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40" windowWidth="28515" windowHeight="14250"/>
  </bookViews>
  <sheets>
    <sheet name="Inscrits" sheetId="1" r:id="rId1"/>
    <sheet name="PR4" sheetId="2" r:id="rId2"/>
    <sheet name="Feuil3" sheetId="3" r:id="rId3"/>
    <sheet name="Liste" sheetId="4" state="hidden" r:id="rId4"/>
  </sheets>
  <definedNames>
    <definedName name="_xlnm._FilterDatabase" localSheetId="0" hidden="1">Inscrits!$A$1:$BX$764</definedName>
    <definedName name="Tableau1_Genre">Tableau1[GENRE]</definedName>
    <definedName name="Tableau2_Grade">Tableau2[GRADE]</definedName>
    <definedName name="Tableau3_Qualif">Tableau3[QUALIF]</definedName>
    <definedName name="Tableau4_Eta">Tableau4[ETA]</definedName>
    <definedName name="Tableau5_Examen">Tableau5[EXAMEN]</definedName>
    <definedName name="Tableau6_Présent">Tableau6[PRESENT]</definedName>
    <definedName name="Tableau7_Validité">Tableau7[VALIDITE]</definedName>
    <definedName name="Tableau9_Reçu">Tableau9[Reçu/Non]</definedName>
  </definedNames>
  <calcPr calcId="145621"/>
</workbook>
</file>

<file path=xl/calcChain.xml><?xml version="1.0" encoding="utf-8"?>
<calcChain xmlns="http://schemas.openxmlformats.org/spreadsheetml/2006/main">
  <c r="AA50" i="1" l="1"/>
  <c r="AK50" i="1"/>
  <c r="AN50" i="1"/>
  <c r="AQ50" i="1"/>
  <c r="AT50" i="1"/>
  <c r="AW50" i="1"/>
  <c r="AZ50" i="1"/>
  <c r="BC50" i="1"/>
  <c r="AA2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3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755" i="1"/>
  <c r="AA756" i="1"/>
  <c r="AA757" i="1"/>
  <c r="AA758" i="1"/>
  <c r="AA759" i="1"/>
  <c r="AA760" i="1"/>
  <c r="AA761" i="1"/>
  <c r="AA762" i="1"/>
  <c r="AA763" i="1"/>
  <c r="AA764" i="1"/>
  <c r="AK702" i="1" l="1"/>
  <c r="AN702" i="1"/>
  <c r="AQ702" i="1"/>
  <c r="AT702" i="1"/>
  <c r="AW702" i="1"/>
  <c r="AZ702" i="1"/>
  <c r="BC702" i="1"/>
  <c r="BF702" i="1"/>
  <c r="BI702" i="1"/>
  <c r="BL702" i="1"/>
  <c r="BO702" i="1"/>
  <c r="BR702" i="1"/>
  <c r="BU702" i="1"/>
  <c r="AK754" i="1"/>
  <c r="AN754" i="1"/>
  <c r="AQ754" i="1"/>
  <c r="AT754" i="1"/>
  <c r="AW754" i="1"/>
  <c r="AZ754" i="1"/>
  <c r="BC754" i="1"/>
  <c r="BF754" i="1"/>
  <c r="BI754" i="1"/>
  <c r="BL754" i="1"/>
  <c r="BO754" i="1"/>
  <c r="BR754" i="1"/>
  <c r="BU754" i="1"/>
  <c r="AK691" i="1"/>
  <c r="AN691" i="1"/>
  <c r="AQ691" i="1"/>
  <c r="AT691" i="1"/>
  <c r="AW691" i="1"/>
  <c r="AZ691" i="1"/>
  <c r="BC691" i="1"/>
  <c r="BF691" i="1"/>
  <c r="BI691" i="1"/>
  <c r="BL691" i="1"/>
  <c r="BO691" i="1"/>
  <c r="BR691" i="1"/>
  <c r="BU691" i="1"/>
  <c r="AK679" i="1"/>
  <c r="AN679" i="1"/>
  <c r="AQ679" i="1"/>
  <c r="AT679" i="1"/>
  <c r="AW679" i="1"/>
  <c r="AZ679" i="1"/>
  <c r="BC679" i="1"/>
  <c r="BF679" i="1"/>
  <c r="BI679" i="1"/>
  <c r="BL679" i="1"/>
  <c r="BO679" i="1"/>
  <c r="BR679" i="1"/>
  <c r="BU679" i="1"/>
  <c r="AK635" i="1"/>
  <c r="AN635" i="1"/>
  <c r="AQ635" i="1"/>
  <c r="AT635" i="1"/>
  <c r="AW635" i="1"/>
  <c r="AZ635" i="1"/>
  <c r="BC635" i="1"/>
  <c r="BF635" i="1"/>
  <c r="BI635" i="1"/>
  <c r="BL635" i="1"/>
  <c r="BO635" i="1"/>
  <c r="BR635" i="1"/>
  <c r="BU635" i="1"/>
  <c r="AK630" i="1"/>
  <c r="AN630" i="1"/>
  <c r="AQ630" i="1"/>
  <c r="AT630" i="1"/>
  <c r="AW630" i="1"/>
  <c r="AZ630" i="1"/>
  <c r="BC630" i="1"/>
  <c r="BF630" i="1"/>
  <c r="BI630" i="1"/>
  <c r="BL630" i="1"/>
  <c r="BO630" i="1"/>
  <c r="BR630" i="1"/>
  <c r="BU630" i="1"/>
  <c r="AK622" i="1"/>
  <c r="AN622" i="1"/>
  <c r="AQ622" i="1"/>
  <c r="AT622" i="1"/>
  <c r="AW622" i="1"/>
  <c r="AZ622" i="1"/>
  <c r="BC622" i="1"/>
  <c r="BF622" i="1"/>
  <c r="BI622" i="1"/>
  <c r="BL622" i="1"/>
  <c r="BO622" i="1"/>
  <c r="BR622" i="1"/>
  <c r="BU622" i="1"/>
  <c r="AK607" i="1"/>
  <c r="AN607" i="1"/>
  <c r="AQ607" i="1"/>
  <c r="AT607" i="1"/>
  <c r="AW607" i="1"/>
  <c r="AZ607" i="1"/>
  <c r="BC607" i="1"/>
  <c r="BF607" i="1"/>
  <c r="BI607" i="1"/>
  <c r="BL607" i="1"/>
  <c r="BO607" i="1"/>
  <c r="BR607" i="1"/>
  <c r="BU607" i="1"/>
  <c r="AI679" i="1" l="1"/>
  <c r="AI702" i="1"/>
  <c r="AI754" i="1"/>
  <c r="AI630" i="1"/>
  <c r="AI691" i="1"/>
  <c r="AI635" i="1"/>
  <c r="AI622" i="1"/>
  <c r="AI607" i="1"/>
  <c r="AK760" i="1"/>
  <c r="AN760" i="1"/>
  <c r="AQ760" i="1"/>
  <c r="AT760" i="1"/>
  <c r="AW760" i="1"/>
  <c r="AZ760" i="1"/>
  <c r="BC760" i="1"/>
  <c r="BF760" i="1"/>
  <c r="BI760" i="1"/>
  <c r="BL760" i="1"/>
  <c r="BO760" i="1"/>
  <c r="BR760" i="1"/>
  <c r="BU760" i="1"/>
  <c r="AK755" i="1"/>
  <c r="AN755" i="1"/>
  <c r="AQ755" i="1"/>
  <c r="AT755" i="1"/>
  <c r="AW755" i="1"/>
  <c r="AZ755" i="1"/>
  <c r="BC755" i="1"/>
  <c r="BF755" i="1"/>
  <c r="BI755" i="1"/>
  <c r="BL755" i="1"/>
  <c r="BO755" i="1"/>
  <c r="BR755" i="1"/>
  <c r="BU755" i="1"/>
  <c r="AK753" i="1"/>
  <c r="AN753" i="1"/>
  <c r="AQ753" i="1"/>
  <c r="AT753" i="1"/>
  <c r="AW753" i="1"/>
  <c r="AZ753" i="1"/>
  <c r="BC753" i="1"/>
  <c r="BF753" i="1"/>
  <c r="BI753" i="1"/>
  <c r="BL753" i="1"/>
  <c r="BO753" i="1"/>
  <c r="BR753" i="1"/>
  <c r="BU753" i="1"/>
  <c r="AK749" i="1"/>
  <c r="AN749" i="1"/>
  <c r="AQ749" i="1"/>
  <c r="AT749" i="1"/>
  <c r="AW749" i="1"/>
  <c r="AZ749" i="1"/>
  <c r="BC749" i="1"/>
  <c r="BF749" i="1"/>
  <c r="BI749" i="1"/>
  <c r="BL749" i="1"/>
  <c r="BO749" i="1"/>
  <c r="BR749" i="1"/>
  <c r="BU749" i="1"/>
  <c r="AK739" i="1"/>
  <c r="AN739" i="1"/>
  <c r="AQ739" i="1"/>
  <c r="AT739" i="1"/>
  <c r="AW739" i="1"/>
  <c r="AZ739" i="1"/>
  <c r="BC739" i="1"/>
  <c r="BF739" i="1"/>
  <c r="BI739" i="1"/>
  <c r="BL739" i="1"/>
  <c r="BO739" i="1"/>
  <c r="BR739" i="1"/>
  <c r="BU739" i="1"/>
  <c r="AK738" i="1"/>
  <c r="AN738" i="1"/>
  <c r="AQ738" i="1"/>
  <c r="AT738" i="1"/>
  <c r="AW738" i="1"/>
  <c r="AZ738" i="1"/>
  <c r="BC738" i="1"/>
  <c r="BF738" i="1"/>
  <c r="BI738" i="1"/>
  <c r="BL738" i="1"/>
  <c r="BO738" i="1"/>
  <c r="BR738" i="1"/>
  <c r="BU738" i="1"/>
  <c r="AK729" i="1"/>
  <c r="AN729" i="1"/>
  <c r="AQ729" i="1"/>
  <c r="AT729" i="1"/>
  <c r="AW729" i="1"/>
  <c r="AZ729" i="1"/>
  <c r="BC729" i="1"/>
  <c r="BF729" i="1"/>
  <c r="BI729" i="1"/>
  <c r="BL729" i="1"/>
  <c r="BO729" i="1"/>
  <c r="BR729" i="1"/>
  <c r="BU729" i="1"/>
  <c r="AK727" i="1"/>
  <c r="AN727" i="1"/>
  <c r="AQ727" i="1"/>
  <c r="AT727" i="1"/>
  <c r="AW727" i="1"/>
  <c r="AZ727" i="1"/>
  <c r="BC727" i="1"/>
  <c r="BF727" i="1"/>
  <c r="BI727" i="1"/>
  <c r="BL727" i="1"/>
  <c r="BO727" i="1"/>
  <c r="BR727" i="1"/>
  <c r="BU727" i="1"/>
  <c r="AK726" i="1"/>
  <c r="AN726" i="1"/>
  <c r="AQ726" i="1"/>
  <c r="AT726" i="1"/>
  <c r="AW726" i="1"/>
  <c r="AZ726" i="1"/>
  <c r="BC726" i="1"/>
  <c r="BF726" i="1"/>
  <c r="BI726" i="1"/>
  <c r="BL726" i="1"/>
  <c r="BO726" i="1"/>
  <c r="BR726" i="1"/>
  <c r="BU726" i="1"/>
  <c r="AK719" i="1"/>
  <c r="AN719" i="1"/>
  <c r="AQ719" i="1"/>
  <c r="AT719" i="1"/>
  <c r="AW719" i="1"/>
  <c r="AZ719" i="1"/>
  <c r="BC719" i="1"/>
  <c r="BF719" i="1"/>
  <c r="BI719" i="1"/>
  <c r="BL719" i="1"/>
  <c r="BO719" i="1"/>
  <c r="BR719" i="1"/>
  <c r="BU719" i="1"/>
  <c r="AK714" i="1"/>
  <c r="AN714" i="1"/>
  <c r="AQ714" i="1"/>
  <c r="AT714" i="1"/>
  <c r="AW714" i="1"/>
  <c r="AZ714" i="1"/>
  <c r="BC714" i="1"/>
  <c r="BF714" i="1"/>
  <c r="BI714" i="1"/>
  <c r="BL714" i="1"/>
  <c r="BO714" i="1"/>
  <c r="BR714" i="1"/>
  <c r="BU714" i="1"/>
  <c r="AK712" i="1"/>
  <c r="AN712" i="1"/>
  <c r="AQ712" i="1"/>
  <c r="AT712" i="1"/>
  <c r="AW712" i="1"/>
  <c r="AZ712" i="1"/>
  <c r="BC712" i="1"/>
  <c r="BF712" i="1"/>
  <c r="BI712" i="1"/>
  <c r="BL712" i="1"/>
  <c r="BO712" i="1"/>
  <c r="BR712" i="1"/>
  <c r="BU712" i="1"/>
  <c r="AK708" i="1"/>
  <c r="AN708" i="1"/>
  <c r="AQ708" i="1"/>
  <c r="AT708" i="1"/>
  <c r="AW708" i="1"/>
  <c r="AZ708" i="1"/>
  <c r="BC708" i="1"/>
  <c r="BF708" i="1"/>
  <c r="BI708" i="1"/>
  <c r="BL708" i="1"/>
  <c r="BO708" i="1"/>
  <c r="BR708" i="1"/>
  <c r="BU708" i="1"/>
  <c r="AK707" i="1"/>
  <c r="AN707" i="1"/>
  <c r="AQ707" i="1"/>
  <c r="AT707" i="1"/>
  <c r="AW707" i="1"/>
  <c r="AZ707" i="1"/>
  <c r="BC707" i="1"/>
  <c r="BF707" i="1"/>
  <c r="BI707" i="1"/>
  <c r="BL707" i="1"/>
  <c r="BO707" i="1"/>
  <c r="BR707" i="1"/>
  <c r="BU707" i="1"/>
  <c r="AK705" i="1"/>
  <c r="AN705" i="1"/>
  <c r="AQ705" i="1"/>
  <c r="AT705" i="1"/>
  <c r="AW705" i="1"/>
  <c r="AZ705" i="1"/>
  <c r="BC705" i="1"/>
  <c r="BF705" i="1"/>
  <c r="BI705" i="1"/>
  <c r="BL705" i="1"/>
  <c r="BO705" i="1"/>
  <c r="BR705" i="1"/>
  <c r="BU705" i="1"/>
  <c r="AK703" i="1"/>
  <c r="AN703" i="1"/>
  <c r="AQ703" i="1"/>
  <c r="AT703" i="1"/>
  <c r="AW703" i="1"/>
  <c r="AZ703" i="1"/>
  <c r="BC703" i="1"/>
  <c r="BF703" i="1"/>
  <c r="BI703" i="1"/>
  <c r="BL703" i="1"/>
  <c r="BO703" i="1"/>
  <c r="BR703" i="1"/>
  <c r="BU703" i="1"/>
  <c r="AK698" i="1"/>
  <c r="AN698" i="1"/>
  <c r="AQ698" i="1"/>
  <c r="AT698" i="1"/>
  <c r="AW698" i="1"/>
  <c r="AZ698" i="1"/>
  <c r="BC698" i="1"/>
  <c r="BF698" i="1"/>
  <c r="BI698" i="1"/>
  <c r="BL698" i="1"/>
  <c r="BO698" i="1"/>
  <c r="BR698" i="1"/>
  <c r="BU698" i="1"/>
  <c r="AK694" i="1"/>
  <c r="AN694" i="1"/>
  <c r="AQ694" i="1"/>
  <c r="AT694" i="1"/>
  <c r="AW694" i="1"/>
  <c r="AZ694" i="1"/>
  <c r="BC694" i="1"/>
  <c r="BF694" i="1"/>
  <c r="BI694" i="1"/>
  <c r="BL694" i="1"/>
  <c r="BO694" i="1"/>
  <c r="BR694" i="1"/>
  <c r="BU694" i="1"/>
  <c r="AK675" i="1"/>
  <c r="AN675" i="1"/>
  <c r="AQ675" i="1"/>
  <c r="AT675" i="1"/>
  <c r="AW675" i="1"/>
  <c r="AZ675" i="1"/>
  <c r="BC675" i="1"/>
  <c r="BF675" i="1"/>
  <c r="BI675" i="1"/>
  <c r="BL675" i="1"/>
  <c r="BO675" i="1"/>
  <c r="BR675" i="1"/>
  <c r="BU675" i="1"/>
  <c r="AK674" i="1"/>
  <c r="AN674" i="1"/>
  <c r="AQ674" i="1"/>
  <c r="AT674" i="1"/>
  <c r="AW674" i="1"/>
  <c r="AZ674" i="1"/>
  <c r="BC674" i="1"/>
  <c r="BF674" i="1"/>
  <c r="BI674" i="1"/>
  <c r="BL674" i="1"/>
  <c r="BO674" i="1"/>
  <c r="BR674" i="1"/>
  <c r="BU674" i="1"/>
  <c r="AI755" i="1" l="1"/>
  <c r="AI749" i="1"/>
  <c r="AI760" i="1"/>
  <c r="AI738" i="1"/>
  <c r="AI753" i="1"/>
  <c r="AI739" i="1"/>
  <c r="AI729" i="1"/>
  <c r="AI719" i="1"/>
  <c r="AI726" i="1"/>
  <c r="AI727" i="1"/>
  <c r="AI714" i="1"/>
  <c r="AI712" i="1"/>
  <c r="AI708" i="1"/>
  <c r="AI707" i="1"/>
  <c r="AI705" i="1"/>
  <c r="AI703" i="1"/>
  <c r="AI698" i="1"/>
  <c r="AI694" i="1"/>
  <c r="AI675" i="1"/>
  <c r="AI674" i="1"/>
  <c r="BU764" i="1"/>
  <c r="BU278" i="1"/>
  <c r="BU279" i="1"/>
  <c r="BU280" i="1"/>
  <c r="BU281" i="1"/>
  <c r="BU282" i="1"/>
  <c r="BU283" i="1"/>
  <c r="BU284" i="1"/>
  <c r="BU285" i="1"/>
  <c r="BU286" i="1"/>
  <c r="BU287" i="1"/>
  <c r="BU288" i="1"/>
  <c r="BU289" i="1"/>
  <c r="BU290" i="1"/>
  <c r="BU291" i="1"/>
  <c r="BU292" i="1"/>
  <c r="BU293" i="1"/>
  <c r="BU294" i="1"/>
  <c r="BU295" i="1"/>
  <c r="BU296" i="1"/>
  <c r="BU297" i="1"/>
  <c r="BU298" i="1"/>
  <c r="BU299" i="1"/>
  <c r="BU300" i="1"/>
  <c r="BU301" i="1"/>
  <c r="BU302" i="1"/>
  <c r="BU303" i="1"/>
  <c r="BU304" i="1"/>
  <c r="BU305" i="1"/>
  <c r="BU306" i="1"/>
  <c r="BU307" i="1"/>
  <c r="BU308" i="1"/>
  <c r="BU309" i="1"/>
  <c r="BU310" i="1"/>
  <c r="BU311" i="1"/>
  <c r="BU312" i="1"/>
  <c r="BU313" i="1"/>
  <c r="BU314" i="1"/>
  <c r="BU315" i="1"/>
  <c r="BU316" i="1"/>
  <c r="BU317" i="1"/>
  <c r="BU318" i="1"/>
  <c r="BU319" i="1"/>
  <c r="BU320" i="1"/>
  <c r="BU321" i="1"/>
  <c r="BU322" i="1"/>
  <c r="BU323" i="1"/>
  <c r="BU324" i="1"/>
  <c r="BU325" i="1"/>
  <c r="BU326" i="1"/>
  <c r="BU327" i="1"/>
  <c r="BU328" i="1"/>
  <c r="BU329" i="1"/>
  <c r="BU330" i="1"/>
  <c r="BU331" i="1"/>
  <c r="BU332" i="1"/>
  <c r="BU333" i="1"/>
  <c r="BU334" i="1"/>
  <c r="BU335" i="1"/>
  <c r="BU336" i="1"/>
  <c r="BU337" i="1"/>
  <c r="BU338" i="1"/>
  <c r="BU339" i="1"/>
  <c r="BU340" i="1"/>
  <c r="BU341" i="1"/>
  <c r="BU342" i="1"/>
  <c r="BU343" i="1"/>
  <c r="BU344" i="1"/>
  <c r="BU345" i="1"/>
  <c r="BU346" i="1"/>
  <c r="BU347" i="1"/>
  <c r="BU348" i="1"/>
  <c r="BU349" i="1"/>
  <c r="BU350" i="1"/>
  <c r="BU351" i="1"/>
  <c r="BU352" i="1"/>
  <c r="BU353" i="1"/>
  <c r="BU354" i="1"/>
  <c r="BU355" i="1"/>
  <c r="BU356" i="1"/>
  <c r="BU357" i="1"/>
  <c r="BU358" i="1"/>
  <c r="BU359" i="1"/>
  <c r="BU360" i="1"/>
  <c r="BU361" i="1"/>
  <c r="BU362" i="1"/>
  <c r="BU363" i="1"/>
  <c r="BU364" i="1"/>
  <c r="BU365" i="1"/>
  <c r="BU366" i="1"/>
  <c r="BU367" i="1"/>
  <c r="BU368" i="1"/>
  <c r="BU369" i="1"/>
  <c r="BU370" i="1"/>
  <c r="BU371" i="1"/>
  <c r="BU372" i="1"/>
  <c r="BU373" i="1"/>
  <c r="BU374" i="1"/>
  <c r="BU375" i="1"/>
  <c r="BU376" i="1"/>
  <c r="BU377" i="1"/>
  <c r="BU378" i="1"/>
  <c r="BU379" i="1"/>
  <c r="BU380" i="1"/>
  <c r="BU381" i="1"/>
  <c r="BU382" i="1"/>
  <c r="BU383" i="1"/>
  <c r="BU384" i="1"/>
  <c r="BU385" i="1"/>
  <c r="BU386" i="1"/>
  <c r="BU387" i="1"/>
  <c r="BU388" i="1"/>
  <c r="BU389" i="1"/>
  <c r="BU390" i="1"/>
  <c r="BU391" i="1"/>
  <c r="BU392" i="1"/>
  <c r="BU393" i="1"/>
  <c r="BU394" i="1"/>
  <c r="BU395" i="1"/>
  <c r="BU396" i="1"/>
  <c r="BU397" i="1"/>
  <c r="BU398" i="1"/>
  <c r="BU399" i="1"/>
  <c r="BU400" i="1"/>
  <c r="BU401" i="1"/>
  <c r="BU402" i="1"/>
  <c r="BU403" i="1"/>
  <c r="BU404" i="1"/>
  <c r="BU405" i="1"/>
  <c r="BU406" i="1"/>
  <c r="BU407" i="1"/>
  <c r="BU408" i="1"/>
  <c r="BU409" i="1"/>
  <c r="BU410" i="1"/>
  <c r="BU411" i="1"/>
  <c r="BU412" i="1"/>
  <c r="BU413" i="1"/>
  <c r="BU414" i="1"/>
  <c r="BU415" i="1"/>
  <c r="BU416" i="1"/>
  <c r="BU417" i="1"/>
  <c r="BU418" i="1"/>
  <c r="BU419" i="1"/>
  <c r="BU420" i="1"/>
  <c r="BU421" i="1"/>
  <c r="BU422" i="1"/>
  <c r="BU423" i="1"/>
  <c r="BU424" i="1"/>
  <c r="BU425" i="1"/>
  <c r="BU426" i="1"/>
  <c r="BU427" i="1"/>
  <c r="BU428" i="1"/>
  <c r="BU429" i="1"/>
  <c r="BU430" i="1"/>
  <c r="BU431" i="1"/>
  <c r="BU432" i="1"/>
  <c r="BU433" i="1"/>
  <c r="BU434" i="1"/>
  <c r="BU435" i="1"/>
  <c r="BU436" i="1"/>
  <c r="BU437" i="1"/>
  <c r="BU438" i="1"/>
  <c r="BU439" i="1"/>
  <c r="BU440" i="1"/>
  <c r="BU441" i="1"/>
  <c r="BU442" i="1"/>
  <c r="BU443" i="1"/>
  <c r="BU444" i="1"/>
  <c r="BU445" i="1"/>
  <c r="BU446" i="1"/>
  <c r="BU447" i="1"/>
  <c r="BU448" i="1"/>
  <c r="BU449" i="1"/>
  <c r="BU450" i="1"/>
  <c r="BU451" i="1"/>
  <c r="BU452" i="1"/>
  <c r="BU453" i="1"/>
  <c r="BU454" i="1"/>
  <c r="BU455" i="1"/>
  <c r="BU456" i="1"/>
  <c r="BU457" i="1"/>
  <c r="BU458" i="1"/>
  <c r="BU459" i="1"/>
  <c r="BU460" i="1"/>
  <c r="BU461" i="1"/>
  <c r="BU462" i="1"/>
  <c r="BU463" i="1"/>
  <c r="BU464" i="1"/>
  <c r="BU465" i="1"/>
  <c r="BU466" i="1"/>
  <c r="BU467" i="1"/>
  <c r="BU468" i="1"/>
  <c r="BU469" i="1"/>
  <c r="BU470" i="1"/>
  <c r="BU471" i="1"/>
  <c r="BU472" i="1"/>
  <c r="BU473" i="1"/>
  <c r="BU474" i="1"/>
  <c r="BU475" i="1"/>
  <c r="BU476" i="1"/>
  <c r="BU477" i="1"/>
  <c r="BU478" i="1"/>
  <c r="BU479" i="1"/>
  <c r="BU480" i="1"/>
  <c r="BU481" i="1"/>
  <c r="BU482" i="1"/>
  <c r="BU483" i="1"/>
  <c r="BU484" i="1"/>
  <c r="BU485" i="1"/>
  <c r="BU486" i="1"/>
  <c r="BU487" i="1"/>
  <c r="BU488" i="1"/>
  <c r="BU489" i="1"/>
  <c r="BU490" i="1"/>
  <c r="BU491" i="1"/>
  <c r="BU492" i="1"/>
  <c r="BU493" i="1"/>
  <c r="BU494" i="1"/>
  <c r="BU495" i="1"/>
  <c r="BU496" i="1"/>
  <c r="BU497" i="1"/>
  <c r="BU498" i="1"/>
  <c r="BU499" i="1"/>
  <c r="BU500" i="1"/>
  <c r="BU501" i="1"/>
  <c r="BU502" i="1"/>
  <c r="BU503" i="1"/>
  <c r="BU504" i="1"/>
  <c r="BU505" i="1"/>
  <c r="BU506" i="1"/>
  <c r="BU507" i="1"/>
  <c r="BU508" i="1"/>
  <c r="BU509" i="1"/>
  <c r="BU510" i="1"/>
  <c r="BU511" i="1"/>
  <c r="BU512" i="1"/>
  <c r="BU513" i="1"/>
  <c r="BU514" i="1"/>
  <c r="BU515" i="1"/>
  <c r="BU516" i="1"/>
  <c r="BU517" i="1"/>
  <c r="BU518" i="1"/>
  <c r="BU519" i="1"/>
  <c r="BU520" i="1"/>
  <c r="BU521" i="1"/>
  <c r="BU522" i="1"/>
  <c r="BU523" i="1"/>
  <c r="BU524" i="1"/>
  <c r="BU525" i="1"/>
  <c r="BU526" i="1"/>
  <c r="BU527" i="1"/>
  <c r="BU528" i="1"/>
  <c r="BU529" i="1"/>
  <c r="BU530" i="1"/>
  <c r="BU531" i="1"/>
  <c r="BU532" i="1"/>
  <c r="BU533" i="1"/>
  <c r="BU534" i="1"/>
  <c r="BU535" i="1"/>
  <c r="BU536" i="1"/>
  <c r="BU537" i="1"/>
  <c r="BU538" i="1"/>
  <c r="BU539" i="1"/>
  <c r="BU540" i="1"/>
  <c r="BU541" i="1"/>
  <c r="BU542" i="1"/>
  <c r="BU543" i="1"/>
  <c r="BU544" i="1"/>
  <c r="BU545" i="1"/>
  <c r="BU546" i="1"/>
  <c r="BU547" i="1"/>
  <c r="BU548" i="1"/>
  <c r="BU549" i="1"/>
  <c r="BU550" i="1"/>
  <c r="BU551" i="1"/>
  <c r="BU552" i="1"/>
  <c r="BU553" i="1"/>
  <c r="BU554" i="1"/>
  <c r="BU555" i="1"/>
  <c r="BU556" i="1"/>
  <c r="BU557" i="1"/>
  <c r="BU558" i="1"/>
  <c r="BU559" i="1"/>
  <c r="BU560" i="1"/>
  <c r="BU561" i="1"/>
  <c r="BU562" i="1"/>
  <c r="BU563" i="1"/>
  <c r="BU564" i="1"/>
  <c r="BU565" i="1"/>
  <c r="BU566" i="1"/>
  <c r="BU567" i="1"/>
  <c r="BU568" i="1"/>
  <c r="BU569" i="1"/>
  <c r="BU570" i="1"/>
  <c r="BU571" i="1"/>
  <c r="BU572" i="1"/>
  <c r="BU573" i="1"/>
  <c r="BU574" i="1"/>
  <c r="BU575" i="1"/>
  <c r="BU576" i="1"/>
  <c r="BU577" i="1"/>
  <c r="BU578" i="1"/>
  <c r="BU579" i="1"/>
  <c r="BU580" i="1"/>
  <c r="BU581" i="1"/>
  <c r="BU582" i="1"/>
  <c r="BU583" i="1"/>
  <c r="BU584" i="1"/>
  <c r="BU585" i="1"/>
  <c r="BU586" i="1"/>
  <c r="BU587" i="1"/>
  <c r="BU588" i="1"/>
  <c r="BU589" i="1"/>
  <c r="BU590" i="1"/>
  <c r="BU591" i="1"/>
  <c r="BU592" i="1"/>
  <c r="BU593" i="1"/>
  <c r="BU594" i="1"/>
  <c r="BU595" i="1"/>
  <c r="BU596" i="1"/>
  <c r="BU597" i="1"/>
  <c r="BU598" i="1"/>
  <c r="BU599" i="1"/>
  <c r="BU600" i="1"/>
  <c r="BU601" i="1"/>
  <c r="BU602" i="1"/>
  <c r="BU603" i="1"/>
  <c r="BU604" i="1"/>
  <c r="BU605" i="1"/>
  <c r="BU606" i="1"/>
  <c r="BU608" i="1"/>
  <c r="BU609" i="1"/>
  <c r="BU610" i="1"/>
  <c r="BU611" i="1"/>
  <c r="BU612" i="1"/>
  <c r="BU613" i="1"/>
  <c r="BU614" i="1"/>
  <c r="BU615" i="1"/>
  <c r="BU616" i="1"/>
  <c r="BU617" i="1"/>
  <c r="BU618" i="1"/>
  <c r="BU619" i="1"/>
  <c r="BU620" i="1"/>
  <c r="BU621" i="1"/>
  <c r="BU623" i="1"/>
  <c r="BU624" i="1"/>
  <c r="BU625" i="1"/>
  <c r="BU626" i="1"/>
  <c r="BU627" i="1"/>
  <c r="BU628" i="1"/>
  <c r="BU629" i="1"/>
  <c r="BU631" i="1"/>
  <c r="BU632" i="1"/>
  <c r="BU633" i="1"/>
  <c r="BU634" i="1"/>
  <c r="BU636" i="1"/>
  <c r="BU637" i="1"/>
  <c r="BU638" i="1"/>
  <c r="BU639" i="1"/>
  <c r="BU640" i="1"/>
  <c r="BU641" i="1"/>
  <c r="BU642" i="1"/>
  <c r="BU643" i="1"/>
  <c r="BU644" i="1"/>
  <c r="BU645" i="1"/>
  <c r="BU646" i="1"/>
  <c r="BU647" i="1"/>
  <c r="BU648" i="1"/>
  <c r="BU649" i="1"/>
  <c r="BU650" i="1"/>
  <c r="BU651" i="1"/>
  <c r="BU652" i="1"/>
  <c r="BU653" i="1"/>
  <c r="BU654" i="1"/>
  <c r="BU655" i="1"/>
  <c r="BU656" i="1"/>
  <c r="BU657" i="1"/>
  <c r="BU658" i="1"/>
  <c r="BU659" i="1"/>
  <c r="BU660" i="1"/>
  <c r="BU661" i="1"/>
  <c r="BU662" i="1"/>
  <c r="BU663" i="1"/>
  <c r="BU664" i="1"/>
  <c r="BU665" i="1"/>
  <c r="BU666" i="1"/>
  <c r="BU667" i="1"/>
  <c r="BU668" i="1"/>
  <c r="BU669" i="1"/>
  <c r="BU670" i="1"/>
  <c r="BU671" i="1"/>
  <c r="BU672" i="1"/>
  <c r="BU673" i="1"/>
  <c r="BU676" i="1"/>
  <c r="BU677" i="1"/>
  <c r="BU678" i="1"/>
  <c r="BU680" i="1"/>
  <c r="BU681" i="1"/>
  <c r="BU682" i="1"/>
  <c r="BU683" i="1"/>
  <c r="BU684" i="1"/>
  <c r="BU685" i="1"/>
  <c r="BU686" i="1"/>
  <c r="BU687" i="1"/>
  <c r="BU688" i="1"/>
  <c r="BU689" i="1"/>
  <c r="BU690" i="1"/>
  <c r="BU692" i="1"/>
  <c r="BU693" i="1"/>
  <c r="BU695" i="1"/>
  <c r="BU696" i="1"/>
  <c r="BU697" i="1"/>
  <c r="BU699" i="1"/>
  <c r="BU700" i="1"/>
  <c r="BU701" i="1"/>
  <c r="BU704" i="1"/>
  <c r="BU706" i="1"/>
  <c r="BU709" i="1"/>
  <c r="BU710" i="1"/>
  <c r="BU711" i="1"/>
  <c r="BU713" i="1"/>
  <c r="BU715" i="1"/>
  <c r="BU716" i="1"/>
  <c r="BU717" i="1"/>
  <c r="BU718" i="1"/>
  <c r="BU720" i="1"/>
  <c r="BU721" i="1"/>
  <c r="BU722" i="1"/>
  <c r="BU723" i="1"/>
  <c r="BU724" i="1"/>
  <c r="BU725" i="1"/>
  <c r="BU728" i="1"/>
  <c r="BU730" i="1"/>
  <c r="BU731" i="1"/>
  <c r="BU732" i="1"/>
  <c r="BU733" i="1"/>
  <c r="BU734" i="1"/>
  <c r="BU735" i="1"/>
  <c r="BU736" i="1"/>
  <c r="BU737" i="1"/>
  <c r="BU740" i="1"/>
  <c r="BU741" i="1"/>
  <c r="BU742" i="1"/>
  <c r="BU743" i="1"/>
  <c r="BU744" i="1"/>
  <c r="BU745" i="1"/>
  <c r="BU746" i="1"/>
  <c r="BU747" i="1"/>
  <c r="BU748" i="1"/>
  <c r="BU750" i="1"/>
  <c r="BU751" i="1"/>
  <c r="BU752" i="1"/>
  <c r="BU756" i="1"/>
  <c r="BU757" i="1"/>
  <c r="BU758" i="1"/>
  <c r="BU759" i="1"/>
  <c r="BU761" i="1"/>
  <c r="BU762" i="1"/>
  <c r="BU763" i="1"/>
  <c r="BU3" i="1"/>
  <c r="BU4" i="1"/>
  <c r="BU5" i="1"/>
  <c r="BU6" i="1"/>
  <c r="BU7" i="1"/>
  <c r="BU8" i="1"/>
  <c r="BU9" i="1"/>
  <c r="BU10" i="1"/>
  <c r="BU11" i="1"/>
  <c r="BU12" i="1"/>
  <c r="BU13" i="1"/>
  <c r="BU14" i="1"/>
  <c r="BU15" i="1"/>
  <c r="BU16" i="1"/>
  <c r="BU17" i="1"/>
  <c r="BU18" i="1"/>
  <c r="BU19" i="1"/>
  <c r="BU20" i="1"/>
  <c r="BU21" i="1"/>
  <c r="BU22" i="1"/>
  <c r="BU23" i="1"/>
  <c r="BU24" i="1"/>
  <c r="BU25" i="1"/>
  <c r="BU26" i="1"/>
  <c r="BU27" i="1"/>
  <c r="BU28" i="1"/>
  <c r="BU29" i="1"/>
  <c r="BU30" i="1"/>
  <c r="BU31" i="1"/>
  <c r="BU32" i="1"/>
  <c r="BU33" i="1"/>
  <c r="BU34" i="1"/>
  <c r="BU35" i="1"/>
  <c r="BU36" i="1"/>
  <c r="BU37" i="1"/>
  <c r="BU38" i="1"/>
  <c r="BU39" i="1"/>
  <c r="BU40" i="1"/>
  <c r="BU41" i="1"/>
  <c r="BU42" i="1"/>
  <c r="BU43" i="1"/>
  <c r="BU44" i="1"/>
  <c r="BU45" i="1"/>
  <c r="BU46" i="1"/>
  <c r="BU47" i="1"/>
  <c r="BU48" i="1"/>
  <c r="BU49" i="1"/>
  <c r="BU50" i="1"/>
  <c r="BU51" i="1"/>
  <c r="BU52" i="1"/>
  <c r="BU53" i="1"/>
  <c r="BU54" i="1"/>
  <c r="BU55" i="1"/>
  <c r="BU56" i="1"/>
  <c r="BU57" i="1"/>
  <c r="BU58" i="1"/>
  <c r="BU59" i="1"/>
  <c r="BU60" i="1"/>
  <c r="BU61" i="1"/>
  <c r="BU62" i="1"/>
  <c r="BU63" i="1"/>
  <c r="BU64" i="1"/>
  <c r="BU65" i="1"/>
  <c r="BU66" i="1"/>
  <c r="BU67" i="1"/>
  <c r="BU68" i="1"/>
  <c r="BU69" i="1"/>
  <c r="BU70" i="1"/>
  <c r="BU71" i="1"/>
  <c r="BU72" i="1"/>
  <c r="BU73" i="1"/>
  <c r="BU74" i="1"/>
  <c r="BU75" i="1"/>
  <c r="BU76" i="1"/>
  <c r="BU77" i="1"/>
  <c r="BU78" i="1"/>
  <c r="BU79" i="1"/>
  <c r="BU80" i="1"/>
  <c r="BU81" i="1"/>
  <c r="BU82" i="1"/>
  <c r="BU83" i="1"/>
  <c r="BU84" i="1"/>
  <c r="BU85" i="1"/>
  <c r="BU86" i="1"/>
  <c r="BU87" i="1"/>
  <c r="BU88" i="1"/>
  <c r="BU89" i="1"/>
  <c r="BU90" i="1"/>
  <c r="BU91" i="1"/>
  <c r="BU92" i="1"/>
  <c r="BU93" i="1"/>
  <c r="BU94" i="1"/>
  <c r="BU95" i="1"/>
  <c r="BU96" i="1"/>
  <c r="BU97" i="1"/>
  <c r="BU98" i="1"/>
  <c r="BU99" i="1"/>
  <c r="BU100" i="1"/>
  <c r="BU101" i="1"/>
  <c r="BU102" i="1"/>
  <c r="BU103" i="1"/>
  <c r="BU104" i="1"/>
  <c r="BU105" i="1"/>
  <c r="BU106" i="1"/>
  <c r="BU107" i="1"/>
  <c r="BU108" i="1"/>
  <c r="BU109" i="1"/>
  <c r="BU110" i="1"/>
  <c r="BU111" i="1"/>
  <c r="BU112" i="1"/>
  <c r="BU113" i="1"/>
  <c r="BU114" i="1"/>
  <c r="BU115" i="1"/>
  <c r="BU116" i="1"/>
  <c r="BU117" i="1"/>
  <c r="BU118" i="1"/>
  <c r="BU119" i="1"/>
  <c r="BU120" i="1"/>
  <c r="BU121" i="1"/>
  <c r="BU122" i="1"/>
  <c r="BU123" i="1"/>
  <c r="BU124" i="1"/>
  <c r="BU125" i="1"/>
  <c r="BU126" i="1"/>
  <c r="BU127" i="1"/>
  <c r="BU128" i="1"/>
  <c r="BU129" i="1"/>
  <c r="BU130" i="1"/>
  <c r="BU131" i="1"/>
  <c r="BU132" i="1"/>
  <c r="BU133" i="1"/>
  <c r="BU134" i="1"/>
  <c r="BU135" i="1"/>
  <c r="BU136" i="1"/>
  <c r="BU137" i="1"/>
  <c r="BU138" i="1"/>
  <c r="BU139" i="1"/>
  <c r="BU140" i="1"/>
  <c r="BU141" i="1"/>
  <c r="BU142" i="1"/>
  <c r="BU143" i="1"/>
  <c r="BU144" i="1"/>
  <c r="BU145" i="1"/>
  <c r="BU146" i="1"/>
  <c r="BU147" i="1"/>
  <c r="BU148" i="1"/>
  <c r="BU149" i="1"/>
  <c r="BU150" i="1"/>
  <c r="BU151" i="1"/>
  <c r="BU152" i="1"/>
  <c r="BU153" i="1"/>
  <c r="BU154" i="1"/>
  <c r="BU155" i="1"/>
  <c r="BU156" i="1"/>
  <c r="BU157" i="1"/>
  <c r="BU158" i="1"/>
  <c r="BU159" i="1"/>
  <c r="BU160" i="1"/>
  <c r="BU161" i="1"/>
  <c r="BU162" i="1"/>
  <c r="BU163" i="1"/>
  <c r="BU164" i="1"/>
  <c r="BU165" i="1"/>
  <c r="BU166" i="1"/>
  <c r="BU167" i="1"/>
  <c r="BU168" i="1"/>
  <c r="BU169" i="1"/>
  <c r="BU170" i="1"/>
  <c r="BU171" i="1"/>
  <c r="BU172" i="1"/>
  <c r="BU173" i="1"/>
  <c r="BU174" i="1"/>
  <c r="BU175" i="1"/>
  <c r="BU176" i="1"/>
  <c r="BU177" i="1"/>
  <c r="BU178" i="1"/>
  <c r="BU179" i="1"/>
  <c r="BU180" i="1"/>
  <c r="BU181" i="1"/>
  <c r="BU182" i="1"/>
  <c r="BU183" i="1"/>
  <c r="BU184" i="1"/>
  <c r="BU185" i="1"/>
  <c r="BU186" i="1"/>
  <c r="BU187" i="1"/>
  <c r="BU188" i="1"/>
  <c r="BU189" i="1"/>
  <c r="BU190" i="1"/>
  <c r="BU191" i="1"/>
  <c r="BU192" i="1"/>
  <c r="BU193" i="1"/>
  <c r="BU194" i="1"/>
  <c r="BU195" i="1"/>
  <c r="BU196" i="1"/>
  <c r="BU197" i="1"/>
  <c r="BU198" i="1"/>
  <c r="BU199" i="1"/>
  <c r="BU200" i="1"/>
  <c r="BU201" i="1"/>
  <c r="BU202" i="1"/>
  <c r="BU203" i="1"/>
  <c r="BU204" i="1"/>
  <c r="BU205" i="1"/>
  <c r="BU206" i="1"/>
  <c r="BU207" i="1"/>
  <c r="BU208" i="1"/>
  <c r="BU209" i="1"/>
  <c r="BU210" i="1"/>
  <c r="BU211" i="1"/>
  <c r="BU212" i="1"/>
  <c r="BU213" i="1"/>
  <c r="BU214" i="1"/>
  <c r="BU215" i="1"/>
  <c r="BU216" i="1"/>
  <c r="BU217" i="1"/>
  <c r="BU218" i="1"/>
  <c r="BU219" i="1"/>
  <c r="BU220" i="1"/>
  <c r="BU221" i="1"/>
  <c r="BU222" i="1"/>
  <c r="BU223" i="1"/>
  <c r="BU224" i="1"/>
  <c r="BU225" i="1"/>
  <c r="BU226" i="1"/>
  <c r="BU227" i="1"/>
  <c r="BU228" i="1"/>
  <c r="BU229" i="1"/>
  <c r="BU230" i="1"/>
  <c r="BU231" i="1"/>
  <c r="BU232" i="1"/>
  <c r="BU233" i="1"/>
  <c r="BU234" i="1"/>
  <c r="BU235" i="1"/>
  <c r="BU236" i="1"/>
  <c r="BU237" i="1"/>
  <c r="BU238" i="1"/>
  <c r="BU239" i="1"/>
  <c r="BU240" i="1"/>
  <c r="BU241" i="1"/>
  <c r="BU242" i="1"/>
  <c r="BU243" i="1"/>
  <c r="BU244" i="1"/>
  <c r="BU245" i="1"/>
  <c r="BU246" i="1"/>
  <c r="BU247" i="1"/>
  <c r="BU248" i="1"/>
  <c r="BU249" i="1"/>
  <c r="BU250" i="1"/>
  <c r="BU251" i="1"/>
  <c r="BU252" i="1"/>
  <c r="BU253" i="1"/>
  <c r="BU254" i="1"/>
  <c r="BU255" i="1"/>
  <c r="BU256" i="1"/>
  <c r="BU257" i="1"/>
  <c r="BU258" i="1"/>
  <c r="BU259" i="1"/>
  <c r="BU260" i="1"/>
  <c r="BU261" i="1"/>
  <c r="BU262" i="1"/>
  <c r="BU263" i="1"/>
  <c r="BU264" i="1"/>
  <c r="BU265" i="1"/>
  <c r="BU266" i="1"/>
  <c r="BU267" i="1"/>
  <c r="BU268" i="1"/>
  <c r="BU269" i="1"/>
  <c r="BU270" i="1"/>
  <c r="BU271" i="1"/>
  <c r="BU272" i="1"/>
  <c r="BU273" i="1"/>
  <c r="BU274" i="1"/>
  <c r="BU275" i="1"/>
  <c r="BU276" i="1"/>
  <c r="BU277" i="1"/>
  <c r="BU2" i="1"/>
  <c r="AK668" i="1" l="1"/>
  <c r="AN668" i="1"/>
  <c r="AQ668" i="1"/>
  <c r="AT668" i="1"/>
  <c r="AW668" i="1"/>
  <c r="AZ668" i="1"/>
  <c r="BC668" i="1"/>
  <c r="BF668" i="1"/>
  <c r="BI668" i="1"/>
  <c r="BL668" i="1"/>
  <c r="BO668" i="1"/>
  <c r="BR668" i="1"/>
  <c r="BR3" i="1"/>
  <c r="BR4" i="1"/>
  <c r="BR5" i="1"/>
  <c r="BR6" i="1"/>
  <c r="BR7" i="1"/>
  <c r="BR8" i="1"/>
  <c r="BR9" i="1"/>
  <c r="BR10" i="1"/>
  <c r="BR11" i="1"/>
  <c r="BR12" i="1"/>
  <c r="BR13" i="1"/>
  <c r="BR14" i="1"/>
  <c r="BR15" i="1"/>
  <c r="BR16" i="1"/>
  <c r="BR17" i="1"/>
  <c r="BR18" i="1"/>
  <c r="BR19" i="1"/>
  <c r="BR20" i="1"/>
  <c r="BR21" i="1"/>
  <c r="BR22" i="1"/>
  <c r="BR23" i="1"/>
  <c r="BR24" i="1"/>
  <c r="BR25" i="1"/>
  <c r="BR26" i="1"/>
  <c r="BR27" i="1"/>
  <c r="BR28" i="1"/>
  <c r="BR29" i="1"/>
  <c r="BR30" i="1"/>
  <c r="BR31" i="1"/>
  <c r="BR32" i="1"/>
  <c r="BR33" i="1"/>
  <c r="BR34" i="1"/>
  <c r="BR35" i="1"/>
  <c r="BR36" i="1"/>
  <c r="BR37" i="1"/>
  <c r="BR38" i="1"/>
  <c r="BR39" i="1"/>
  <c r="BR40" i="1"/>
  <c r="BR41" i="1"/>
  <c r="BR42" i="1"/>
  <c r="BR43" i="1"/>
  <c r="BR44" i="1"/>
  <c r="BR45" i="1"/>
  <c r="BR46" i="1"/>
  <c r="BR47" i="1"/>
  <c r="BR48" i="1"/>
  <c r="BR49" i="1"/>
  <c r="BR50" i="1"/>
  <c r="BR51" i="1"/>
  <c r="BR52" i="1"/>
  <c r="BR53" i="1"/>
  <c r="BR54" i="1"/>
  <c r="BR55" i="1"/>
  <c r="BR56" i="1"/>
  <c r="BR57" i="1"/>
  <c r="BR58" i="1"/>
  <c r="BR59" i="1"/>
  <c r="BR60" i="1"/>
  <c r="BR61" i="1"/>
  <c r="BR62" i="1"/>
  <c r="BR63" i="1"/>
  <c r="BR64" i="1"/>
  <c r="BR65" i="1"/>
  <c r="BR66" i="1"/>
  <c r="BR67" i="1"/>
  <c r="BR68" i="1"/>
  <c r="BR69" i="1"/>
  <c r="BR70" i="1"/>
  <c r="BR71" i="1"/>
  <c r="BR72" i="1"/>
  <c r="BR73" i="1"/>
  <c r="BR74" i="1"/>
  <c r="BR75" i="1"/>
  <c r="BR76" i="1"/>
  <c r="BR77" i="1"/>
  <c r="BR78" i="1"/>
  <c r="BR79" i="1"/>
  <c r="BR80" i="1"/>
  <c r="BR81" i="1"/>
  <c r="BR82" i="1"/>
  <c r="BR83" i="1"/>
  <c r="BR84" i="1"/>
  <c r="BR85" i="1"/>
  <c r="BR86" i="1"/>
  <c r="BR87" i="1"/>
  <c r="BR88" i="1"/>
  <c r="BR89" i="1"/>
  <c r="BR90" i="1"/>
  <c r="BR91" i="1"/>
  <c r="BR92" i="1"/>
  <c r="BR93" i="1"/>
  <c r="BR94" i="1"/>
  <c r="BR95" i="1"/>
  <c r="BR96" i="1"/>
  <c r="BR97" i="1"/>
  <c r="BR98" i="1"/>
  <c r="BR99" i="1"/>
  <c r="BR100" i="1"/>
  <c r="BR101" i="1"/>
  <c r="BR102" i="1"/>
  <c r="BR103" i="1"/>
  <c r="BR104" i="1"/>
  <c r="BR105" i="1"/>
  <c r="BR106" i="1"/>
  <c r="BR107" i="1"/>
  <c r="BR108" i="1"/>
  <c r="BR109" i="1"/>
  <c r="BR110" i="1"/>
  <c r="BR111" i="1"/>
  <c r="BR112" i="1"/>
  <c r="BR113" i="1"/>
  <c r="BR114" i="1"/>
  <c r="BR115" i="1"/>
  <c r="BR116" i="1"/>
  <c r="BR117" i="1"/>
  <c r="BR118" i="1"/>
  <c r="BR119" i="1"/>
  <c r="BR120" i="1"/>
  <c r="BR121" i="1"/>
  <c r="BR122" i="1"/>
  <c r="BR123" i="1"/>
  <c r="BR124" i="1"/>
  <c r="BR125" i="1"/>
  <c r="BR126" i="1"/>
  <c r="BR127" i="1"/>
  <c r="BR128" i="1"/>
  <c r="BR129" i="1"/>
  <c r="BR130" i="1"/>
  <c r="BR131" i="1"/>
  <c r="BR132" i="1"/>
  <c r="BR133" i="1"/>
  <c r="BR134" i="1"/>
  <c r="BR135" i="1"/>
  <c r="BR136" i="1"/>
  <c r="BR137" i="1"/>
  <c r="BR138" i="1"/>
  <c r="BR139" i="1"/>
  <c r="BR140" i="1"/>
  <c r="BR141" i="1"/>
  <c r="BR142" i="1"/>
  <c r="BR143" i="1"/>
  <c r="BR144" i="1"/>
  <c r="BR145" i="1"/>
  <c r="BR146" i="1"/>
  <c r="BR147" i="1"/>
  <c r="BR148" i="1"/>
  <c r="BR149" i="1"/>
  <c r="BR150" i="1"/>
  <c r="BR151" i="1"/>
  <c r="BR152" i="1"/>
  <c r="BR153" i="1"/>
  <c r="BR154" i="1"/>
  <c r="BR155" i="1"/>
  <c r="BR156" i="1"/>
  <c r="BR157" i="1"/>
  <c r="BR158" i="1"/>
  <c r="BR159" i="1"/>
  <c r="BR160" i="1"/>
  <c r="BR161" i="1"/>
  <c r="BR162" i="1"/>
  <c r="BR163" i="1"/>
  <c r="BR164" i="1"/>
  <c r="BR165" i="1"/>
  <c r="BR166" i="1"/>
  <c r="BR167" i="1"/>
  <c r="BR168" i="1"/>
  <c r="BR169" i="1"/>
  <c r="BR170" i="1"/>
  <c r="BR171" i="1"/>
  <c r="BR172" i="1"/>
  <c r="BR173" i="1"/>
  <c r="BR174" i="1"/>
  <c r="BR175" i="1"/>
  <c r="BR176" i="1"/>
  <c r="BR177" i="1"/>
  <c r="BR178" i="1"/>
  <c r="BR179" i="1"/>
  <c r="BR180" i="1"/>
  <c r="BR181" i="1"/>
  <c r="BR182" i="1"/>
  <c r="BR183" i="1"/>
  <c r="BR184" i="1"/>
  <c r="BR185" i="1"/>
  <c r="BR186" i="1"/>
  <c r="BR187" i="1"/>
  <c r="BR188" i="1"/>
  <c r="BR189" i="1"/>
  <c r="BR190" i="1"/>
  <c r="BR191" i="1"/>
  <c r="BR192" i="1"/>
  <c r="BR193" i="1"/>
  <c r="BR194" i="1"/>
  <c r="BR195" i="1"/>
  <c r="BR196" i="1"/>
  <c r="BR197" i="1"/>
  <c r="BR198" i="1"/>
  <c r="BR199" i="1"/>
  <c r="BR200" i="1"/>
  <c r="BR201" i="1"/>
  <c r="BR202" i="1"/>
  <c r="BR203" i="1"/>
  <c r="BR204" i="1"/>
  <c r="BR205" i="1"/>
  <c r="BR206" i="1"/>
  <c r="BR207" i="1"/>
  <c r="BR208" i="1"/>
  <c r="BR209" i="1"/>
  <c r="BR210" i="1"/>
  <c r="BR211" i="1"/>
  <c r="BR212" i="1"/>
  <c r="BR213" i="1"/>
  <c r="BR214" i="1"/>
  <c r="BR215" i="1"/>
  <c r="BR216" i="1"/>
  <c r="BR217" i="1"/>
  <c r="BR218" i="1"/>
  <c r="BR219" i="1"/>
  <c r="BR220" i="1"/>
  <c r="BR221" i="1"/>
  <c r="BR222" i="1"/>
  <c r="BR223" i="1"/>
  <c r="BR224" i="1"/>
  <c r="BR225" i="1"/>
  <c r="BR226" i="1"/>
  <c r="BR227" i="1"/>
  <c r="BR228" i="1"/>
  <c r="BR229" i="1"/>
  <c r="BR230" i="1"/>
  <c r="BR231" i="1"/>
  <c r="BR232" i="1"/>
  <c r="BR233" i="1"/>
  <c r="BR234" i="1"/>
  <c r="BR235" i="1"/>
  <c r="BR236" i="1"/>
  <c r="BR237" i="1"/>
  <c r="BR238" i="1"/>
  <c r="BR239" i="1"/>
  <c r="BR240" i="1"/>
  <c r="BR241" i="1"/>
  <c r="BR242" i="1"/>
  <c r="BR243" i="1"/>
  <c r="BR244" i="1"/>
  <c r="BR245" i="1"/>
  <c r="BR246" i="1"/>
  <c r="BR247" i="1"/>
  <c r="BR248" i="1"/>
  <c r="BR249" i="1"/>
  <c r="BR250" i="1"/>
  <c r="BR251" i="1"/>
  <c r="BR252" i="1"/>
  <c r="BR253" i="1"/>
  <c r="BR254" i="1"/>
  <c r="BR255" i="1"/>
  <c r="BR256" i="1"/>
  <c r="BR257" i="1"/>
  <c r="BR258" i="1"/>
  <c r="BR259" i="1"/>
  <c r="BR260" i="1"/>
  <c r="BR261" i="1"/>
  <c r="BR262" i="1"/>
  <c r="BR263" i="1"/>
  <c r="BR264" i="1"/>
  <c r="BR265" i="1"/>
  <c r="BR266" i="1"/>
  <c r="BR267" i="1"/>
  <c r="BR268" i="1"/>
  <c r="BR269" i="1"/>
  <c r="BR270" i="1"/>
  <c r="BR271" i="1"/>
  <c r="BR272" i="1"/>
  <c r="BR273" i="1"/>
  <c r="BR274" i="1"/>
  <c r="BR275" i="1"/>
  <c r="BR276" i="1"/>
  <c r="BR277" i="1"/>
  <c r="BR278" i="1"/>
  <c r="BR279" i="1"/>
  <c r="BR280" i="1"/>
  <c r="BR281" i="1"/>
  <c r="BR282" i="1"/>
  <c r="BR283" i="1"/>
  <c r="BR284" i="1"/>
  <c r="BR285" i="1"/>
  <c r="BR286" i="1"/>
  <c r="BR287" i="1"/>
  <c r="BR288" i="1"/>
  <c r="BR289" i="1"/>
  <c r="BR290" i="1"/>
  <c r="BR291" i="1"/>
  <c r="BR292" i="1"/>
  <c r="BR293" i="1"/>
  <c r="BR294" i="1"/>
  <c r="BR295" i="1"/>
  <c r="BR296" i="1"/>
  <c r="BR297" i="1"/>
  <c r="BR298" i="1"/>
  <c r="BR299" i="1"/>
  <c r="BR300" i="1"/>
  <c r="BR301" i="1"/>
  <c r="BR302" i="1"/>
  <c r="BR303" i="1"/>
  <c r="BR304" i="1"/>
  <c r="BR305" i="1"/>
  <c r="BR306" i="1"/>
  <c r="BR307" i="1"/>
  <c r="BR308" i="1"/>
  <c r="BR309" i="1"/>
  <c r="BR310" i="1"/>
  <c r="BR311" i="1"/>
  <c r="BR312" i="1"/>
  <c r="BR313" i="1"/>
  <c r="BR314" i="1"/>
  <c r="BR315" i="1"/>
  <c r="BR316" i="1"/>
  <c r="BR317" i="1"/>
  <c r="BR318" i="1"/>
  <c r="BR319" i="1"/>
  <c r="BR320" i="1"/>
  <c r="BR321" i="1"/>
  <c r="BR322" i="1"/>
  <c r="BR323" i="1"/>
  <c r="BR324" i="1"/>
  <c r="BR325" i="1"/>
  <c r="BR326" i="1"/>
  <c r="BR327" i="1"/>
  <c r="BR328" i="1"/>
  <c r="BR329" i="1"/>
  <c r="BR330" i="1"/>
  <c r="BR331" i="1"/>
  <c r="BR332" i="1"/>
  <c r="BR333" i="1"/>
  <c r="BR334" i="1"/>
  <c r="BR335" i="1"/>
  <c r="BR336" i="1"/>
  <c r="BR337" i="1"/>
  <c r="BR338" i="1"/>
  <c r="BR339" i="1"/>
  <c r="BR340" i="1"/>
  <c r="BR341" i="1"/>
  <c r="BR342" i="1"/>
  <c r="BR343" i="1"/>
  <c r="BR344" i="1"/>
  <c r="BR345" i="1"/>
  <c r="BR346" i="1"/>
  <c r="BR347" i="1"/>
  <c r="BR348" i="1"/>
  <c r="BR349" i="1"/>
  <c r="BR350" i="1"/>
  <c r="BR351" i="1"/>
  <c r="BR352" i="1"/>
  <c r="BR353" i="1"/>
  <c r="BR354" i="1"/>
  <c r="BR355" i="1"/>
  <c r="BR356" i="1"/>
  <c r="BR402" i="1"/>
  <c r="BR357" i="1"/>
  <c r="BR358" i="1"/>
  <c r="BR359" i="1"/>
  <c r="BR360" i="1"/>
  <c r="BR361" i="1"/>
  <c r="BR362" i="1"/>
  <c r="BR363" i="1"/>
  <c r="BR364" i="1"/>
  <c r="BR365" i="1"/>
  <c r="BR366" i="1"/>
  <c r="BR367" i="1"/>
  <c r="BR368" i="1"/>
  <c r="BR369" i="1"/>
  <c r="BR370" i="1"/>
  <c r="BR371" i="1"/>
  <c r="BR372" i="1"/>
  <c r="BR373" i="1"/>
  <c r="BR374" i="1"/>
  <c r="BR375" i="1"/>
  <c r="BR376" i="1"/>
  <c r="BR377" i="1"/>
  <c r="BR378" i="1"/>
  <c r="BR379" i="1"/>
  <c r="BR380" i="1"/>
  <c r="BR381" i="1"/>
  <c r="BR382" i="1"/>
  <c r="BR383" i="1"/>
  <c r="BR384" i="1"/>
  <c r="BR385" i="1"/>
  <c r="BR386" i="1"/>
  <c r="BR387" i="1"/>
  <c r="BR388" i="1"/>
  <c r="BR389" i="1"/>
  <c r="BR390" i="1"/>
  <c r="BR391" i="1"/>
  <c r="BR392" i="1"/>
  <c r="BR393" i="1"/>
  <c r="BR394" i="1"/>
  <c r="BR395" i="1"/>
  <c r="BR396" i="1"/>
  <c r="BR397" i="1"/>
  <c r="BR398" i="1"/>
  <c r="BR399" i="1"/>
  <c r="BR400" i="1"/>
  <c r="BR401" i="1"/>
  <c r="BR403" i="1"/>
  <c r="BR404" i="1"/>
  <c r="BR405" i="1"/>
  <c r="BR406" i="1"/>
  <c r="BR407" i="1"/>
  <c r="BR408" i="1"/>
  <c r="BR409" i="1"/>
  <c r="BR410" i="1"/>
  <c r="BR411" i="1"/>
  <c r="BR412" i="1"/>
  <c r="BR413" i="1"/>
  <c r="BR414" i="1"/>
  <c r="BR415" i="1"/>
  <c r="BR416" i="1"/>
  <c r="BR417" i="1"/>
  <c r="BR418" i="1"/>
  <c r="BR419" i="1"/>
  <c r="BR420" i="1"/>
  <c r="BR421" i="1"/>
  <c r="BR422" i="1"/>
  <c r="BR423" i="1"/>
  <c r="BR424" i="1"/>
  <c r="BR425" i="1"/>
  <c r="BR426" i="1"/>
  <c r="BR427" i="1"/>
  <c r="BR428" i="1"/>
  <c r="BR429" i="1"/>
  <c r="BR430" i="1"/>
  <c r="BR431" i="1"/>
  <c r="BR432" i="1"/>
  <c r="BR433" i="1"/>
  <c r="BR434" i="1"/>
  <c r="BR435" i="1"/>
  <c r="BR436" i="1"/>
  <c r="BR437" i="1"/>
  <c r="BR438" i="1"/>
  <c r="BR439" i="1"/>
  <c r="BR440" i="1"/>
  <c r="BR441" i="1"/>
  <c r="BR442" i="1"/>
  <c r="BR443" i="1"/>
  <c r="BR444" i="1"/>
  <c r="BR445" i="1"/>
  <c r="BR446" i="1"/>
  <c r="BR447" i="1"/>
  <c r="BR448" i="1"/>
  <c r="BR449" i="1"/>
  <c r="BR450" i="1"/>
  <c r="BR451" i="1"/>
  <c r="BR452" i="1"/>
  <c r="BR453" i="1"/>
  <c r="BR454" i="1"/>
  <c r="BR455" i="1"/>
  <c r="BR456" i="1"/>
  <c r="BR457" i="1"/>
  <c r="BR458" i="1"/>
  <c r="BR459" i="1"/>
  <c r="BR460" i="1"/>
  <c r="BR461" i="1"/>
  <c r="BR462" i="1"/>
  <c r="BR463" i="1"/>
  <c r="BR464" i="1"/>
  <c r="BR465" i="1"/>
  <c r="BR466" i="1"/>
  <c r="BR467" i="1"/>
  <c r="BR468" i="1"/>
  <c r="BR469" i="1"/>
  <c r="BR470" i="1"/>
  <c r="BR471" i="1"/>
  <c r="BR472" i="1"/>
  <c r="BR473" i="1"/>
  <c r="BR474" i="1"/>
  <c r="BR475" i="1"/>
  <c r="BR476" i="1"/>
  <c r="BR477" i="1"/>
  <c r="BR478" i="1"/>
  <c r="BR479" i="1"/>
  <c r="BR480" i="1"/>
  <c r="BR481" i="1"/>
  <c r="BR482" i="1"/>
  <c r="BR483" i="1"/>
  <c r="BR484" i="1"/>
  <c r="BR485" i="1"/>
  <c r="BR486" i="1"/>
  <c r="BR487" i="1"/>
  <c r="BR488" i="1"/>
  <c r="BR489" i="1"/>
  <c r="BR490" i="1"/>
  <c r="BR491" i="1"/>
  <c r="BR492" i="1"/>
  <c r="BR493" i="1"/>
  <c r="BR494" i="1"/>
  <c r="BR495" i="1"/>
  <c r="BR496" i="1"/>
  <c r="BR497" i="1"/>
  <c r="BR498" i="1"/>
  <c r="BR499" i="1"/>
  <c r="BR500" i="1"/>
  <c r="BR501" i="1"/>
  <c r="BR502" i="1"/>
  <c r="BR503" i="1"/>
  <c r="BR504" i="1"/>
  <c r="BR505" i="1"/>
  <c r="BR506" i="1"/>
  <c r="BR507" i="1"/>
  <c r="BR508" i="1"/>
  <c r="BR509" i="1"/>
  <c r="BR510" i="1"/>
  <c r="BR511" i="1"/>
  <c r="BR512" i="1"/>
  <c r="BR513" i="1"/>
  <c r="BR514" i="1"/>
  <c r="BR515" i="1"/>
  <c r="BR516" i="1"/>
  <c r="BR517" i="1"/>
  <c r="BR518" i="1"/>
  <c r="BR519" i="1"/>
  <c r="BR520" i="1"/>
  <c r="BR521" i="1"/>
  <c r="BR522" i="1"/>
  <c r="BR523" i="1"/>
  <c r="BR524" i="1"/>
  <c r="BR525" i="1"/>
  <c r="BR526" i="1"/>
  <c r="BR527" i="1"/>
  <c r="BR528" i="1"/>
  <c r="BR529" i="1"/>
  <c r="BR530" i="1"/>
  <c r="BR531" i="1"/>
  <c r="BR532" i="1"/>
  <c r="BR533" i="1"/>
  <c r="BR534" i="1"/>
  <c r="BR535" i="1"/>
  <c r="BR536" i="1"/>
  <c r="BR537" i="1"/>
  <c r="BR538" i="1"/>
  <c r="BR539" i="1"/>
  <c r="BR540" i="1"/>
  <c r="BR541" i="1"/>
  <c r="BR542" i="1"/>
  <c r="BR543" i="1"/>
  <c r="BR544" i="1"/>
  <c r="BR545" i="1"/>
  <c r="BR546" i="1"/>
  <c r="BR547" i="1"/>
  <c r="BR548" i="1"/>
  <c r="BR549" i="1"/>
  <c r="BR550" i="1"/>
  <c r="BR551" i="1"/>
  <c r="BR552" i="1"/>
  <c r="BR553" i="1"/>
  <c r="BR554" i="1"/>
  <c r="BR555" i="1"/>
  <c r="BR556" i="1"/>
  <c r="BR557" i="1"/>
  <c r="BR558" i="1"/>
  <c r="BR559" i="1"/>
  <c r="BR560" i="1"/>
  <c r="BR561" i="1"/>
  <c r="BR562" i="1"/>
  <c r="BR563" i="1"/>
  <c r="BR564" i="1"/>
  <c r="BR565" i="1"/>
  <c r="BR566" i="1"/>
  <c r="BR567" i="1"/>
  <c r="BR568" i="1"/>
  <c r="BR569" i="1"/>
  <c r="BR570" i="1"/>
  <c r="BR571" i="1"/>
  <c r="BR572" i="1"/>
  <c r="BR573" i="1"/>
  <c r="BR574" i="1"/>
  <c r="BR575" i="1"/>
  <c r="BR576" i="1"/>
  <c r="BR577" i="1"/>
  <c r="BR578" i="1"/>
  <c r="BR579" i="1"/>
  <c r="BR580" i="1"/>
  <c r="BR581" i="1"/>
  <c r="BR582" i="1"/>
  <c r="BR583" i="1"/>
  <c r="BR584" i="1"/>
  <c r="BR585" i="1"/>
  <c r="BR586" i="1"/>
  <c r="BR587" i="1"/>
  <c r="BR588" i="1"/>
  <c r="BR589" i="1"/>
  <c r="BR590" i="1"/>
  <c r="BR591" i="1"/>
  <c r="BR592" i="1"/>
  <c r="BR593" i="1"/>
  <c r="BR594" i="1"/>
  <c r="BR595" i="1"/>
  <c r="BR596" i="1"/>
  <c r="BR597" i="1"/>
  <c r="BR598" i="1"/>
  <c r="BR599" i="1"/>
  <c r="BR600" i="1"/>
  <c r="BR601" i="1"/>
  <c r="BR602" i="1"/>
  <c r="BR603" i="1"/>
  <c r="BR604" i="1"/>
  <c r="BR605" i="1"/>
  <c r="BR606" i="1"/>
  <c r="BR608" i="1"/>
  <c r="BR609" i="1"/>
  <c r="BR610" i="1"/>
  <c r="BR611" i="1"/>
  <c r="BR612" i="1"/>
  <c r="BR613" i="1"/>
  <c r="BR614" i="1"/>
  <c r="BR615" i="1"/>
  <c r="BR616" i="1"/>
  <c r="BR617" i="1"/>
  <c r="BR618" i="1"/>
  <c r="BR619" i="1"/>
  <c r="BR620" i="1"/>
  <c r="BR621" i="1"/>
  <c r="BR623" i="1"/>
  <c r="BR624" i="1"/>
  <c r="BR625" i="1"/>
  <c r="BR626" i="1"/>
  <c r="BR627" i="1"/>
  <c r="BR628" i="1"/>
  <c r="BR629" i="1"/>
  <c r="BR631" i="1"/>
  <c r="BR632" i="1"/>
  <c r="BR633" i="1"/>
  <c r="BR634" i="1"/>
  <c r="BR636" i="1"/>
  <c r="BR637" i="1"/>
  <c r="BR638" i="1"/>
  <c r="BR639" i="1"/>
  <c r="BR640" i="1"/>
  <c r="BR641" i="1"/>
  <c r="BR642" i="1"/>
  <c r="BR643" i="1"/>
  <c r="BR644" i="1"/>
  <c r="BR645" i="1"/>
  <c r="BR646" i="1"/>
  <c r="BR647" i="1"/>
  <c r="BR648" i="1"/>
  <c r="BR649" i="1"/>
  <c r="BR650" i="1"/>
  <c r="BR651" i="1"/>
  <c r="BR652" i="1"/>
  <c r="BR653" i="1"/>
  <c r="BR654" i="1"/>
  <c r="BR655" i="1"/>
  <c r="BR656" i="1"/>
  <c r="BR657" i="1"/>
  <c r="BR658" i="1"/>
  <c r="BR659" i="1"/>
  <c r="BR660" i="1"/>
  <c r="BR661" i="1"/>
  <c r="BR662" i="1"/>
  <c r="BR663" i="1"/>
  <c r="BR664" i="1"/>
  <c r="BR665" i="1"/>
  <c r="BR666" i="1"/>
  <c r="BR667" i="1"/>
  <c r="BR669" i="1"/>
  <c r="BR670" i="1"/>
  <c r="BR671" i="1"/>
  <c r="BR672" i="1"/>
  <c r="BR673" i="1"/>
  <c r="BR676" i="1"/>
  <c r="BR677" i="1"/>
  <c r="BR678" i="1"/>
  <c r="BR680" i="1"/>
  <c r="BR681" i="1"/>
  <c r="BR682" i="1"/>
  <c r="BR683" i="1"/>
  <c r="BR684" i="1"/>
  <c r="BR685" i="1"/>
  <c r="BR686" i="1"/>
  <c r="BR687" i="1"/>
  <c r="BR688" i="1"/>
  <c r="BR689" i="1"/>
  <c r="BR690" i="1"/>
  <c r="BR692" i="1"/>
  <c r="BR693" i="1"/>
  <c r="BR695" i="1"/>
  <c r="BR696" i="1"/>
  <c r="BR697" i="1"/>
  <c r="BR699" i="1"/>
  <c r="BR700" i="1"/>
  <c r="BR701" i="1"/>
  <c r="BR704" i="1"/>
  <c r="BR706" i="1"/>
  <c r="BR709" i="1"/>
  <c r="BR710" i="1"/>
  <c r="BR711" i="1"/>
  <c r="BR713" i="1"/>
  <c r="BR715" i="1"/>
  <c r="BR716" i="1"/>
  <c r="BR717" i="1"/>
  <c r="BR718" i="1"/>
  <c r="BR720" i="1"/>
  <c r="BR721" i="1"/>
  <c r="BR722" i="1"/>
  <c r="BR723" i="1"/>
  <c r="BR724" i="1"/>
  <c r="BR725" i="1"/>
  <c r="BR728" i="1"/>
  <c r="BR730" i="1"/>
  <c r="BR731" i="1"/>
  <c r="BR732" i="1"/>
  <c r="BR733" i="1"/>
  <c r="BR734" i="1"/>
  <c r="BR735" i="1"/>
  <c r="BR736" i="1"/>
  <c r="BR737" i="1"/>
  <c r="BR740" i="1"/>
  <c r="BR741" i="1"/>
  <c r="BR742" i="1"/>
  <c r="BR743" i="1"/>
  <c r="BR744" i="1"/>
  <c r="BR745" i="1"/>
  <c r="BR746" i="1"/>
  <c r="BR747" i="1"/>
  <c r="BR748" i="1"/>
  <c r="BR750" i="1"/>
  <c r="BR751" i="1"/>
  <c r="BR752" i="1"/>
  <c r="BR756" i="1"/>
  <c r="BR757" i="1"/>
  <c r="BR758" i="1"/>
  <c r="BR759" i="1"/>
  <c r="BR761" i="1"/>
  <c r="BR762" i="1"/>
  <c r="BR763" i="1"/>
  <c r="BR764" i="1"/>
  <c r="AN3" i="1"/>
  <c r="AN4" i="1"/>
  <c r="AN5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N65" i="1"/>
  <c r="AN66" i="1"/>
  <c r="AN67" i="1"/>
  <c r="AN68" i="1"/>
  <c r="AN69" i="1"/>
  <c r="AN70" i="1"/>
  <c r="AN71" i="1"/>
  <c r="AN72" i="1"/>
  <c r="AN73" i="1"/>
  <c r="AN74" i="1"/>
  <c r="AN75" i="1"/>
  <c r="AN76" i="1"/>
  <c r="AN77" i="1"/>
  <c r="AN78" i="1"/>
  <c r="AN79" i="1"/>
  <c r="AN80" i="1"/>
  <c r="AN81" i="1"/>
  <c r="AN82" i="1"/>
  <c r="AN83" i="1"/>
  <c r="AN84" i="1"/>
  <c r="AN85" i="1"/>
  <c r="AN86" i="1"/>
  <c r="AN87" i="1"/>
  <c r="AN88" i="1"/>
  <c r="AN89" i="1"/>
  <c r="AN90" i="1"/>
  <c r="AN91" i="1"/>
  <c r="AN92" i="1"/>
  <c r="AN93" i="1"/>
  <c r="AN94" i="1"/>
  <c r="AN95" i="1"/>
  <c r="AN96" i="1"/>
  <c r="AN97" i="1"/>
  <c r="AN98" i="1"/>
  <c r="AN99" i="1"/>
  <c r="AN100" i="1"/>
  <c r="AN101" i="1"/>
  <c r="AN102" i="1"/>
  <c r="AN103" i="1"/>
  <c r="AN104" i="1"/>
  <c r="AN105" i="1"/>
  <c r="AN106" i="1"/>
  <c r="AN107" i="1"/>
  <c r="AN108" i="1"/>
  <c r="AN109" i="1"/>
  <c r="AN110" i="1"/>
  <c r="AN111" i="1"/>
  <c r="AN112" i="1"/>
  <c r="AN113" i="1"/>
  <c r="AN114" i="1"/>
  <c r="AN115" i="1"/>
  <c r="AN116" i="1"/>
  <c r="AN117" i="1"/>
  <c r="AN118" i="1"/>
  <c r="AN119" i="1"/>
  <c r="AN120" i="1"/>
  <c r="AN121" i="1"/>
  <c r="AN122" i="1"/>
  <c r="AN123" i="1"/>
  <c r="AN124" i="1"/>
  <c r="AN125" i="1"/>
  <c r="AN126" i="1"/>
  <c r="AN127" i="1"/>
  <c r="AN128" i="1"/>
  <c r="AN129" i="1"/>
  <c r="AN130" i="1"/>
  <c r="AN131" i="1"/>
  <c r="AN132" i="1"/>
  <c r="AN133" i="1"/>
  <c r="AN134" i="1"/>
  <c r="AN135" i="1"/>
  <c r="AN136" i="1"/>
  <c r="AN137" i="1"/>
  <c r="AN138" i="1"/>
  <c r="AN139" i="1"/>
  <c r="AN140" i="1"/>
  <c r="AN141" i="1"/>
  <c r="AN142" i="1"/>
  <c r="AN143" i="1"/>
  <c r="AN144" i="1"/>
  <c r="AN145" i="1"/>
  <c r="AN146" i="1"/>
  <c r="AN147" i="1"/>
  <c r="AN148" i="1"/>
  <c r="AN149" i="1"/>
  <c r="AN150" i="1"/>
  <c r="AN151" i="1"/>
  <c r="AN152" i="1"/>
  <c r="AN153" i="1"/>
  <c r="AN154" i="1"/>
  <c r="AN155" i="1"/>
  <c r="AN156" i="1"/>
  <c r="AN157" i="1"/>
  <c r="AN158" i="1"/>
  <c r="AN159" i="1"/>
  <c r="AN160" i="1"/>
  <c r="AN161" i="1"/>
  <c r="AN162" i="1"/>
  <c r="AN163" i="1"/>
  <c r="AN164" i="1"/>
  <c r="AN165" i="1"/>
  <c r="AN166" i="1"/>
  <c r="AN167" i="1"/>
  <c r="AN168" i="1"/>
  <c r="AN169" i="1"/>
  <c r="AN170" i="1"/>
  <c r="AN171" i="1"/>
  <c r="AN172" i="1"/>
  <c r="AN173" i="1"/>
  <c r="AN174" i="1"/>
  <c r="AN175" i="1"/>
  <c r="AN176" i="1"/>
  <c r="AN177" i="1"/>
  <c r="AN178" i="1"/>
  <c r="AN179" i="1"/>
  <c r="AN180" i="1"/>
  <c r="AN181" i="1"/>
  <c r="AN182" i="1"/>
  <c r="AN183" i="1"/>
  <c r="AN184" i="1"/>
  <c r="AN185" i="1"/>
  <c r="AN186" i="1"/>
  <c r="AN187" i="1"/>
  <c r="AN188" i="1"/>
  <c r="AN189" i="1"/>
  <c r="AN190" i="1"/>
  <c r="AN191" i="1"/>
  <c r="AN192" i="1"/>
  <c r="AN193" i="1"/>
  <c r="AN194" i="1"/>
  <c r="AN195" i="1"/>
  <c r="AN196" i="1"/>
  <c r="AN197" i="1"/>
  <c r="AN198" i="1"/>
  <c r="AN199" i="1"/>
  <c r="AN200" i="1"/>
  <c r="AN201" i="1"/>
  <c r="AN202" i="1"/>
  <c r="AN203" i="1"/>
  <c r="AN204" i="1"/>
  <c r="AN205" i="1"/>
  <c r="AN206" i="1"/>
  <c r="AN207" i="1"/>
  <c r="AN208" i="1"/>
  <c r="AN209" i="1"/>
  <c r="AN210" i="1"/>
  <c r="AN211" i="1"/>
  <c r="AN212" i="1"/>
  <c r="AN213" i="1"/>
  <c r="AN214" i="1"/>
  <c r="AN215" i="1"/>
  <c r="AN216" i="1"/>
  <c r="AN217" i="1"/>
  <c r="AN218" i="1"/>
  <c r="AN219" i="1"/>
  <c r="AN220" i="1"/>
  <c r="AN221" i="1"/>
  <c r="AN222" i="1"/>
  <c r="AN223" i="1"/>
  <c r="AN224" i="1"/>
  <c r="AN225" i="1"/>
  <c r="AN226" i="1"/>
  <c r="AN227" i="1"/>
  <c r="AN228" i="1"/>
  <c r="AN229" i="1"/>
  <c r="AN230" i="1"/>
  <c r="AN231" i="1"/>
  <c r="AN232" i="1"/>
  <c r="AN233" i="1"/>
  <c r="AN234" i="1"/>
  <c r="AN235" i="1"/>
  <c r="AN236" i="1"/>
  <c r="AN237" i="1"/>
  <c r="AN238" i="1"/>
  <c r="AN239" i="1"/>
  <c r="AN240" i="1"/>
  <c r="AN241" i="1"/>
  <c r="AN242" i="1"/>
  <c r="AN243" i="1"/>
  <c r="AN244" i="1"/>
  <c r="AN245" i="1"/>
  <c r="AN246" i="1"/>
  <c r="AN247" i="1"/>
  <c r="AN248" i="1"/>
  <c r="AN249" i="1"/>
  <c r="AN250" i="1"/>
  <c r="AN251" i="1"/>
  <c r="AN252" i="1"/>
  <c r="AN253" i="1"/>
  <c r="AN254" i="1"/>
  <c r="AN255" i="1"/>
  <c r="AN256" i="1"/>
  <c r="AN257" i="1"/>
  <c r="AN258" i="1"/>
  <c r="AN259" i="1"/>
  <c r="AN260" i="1"/>
  <c r="AN261" i="1"/>
  <c r="AN262" i="1"/>
  <c r="AN263" i="1"/>
  <c r="AN264" i="1"/>
  <c r="AN265" i="1"/>
  <c r="AN266" i="1"/>
  <c r="AN267" i="1"/>
  <c r="AN268" i="1"/>
  <c r="AN269" i="1"/>
  <c r="AN270" i="1"/>
  <c r="AN271" i="1"/>
  <c r="AN272" i="1"/>
  <c r="AN273" i="1"/>
  <c r="AN274" i="1"/>
  <c r="AN275" i="1"/>
  <c r="AN276" i="1"/>
  <c r="AN277" i="1"/>
  <c r="AN278" i="1"/>
  <c r="AN279" i="1"/>
  <c r="AN280" i="1"/>
  <c r="AN281" i="1"/>
  <c r="AN282" i="1"/>
  <c r="AN283" i="1"/>
  <c r="AN284" i="1"/>
  <c r="AN285" i="1"/>
  <c r="AN286" i="1"/>
  <c r="AN287" i="1"/>
  <c r="AN288" i="1"/>
  <c r="AN289" i="1"/>
  <c r="AN290" i="1"/>
  <c r="AN291" i="1"/>
  <c r="AN292" i="1"/>
  <c r="AN293" i="1"/>
  <c r="AN294" i="1"/>
  <c r="AN295" i="1"/>
  <c r="AN296" i="1"/>
  <c r="AN297" i="1"/>
  <c r="AN298" i="1"/>
  <c r="AN299" i="1"/>
  <c r="AN300" i="1"/>
  <c r="AN301" i="1"/>
  <c r="AN302" i="1"/>
  <c r="AN303" i="1"/>
  <c r="AN304" i="1"/>
  <c r="AN305" i="1"/>
  <c r="AN306" i="1"/>
  <c r="AN307" i="1"/>
  <c r="AN308" i="1"/>
  <c r="AN309" i="1"/>
  <c r="AN310" i="1"/>
  <c r="AN311" i="1"/>
  <c r="AN312" i="1"/>
  <c r="AN313" i="1"/>
  <c r="AN314" i="1"/>
  <c r="AN315" i="1"/>
  <c r="AN316" i="1"/>
  <c r="AN317" i="1"/>
  <c r="AN318" i="1"/>
  <c r="AN319" i="1"/>
  <c r="AN320" i="1"/>
  <c r="AN321" i="1"/>
  <c r="AN322" i="1"/>
  <c r="AN323" i="1"/>
  <c r="AN324" i="1"/>
  <c r="AN325" i="1"/>
  <c r="AN326" i="1"/>
  <c r="AN327" i="1"/>
  <c r="AN328" i="1"/>
  <c r="AN329" i="1"/>
  <c r="AN330" i="1"/>
  <c r="AN331" i="1"/>
  <c r="AN332" i="1"/>
  <c r="AN333" i="1"/>
  <c r="AN334" i="1"/>
  <c r="AN335" i="1"/>
  <c r="AN336" i="1"/>
  <c r="AN337" i="1"/>
  <c r="AN338" i="1"/>
  <c r="AN339" i="1"/>
  <c r="AN340" i="1"/>
  <c r="AN341" i="1"/>
  <c r="AN342" i="1"/>
  <c r="AN343" i="1"/>
  <c r="AN344" i="1"/>
  <c r="AN345" i="1"/>
  <c r="AN346" i="1"/>
  <c r="AN347" i="1"/>
  <c r="AN348" i="1"/>
  <c r="AN349" i="1"/>
  <c r="AN350" i="1"/>
  <c r="AN351" i="1"/>
  <c r="AN352" i="1"/>
  <c r="AN353" i="1"/>
  <c r="AN354" i="1"/>
  <c r="AN355" i="1"/>
  <c r="AN356" i="1"/>
  <c r="AN402" i="1"/>
  <c r="AN357" i="1"/>
  <c r="AN358" i="1"/>
  <c r="AN359" i="1"/>
  <c r="AN360" i="1"/>
  <c r="AN361" i="1"/>
  <c r="AN362" i="1"/>
  <c r="AN363" i="1"/>
  <c r="AN364" i="1"/>
  <c r="AN365" i="1"/>
  <c r="AN366" i="1"/>
  <c r="AN367" i="1"/>
  <c r="AN368" i="1"/>
  <c r="AN369" i="1"/>
  <c r="AN370" i="1"/>
  <c r="AN371" i="1"/>
  <c r="AN372" i="1"/>
  <c r="AN373" i="1"/>
  <c r="AN374" i="1"/>
  <c r="AN375" i="1"/>
  <c r="AN376" i="1"/>
  <c r="AN377" i="1"/>
  <c r="AN378" i="1"/>
  <c r="AN379" i="1"/>
  <c r="AN380" i="1"/>
  <c r="AN381" i="1"/>
  <c r="AN382" i="1"/>
  <c r="AN383" i="1"/>
  <c r="AN384" i="1"/>
  <c r="AN385" i="1"/>
  <c r="AN386" i="1"/>
  <c r="AN387" i="1"/>
  <c r="AN388" i="1"/>
  <c r="AN389" i="1"/>
  <c r="AN390" i="1"/>
  <c r="AN391" i="1"/>
  <c r="AN392" i="1"/>
  <c r="AN393" i="1"/>
  <c r="AN394" i="1"/>
  <c r="AN395" i="1"/>
  <c r="AN396" i="1"/>
  <c r="AN397" i="1"/>
  <c r="AN398" i="1"/>
  <c r="AN399" i="1"/>
  <c r="AN400" i="1"/>
  <c r="AN401" i="1"/>
  <c r="AN403" i="1"/>
  <c r="AN404" i="1"/>
  <c r="AN405" i="1"/>
  <c r="AN406" i="1"/>
  <c r="AN407" i="1"/>
  <c r="AN408" i="1"/>
  <c r="AN409" i="1"/>
  <c r="AN410" i="1"/>
  <c r="AN411" i="1"/>
  <c r="AN412" i="1"/>
  <c r="AN413" i="1"/>
  <c r="AN414" i="1"/>
  <c r="AN415" i="1"/>
  <c r="AN416" i="1"/>
  <c r="AN417" i="1"/>
  <c r="AN418" i="1"/>
  <c r="AN419" i="1"/>
  <c r="AN420" i="1"/>
  <c r="AN421" i="1"/>
  <c r="AN422" i="1"/>
  <c r="AN423" i="1"/>
  <c r="AN424" i="1"/>
  <c r="AN425" i="1"/>
  <c r="AN426" i="1"/>
  <c r="AN427" i="1"/>
  <c r="AN428" i="1"/>
  <c r="AN429" i="1"/>
  <c r="AN430" i="1"/>
  <c r="AN431" i="1"/>
  <c r="AN432" i="1"/>
  <c r="AN433" i="1"/>
  <c r="AN434" i="1"/>
  <c r="AN435" i="1"/>
  <c r="AN436" i="1"/>
  <c r="AN437" i="1"/>
  <c r="AN438" i="1"/>
  <c r="AN439" i="1"/>
  <c r="AN440" i="1"/>
  <c r="AN441" i="1"/>
  <c r="AN442" i="1"/>
  <c r="AN443" i="1"/>
  <c r="AN444" i="1"/>
  <c r="AN445" i="1"/>
  <c r="AN446" i="1"/>
  <c r="AN447" i="1"/>
  <c r="AN448" i="1"/>
  <c r="AN449" i="1"/>
  <c r="AN450" i="1"/>
  <c r="AN451" i="1"/>
  <c r="AN452" i="1"/>
  <c r="AN453" i="1"/>
  <c r="AN454" i="1"/>
  <c r="AN455" i="1"/>
  <c r="AN456" i="1"/>
  <c r="AN457" i="1"/>
  <c r="AN458" i="1"/>
  <c r="AN459" i="1"/>
  <c r="AN460" i="1"/>
  <c r="AN461" i="1"/>
  <c r="AN462" i="1"/>
  <c r="AN463" i="1"/>
  <c r="AN464" i="1"/>
  <c r="AN465" i="1"/>
  <c r="AN466" i="1"/>
  <c r="AN467" i="1"/>
  <c r="AN468" i="1"/>
  <c r="AN469" i="1"/>
  <c r="AN470" i="1"/>
  <c r="AN471" i="1"/>
  <c r="AN472" i="1"/>
  <c r="AN473" i="1"/>
  <c r="AN474" i="1"/>
  <c r="AN475" i="1"/>
  <c r="AN476" i="1"/>
  <c r="AN477" i="1"/>
  <c r="AN478" i="1"/>
  <c r="AN479" i="1"/>
  <c r="AN480" i="1"/>
  <c r="AN481" i="1"/>
  <c r="AN482" i="1"/>
  <c r="AN483" i="1"/>
  <c r="AN484" i="1"/>
  <c r="AN485" i="1"/>
  <c r="AN486" i="1"/>
  <c r="AN487" i="1"/>
  <c r="AN488" i="1"/>
  <c r="AN489" i="1"/>
  <c r="AN490" i="1"/>
  <c r="AN491" i="1"/>
  <c r="AN492" i="1"/>
  <c r="AN493" i="1"/>
  <c r="AN494" i="1"/>
  <c r="AN495" i="1"/>
  <c r="AN496" i="1"/>
  <c r="AN497" i="1"/>
  <c r="AN498" i="1"/>
  <c r="AN499" i="1"/>
  <c r="AN500" i="1"/>
  <c r="AN501" i="1"/>
  <c r="AN502" i="1"/>
  <c r="AN503" i="1"/>
  <c r="AN504" i="1"/>
  <c r="AN505" i="1"/>
  <c r="AN506" i="1"/>
  <c r="AN507" i="1"/>
  <c r="AN508" i="1"/>
  <c r="AN509" i="1"/>
  <c r="AN510" i="1"/>
  <c r="AN511" i="1"/>
  <c r="AN512" i="1"/>
  <c r="AN513" i="1"/>
  <c r="AN514" i="1"/>
  <c r="AN515" i="1"/>
  <c r="AN516" i="1"/>
  <c r="AN517" i="1"/>
  <c r="AN518" i="1"/>
  <c r="AN519" i="1"/>
  <c r="AN520" i="1"/>
  <c r="AN521" i="1"/>
  <c r="AN522" i="1"/>
  <c r="AN523" i="1"/>
  <c r="AN524" i="1"/>
  <c r="AN525" i="1"/>
  <c r="AN526" i="1"/>
  <c r="AN527" i="1"/>
  <c r="AN528" i="1"/>
  <c r="AN529" i="1"/>
  <c r="AN530" i="1"/>
  <c r="AN531" i="1"/>
  <c r="AN532" i="1"/>
  <c r="AN533" i="1"/>
  <c r="AN534" i="1"/>
  <c r="AN535" i="1"/>
  <c r="AN536" i="1"/>
  <c r="AN537" i="1"/>
  <c r="AN538" i="1"/>
  <c r="AN539" i="1"/>
  <c r="AN540" i="1"/>
  <c r="AN541" i="1"/>
  <c r="AN542" i="1"/>
  <c r="AN543" i="1"/>
  <c r="AN544" i="1"/>
  <c r="AN545" i="1"/>
  <c r="AN546" i="1"/>
  <c r="AN547" i="1"/>
  <c r="AN548" i="1"/>
  <c r="AN549" i="1"/>
  <c r="AN550" i="1"/>
  <c r="AN551" i="1"/>
  <c r="AN552" i="1"/>
  <c r="AN553" i="1"/>
  <c r="AN554" i="1"/>
  <c r="AN555" i="1"/>
  <c r="AN556" i="1"/>
  <c r="AN557" i="1"/>
  <c r="AN558" i="1"/>
  <c r="AN559" i="1"/>
  <c r="AN560" i="1"/>
  <c r="AN561" i="1"/>
  <c r="AN562" i="1"/>
  <c r="AN563" i="1"/>
  <c r="AN564" i="1"/>
  <c r="AN565" i="1"/>
  <c r="AN566" i="1"/>
  <c r="AN567" i="1"/>
  <c r="AN568" i="1"/>
  <c r="AN569" i="1"/>
  <c r="AN570" i="1"/>
  <c r="AN571" i="1"/>
  <c r="AN572" i="1"/>
  <c r="AN573" i="1"/>
  <c r="AN574" i="1"/>
  <c r="AN575" i="1"/>
  <c r="AN576" i="1"/>
  <c r="AN577" i="1"/>
  <c r="AN578" i="1"/>
  <c r="AN579" i="1"/>
  <c r="AN580" i="1"/>
  <c r="AN581" i="1"/>
  <c r="AN582" i="1"/>
  <c r="AN583" i="1"/>
  <c r="AN584" i="1"/>
  <c r="AN585" i="1"/>
  <c r="AN586" i="1"/>
  <c r="AN587" i="1"/>
  <c r="AN588" i="1"/>
  <c r="AN589" i="1"/>
  <c r="AN590" i="1"/>
  <c r="AN591" i="1"/>
  <c r="AN592" i="1"/>
  <c r="AN593" i="1"/>
  <c r="AN594" i="1"/>
  <c r="AN595" i="1"/>
  <c r="AN596" i="1"/>
  <c r="AN597" i="1"/>
  <c r="AN598" i="1"/>
  <c r="AN599" i="1"/>
  <c r="AN600" i="1"/>
  <c r="AN601" i="1"/>
  <c r="AN602" i="1"/>
  <c r="AN603" i="1"/>
  <c r="AN604" i="1"/>
  <c r="AN605" i="1"/>
  <c r="AN606" i="1"/>
  <c r="AN608" i="1"/>
  <c r="AN609" i="1"/>
  <c r="AN610" i="1"/>
  <c r="AN611" i="1"/>
  <c r="AN612" i="1"/>
  <c r="AN613" i="1"/>
  <c r="AN614" i="1"/>
  <c r="AN615" i="1"/>
  <c r="AN616" i="1"/>
  <c r="AN617" i="1"/>
  <c r="AN618" i="1"/>
  <c r="AN619" i="1"/>
  <c r="AN620" i="1"/>
  <c r="AN621" i="1"/>
  <c r="AN623" i="1"/>
  <c r="AN624" i="1"/>
  <c r="AN625" i="1"/>
  <c r="AN626" i="1"/>
  <c r="AN627" i="1"/>
  <c r="AN628" i="1"/>
  <c r="AN629" i="1"/>
  <c r="AN631" i="1"/>
  <c r="AN632" i="1"/>
  <c r="AN633" i="1"/>
  <c r="AN634" i="1"/>
  <c r="AN636" i="1"/>
  <c r="AN637" i="1"/>
  <c r="AN638" i="1"/>
  <c r="AN639" i="1"/>
  <c r="AN640" i="1"/>
  <c r="AN641" i="1"/>
  <c r="AN642" i="1"/>
  <c r="AN643" i="1"/>
  <c r="AN644" i="1"/>
  <c r="AN645" i="1"/>
  <c r="AN646" i="1"/>
  <c r="AN647" i="1"/>
  <c r="AN648" i="1"/>
  <c r="AN649" i="1"/>
  <c r="AN650" i="1"/>
  <c r="AN651" i="1"/>
  <c r="AN652" i="1"/>
  <c r="AN653" i="1"/>
  <c r="AN654" i="1"/>
  <c r="AN655" i="1"/>
  <c r="AN656" i="1"/>
  <c r="AN657" i="1"/>
  <c r="AN658" i="1"/>
  <c r="AN659" i="1"/>
  <c r="AN660" i="1"/>
  <c r="AN661" i="1"/>
  <c r="AN662" i="1"/>
  <c r="AN663" i="1"/>
  <c r="AN664" i="1"/>
  <c r="AN665" i="1"/>
  <c r="AN666" i="1"/>
  <c r="AN667" i="1"/>
  <c r="AN669" i="1"/>
  <c r="AN670" i="1"/>
  <c r="AN671" i="1"/>
  <c r="AN672" i="1"/>
  <c r="AN673" i="1"/>
  <c r="AN676" i="1"/>
  <c r="AN677" i="1"/>
  <c r="AN678" i="1"/>
  <c r="AN680" i="1"/>
  <c r="AN681" i="1"/>
  <c r="AN682" i="1"/>
  <c r="AN683" i="1"/>
  <c r="AN684" i="1"/>
  <c r="AN685" i="1"/>
  <c r="AN686" i="1"/>
  <c r="AN687" i="1"/>
  <c r="AN688" i="1"/>
  <c r="AN689" i="1"/>
  <c r="AN690" i="1"/>
  <c r="AN692" i="1"/>
  <c r="AN693" i="1"/>
  <c r="AN695" i="1"/>
  <c r="AN696" i="1"/>
  <c r="AN697" i="1"/>
  <c r="AN699" i="1"/>
  <c r="AN700" i="1"/>
  <c r="AN701" i="1"/>
  <c r="AN704" i="1"/>
  <c r="AN706" i="1"/>
  <c r="AN709" i="1"/>
  <c r="AN710" i="1"/>
  <c r="AN711" i="1"/>
  <c r="AN713" i="1"/>
  <c r="AN715" i="1"/>
  <c r="AN716" i="1"/>
  <c r="AN717" i="1"/>
  <c r="AN718" i="1"/>
  <c r="AN720" i="1"/>
  <c r="AN721" i="1"/>
  <c r="AN722" i="1"/>
  <c r="AN723" i="1"/>
  <c r="AN724" i="1"/>
  <c r="AN725" i="1"/>
  <c r="AN728" i="1"/>
  <c r="AN730" i="1"/>
  <c r="AN731" i="1"/>
  <c r="AN732" i="1"/>
  <c r="AN733" i="1"/>
  <c r="AN734" i="1"/>
  <c r="AN735" i="1"/>
  <c r="AN736" i="1"/>
  <c r="AN737" i="1"/>
  <c r="AN740" i="1"/>
  <c r="AN741" i="1"/>
  <c r="AN742" i="1"/>
  <c r="AN743" i="1"/>
  <c r="AN744" i="1"/>
  <c r="AN745" i="1"/>
  <c r="AN746" i="1"/>
  <c r="AN747" i="1"/>
  <c r="AN748" i="1"/>
  <c r="AN750" i="1"/>
  <c r="AN751" i="1"/>
  <c r="AN752" i="1"/>
  <c r="AN756" i="1"/>
  <c r="AN757" i="1"/>
  <c r="AN758" i="1"/>
  <c r="AN759" i="1"/>
  <c r="AN761" i="1"/>
  <c r="AN762" i="1"/>
  <c r="AN763" i="1"/>
  <c r="AN764" i="1"/>
  <c r="AQ3" i="1"/>
  <c r="AQ4" i="1"/>
  <c r="AQ5" i="1"/>
  <c r="AQ6" i="1"/>
  <c r="AQ7" i="1"/>
  <c r="AQ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  <c r="AQ48" i="1"/>
  <c r="AQ49" i="1"/>
  <c r="AQ51" i="1"/>
  <c r="AQ52" i="1"/>
  <c r="AQ53" i="1"/>
  <c r="AQ54" i="1"/>
  <c r="AQ55" i="1"/>
  <c r="AQ56" i="1"/>
  <c r="AQ57" i="1"/>
  <c r="AQ58" i="1"/>
  <c r="AQ59" i="1"/>
  <c r="AQ60" i="1"/>
  <c r="AQ61" i="1"/>
  <c r="AQ62" i="1"/>
  <c r="AQ63" i="1"/>
  <c r="AQ64" i="1"/>
  <c r="AQ65" i="1"/>
  <c r="AQ66" i="1"/>
  <c r="AQ67" i="1"/>
  <c r="AQ68" i="1"/>
  <c r="AQ69" i="1"/>
  <c r="AQ70" i="1"/>
  <c r="AQ71" i="1"/>
  <c r="AQ72" i="1"/>
  <c r="AQ73" i="1"/>
  <c r="AQ74" i="1"/>
  <c r="AQ75" i="1"/>
  <c r="AQ76" i="1"/>
  <c r="AQ77" i="1"/>
  <c r="AQ78" i="1"/>
  <c r="AQ79" i="1"/>
  <c r="AQ80" i="1"/>
  <c r="AQ81" i="1"/>
  <c r="AQ82" i="1"/>
  <c r="AQ83" i="1"/>
  <c r="AQ84" i="1"/>
  <c r="AQ85" i="1"/>
  <c r="AQ86" i="1"/>
  <c r="AQ87" i="1"/>
  <c r="AQ88" i="1"/>
  <c r="AQ89" i="1"/>
  <c r="AQ90" i="1"/>
  <c r="AQ91" i="1"/>
  <c r="AQ92" i="1"/>
  <c r="AQ93" i="1"/>
  <c r="AQ94" i="1"/>
  <c r="AQ95" i="1"/>
  <c r="AQ96" i="1"/>
  <c r="AQ97" i="1"/>
  <c r="AQ98" i="1"/>
  <c r="AQ99" i="1"/>
  <c r="AQ100" i="1"/>
  <c r="AQ101" i="1"/>
  <c r="AQ102" i="1"/>
  <c r="AQ103" i="1"/>
  <c r="AQ104" i="1"/>
  <c r="AQ105" i="1"/>
  <c r="AQ106" i="1"/>
  <c r="AQ107" i="1"/>
  <c r="AQ108" i="1"/>
  <c r="AQ109" i="1"/>
  <c r="AQ110" i="1"/>
  <c r="AQ111" i="1"/>
  <c r="AQ112" i="1"/>
  <c r="AQ113" i="1"/>
  <c r="AQ114" i="1"/>
  <c r="AQ115" i="1"/>
  <c r="AQ116" i="1"/>
  <c r="AQ117" i="1"/>
  <c r="AQ118" i="1"/>
  <c r="AQ119" i="1"/>
  <c r="AQ120" i="1"/>
  <c r="AQ121" i="1"/>
  <c r="AQ122" i="1"/>
  <c r="AQ123" i="1"/>
  <c r="AQ124" i="1"/>
  <c r="AQ125" i="1"/>
  <c r="AQ126" i="1"/>
  <c r="AQ127" i="1"/>
  <c r="AQ128" i="1"/>
  <c r="AQ129" i="1"/>
  <c r="AQ130" i="1"/>
  <c r="AQ131" i="1"/>
  <c r="AQ132" i="1"/>
  <c r="AQ133" i="1"/>
  <c r="AQ134" i="1"/>
  <c r="AQ135" i="1"/>
  <c r="AQ136" i="1"/>
  <c r="AQ137" i="1"/>
  <c r="AQ138" i="1"/>
  <c r="AQ139" i="1"/>
  <c r="AQ140" i="1"/>
  <c r="AQ141" i="1"/>
  <c r="AQ142" i="1"/>
  <c r="AQ143" i="1"/>
  <c r="AQ144" i="1"/>
  <c r="AQ145" i="1"/>
  <c r="AQ146" i="1"/>
  <c r="AQ147" i="1"/>
  <c r="AQ148" i="1"/>
  <c r="AQ149" i="1"/>
  <c r="AQ150" i="1"/>
  <c r="AQ151" i="1"/>
  <c r="AQ152" i="1"/>
  <c r="AQ153" i="1"/>
  <c r="AQ154" i="1"/>
  <c r="AQ155" i="1"/>
  <c r="AQ156" i="1"/>
  <c r="AQ157" i="1"/>
  <c r="AQ158" i="1"/>
  <c r="AQ159" i="1"/>
  <c r="AQ160" i="1"/>
  <c r="AQ161" i="1"/>
  <c r="AQ162" i="1"/>
  <c r="AQ163" i="1"/>
  <c r="AQ164" i="1"/>
  <c r="AQ165" i="1"/>
  <c r="AQ166" i="1"/>
  <c r="AQ167" i="1"/>
  <c r="AQ168" i="1"/>
  <c r="AQ169" i="1"/>
  <c r="AQ170" i="1"/>
  <c r="AQ171" i="1"/>
  <c r="AQ172" i="1"/>
  <c r="AQ173" i="1"/>
  <c r="AQ174" i="1"/>
  <c r="AQ175" i="1"/>
  <c r="AQ176" i="1"/>
  <c r="AQ177" i="1"/>
  <c r="AQ178" i="1"/>
  <c r="AQ179" i="1"/>
  <c r="AQ180" i="1"/>
  <c r="AQ181" i="1"/>
  <c r="AQ182" i="1"/>
  <c r="AQ183" i="1"/>
  <c r="AQ184" i="1"/>
  <c r="AQ185" i="1"/>
  <c r="AQ186" i="1"/>
  <c r="AQ187" i="1"/>
  <c r="AQ188" i="1"/>
  <c r="AQ189" i="1"/>
  <c r="AQ190" i="1"/>
  <c r="AQ191" i="1"/>
  <c r="AQ192" i="1"/>
  <c r="AQ193" i="1"/>
  <c r="AQ194" i="1"/>
  <c r="AQ195" i="1"/>
  <c r="AQ196" i="1"/>
  <c r="AQ197" i="1"/>
  <c r="AQ198" i="1"/>
  <c r="AQ199" i="1"/>
  <c r="AQ200" i="1"/>
  <c r="AQ201" i="1"/>
  <c r="AQ202" i="1"/>
  <c r="AQ203" i="1"/>
  <c r="AQ204" i="1"/>
  <c r="AQ205" i="1"/>
  <c r="AQ206" i="1"/>
  <c r="AQ207" i="1"/>
  <c r="AQ208" i="1"/>
  <c r="AQ209" i="1"/>
  <c r="AQ210" i="1"/>
  <c r="AQ211" i="1"/>
  <c r="AQ212" i="1"/>
  <c r="AQ213" i="1"/>
  <c r="AQ214" i="1"/>
  <c r="AQ215" i="1"/>
  <c r="AQ216" i="1"/>
  <c r="AQ217" i="1"/>
  <c r="AQ218" i="1"/>
  <c r="AQ219" i="1"/>
  <c r="AQ220" i="1"/>
  <c r="AQ221" i="1"/>
  <c r="AQ222" i="1"/>
  <c r="AQ223" i="1"/>
  <c r="AQ224" i="1"/>
  <c r="AQ225" i="1"/>
  <c r="AQ226" i="1"/>
  <c r="AQ227" i="1"/>
  <c r="AQ228" i="1"/>
  <c r="AQ229" i="1"/>
  <c r="AQ230" i="1"/>
  <c r="AQ231" i="1"/>
  <c r="AQ232" i="1"/>
  <c r="AQ233" i="1"/>
  <c r="AQ234" i="1"/>
  <c r="AQ235" i="1"/>
  <c r="AQ236" i="1"/>
  <c r="AQ237" i="1"/>
  <c r="AQ238" i="1"/>
  <c r="AQ239" i="1"/>
  <c r="AQ240" i="1"/>
  <c r="AQ241" i="1"/>
  <c r="AQ242" i="1"/>
  <c r="AQ243" i="1"/>
  <c r="AQ244" i="1"/>
  <c r="AQ245" i="1"/>
  <c r="AQ246" i="1"/>
  <c r="AQ247" i="1"/>
  <c r="AQ248" i="1"/>
  <c r="AQ249" i="1"/>
  <c r="AQ250" i="1"/>
  <c r="AQ251" i="1"/>
  <c r="AQ252" i="1"/>
  <c r="AQ253" i="1"/>
  <c r="AQ254" i="1"/>
  <c r="AQ255" i="1"/>
  <c r="AQ256" i="1"/>
  <c r="AQ257" i="1"/>
  <c r="AQ258" i="1"/>
  <c r="AQ259" i="1"/>
  <c r="AQ260" i="1"/>
  <c r="AQ261" i="1"/>
  <c r="AQ262" i="1"/>
  <c r="AQ263" i="1"/>
  <c r="AQ264" i="1"/>
  <c r="AQ265" i="1"/>
  <c r="AQ266" i="1"/>
  <c r="AQ267" i="1"/>
  <c r="AQ268" i="1"/>
  <c r="AQ269" i="1"/>
  <c r="AQ270" i="1"/>
  <c r="AQ271" i="1"/>
  <c r="AQ272" i="1"/>
  <c r="AQ273" i="1"/>
  <c r="AQ274" i="1"/>
  <c r="AQ275" i="1"/>
  <c r="AQ276" i="1"/>
  <c r="AQ277" i="1"/>
  <c r="AQ278" i="1"/>
  <c r="AQ279" i="1"/>
  <c r="AQ280" i="1"/>
  <c r="AQ281" i="1"/>
  <c r="AQ282" i="1"/>
  <c r="AQ283" i="1"/>
  <c r="AQ284" i="1"/>
  <c r="AQ285" i="1"/>
  <c r="AQ286" i="1"/>
  <c r="AQ287" i="1"/>
  <c r="AQ288" i="1"/>
  <c r="AQ289" i="1"/>
  <c r="AQ290" i="1"/>
  <c r="AQ291" i="1"/>
  <c r="AQ292" i="1"/>
  <c r="AQ293" i="1"/>
  <c r="AQ294" i="1"/>
  <c r="AQ295" i="1"/>
  <c r="AQ296" i="1"/>
  <c r="AQ297" i="1"/>
  <c r="AQ298" i="1"/>
  <c r="AQ299" i="1"/>
  <c r="AQ300" i="1"/>
  <c r="AQ301" i="1"/>
  <c r="AQ302" i="1"/>
  <c r="AQ303" i="1"/>
  <c r="AQ304" i="1"/>
  <c r="AQ305" i="1"/>
  <c r="AQ306" i="1"/>
  <c r="AQ307" i="1"/>
  <c r="AQ308" i="1"/>
  <c r="AQ309" i="1"/>
  <c r="AQ310" i="1"/>
  <c r="AQ311" i="1"/>
  <c r="AQ312" i="1"/>
  <c r="AQ313" i="1"/>
  <c r="AQ314" i="1"/>
  <c r="AQ315" i="1"/>
  <c r="AQ316" i="1"/>
  <c r="AQ317" i="1"/>
  <c r="AQ318" i="1"/>
  <c r="AQ319" i="1"/>
  <c r="AQ320" i="1"/>
  <c r="AQ321" i="1"/>
  <c r="AQ322" i="1"/>
  <c r="AQ323" i="1"/>
  <c r="AQ324" i="1"/>
  <c r="AQ325" i="1"/>
  <c r="AQ326" i="1"/>
  <c r="AQ327" i="1"/>
  <c r="AQ328" i="1"/>
  <c r="AQ329" i="1"/>
  <c r="AQ330" i="1"/>
  <c r="AQ331" i="1"/>
  <c r="AQ332" i="1"/>
  <c r="AQ333" i="1"/>
  <c r="AQ334" i="1"/>
  <c r="AQ335" i="1"/>
  <c r="AQ336" i="1"/>
  <c r="AQ337" i="1"/>
  <c r="AQ338" i="1"/>
  <c r="AQ339" i="1"/>
  <c r="AQ340" i="1"/>
  <c r="AQ341" i="1"/>
  <c r="AQ342" i="1"/>
  <c r="AQ343" i="1"/>
  <c r="AQ344" i="1"/>
  <c r="AQ345" i="1"/>
  <c r="AQ346" i="1"/>
  <c r="AQ347" i="1"/>
  <c r="AQ348" i="1"/>
  <c r="AQ349" i="1"/>
  <c r="AQ350" i="1"/>
  <c r="AQ351" i="1"/>
  <c r="AQ352" i="1"/>
  <c r="AQ353" i="1"/>
  <c r="AQ354" i="1"/>
  <c r="AQ355" i="1"/>
  <c r="AQ356" i="1"/>
  <c r="AQ402" i="1"/>
  <c r="AQ357" i="1"/>
  <c r="AQ358" i="1"/>
  <c r="AQ359" i="1"/>
  <c r="AQ360" i="1"/>
  <c r="AQ361" i="1"/>
  <c r="AQ362" i="1"/>
  <c r="AQ363" i="1"/>
  <c r="AQ364" i="1"/>
  <c r="AQ365" i="1"/>
  <c r="AQ366" i="1"/>
  <c r="AQ367" i="1"/>
  <c r="AQ368" i="1"/>
  <c r="AQ369" i="1"/>
  <c r="AQ370" i="1"/>
  <c r="AQ371" i="1"/>
  <c r="AQ372" i="1"/>
  <c r="AQ373" i="1"/>
  <c r="AQ374" i="1"/>
  <c r="AQ375" i="1"/>
  <c r="AQ376" i="1"/>
  <c r="AQ377" i="1"/>
  <c r="AQ378" i="1"/>
  <c r="AQ379" i="1"/>
  <c r="AQ380" i="1"/>
  <c r="AQ381" i="1"/>
  <c r="AQ382" i="1"/>
  <c r="AQ383" i="1"/>
  <c r="AQ384" i="1"/>
  <c r="AQ385" i="1"/>
  <c r="AQ386" i="1"/>
  <c r="AQ387" i="1"/>
  <c r="AQ388" i="1"/>
  <c r="AQ389" i="1"/>
  <c r="AQ390" i="1"/>
  <c r="AQ391" i="1"/>
  <c r="AQ392" i="1"/>
  <c r="AQ393" i="1"/>
  <c r="AQ394" i="1"/>
  <c r="AQ395" i="1"/>
  <c r="AQ396" i="1"/>
  <c r="AQ397" i="1"/>
  <c r="AQ398" i="1"/>
  <c r="AQ399" i="1"/>
  <c r="AQ400" i="1"/>
  <c r="AQ401" i="1"/>
  <c r="AQ403" i="1"/>
  <c r="AQ404" i="1"/>
  <c r="AQ405" i="1"/>
  <c r="AQ406" i="1"/>
  <c r="AQ407" i="1"/>
  <c r="AQ408" i="1"/>
  <c r="AQ409" i="1"/>
  <c r="AQ410" i="1"/>
  <c r="AQ411" i="1"/>
  <c r="AQ412" i="1"/>
  <c r="AQ413" i="1"/>
  <c r="AQ414" i="1"/>
  <c r="AQ415" i="1"/>
  <c r="AQ416" i="1"/>
  <c r="AQ417" i="1"/>
  <c r="AQ418" i="1"/>
  <c r="AQ419" i="1"/>
  <c r="AQ420" i="1"/>
  <c r="AQ421" i="1"/>
  <c r="AQ422" i="1"/>
  <c r="AQ423" i="1"/>
  <c r="AQ424" i="1"/>
  <c r="AQ425" i="1"/>
  <c r="AQ426" i="1"/>
  <c r="AQ427" i="1"/>
  <c r="AQ428" i="1"/>
  <c r="AQ429" i="1"/>
  <c r="AQ430" i="1"/>
  <c r="AQ431" i="1"/>
  <c r="AQ432" i="1"/>
  <c r="AQ433" i="1"/>
  <c r="AQ434" i="1"/>
  <c r="AQ435" i="1"/>
  <c r="AQ436" i="1"/>
  <c r="AQ437" i="1"/>
  <c r="AQ438" i="1"/>
  <c r="AQ439" i="1"/>
  <c r="AQ440" i="1"/>
  <c r="AQ441" i="1"/>
  <c r="AQ442" i="1"/>
  <c r="AQ443" i="1"/>
  <c r="AQ444" i="1"/>
  <c r="AQ445" i="1"/>
  <c r="AQ446" i="1"/>
  <c r="AQ447" i="1"/>
  <c r="AQ448" i="1"/>
  <c r="AQ449" i="1"/>
  <c r="AQ450" i="1"/>
  <c r="AQ451" i="1"/>
  <c r="AQ452" i="1"/>
  <c r="AQ453" i="1"/>
  <c r="AQ454" i="1"/>
  <c r="AQ455" i="1"/>
  <c r="AQ456" i="1"/>
  <c r="AQ457" i="1"/>
  <c r="AQ458" i="1"/>
  <c r="AQ459" i="1"/>
  <c r="AQ460" i="1"/>
  <c r="AQ461" i="1"/>
  <c r="AQ462" i="1"/>
  <c r="AQ463" i="1"/>
  <c r="AQ464" i="1"/>
  <c r="AQ465" i="1"/>
  <c r="AQ466" i="1"/>
  <c r="AQ467" i="1"/>
  <c r="AQ468" i="1"/>
  <c r="AQ469" i="1"/>
  <c r="AQ470" i="1"/>
  <c r="AQ471" i="1"/>
  <c r="AQ472" i="1"/>
  <c r="AQ473" i="1"/>
  <c r="AQ474" i="1"/>
  <c r="AQ475" i="1"/>
  <c r="AQ476" i="1"/>
  <c r="AQ477" i="1"/>
  <c r="AQ478" i="1"/>
  <c r="AQ479" i="1"/>
  <c r="AQ480" i="1"/>
  <c r="AQ481" i="1"/>
  <c r="AQ482" i="1"/>
  <c r="AQ483" i="1"/>
  <c r="AQ484" i="1"/>
  <c r="AQ485" i="1"/>
  <c r="AQ486" i="1"/>
  <c r="AQ487" i="1"/>
  <c r="AQ488" i="1"/>
  <c r="AQ489" i="1"/>
  <c r="AQ490" i="1"/>
  <c r="AQ491" i="1"/>
  <c r="AQ492" i="1"/>
  <c r="AQ493" i="1"/>
  <c r="AQ494" i="1"/>
  <c r="AQ495" i="1"/>
  <c r="AQ496" i="1"/>
  <c r="AQ497" i="1"/>
  <c r="AQ498" i="1"/>
  <c r="AQ499" i="1"/>
  <c r="AQ500" i="1"/>
  <c r="AQ501" i="1"/>
  <c r="AQ502" i="1"/>
  <c r="AQ503" i="1"/>
  <c r="AQ504" i="1"/>
  <c r="AQ505" i="1"/>
  <c r="AQ506" i="1"/>
  <c r="AQ507" i="1"/>
  <c r="AQ508" i="1"/>
  <c r="AQ509" i="1"/>
  <c r="AQ510" i="1"/>
  <c r="AQ511" i="1"/>
  <c r="AQ512" i="1"/>
  <c r="AQ513" i="1"/>
  <c r="AQ514" i="1"/>
  <c r="AQ515" i="1"/>
  <c r="AQ516" i="1"/>
  <c r="AQ517" i="1"/>
  <c r="AQ518" i="1"/>
  <c r="AQ519" i="1"/>
  <c r="AQ520" i="1"/>
  <c r="AQ521" i="1"/>
  <c r="AQ522" i="1"/>
  <c r="AQ523" i="1"/>
  <c r="AQ524" i="1"/>
  <c r="AQ525" i="1"/>
  <c r="AQ526" i="1"/>
  <c r="AQ527" i="1"/>
  <c r="AQ528" i="1"/>
  <c r="AQ529" i="1"/>
  <c r="AQ530" i="1"/>
  <c r="AQ531" i="1"/>
  <c r="AQ532" i="1"/>
  <c r="AQ533" i="1"/>
  <c r="AQ534" i="1"/>
  <c r="AQ535" i="1"/>
  <c r="AQ536" i="1"/>
  <c r="AQ537" i="1"/>
  <c r="AQ538" i="1"/>
  <c r="AQ539" i="1"/>
  <c r="AQ540" i="1"/>
  <c r="AQ541" i="1"/>
  <c r="AQ542" i="1"/>
  <c r="AQ543" i="1"/>
  <c r="AQ544" i="1"/>
  <c r="AQ545" i="1"/>
  <c r="AQ546" i="1"/>
  <c r="AQ547" i="1"/>
  <c r="AQ548" i="1"/>
  <c r="AQ549" i="1"/>
  <c r="AQ550" i="1"/>
  <c r="AQ551" i="1"/>
  <c r="AQ552" i="1"/>
  <c r="AQ553" i="1"/>
  <c r="AQ554" i="1"/>
  <c r="AQ555" i="1"/>
  <c r="AQ556" i="1"/>
  <c r="AQ557" i="1"/>
  <c r="AQ558" i="1"/>
  <c r="AQ559" i="1"/>
  <c r="AQ560" i="1"/>
  <c r="AQ561" i="1"/>
  <c r="AQ562" i="1"/>
  <c r="AQ563" i="1"/>
  <c r="AQ564" i="1"/>
  <c r="AQ565" i="1"/>
  <c r="AQ566" i="1"/>
  <c r="AQ567" i="1"/>
  <c r="AQ568" i="1"/>
  <c r="AQ569" i="1"/>
  <c r="AQ570" i="1"/>
  <c r="AQ571" i="1"/>
  <c r="AQ572" i="1"/>
  <c r="AQ573" i="1"/>
  <c r="AQ574" i="1"/>
  <c r="AQ575" i="1"/>
  <c r="AQ576" i="1"/>
  <c r="AQ577" i="1"/>
  <c r="AQ578" i="1"/>
  <c r="AQ579" i="1"/>
  <c r="AQ580" i="1"/>
  <c r="AQ581" i="1"/>
  <c r="AQ582" i="1"/>
  <c r="AQ583" i="1"/>
  <c r="AQ584" i="1"/>
  <c r="AQ585" i="1"/>
  <c r="AQ586" i="1"/>
  <c r="AQ587" i="1"/>
  <c r="AQ588" i="1"/>
  <c r="AQ589" i="1"/>
  <c r="AQ590" i="1"/>
  <c r="AQ591" i="1"/>
  <c r="AQ592" i="1"/>
  <c r="AQ593" i="1"/>
  <c r="AQ594" i="1"/>
  <c r="AQ595" i="1"/>
  <c r="AQ596" i="1"/>
  <c r="AQ597" i="1"/>
  <c r="AQ598" i="1"/>
  <c r="AQ599" i="1"/>
  <c r="AQ600" i="1"/>
  <c r="AQ601" i="1"/>
  <c r="AQ602" i="1"/>
  <c r="AQ603" i="1"/>
  <c r="AQ604" i="1"/>
  <c r="AQ605" i="1"/>
  <c r="AQ606" i="1"/>
  <c r="AQ608" i="1"/>
  <c r="AQ609" i="1"/>
  <c r="AQ610" i="1"/>
  <c r="AQ611" i="1"/>
  <c r="AQ612" i="1"/>
  <c r="AQ613" i="1"/>
  <c r="AQ614" i="1"/>
  <c r="AQ615" i="1"/>
  <c r="AQ616" i="1"/>
  <c r="AQ617" i="1"/>
  <c r="AQ618" i="1"/>
  <c r="AQ619" i="1"/>
  <c r="AQ620" i="1"/>
  <c r="AQ621" i="1"/>
  <c r="AQ623" i="1"/>
  <c r="AQ624" i="1"/>
  <c r="AQ625" i="1"/>
  <c r="AQ626" i="1"/>
  <c r="AQ627" i="1"/>
  <c r="AQ628" i="1"/>
  <c r="AQ629" i="1"/>
  <c r="AQ631" i="1"/>
  <c r="AQ632" i="1"/>
  <c r="AQ633" i="1"/>
  <c r="AQ634" i="1"/>
  <c r="AQ636" i="1"/>
  <c r="AQ637" i="1"/>
  <c r="AQ638" i="1"/>
  <c r="AQ639" i="1"/>
  <c r="AQ640" i="1"/>
  <c r="AQ641" i="1"/>
  <c r="AQ642" i="1"/>
  <c r="AQ643" i="1"/>
  <c r="AQ644" i="1"/>
  <c r="AQ645" i="1"/>
  <c r="AQ646" i="1"/>
  <c r="AQ647" i="1"/>
  <c r="AQ648" i="1"/>
  <c r="AQ649" i="1"/>
  <c r="AQ650" i="1"/>
  <c r="AQ651" i="1"/>
  <c r="AQ652" i="1"/>
  <c r="AQ653" i="1"/>
  <c r="AQ654" i="1"/>
  <c r="AQ655" i="1"/>
  <c r="AQ656" i="1"/>
  <c r="AQ657" i="1"/>
  <c r="AQ658" i="1"/>
  <c r="AQ659" i="1"/>
  <c r="AQ660" i="1"/>
  <c r="AQ661" i="1"/>
  <c r="AQ662" i="1"/>
  <c r="AQ663" i="1"/>
  <c r="AQ664" i="1"/>
  <c r="AQ665" i="1"/>
  <c r="AQ666" i="1"/>
  <c r="AQ667" i="1"/>
  <c r="AQ669" i="1"/>
  <c r="AQ670" i="1"/>
  <c r="AQ671" i="1"/>
  <c r="AQ672" i="1"/>
  <c r="AQ673" i="1"/>
  <c r="AQ676" i="1"/>
  <c r="AQ677" i="1"/>
  <c r="AQ678" i="1"/>
  <c r="AQ680" i="1"/>
  <c r="AQ681" i="1"/>
  <c r="AQ682" i="1"/>
  <c r="AQ683" i="1"/>
  <c r="AQ684" i="1"/>
  <c r="AQ685" i="1"/>
  <c r="AQ686" i="1"/>
  <c r="AQ687" i="1"/>
  <c r="AQ688" i="1"/>
  <c r="AQ689" i="1"/>
  <c r="AQ690" i="1"/>
  <c r="AQ692" i="1"/>
  <c r="AQ693" i="1"/>
  <c r="AQ695" i="1"/>
  <c r="AQ696" i="1"/>
  <c r="AQ697" i="1"/>
  <c r="AQ699" i="1"/>
  <c r="AQ700" i="1"/>
  <c r="AQ701" i="1"/>
  <c r="AQ704" i="1"/>
  <c r="AQ706" i="1"/>
  <c r="AQ709" i="1"/>
  <c r="AQ710" i="1"/>
  <c r="AQ711" i="1"/>
  <c r="AQ713" i="1"/>
  <c r="AQ715" i="1"/>
  <c r="AQ716" i="1"/>
  <c r="AQ717" i="1"/>
  <c r="AQ718" i="1"/>
  <c r="AQ720" i="1"/>
  <c r="AQ721" i="1"/>
  <c r="AQ722" i="1"/>
  <c r="AQ723" i="1"/>
  <c r="AQ724" i="1"/>
  <c r="AQ725" i="1"/>
  <c r="AQ728" i="1"/>
  <c r="AQ730" i="1"/>
  <c r="AQ731" i="1"/>
  <c r="AQ732" i="1"/>
  <c r="AQ733" i="1"/>
  <c r="AQ734" i="1"/>
  <c r="AQ735" i="1"/>
  <c r="AQ736" i="1"/>
  <c r="AQ737" i="1"/>
  <c r="AQ740" i="1"/>
  <c r="AQ741" i="1"/>
  <c r="AQ742" i="1"/>
  <c r="AQ743" i="1"/>
  <c r="AQ744" i="1"/>
  <c r="AQ745" i="1"/>
  <c r="AQ746" i="1"/>
  <c r="AQ747" i="1"/>
  <c r="AQ748" i="1"/>
  <c r="AQ750" i="1"/>
  <c r="AQ751" i="1"/>
  <c r="AQ752" i="1"/>
  <c r="AQ756" i="1"/>
  <c r="AQ757" i="1"/>
  <c r="AQ758" i="1"/>
  <c r="AQ759" i="1"/>
  <c r="AQ761" i="1"/>
  <c r="AQ762" i="1"/>
  <c r="AQ763" i="1"/>
  <c r="AQ764" i="1"/>
  <c r="AT3" i="1"/>
  <c r="AT4" i="1"/>
  <c r="AT5" i="1"/>
  <c r="AT6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41" i="1"/>
  <c r="AT42" i="1"/>
  <c r="AT43" i="1"/>
  <c r="AT44" i="1"/>
  <c r="AT45" i="1"/>
  <c r="AT46" i="1"/>
  <c r="AT47" i="1"/>
  <c r="AT48" i="1"/>
  <c r="AT49" i="1"/>
  <c r="AT51" i="1"/>
  <c r="AT52" i="1"/>
  <c r="AT53" i="1"/>
  <c r="AT54" i="1"/>
  <c r="AT55" i="1"/>
  <c r="AT56" i="1"/>
  <c r="AT57" i="1"/>
  <c r="AT58" i="1"/>
  <c r="AT59" i="1"/>
  <c r="AT60" i="1"/>
  <c r="AT61" i="1"/>
  <c r="AT62" i="1"/>
  <c r="AT63" i="1"/>
  <c r="AT64" i="1"/>
  <c r="AT65" i="1"/>
  <c r="AT66" i="1"/>
  <c r="AT67" i="1"/>
  <c r="AT68" i="1"/>
  <c r="AT69" i="1"/>
  <c r="AT70" i="1"/>
  <c r="AT71" i="1"/>
  <c r="AT72" i="1"/>
  <c r="AT73" i="1"/>
  <c r="AT74" i="1"/>
  <c r="AT75" i="1"/>
  <c r="AT76" i="1"/>
  <c r="AT77" i="1"/>
  <c r="AT78" i="1"/>
  <c r="AT79" i="1"/>
  <c r="AT80" i="1"/>
  <c r="AT81" i="1"/>
  <c r="AT82" i="1"/>
  <c r="AT83" i="1"/>
  <c r="AT84" i="1"/>
  <c r="AT85" i="1"/>
  <c r="AT86" i="1"/>
  <c r="AT87" i="1"/>
  <c r="AT88" i="1"/>
  <c r="AT89" i="1"/>
  <c r="AT90" i="1"/>
  <c r="AT91" i="1"/>
  <c r="AT92" i="1"/>
  <c r="AT93" i="1"/>
  <c r="AT94" i="1"/>
  <c r="AT95" i="1"/>
  <c r="AT96" i="1"/>
  <c r="AT97" i="1"/>
  <c r="AT98" i="1"/>
  <c r="AT99" i="1"/>
  <c r="AT100" i="1"/>
  <c r="AT101" i="1"/>
  <c r="AT102" i="1"/>
  <c r="AT103" i="1"/>
  <c r="AT104" i="1"/>
  <c r="AT105" i="1"/>
  <c r="AT106" i="1"/>
  <c r="AT107" i="1"/>
  <c r="AT108" i="1"/>
  <c r="AT109" i="1"/>
  <c r="AT110" i="1"/>
  <c r="AT111" i="1"/>
  <c r="AT112" i="1"/>
  <c r="AT113" i="1"/>
  <c r="AT114" i="1"/>
  <c r="AT115" i="1"/>
  <c r="AT116" i="1"/>
  <c r="AT117" i="1"/>
  <c r="AT118" i="1"/>
  <c r="AT119" i="1"/>
  <c r="AT120" i="1"/>
  <c r="AT121" i="1"/>
  <c r="AT122" i="1"/>
  <c r="AT123" i="1"/>
  <c r="AT124" i="1"/>
  <c r="AT125" i="1"/>
  <c r="AT126" i="1"/>
  <c r="AT127" i="1"/>
  <c r="AT128" i="1"/>
  <c r="AT129" i="1"/>
  <c r="AT130" i="1"/>
  <c r="AT131" i="1"/>
  <c r="AT132" i="1"/>
  <c r="AT133" i="1"/>
  <c r="AT134" i="1"/>
  <c r="AT135" i="1"/>
  <c r="AT136" i="1"/>
  <c r="AT137" i="1"/>
  <c r="AT138" i="1"/>
  <c r="AT139" i="1"/>
  <c r="AT140" i="1"/>
  <c r="AT141" i="1"/>
  <c r="AT142" i="1"/>
  <c r="AT143" i="1"/>
  <c r="AT144" i="1"/>
  <c r="AT145" i="1"/>
  <c r="AT146" i="1"/>
  <c r="AT147" i="1"/>
  <c r="AT148" i="1"/>
  <c r="AT149" i="1"/>
  <c r="AT150" i="1"/>
  <c r="AT151" i="1"/>
  <c r="AT152" i="1"/>
  <c r="AT153" i="1"/>
  <c r="AT154" i="1"/>
  <c r="AT155" i="1"/>
  <c r="AT156" i="1"/>
  <c r="AT157" i="1"/>
  <c r="AT158" i="1"/>
  <c r="AT159" i="1"/>
  <c r="AT160" i="1"/>
  <c r="AT161" i="1"/>
  <c r="AT162" i="1"/>
  <c r="AT163" i="1"/>
  <c r="AT164" i="1"/>
  <c r="AT165" i="1"/>
  <c r="AT166" i="1"/>
  <c r="AT167" i="1"/>
  <c r="AT168" i="1"/>
  <c r="AT169" i="1"/>
  <c r="AT170" i="1"/>
  <c r="AT171" i="1"/>
  <c r="AT172" i="1"/>
  <c r="AT173" i="1"/>
  <c r="AT174" i="1"/>
  <c r="AT175" i="1"/>
  <c r="AT176" i="1"/>
  <c r="AT177" i="1"/>
  <c r="AT178" i="1"/>
  <c r="AT179" i="1"/>
  <c r="AT180" i="1"/>
  <c r="AT181" i="1"/>
  <c r="AT182" i="1"/>
  <c r="AT183" i="1"/>
  <c r="AT184" i="1"/>
  <c r="AT185" i="1"/>
  <c r="AT186" i="1"/>
  <c r="AT187" i="1"/>
  <c r="AT188" i="1"/>
  <c r="AT189" i="1"/>
  <c r="AT190" i="1"/>
  <c r="AT191" i="1"/>
  <c r="AT192" i="1"/>
  <c r="AT193" i="1"/>
  <c r="AT194" i="1"/>
  <c r="AT195" i="1"/>
  <c r="AT196" i="1"/>
  <c r="AT197" i="1"/>
  <c r="AT198" i="1"/>
  <c r="AT199" i="1"/>
  <c r="AT200" i="1"/>
  <c r="AT201" i="1"/>
  <c r="AT202" i="1"/>
  <c r="AT203" i="1"/>
  <c r="AT204" i="1"/>
  <c r="AT205" i="1"/>
  <c r="AT206" i="1"/>
  <c r="AT207" i="1"/>
  <c r="AT208" i="1"/>
  <c r="AT209" i="1"/>
  <c r="AT210" i="1"/>
  <c r="AT211" i="1"/>
  <c r="AT212" i="1"/>
  <c r="AT213" i="1"/>
  <c r="AT214" i="1"/>
  <c r="AT215" i="1"/>
  <c r="AT216" i="1"/>
  <c r="AT217" i="1"/>
  <c r="AT218" i="1"/>
  <c r="AT219" i="1"/>
  <c r="AT220" i="1"/>
  <c r="AT221" i="1"/>
  <c r="AT222" i="1"/>
  <c r="AT223" i="1"/>
  <c r="AT224" i="1"/>
  <c r="AT225" i="1"/>
  <c r="AT226" i="1"/>
  <c r="AT227" i="1"/>
  <c r="AT228" i="1"/>
  <c r="AT229" i="1"/>
  <c r="AT230" i="1"/>
  <c r="AT231" i="1"/>
  <c r="AT232" i="1"/>
  <c r="AT233" i="1"/>
  <c r="AT234" i="1"/>
  <c r="AT235" i="1"/>
  <c r="AT236" i="1"/>
  <c r="AT237" i="1"/>
  <c r="AT238" i="1"/>
  <c r="AT239" i="1"/>
  <c r="AT240" i="1"/>
  <c r="AT241" i="1"/>
  <c r="AT242" i="1"/>
  <c r="AT243" i="1"/>
  <c r="AT244" i="1"/>
  <c r="AT245" i="1"/>
  <c r="AT246" i="1"/>
  <c r="AT247" i="1"/>
  <c r="AT248" i="1"/>
  <c r="AT249" i="1"/>
  <c r="AT250" i="1"/>
  <c r="AT251" i="1"/>
  <c r="AT252" i="1"/>
  <c r="AT253" i="1"/>
  <c r="AT254" i="1"/>
  <c r="AT255" i="1"/>
  <c r="AT256" i="1"/>
  <c r="AT257" i="1"/>
  <c r="AT258" i="1"/>
  <c r="AT259" i="1"/>
  <c r="AT260" i="1"/>
  <c r="AT261" i="1"/>
  <c r="AT262" i="1"/>
  <c r="AT263" i="1"/>
  <c r="AT264" i="1"/>
  <c r="AT265" i="1"/>
  <c r="AT266" i="1"/>
  <c r="AT267" i="1"/>
  <c r="AT268" i="1"/>
  <c r="AT269" i="1"/>
  <c r="AT270" i="1"/>
  <c r="AT271" i="1"/>
  <c r="AT272" i="1"/>
  <c r="AT273" i="1"/>
  <c r="AT274" i="1"/>
  <c r="AT275" i="1"/>
  <c r="AT276" i="1"/>
  <c r="AT277" i="1"/>
  <c r="AT278" i="1"/>
  <c r="AT279" i="1"/>
  <c r="AT280" i="1"/>
  <c r="AT281" i="1"/>
  <c r="AT282" i="1"/>
  <c r="AT283" i="1"/>
  <c r="AT284" i="1"/>
  <c r="AT285" i="1"/>
  <c r="AT286" i="1"/>
  <c r="AT287" i="1"/>
  <c r="AT288" i="1"/>
  <c r="AT289" i="1"/>
  <c r="AT290" i="1"/>
  <c r="AT291" i="1"/>
  <c r="AT292" i="1"/>
  <c r="AT293" i="1"/>
  <c r="AT294" i="1"/>
  <c r="AT295" i="1"/>
  <c r="AT296" i="1"/>
  <c r="AT297" i="1"/>
  <c r="AT298" i="1"/>
  <c r="AT299" i="1"/>
  <c r="AT300" i="1"/>
  <c r="AT301" i="1"/>
  <c r="AT302" i="1"/>
  <c r="AT303" i="1"/>
  <c r="AT304" i="1"/>
  <c r="AT305" i="1"/>
  <c r="AT306" i="1"/>
  <c r="AT307" i="1"/>
  <c r="AT308" i="1"/>
  <c r="AT309" i="1"/>
  <c r="AT310" i="1"/>
  <c r="AT311" i="1"/>
  <c r="AT312" i="1"/>
  <c r="AT313" i="1"/>
  <c r="AT314" i="1"/>
  <c r="AT315" i="1"/>
  <c r="AT316" i="1"/>
  <c r="AT317" i="1"/>
  <c r="AT318" i="1"/>
  <c r="AT319" i="1"/>
  <c r="AT320" i="1"/>
  <c r="AT321" i="1"/>
  <c r="AT322" i="1"/>
  <c r="AT323" i="1"/>
  <c r="AT324" i="1"/>
  <c r="AT325" i="1"/>
  <c r="AT326" i="1"/>
  <c r="AT327" i="1"/>
  <c r="AT328" i="1"/>
  <c r="AT329" i="1"/>
  <c r="AT330" i="1"/>
  <c r="AT331" i="1"/>
  <c r="AT332" i="1"/>
  <c r="AT333" i="1"/>
  <c r="AT334" i="1"/>
  <c r="AT335" i="1"/>
  <c r="AT336" i="1"/>
  <c r="AT337" i="1"/>
  <c r="AT338" i="1"/>
  <c r="AT339" i="1"/>
  <c r="AT340" i="1"/>
  <c r="AT341" i="1"/>
  <c r="AT342" i="1"/>
  <c r="AT343" i="1"/>
  <c r="AT344" i="1"/>
  <c r="AT345" i="1"/>
  <c r="AT346" i="1"/>
  <c r="AT347" i="1"/>
  <c r="AT348" i="1"/>
  <c r="AT349" i="1"/>
  <c r="AT350" i="1"/>
  <c r="AT351" i="1"/>
  <c r="AT352" i="1"/>
  <c r="AT353" i="1"/>
  <c r="AT354" i="1"/>
  <c r="AT355" i="1"/>
  <c r="AT356" i="1"/>
  <c r="AT402" i="1"/>
  <c r="AT357" i="1"/>
  <c r="AT358" i="1"/>
  <c r="AT359" i="1"/>
  <c r="AT360" i="1"/>
  <c r="AT361" i="1"/>
  <c r="AT362" i="1"/>
  <c r="AT363" i="1"/>
  <c r="AT364" i="1"/>
  <c r="AT365" i="1"/>
  <c r="AT366" i="1"/>
  <c r="AT367" i="1"/>
  <c r="AT368" i="1"/>
  <c r="AT369" i="1"/>
  <c r="AT370" i="1"/>
  <c r="AT371" i="1"/>
  <c r="AT372" i="1"/>
  <c r="AT373" i="1"/>
  <c r="AT374" i="1"/>
  <c r="AT375" i="1"/>
  <c r="AT376" i="1"/>
  <c r="AT377" i="1"/>
  <c r="AT378" i="1"/>
  <c r="AT379" i="1"/>
  <c r="AT380" i="1"/>
  <c r="AT381" i="1"/>
  <c r="AT382" i="1"/>
  <c r="AT383" i="1"/>
  <c r="AT384" i="1"/>
  <c r="AT385" i="1"/>
  <c r="AT386" i="1"/>
  <c r="AT387" i="1"/>
  <c r="AT388" i="1"/>
  <c r="AT389" i="1"/>
  <c r="AT390" i="1"/>
  <c r="AT391" i="1"/>
  <c r="AT392" i="1"/>
  <c r="AT393" i="1"/>
  <c r="AT394" i="1"/>
  <c r="AT395" i="1"/>
  <c r="AT396" i="1"/>
  <c r="AT397" i="1"/>
  <c r="AT398" i="1"/>
  <c r="AT399" i="1"/>
  <c r="AT400" i="1"/>
  <c r="AT401" i="1"/>
  <c r="AT403" i="1"/>
  <c r="AT404" i="1"/>
  <c r="AT405" i="1"/>
  <c r="AT406" i="1"/>
  <c r="AT407" i="1"/>
  <c r="AT408" i="1"/>
  <c r="AT409" i="1"/>
  <c r="AT410" i="1"/>
  <c r="AT411" i="1"/>
  <c r="AT412" i="1"/>
  <c r="AT413" i="1"/>
  <c r="AT414" i="1"/>
  <c r="AT415" i="1"/>
  <c r="AT416" i="1"/>
  <c r="AT417" i="1"/>
  <c r="AT418" i="1"/>
  <c r="AT419" i="1"/>
  <c r="AT420" i="1"/>
  <c r="AT421" i="1"/>
  <c r="AT422" i="1"/>
  <c r="AT423" i="1"/>
  <c r="AT424" i="1"/>
  <c r="AT425" i="1"/>
  <c r="AT426" i="1"/>
  <c r="AT427" i="1"/>
  <c r="AT428" i="1"/>
  <c r="AT429" i="1"/>
  <c r="AT430" i="1"/>
  <c r="AT431" i="1"/>
  <c r="AT432" i="1"/>
  <c r="AT433" i="1"/>
  <c r="AT434" i="1"/>
  <c r="AT435" i="1"/>
  <c r="AT436" i="1"/>
  <c r="AT437" i="1"/>
  <c r="AT438" i="1"/>
  <c r="AT439" i="1"/>
  <c r="AT440" i="1"/>
  <c r="AT441" i="1"/>
  <c r="AT442" i="1"/>
  <c r="AT443" i="1"/>
  <c r="AT444" i="1"/>
  <c r="AT445" i="1"/>
  <c r="AT446" i="1"/>
  <c r="AT447" i="1"/>
  <c r="AT448" i="1"/>
  <c r="AT449" i="1"/>
  <c r="AT450" i="1"/>
  <c r="AT451" i="1"/>
  <c r="AT452" i="1"/>
  <c r="AT453" i="1"/>
  <c r="AT454" i="1"/>
  <c r="AT455" i="1"/>
  <c r="AT456" i="1"/>
  <c r="AT457" i="1"/>
  <c r="AT458" i="1"/>
  <c r="AT459" i="1"/>
  <c r="AT460" i="1"/>
  <c r="AT461" i="1"/>
  <c r="AT462" i="1"/>
  <c r="AT463" i="1"/>
  <c r="AT464" i="1"/>
  <c r="AT465" i="1"/>
  <c r="AT466" i="1"/>
  <c r="AT467" i="1"/>
  <c r="AT468" i="1"/>
  <c r="AT469" i="1"/>
  <c r="AT470" i="1"/>
  <c r="AT471" i="1"/>
  <c r="AT472" i="1"/>
  <c r="AT473" i="1"/>
  <c r="AT474" i="1"/>
  <c r="AT475" i="1"/>
  <c r="AT476" i="1"/>
  <c r="AT477" i="1"/>
  <c r="AT478" i="1"/>
  <c r="AT479" i="1"/>
  <c r="AT480" i="1"/>
  <c r="AT481" i="1"/>
  <c r="AT482" i="1"/>
  <c r="AT483" i="1"/>
  <c r="AT484" i="1"/>
  <c r="AT485" i="1"/>
  <c r="AT486" i="1"/>
  <c r="AT487" i="1"/>
  <c r="AT488" i="1"/>
  <c r="AT489" i="1"/>
  <c r="AT490" i="1"/>
  <c r="AT491" i="1"/>
  <c r="AT492" i="1"/>
  <c r="AT493" i="1"/>
  <c r="AT494" i="1"/>
  <c r="AT495" i="1"/>
  <c r="AT496" i="1"/>
  <c r="AT497" i="1"/>
  <c r="AT498" i="1"/>
  <c r="AT499" i="1"/>
  <c r="AT500" i="1"/>
  <c r="AT501" i="1"/>
  <c r="AT502" i="1"/>
  <c r="AT503" i="1"/>
  <c r="AT504" i="1"/>
  <c r="AT505" i="1"/>
  <c r="AT506" i="1"/>
  <c r="AT507" i="1"/>
  <c r="AT508" i="1"/>
  <c r="AT509" i="1"/>
  <c r="AT510" i="1"/>
  <c r="AT511" i="1"/>
  <c r="AT512" i="1"/>
  <c r="AT513" i="1"/>
  <c r="AT514" i="1"/>
  <c r="AT515" i="1"/>
  <c r="AT516" i="1"/>
  <c r="AT517" i="1"/>
  <c r="AT518" i="1"/>
  <c r="AT519" i="1"/>
  <c r="AT520" i="1"/>
  <c r="AT521" i="1"/>
  <c r="AT522" i="1"/>
  <c r="AT523" i="1"/>
  <c r="AT524" i="1"/>
  <c r="AT525" i="1"/>
  <c r="AT526" i="1"/>
  <c r="AT527" i="1"/>
  <c r="AT528" i="1"/>
  <c r="AT529" i="1"/>
  <c r="AT530" i="1"/>
  <c r="AT531" i="1"/>
  <c r="AT532" i="1"/>
  <c r="AT533" i="1"/>
  <c r="AT534" i="1"/>
  <c r="AT535" i="1"/>
  <c r="AT536" i="1"/>
  <c r="AT537" i="1"/>
  <c r="AT538" i="1"/>
  <c r="AT539" i="1"/>
  <c r="AT540" i="1"/>
  <c r="AT541" i="1"/>
  <c r="AT542" i="1"/>
  <c r="AT543" i="1"/>
  <c r="AT544" i="1"/>
  <c r="AT545" i="1"/>
  <c r="AT546" i="1"/>
  <c r="AT547" i="1"/>
  <c r="AT548" i="1"/>
  <c r="AT549" i="1"/>
  <c r="AT550" i="1"/>
  <c r="AT551" i="1"/>
  <c r="AT552" i="1"/>
  <c r="AT553" i="1"/>
  <c r="AT554" i="1"/>
  <c r="AT555" i="1"/>
  <c r="AT556" i="1"/>
  <c r="AT557" i="1"/>
  <c r="AT558" i="1"/>
  <c r="AT559" i="1"/>
  <c r="AT560" i="1"/>
  <c r="AT561" i="1"/>
  <c r="AT562" i="1"/>
  <c r="AT563" i="1"/>
  <c r="AT564" i="1"/>
  <c r="AT565" i="1"/>
  <c r="AT566" i="1"/>
  <c r="AT567" i="1"/>
  <c r="AT568" i="1"/>
  <c r="AT569" i="1"/>
  <c r="AT570" i="1"/>
  <c r="AT571" i="1"/>
  <c r="AT572" i="1"/>
  <c r="AT573" i="1"/>
  <c r="AT574" i="1"/>
  <c r="AT575" i="1"/>
  <c r="AT576" i="1"/>
  <c r="AT577" i="1"/>
  <c r="AT578" i="1"/>
  <c r="AT579" i="1"/>
  <c r="AT580" i="1"/>
  <c r="AT581" i="1"/>
  <c r="AT582" i="1"/>
  <c r="AT583" i="1"/>
  <c r="AT584" i="1"/>
  <c r="AT585" i="1"/>
  <c r="AT586" i="1"/>
  <c r="AT587" i="1"/>
  <c r="AT588" i="1"/>
  <c r="AT589" i="1"/>
  <c r="AT590" i="1"/>
  <c r="AT591" i="1"/>
  <c r="AT592" i="1"/>
  <c r="AT593" i="1"/>
  <c r="AT594" i="1"/>
  <c r="AT595" i="1"/>
  <c r="AT596" i="1"/>
  <c r="AT597" i="1"/>
  <c r="AT598" i="1"/>
  <c r="AT599" i="1"/>
  <c r="AT600" i="1"/>
  <c r="AT601" i="1"/>
  <c r="AT602" i="1"/>
  <c r="AT603" i="1"/>
  <c r="AT604" i="1"/>
  <c r="AT605" i="1"/>
  <c r="AT606" i="1"/>
  <c r="AT608" i="1"/>
  <c r="AT609" i="1"/>
  <c r="AT610" i="1"/>
  <c r="AT611" i="1"/>
  <c r="AT612" i="1"/>
  <c r="AT613" i="1"/>
  <c r="AT614" i="1"/>
  <c r="AT615" i="1"/>
  <c r="AT616" i="1"/>
  <c r="AT617" i="1"/>
  <c r="AT618" i="1"/>
  <c r="AT619" i="1"/>
  <c r="AT620" i="1"/>
  <c r="AT621" i="1"/>
  <c r="AT623" i="1"/>
  <c r="AT624" i="1"/>
  <c r="AT625" i="1"/>
  <c r="AT626" i="1"/>
  <c r="AT627" i="1"/>
  <c r="AT628" i="1"/>
  <c r="AT629" i="1"/>
  <c r="AT631" i="1"/>
  <c r="AT632" i="1"/>
  <c r="AT633" i="1"/>
  <c r="AT634" i="1"/>
  <c r="AT636" i="1"/>
  <c r="AT637" i="1"/>
  <c r="AT638" i="1"/>
  <c r="AT639" i="1"/>
  <c r="AT640" i="1"/>
  <c r="AT641" i="1"/>
  <c r="AT642" i="1"/>
  <c r="AT643" i="1"/>
  <c r="AT644" i="1"/>
  <c r="AT645" i="1"/>
  <c r="AT646" i="1"/>
  <c r="AT647" i="1"/>
  <c r="AT648" i="1"/>
  <c r="AT649" i="1"/>
  <c r="AT650" i="1"/>
  <c r="AT651" i="1"/>
  <c r="AT652" i="1"/>
  <c r="AT653" i="1"/>
  <c r="AT654" i="1"/>
  <c r="AT655" i="1"/>
  <c r="AT656" i="1"/>
  <c r="AT657" i="1"/>
  <c r="AT658" i="1"/>
  <c r="AT659" i="1"/>
  <c r="AT660" i="1"/>
  <c r="AT661" i="1"/>
  <c r="AT662" i="1"/>
  <c r="AT663" i="1"/>
  <c r="AT664" i="1"/>
  <c r="AT665" i="1"/>
  <c r="AT666" i="1"/>
  <c r="AT667" i="1"/>
  <c r="AT669" i="1"/>
  <c r="AT670" i="1"/>
  <c r="AT671" i="1"/>
  <c r="AT672" i="1"/>
  <c r="AT673" i="1"/>
  <c r="AT676" i="1"/>
  <c r="AT677" i="1"/>
  <c r="AT678" i="1"/>
  <c r="AT680" i="1"/>
  <c r="AT681" i="1"/>
  <c r="AT682" i="1"/>
  <c r="AT683" i="1"/>
  <c r="AT684" i="1"/>
  <c r="AT685" i="1"/>
  <c r="AT686" i="1"/>
  <c r="AT687" i="1"/>
  <c r="AT688" i="1"/>
  <c r="AT689" i="1"/>
  <c r="AT690" i="1"/>
  <c r="AT692" i="1"/>
  <c r="AT693" i="1"/>
  <c r="AT695" i="1"/>
  <c r="AT696" i="1"/>
  <c r="AT697" i="1"/>
  <c r="AT699" i="1"/>
  <c r="AT700" i="1"/>
  <c r="AT701" i="1"/>
  <c r="AT704" i="1"/>
  <c r="AT706" i="1"/>
  <c r="AT709" i="1"/>
  <c r="AT710" i="1"/>
  <c r="AT711" i="1"/>
  <c r="AT713" i="1"/>
  <c r="AT715" i="1"/>
  <c r="AT716" i="1"/>
  <c r="AT717" i="1"/>
  <c r="AT718" i="1"/>
  <c r="AT720" i="1"/>
  <c r="AT721" i="1"/>
  <c r="AT722" i="1"/>
  <c r="AT723" i="1"/>
  <c r="AT724" i="1"/>
  <c r="AT725" i="1"/>
  <c r="AT728" i="1"/>
  <c r="AT730" i="1"/>
  <c r="AT731" i="1"/>
  <c r="AT732" i="1"/>
  <c r="AT733" i="1"/>
  <c r="AT734" i="1"/>
  <c r="AT735" i="1"/>
  <c r="AT736" i="1"/>
  <c r="AT737" i="1"/>
  <c r="AT740" i="1"/>
  <c r="AT741" i="1"/>
  <c r="AT742" i="1"/>
  <c r="AT743" i="1"/>
  <c r="AT744" i="1"/>
  <c r="AT745" i="1"/>
  <c r="AT746" i="1"/>
  <c r="AT747" i="1"/>
  <c r="AT748" i="1"/>
  <c r="AT750" i="1"/>
  <c r="AT751" i="1"/>
  <c r="AT752" i="1"/>
  <c r="AT756" i="1"/>
  <c r="AT757" i="1"/>
  <c r="AT758" i="1"/>
  <c r="AT759" i="1"/>
  <c r="AT761" i="1"/>
  <c r="AT762" i="1"/>
  <c r="AT763" i="1"/>
  <c r="AT764" i="1"/>
  <c r="AW3" i="1"/>
  <c r="AW4" i="1"/>
  <c r="AW5" i="1"/>
  <c r="AW6" i="1"/>
  <c r="AW7" i="1"/>
  <c r="AW8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W122" i="1"/>
  <c r="AW123" i="1"/>
  <c r="AW124" i="1"/>
  <c r="AW125" i="1"/>
  <c r="AW126" i="1"/>
  <c r="AW127" i="1"/>
  <c r="AW128" i="1"/>
  <c r="AW129" i="1"/>
  <c r="AW130" i="1"/>
  <c r="AW131" i="1"/>
  <c r="AW132" i="1"/>
  <c r="AW133" i="1"/>
  <c r="AW134" i="1"/>
  <c r="AW135" i="1"/>
  <c r="AW136" i="1"/>
  <c r="AW137" i="1"/>
  <c r="AW138" i="1"/>
  <c r="AW139" i="1"/>
  <c r="AW140" i="1"/>
  <c r="AW141" i="1"/>
  <c r="AW142" i="1"/>
  <c r="AW143" i="1"/>
  <c r="AW144" i="1"/>
  <c r="AW145" i="1"/>
  <c r="AW146" i="1"/>
  <c r="AW147" i="1"/>
  <c r="AW148" i="1"/>
  <c r="AW149" i="1"/>
  <c r="AW150" i="1"/>
  <c r="AW151" i="1"/>
  <c r="AW152" i="1"/>
  <c r="AW153" i="1"/>
  <c r="AW154" i="1"/>
  <c r="AW155" i="1"/>
  <c r="AW156" i="1"/>
  <c r="AW157" i="1"/>
  <c r="AW158" i="1"/>
  <c r="AW159" i="1"/>
  <c r="AW160" i="1"/>
  <c r="AW161" i="1"/>
  <c r="AW162" i="1"/>
  <c r="AW163" i="1"/>
  <c r="AW164" i="1"/>
  <c r="AW165" i="1"/>
  <c r="AW166" i="1"/>
  <c r="AW167" i="1"/>
  <c r="AW168" i="1"/>
  <c r="AW169" i="1"/>
  <c r="AW170" i="1"/>
  <c r="AW171" i="1"/>
  <c r="AW172" i="1"/>
  <c r="AW173" i="1"/>
  <c r="AW174" i="1"/>
  <c r="AW175" i="1"/>
  <c r="AW176" i="1"/>
  <c r="AW177" i="1"/>
  <c r="AW178" i="1"/>
  <c r="AW179" i="1"/>
  <c r="AW180" i="1"/>
  <c r="AW181" i="1"/>
  <c r="AW182" i="1"/>
  <c r="AW183" i="1"/>
  <c r="AW184" i="1"/>
  <c r="AW185" i="1"/>
  <c r="AW186" i="1"/>
  <c r="AW187" i="1"/>
  <c r="AW188" i="1"/>
  <c r="AW189" i="1"/>
  <c r="AW190" i="1"/>
  <c r="AW191" i="1"/>
  <c r="AW192" i="1"/>
  <c r="AW193" i="1"/>
  <c r="AW194" i="1"/>
  <c r="AW195" i="1"/>
  <c r="AW196" i="1"/>
  <c r="AW197" i="1"/>
  <c r="AW198" i="1"/>
  <c r="AW199" i="1"/>
  <c r="AW200" i="1"/>
  <c r="AW201" i="1"/>
  <c r="AW202" i="1"/>
  <c r="AW203" i="1"/>
  <c r="AW204" i="1"/>
  <c r="AW205" i="1"/>
  <c r="AW206" i="1"/>
  <c r="AW207" i="1"/>
  <c r="AW208" i="1"/>
  <c r="AW209" i="1"/>
  <c r="AW210" i="1"/>
  <c r="AW211" i="1"/>
  <c r="AW212" i="1"/>
  <c r="AW213" i="1"/>
  <c r="AW214" i="1"/>
  <c r="AW215" i="1"/>
  <c r="AW216" i="1"/>
  <c r="AW217" i="1"/>
  <c r="AW218" i="1"/>
  <c r="AW219" i="1"/>
  <c r="AW220" i="1"/>
  <c r="AW221" i="1"/>
  <c r="AW222" i="1"/>
  <c r="AW223" i="1"/>
  <c r="AW224" i="1"/>
  <c r="AW225" i="1"/>
  <c r="AW226" i="1"/>
  <c r="AW227" i="1"/>
  <c r="AW228" i="1"/>
  <c r="AW229" i="1"/>
  <c r="AW230" i="1"/>
  <c r="AW231" i="1"/>
  <c r="AW232" i="1"/>
  <c r="AW233" i="1"/>
  <c r="AW234" i="1"/>
  <c r="AW235" i="1"/>
  <c r="AW236" i="1"/>
  <c r="AW237" i="1"/>
  <c r="AW238" i="1"/>
  <c r="AW239" i="1"/>
  <c r="AW240" i="1"/>
  <c r="AW241" i="1"/>
  <c r="AW242" i="1"/>
  <c r="AW243" i="1"/>
  <c r="AW244" i="1"/>
  <c r="AW245" i="1"/>
  <c r="AW246" i="1"/>
  <c r="AW247" i="1"/>
  <c r="AW248" i="1"/>
  <c r="AW249" i="1"/>
  <c r="AW250" i="1"/>
  <c r="AW251" i="1"/>
  <c r="AW252" i="1"/>
  <c r="AW253" i="1"/>
  <c r="AW254" i="1"/>
  <c r="AW255" i="1"/>
  <c r="AW256" i="1"/>
  <c r="AW257" i="1"/>
  <c r="AW258" i="1"/>
  <c r="AW259" i="1"/>
  <c r="AW260" i="1"/>
  <c r="AW261" i="1"/>
  <c r="AW262" i="1"/>
  <c r="AW263" i="1"/>
  <c r="AW264" i="1"/>
  <c r="AW265" i="1"/>
  <c r="AW266" i="1"/>
  <c r="AW267" i="1"/>
  <c r="AW268" i="1"/>
  <c r="AW269" i="1"/>
  <c r="AW270" i="1"/>
  <c r="AW271" i="1"/>
  <c r="AW272" i="1"/>
  <c r="AW273" i="1"/>
  <c r="AW274" i="1"/>
  <c r="AW275" i="1"/>
  <c r="AW276" i="1"/>
  <c r="AW277" i="1"/>
  <c r="AW278" i="1"/>
  <c r="AW279" i="1"/>
  <c r="AW280" i="1"/>
  <c r="AW281" i="1"/>
  <c r="AW282" i="1"/>
  <c r="AW283" i="1"/>
  <c r="AW284" i="1"/>
  <c r="AW285" i="1"/>
  <c r="AW286" i="1"/>
  <c r="AW287" i="1"/>
  <c r="AW288" i="1"/>
  <c r="AW289" i="1"/>
  <c r="AW290" i="1"/>
  <c r="AW291" i="1"/>
  <c r="AW292" i="1"/>
  <c r="AW293" i="1"/>
  <c r="AW294" i="1"/>
  <c r="AW295" i="1"/>
  <c r="AW296" i="1"/>
  <c r="AW297" i="1"/>
  <c r="AW298" i="1"/>
  <c r="AW299" i="1"/>
  <c r="AW300" i="1"/>
  <c r="AW301" i="1"/>
  <c r="AW302" i="1"/>
  <c r="AW303" i="1"/>
  <c r="AW304" i="1"/>
  <c r="AW305" i="1"/>
  <c r="AW306" i="1"/>
  <c r="AW307" i="1"/>
  <c r="AW308" i="1"/>
  <c r="AW309" i="1"/>
  <c r="AW310" i="1"/>
  <c r="AW311" i="1"/>
  <c r="AW312" i="1"/>
  <c r="AW313" i="1"/>
  <c r="AW314" i="1"/>
  <c r="AW315" i="1"/>
  <c r="AW316" i="1"/>
  <c r="AW317" i="1"/>
  <c r="AW318" i="1"/>
  <c r="AW319" i="1"/>
  <c r="AW320" i="1"/>
  <c r="AW321" i="1"/>
  <c r="AW322" i="1"/>
  <c r="AW323" i="1"/>
  <c r="AW324" i="1"/>
  <c r="AW325" i="1"/>
  <c r="AW326" i="1"/>
  <c r="AW327" i="1"/>
  <c r="AW328" i="1"/>
  <c r="AW329" i="1"/>
  <c r="AW330" i="1"/>
  <c r="AW331" i="1"/>
  <c r="AW332" i="1"/>
  <c r="AW333" i="1"/>
  <c r="AW334" i="1"/>
  <c r="AW335" i="1"/>
  <c r="AW336" i="1"/>
  <c r="AW337" i="1"/>
  <c r="AW338" i="1"/>
  <c r="AW339" i="1"/>
  <c r="AW340" i="1"/>
  <c r="AW341" i="1"/>
  <c r="AW342" i="1"/>
  <c r="AW343" i="1"/>
  <c r="AW344" i="1"/>
  <c r="AW345" i="1"/>
  <c r="AW346" i="1"/>
  <c r="AW347" i="1"/>
  <c r="AW348" i="1"/>
  <c r="AW349" i="1"/>
  <c r="AW350" i="1"/>
  <c r="AW351" i="1"/>
  <c r="AW352" i="1"/>
  <c r="AW353" i="1"/>
  <c r="AW354" i="1"/>
  <c r="AW355" i="1"/>
  <c r="AW356" i="1"/>
  <c r="AW402" i="1"/>
  <c r="AW357" i="1"/>
  <c r="AW358" i="1"/>
  <c r="AW359" i="1"/>
  <c r="AW360" i="1"/>
  <c r="AW361" i="1"/>
  <c r="AW362" i="1"/>
  <c r="AW363" i="1"/>
  <c r="AW364" i="1"/>
  <c r="AW365" i="1"/>
  <c r="AW366" i="1"/>
  <c r="AW367" i="1"/>
  <c r="AW368" i="1"/>
  <c r="AW369" i="1"/>
  <c r="AW370" i="1"/>
  <c r="AW371" i="1"/>
  <c r="AW372" i="1"/>
  <c r="AW373" i="1"/>
  <c r="AW374" i="1"/>
  <c r="AW375" i="1"/>
  <c r="AW376" i="1"/>
  <c r="AW377" i="1"/>
  <c r="AW378" i="1"/>
  <c r="AW379" i="1"/>
  <c r="AW380" i="1"/>
  <c r="AW381" i="1"/>
  <c r="AW382" i="1"/>
  <c r="AW383" i="1"/>
  <c r="AW384" i="1"/>
  <c r="AW385" i="1"/>
  <c r="AW386" i="1"/>
  <c r="AW387" i="1"/>
  <c r="AW388" i="1"/>
  <c r="AW389" i="1"/>
  <c r="AW390" i="1"/>
  <c r="AW391" i="1"/>
  <c r="AW392" i="1"/>
  <c r="AW393" i="1"/>
  <c r="AW394" i="1"/>
  <c r="AW395" i="1"/>
  <c r="AW396" i="1"/>
  <c r="AW397" i="1"/>
  <c r="AW398" i="1"/>
  <c r="AW399" i="1"/>
  <c r="AW400" i="1"/>
  <c r="AW401" i="1"/>
  <c r="AW403" i="1"/>
  <c r="AW404" i="1"/>
  <c r="AW405" i="1"/>
  <c r="AW406" i="1"/>
  <c r="AW407" i="1"/>
  <c r="AW408" i="1"/>
  <c r="AW409" i="1"/>
  <c r="AW410" i="1"/>
  <c r="AW411" i="1"/>
  <c r="AW412" i="1"/>
  <c r="AW413" i="1"/>
  <c r="AW414" i="1"/>
  <c r="AW415" i="1"/>
  <c r="AW416" i="1"/>
  <c r="AW417" i="1"/>
  <c r="AW418" i="1"/>
  <c r="AW419" i="1"/>
  <c r="AW420" i="1"/>
  <c r="AW421" i="1"/>
  <c r="AW422" i="1"/>
  <c r="AW423" i="1"/>
  <c r="AW424" i="1"/>
  <c r="AW425" i="1"/>
  <c r="AW426" i="1"/>
  <c r="AW427" i="1"/>
  <c r="AW428" i="1"/>
  <c r="AW429" i="1"/>
  <c r="AW430" i="1"/>
  <c r="AW431" i="1"/>
  <c r="AW432" i="1"/>
  <c r="AW433" i="1"/>
  <c r="AW434" i="1"/>
  <c r="AW435" i="1"/>
  <c r="AW436" i="1"/>
  <c r="AW437" i="1"/>
  <c r="AW438" i="1"/>
  <c r="AW439" i="1"/>
  <c r="AW440" i="1"/>
  <c r="AW441" i="1"/>
  <c r="AW442" i="1"/>
  <c r="AW443" i="1"/>
  <c r="AW444" i="1"/>
  <c r="AW445" i="1"/>
  <c r="AW446" i="1"/>
  <c r="AW447" i="1"/>
  <c r="AW448" i="1"/>
  <c r="AW449" i="1"/>
  <c r="AW450" i="1"/>
  <c r="AW451" i="1"/>
  <c r="AW452" i="1"/>
  <c r="AW453" i="1"/>
  <c r="AW454" i="1"/>
  <c r="AW455" i="1"/>
  <c r="AW456" i="1"/>
  <c r="AW457" i="1"/>
  <c r="AW458" i="1"/>
  <c r="AW459" i="1"/>
  <c r="AW460" i="1"/>
  <c r="AW461" i="1"/>
  <c r="AW462" i="1"/>
  <c r="AW463" i="1"/>
  <c r="AW464" i="1"/>
  <c r="AW465" i="1"/>
  <c r="AW466" i="1"/>
  <c r="AW467" i="1"/>
  <c r="AW468" i="1"/>
  <c r="AW469" i="1"/>
  <c r="AW470" i="1"/>
  <c r="AW471" i="1"/>
  <c r="AW472" i="1"/>
  <c r="AW473" i="1"/>
  <c r="AW474" i="1"/>
  <c r="AW475" i="1"/>
  <c r="AW476" i="1"/>
  <c r="AW477" i="1"/>
  <c r="AW478" i="1"/>
  <c r="AW479" i="1"/>
  <c r="AW480" i="1"/>
  <c r="AW481" i="1"/>
  <c r="AW482" i="1"/>
  <c r="AW483" i="1"/>
  <c r="AW484" i="1"/>
  <c r="AW485" i="1"/>
  <c r="AW486" i="1"/>
  <c r="AW487" i="1"/>
  <c r="AW488" i="1"/>
  <c r="AW489" i="1"/>
  <c r="AW490" i="1"/>
  <c r="AW491" i="1"/>
  <c r="AW492" i="1"/>
  <c r="AW493" i="1"/>
  <c r="AW494" i="1"/>
  <c r="AW495" i="1"/>
  <c r="AW496" i="1"/>
  <c r="AW497" i="1"/>
  <c r="AW498" i="1"/>
  <c r="AW499" i="1"/>
  <c r="AW500" i="1"/>
  <c r="AW501" i="1"/>
  <c r="AW502" i="1"/>
  <c r="AW503" i="1"/>
  <c r="AW504" i="1"/>
  <c r="AW505" i="1"/>
  <c r="AW506" i="1"/>
  <c r="AW507" i="1"/>
  <c r="AW508" i="1"/>
  <c r="AW509" i="1"/>
  <c r="AW510" i="1"/>
  <c r="AW511" i="1"/>
  <c r="AW512" i="1"/>
  <c r="AW513" i="1"/>
  <c r="AW514" i="1"/>
  <c r="AW515" i="1"/>
  <c r="AW516" i="1"/>
  <c r="AW517" i="1"/>
  <c r="AW518" i="1"/>
  <c r="AW519" i="1"/>
  <c r="AW520" i="1"/>
  <c r="AW521" i="1"/>
  <c r="AW522" i="1"/>
  <c r="AW523" i="1"/>
  <c r="AW524" i="1"/>
  <c r="AW525" i="1"/>
  <c r="AW526" i="1"/>
  <c r="AW527" i="1"/>
  <c r="AW528" i="1"/>
  <c r="AW529" i="1"/>
  <c r="AW530" i="1"/>
  <c r="AW531" i="1"/>
  <c r="AW532" i="1"/>
  <c r="AW533" i="1"/>
  <c r="AW534" i="1"/>
  <c r="AW535" i="1"/>
  <c r="AW536" i="1"/>
  <c r="AW537" i="1"/>
  <c r="AW538" i="1"/>
  <c r="AW539" i="1"/>
  <c r="AW540" i="1"/>
  <c r="AW541" i="1"/>
  <c r="AW542" i="1"/>
  <c r="AW543" i="1"/>
  <c r="AW544" i="1"/>
  <c r="AW545" i="1"/>
  <c r="AW546" i="1"/>
  <c r="AW547" i="1"/>
  <c r="AW548" i="1"/>
  <c r="AW549" i="1"/>
  <c r="AW550" i="1"/>
  <c r="AW551" i="1"/>
  <c r="AW552" i="1"/>
  <c r="AW553" i="1"/>
  <c r="AW554" i="1"/>
  <c r="AW555" i="1"/>
  <c r="AW556" i="1"/>
  <c r="AW557" i="1"/>
  <c r="AW558" i="1"/>
  <c r="AW559" i="1"/>
  <c r="AW560" i="1"/>
  <c r="AW561" i="1"/>
  <c r="AW562" i="1"/>
  <c r="AW563" i="1"/>
  <c r="AW564" i="1"/>
  <c r="AW565" i="1"/>
  <c r="AW566" i="1"/>
  <c r="AW567" i="1"/>
  <c r="AW568" i="1"/>
  <c r="AW569" i="1"/>
  <c r="AW570" i="1"/>
  <c r="AW571" i="1"/>
  <c r="AW572" i="1"/>
  <c r="AW573" i="1"/>
  <c r="AW574" i="1"/>
  <c r="AW575" i="1"/>
  <c r="AW576" i="1"/>
  <c r="AW577" i="1"/>
  <c r="AW578" i="1"/>
  <c r="AW579" i="1"/>
  <c r="AW580" i="1"/>
  <c r="AW581" i="1"/>
  <c r="AW582" i="1"/>
  <c r="AW583" i="1"/>
  <c r="AW584" i="1"/>
  <c r="AW585" i="1"/>
  <c r="AW586" i="1"/>
  <c r="AW587" i="1"/>
  <c r="AW588" i="1"/>
  <c r="AW589" i="1"/>
  <c r="AW590" i="1"/>
  <c r="AW591" i="1"/>
  <c r="AW592" i="1"/>
  <c r="AW593" i="1"/>
  <c r="AW594" i="1"/>
  <c r="AW595" i="1"/>
  <c r="AW596" i="1"/>
  <c r="AW597" i="1"/>
  <c r="AW598" i="1"/>
  <c r="AW599" i="1"/>
  <c r="AW600" i="1"/>
  <c r="AW601" i="1"/>
  <c r="AW602" i="1"/>
  <c r="AW603" i="1"/>
  <c r="AW604" i="1"/>
  <c r="AW605" i="1"/>
  <c r="AW606" i="1"/>
  <c r="AW608" i="1"/>
  <c r="AW609" i="1"/>
  <c r="AW610" i="1"/>
  <c r="AW611" i="1"/>
  <c r="AW612" i="1"/>
  <c r="AW613" i="1"/>
  <c r="AW614" i="1"/>
  <c r="AW615" i="1"/>
  <c r="AW616" i="1"/>
  <c r="AW617" i="1"/>
  <c r="AW618" i="1"/>
  <c r="AW619" i="1"/>
  <c r="AW620" i="1"/>
  <c r="AW621" i="1"/>
  <c r="AW623" i="1"/>
  <c r="AW624" i="1"/>
  <c r="AW625" i="1"/>
  <c r="AW626" i="1"/>
  <c r="AW627" i="1"/>
  <c r="AW628" i="1"/>
  <c r="AW629" i="1"/>
  <c r="AW631" i="1"/>
  <c r="AW632" i="1"/>
  <c r="AW633" i="1"/>
  <c r="AW634" i="1"/>
  <c r="AW636" i="1"/>
  <c r="AW637" i="1"/>
  <c r="AW638" i="1"/>
  <c r="AW639" i="1"/>
  <c r="AW640" i="1"/>
  <c r="AW641" i="1"/>
  <c r="AW642" i="1"/>
  <c r="AW643" i="1"/>
  <c r="AW644" i="1"/>
  <c r="AW645" i="1"/>
  <c r="AW646" i="1"/>
  <c r="AW647" i="1"/>
  <c r="AW648" i="1"/>
  <c r="AW649" i="1"/>
  <c r="AW650" i="1"/>
  <c r="AW651" i="1"/>
  <c r="AW652" i="1"/>
  <c r="AW653" i="1"/>
  <c r="AW654" i="1"/>
  <c r="AW655" i="1"/>
  <c r="AW656" i="1"/>
  <c r="AW657" i="1"/>
  <c r="AW658" i="1"/>
  <c r="AW659" i="1"/>
  <c r="AW660" i="1"/>
  <c r="AW661" i="1"/>
  <c r="AW662" i="1"/>
  <c r="AW663" i="1"/>
  <c r="AW664" i="1"/>
  <c r="AW665" i="1"/>
  <c r="AW666" i="1"/>
  <c r="AW667" i="1"/>
  <c r="AW669" i="1"/>
  <c r="AW670" i="1"/>
  <c r="AW671" i="1"/>
  <c r="AW672" i="1"/>
  <c r="AW673" i="1"/>
  <c r="AW676" i="1"/>
  <c r="AW677" i="1"/>
  <c r="AW678" i="1"/>
  <c r="AW680" i="1"/>
  <c r="AW681" i="1"/>
  <c r="AW682" i="1"/>
  <c r="AW683" i="1"/>
  <c r="AW684" i="1"/>
  <c r="AW685" i="1"/>
  <c r="AW686" i="1"/>
  <c r="AW687" i="1"/>
  <c r="AW688" i="1"/>
  <c r="AW689" i="1"/>
  <c r="AW690" i="1"/>
  <c r="AW692" i="1"/>
  <c r="AW693" i="1"/>
  <c r="AW695" i="1"/>
  <c r="AW696" i="1"/>
  <c r="AW697" i="1"/>
  <c r="AW699" i="1"/>
  <c r="AW700" i="1"/>
  <c r="AW701" i="1"/>
  <c r="AW704" i="1"/>
  <c r="AW706" i="1"/>
  <c r="AW709" i="1"/>
  <c r="AW710" i="1"/>
  <c r="AW711" i="1"/>
  <c r="AW713" i="1"/>
  <c r="AW715" i="1"/>
  <c r="AW716" i="1"/>
  <c r="AW717" i="1"/>
  <c r="AW718" i="1"/>
  <c r="AW720" i="1"/>
  <c r="AW721" i="1"/>
  <c r="AW722" i="1"/>
  <c r="AW723" i="1"/>
  <c r="AW724" i="1"/>
  <c r="AW725" i="1"/>
  <c r="AW728" i="1"/>
  <c r="AW730" i="1"/>
  <c r="AW731" i="1"/>
  <c r="AW732" i="1"/>
  <c r="AW733" i="1"/>
  <c r="AW734" i="1"/>
  <c r="AW735" i="1"/>
  <c r="AW736" i="1"/>
  <c r="AW737" i="1"/>
  <c r="AW740" i="1"/>
  <c r="AW741" i="1"/>
  <c r="AW742" i="1"/>
  <c r="AW743" i="1"/>
  <c r="AW744" i="1"/>
  <c r="AW745" i="1"/>
  <c r="AW746" i="1"/>
  <c r="AW747" i="1"/>
  <c r="AW748" i="1"/>
  <c r="AW750" i="1"/>
  <c r="AW751" i="1"/>
  <c r="AW752" i="1"/>
  <c r="AW756" i="1"/>
  <c r="AW757" i="1"/>
  <c r="AW758" i="1"/>
  <c r="AW759" i="1"/>
  <c r="AW761" i="1"/>
  <c r="AW762" i="1"/>
  <c r="AW763" i="1"/>
  <c r="AW764" i="1"/>
  <c r="AZ3" i="1"/>
  <c r="AZ4" i="1"/>
  <c r="AZ5" i="1"/>
  <c r="AZ6" i="1"/>
  <c r="AZ7" i="1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Z21" i="1"/>
  <c r="AZ22" i="1"/>
  <c r="AZ23" i="1"/>
  <c r="AZ24" i="1"/>
  <c r="AZ25" i="1"/>
  <c r="AZ26" i="1"/>
  <c r="AZ27" i="1"/>
  <c r="AZ28" i="1"/>
  <c r="AZ29" i="1"/>
  <c r="AZ30" i="1"/>
  <c r="AZ31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Z95" i="1"/>
  <c r="AZ96" i="1"/>
  <c r="AZ97" i="1"/>
  <c r="AZ98" i="1"/>
  <c r="AZ99" i="1"/>
  <c r="AZ100" i="1"/>
  <c r="AZ101" i="1"/>
  <c r="AZ102" i="1"/>
  <c r="AZ103" i="1"/>
  <c r="AZ104" i="1"/>
  <c r="AZ105" i="1"/>
  <c r="AZ106" i="1"/>
  <c r="AZ107" i="1"/>
  <c r="AZ108" i="1"/>
  <c r="AZ109" i="1"/>
  <c r="AZ110" i="1"/>
  <c r="AZ111" i="1"/>
  <c r="AZ112" i="1"/>
  <c r="AZ113" i="1"/>
  <c r="AZ114" i="1"/>
  <c r="AZ115" i="1"/>
  <c r="AZ116" i="1"/>
  <c r="AZ117" i="1"/>
  <c r="AZ118" i="1"/>
  <c r="AZ119" i="1"/>
  <c r="AZ120" i="1"/>
  <c r="AZ121" i="1"/>
  <c r="AZ122" i="1"/>
  <c r="AZ123" i="1"/>
  <c r="AZ124" i="1"/>
  <c r="AZ125" i="1"/>
  <c r="AZ126" i="1"/>
  <c r="AZ127" i="1"/>
  <c r="AZ128" i="1"/>
  <c r="AZ129" i="1"/>
  <c r="AZ130" i="1"/>
  <c r="AZ131" i="1"/>
  <c r="AZ132" i="1"/>
  <c r="AZ133" i="1"/>
  <c r="AZ134" i="1"/>
  <c r="AZ135" i="1"/>
  <c r="AZ136" i="1"/>
  <c r="AZ137" i="1"/>
  <c r="AZ138" i="1"/>
  <c r="AZ139" i="1"/>
  <c r="AZ140" i="1"/>
  <c r="AZ141" i="1"/>
  <c r="AZ142" i="1"/>
  <c r="AZ143" i="1"/>
  <c r="AZ144" i="1"/>
  <c r="AZ145" i="1"/>
  <c r="AZ146" i="1"/>
  <c r="AZ147" i="1"/>
  <c r="AZ148" i="1"/>
  <c r="AZ149" i="1"/>
  <c r="AZ150" i="1"/>
  <c r="AZ151" i="1"/>
  <c r="AZ152" i="1"/>
  <c r="AZ153" i="1"/>
  <c r="AZ154" i="1"/>
  <c r="AZ155" i="1"/>
  <c r="AZ156" i="1"/>
  <c r="AZ157" i="1"/>
  <c r="AZ158" i="1"/>
  <c r="AZ159" i="1"/>
  <c r="AZ160" i="1"/>
  <c r="AZ161" i="1"/>
  <c r="AZ162" i="1"/>
  <c r="AZ163" i="1"/>
  <c r="AZ164" i="1"/>
  <c r="AZ165" i="1"/>
  <c r="AZ166" i="1"/>
  <c r="AZ167" i="1"/>
  <c r="AZ168" i="1"/>
  <c r="AZ169" i="1"/>
  <c r="AZ170" i="1"/>
  <c r="AZ171" i="1"/>
  <c r="AZ172" i="1"/>
  <c r="AZ173" i="1"/>
  <c r="AZ174" i="1"/>
  <c r="AZ175" i="1"/>
  <c r="AZ176" i="1"/>
  <c r="AZ177" i="1"/>
  <c r="AZ178" i="1"/>
  <c r="AZ179" i="1"/>
  <c r="AZ180" i="1"/>
  <c r="AZ181" i="1"/>
  <c r="AZ182" i="1"/>
  <c r="AZ183" i="1"/>
  <c r="AZ184" i="1"/>
  <c r="AZ185" i="1"/>
  <c r="AZ186" i="1"/>
  <c r="AZ187" i="1"/>
  <c r="AZ188" i="1"/>
  <c r="AZ189" i="1"/>
  <c r="AZ190" i="1"/>
  <c r="AZ191" i="1"/>
  <c r="AZ192" i="1"/>
  <c r="AZ193" i="1"/>
  <c r="AZ194" i="1"/>
  <c r="AZ195" i="1"/>
  <c r="AZ196" i="1"/>
  <c r="AZ197" i="1"/>
  <c r="AZ198" i="1"/>
  <c r="AZ199" i="1"/>
  <c r="AZ200" i="1"/>
  <c r="AZ201" i="1"/>
  <c r="AZ202" i="1"/>
  <c r="AZ203" i="1"/>
  <c r="AZ204" i="1"/>
  <c r="AZ205" i="1"/>
  <c r="AZ206" i="1"/>
  <c r="AZ207" i="1"/>
  <c r="AZ208" i="1"/>
  <c r="AZ209" i="1"/>
  <c r="AZ210" i="1"/>
  <c r="AZ211" i="1"/>
  <c r="AZ212" i="1"/>
  <c r="AZ213" i="1"/>
  <c r="AZ214" i="1"/>
  <c r="AZ215" i="1"/>
  <c r="AZ216" i="1"/>
  <c r="AZ217" i="1"/>
  <c r="AZ218" i="1"/>
  <c r="AZ219" i="1"/>
  <c r="AZ220" i="1"/>
  <c r="AZ221" i="1"/>
  <c r="AZ222" i="1"/>
  <c r="AZ223" i="1"/>
  <c r="AZ224" i="1"/>
  <c r="AZ225" i="1"/>
  <c r="AZ226" i="1"/>
  <c r="AZ227" i="1"/>
  <c r="AZ228" i="1"/>
  <c r="AZ229" i="1"/>
  <c r="AZ230" i="1"/>
  <c r="AZ231" i="1"/>
  <c r="AZ232" i="1"/>
  <c r="AZ233" i="1"/>
  <c r="AZ234" i="1"/>
  <c r="AZ235" i="1"/>
  <c r="AZ236" i="1"/>
  <c r="AZ237" i="1"/>
  <c r="AZ238" i="1"/>
  <c r="AZ239" i="1"/>
  <c r="AZ240" i="1"/>
  <c r="AZ241" i="1"/>
  <c r="AZ242" i="1"/>
  <c r="AZ243" i="1"/>
  <c r="AZ244" i="1"/>
  <c r="AZ245" i="1"/>
  <c r="AZ246" i="1"/>
  <c r="AZ247" i="1"/>
  <c r="AZ248" i="1"/>
  <c r="AZ249" i="1"/>
  <c r="AZ250" i="1"/>
  <c r="AZ251" i="1"/>
  <c r="AZ252" i="1"/>
  <c r="AZ253" i="1"/>
  <c r="AZ254" i="1"/>
  <c r="AZ255" i="1"/>
  <c r="AZ256" i="1"/>
  <c r="AZ257" i="1"/>
  <c r="AZ258" i="1"/>
  <c r="AZ259" i="1"/>
  <c r="AZ260" i="1"/>
  <c r="AZ261" i="1"/>
  <c r="AZ262" i="1"/>
  <c r="AZ263" i="1"/>
  <c r="AZ264" i="1"/>
  <c r="AZ265" i="1"/>
  <c r="AZ266" i="1"/>
  <c r="AZ267" i="1"/>
  <c r="AZ268" i="1"/>
  <c r="AZ269" i="1"/>
  <c r="AZ270" i="1"/>
  <c r="AZ271" i="1"/>
  <c r="AZ272" i="1"/>
  <c r="AZ273" i="1"/>
  <c r="AZ274" i="1"/>
  <c r="AZ275" i="1"/>
  <c r="AZ276" i="1"/>
  <c r="AZ277" i="1"/>
  <c r="AZ278" i="1"/>
  <c r="AZ279" i="1"/>
  <c r="AZ280" i="1"/>
  <c r="AZ281" i="1"/>
  <c r="AZ282" i="1"/>
  <c r="AZ283" i="1"/>
  <c r="AZ284" i="1"/>
  <c r="AZ285" i="1"/>
  <c r="AZ286" i="1"/>
  <c r="AZ287" i="1"/>
  <c r="AZ288" i="1"/>
  <c r="AZ289" i="1"/>
  <c r="AZ290" i="1"/>
  <c r="AZ291" i="1"/>
  <c r="AZ292" i="1"/>
  <c r="AZ293" i="1"/>
  <c r="AZ294" i="1"/>
  <c r="AZ295" i="1"/>
  <c r="AZ296" i="1"/>
  <c r="AZ297" i="1"/>
  <c r="AZ298" i="1"/>
  <c r="AZ299" i="1"/>
  <c r="AZ300" i="1"/>
  <c r="AZ301" i="1"/>
  <c r="AZ302" i="1"/>
  <c r="AZ303" i="1"/>
  <c r="AZ304" i="1"/>
  <c r="AZ305" i="1"/>
  <c r="AZ306" i="1"/>
  <c r="AZ307" i="1"/>
  <c r="AZ308" i="1"/>
  <c r="AZ309" i="1"/>
  <c r="AZ310" i="1"/>
  <c r="AZ311" i="1"/>
  <c r="AZ312" i="1"/>
  <c r="AZ313" i="1"/>
  <c r="AZ314" i="1"/>
  <c r="AZ315" i="1"/>
  <c r="AZ316" i="1"/>
  <c r="AZ317" i="1"/>
  <c r="AZ318" i="1"/>
  <c r="AZ319" i="1"/>
  <c r="AZ320" i="1"/>
  <c r="AZ321" i="1"/>
  <c r="AZ322" i="1"/>
  <c r="AZ323" i="1"/>
  <c r="AZ324" i="1"/>
  <c r="AZ325" i="1"/>
  <c r="AZ326" i="1"/>
  <c r="AZ327" i="1"/>
  <c r="AZ328" i="1"/>
  <c r="AZ329" i="1"/>
  <c r="AZ330" i="1"/>
  <c r="AZ331" i="1"/>
  <c r="AZ332" i="1"/>
  <c r="AZ333" i="1"/>
  <c r="AZ334" i="1"/>
  <c r="AZ335" i="1"/>
  <c r="AZ336" i="1"/>
  <c r="AZ337" i="1"/>
  <c r="AZ338" i="1"/>
  <c r="AZ339" i="1"/>
  <c r="AZ340" i="1"/>
  <c r="AZ341" i="1"/>
  <c r="AZ342" i="1"/>
  <c r="AZ343" i="1"/>
  <c r="AZ344" i="1"/>
  <c r="AZ345" i="1"/>
  <c r="AZ346" i="1"/>
  <c r="AZ347" i="1"/>
  <c r="AZ348" i="1"/>
  <c r="AZ349" i="1"/>
  <c r="AZ350" i="1"/>
  <c r="AZ351" i="1"/>
  <c r="AZ352" i="1"/>
  <c r="AZ353" i="1"/>
  <c r="AZ354" i="1"/>
  <c r="AZ355" i="1"/>
  <c r="AZ356" i="1"/>
  <c r="AZ402" i="1"/>
  <c r="AZ357" i="1"/>
  <c r="AZ358" i="1"/>
  <c r="AZ359" i="1"/>
  <c r="AZ360" i="1"/>
  <c r="AZ361" i="1"/>
  <c r="AZ362" i="1"/>
  <c r="AZ363" i="1"/>
  <c r="AZ364" i="1"/>
  <c r="AZ365" i="1"/>
  <c r="AZ366" i="1"/>
  <c r="AZ367" i="1"/>
  <c r="AZ368" i="1"/>
  <c r="AZ369" i="1"/>
  <c r="AZ370" i="1"/>
  <c r="AZ371" i="1"/>
  <c r="AZ372" i="1"/>
  <c r="AZ373" i="1"/>
  <c r="AZ374" i="1"/>
  <c r="AZ375" i="1"/>
  <c r="AZ376" i="1"/>
  <c r="AZ377" i="1"/>
  <c r="AZ378" i="1"/>
  <c r="AZ379" i="1"/>
  <c r="AZ380" i="1"/>
  <c r="AZ381" i="1"/>
  <c r="AZ382" i="1"/>
  <c r="AZ383" i="1"/>
  <c r="AZ384" i="1"/>
  <c r="AZ385" i="1"/>
  <c r="AZ386" i="1"/>
  <c r="AZ387" i="1"/>
  <c r="AZ388" i="1"/>
  <c r="AZ389" i="1"/>
  <c r="AZ390" i="1"/>
  <c r="AZ391" i="1"/>
  <c r="AZ392" i="1"/>
  <c r="AZ393" i="1"/>
  <c r="AZ394" i="1"/>
  <c r="AZ395" i="1"/>
  <c r="AZ396" i="1"/>
  <c r="AZ397" i="1"/>
  <c r="AZ398" i="1"/>
  <c r="AZ399" i="1"/>
  <c r="AZ400" i="1"/>
  <c r="AZ401" i="1"/>
  <c r="AZ403" i="1"/>
  <c r="AZ404" i="1"/>
  <c r="AZ405" i="1"/>
  <c r="AZ406" i="1"/>
  <c r="AZ407" i="1"/>
  <c r="AZ408" i="1"/>
  <c r="AZ409" i="1"/>
  <c r="AZ410" i="1"/>
  <c r="AZ411" i="1"/>
  <c r="AZ412" i="1"/>
  <c r="AZ413" i="1"/>
  <c r="AZ414" i="1"/>
  <c r="AZ415" i="1"/>
  <c r="AZ416" i="1"/>
  <c r="AZ417" i="1"/>
  <c r="AZ418" i="1"/>
  <c r="AZ419" i="1"/>
  <c r="AZ420" i="1"/>
  <c r="AZ421" i="1"/>
  <c r="AZ422" i="1"/>
  <c r="AZ423" i="1"/>
  <c r="AZ424" i="1"/>
  <c r="AZ425" i="1"/>
  <c r="AZ426" i="1"/>
  <c r="AZ427" i="1"/>
  <c r="AZ428" i="1"/>
  <c r="AZ429" i="1"/>
  <c r="AZ430" i="1"/>
  <c r="AZ431" i="1"/>
  <c r="AZ432" i="1"/>
  <c r="AZ433" i="1"/>
  <c r="AZ434" i="1"/>
  <c r="AZ435" i="1"/>
  <c r="AZ436" i="1"/>
  <c r="AZ437" i="1"/>
  <c r="AZ438" i="1"/>
  <c r="AZ439" i="1"/>
  <c r="AZ440" i="1"/>
  <c r="AZ441" i="1"/>
  <c r="AZ442" i="1"/>
  <c r="AZ443" i="1"/>
  <c r="AZ444" i="1"/>
  <c r="AZ445" i="1"/>
  <c r="AZ446" i="1"/>
  <c r="AZ447" i="1"/>
  <c r="AZ448" i="1"/>
  <c r="AZ449" i="1"/>
  <c r="AZ450" i="1"/>
  <c r="AZ451" i="1"/>
  <c r="AZ452" i="1"/>
  <c r="AZ453" i="1"/>
  <c r="AZ454" i="1"/>
  <c r="AZ455" i="1"/>
  <c r="AZ456" i="1"/>
  <c r="AZ457" i="1"/>
  <c r="AZ458" i="1"/>
  <c r="AZ459" i="1"/>
  <c r="AZ460" i="1"/>
  <c r="AZ461" i="1"/>
  <c r="AZ462" i="1"/>
  <c r="AZ463" i="1"/>
  <c r="AZ464" i="1"/>
  <c r="AZ465" i="1"/>
  <c r="AZ466" i="1"/>
  <c r="AZ467" i="1"/>
  <c r="AZ468" i="1"/>
  <c r="AZ469" i="1"/>
  <c r="AZ470" i="1"/>
  <c r="AZ471" i="1"/>
  <c r="AZ472" i="1"/>
  <c r="AZ473" i="1"/>
  <c r="AZ474" i="1"/>
  <c r="AZ475" i="1"/>
  <c r="AZ476" i="1"/>
  <c r="AZ477" i="1"/>
  <c r="AZ478" i="1"/>
  <c r="AZ479" i="1"/>
  <c r="AZ480" i="1"/>
  <c r="AZ481" i="1"/>
  <c r="AZ482" i="1"/>
  <c r="AZ483" i="1"/>
  <c r="AZ484" i="1"/>
  <c r="AZ485" i="1"/>
  <c r="AZ486" i="1"/>
  <c r="AZ487" i="1"/>
  <c r="AZ488" i="1"/>
  <c r="AZ489" i="1"/>
  <c r="AZ490" i="1"/>
  <c r="AZ491" i="1"/>
  <c r="AZ492" i="1"/>
  <c r="AZ493" i="1"/>
  <c r="AZ494" i="1"/>
  <c r="AZ495" i="1"/>
  <c r="AZ496" i="1"/>
  <c r="AZ497" i="1"/>
  <c r="AZ498" i="1"/>
  <c r="AZ499" i="1"/>
  <c r="AZ500" i="1"/>
  <c r="AZ501" i="1"/>
  <c r="AZ502" i="1"/>
  <c r="AZ503" i="1"/>
  <c r="AZ504" i="1"/>
  <c r="AZ505" i="1"/>
  <c r="AZ506" i="1"/>
  <c r="AZ507" i="1"/>
  <c r="AZ508" i="1"/>
  <c r="AZ509" i="1"/>
  <c r="AZ510" i="1"/>
  <c r="AZ511" i="1"/>
  <c r="AZ512" i="1"/>
  <c r="AZ513" i="1"/>
  <c r="AZ514" i="1"/>
  <c r="AZ515" i="1"/>
  <c r="AZ516" i="1"/>
  <c r="AZ517" i="1"/>
  <c r="AZ518" i="1"/>
  <c r="AZ519" i="1"/>
  <c r="AZ520" i="1"/>
  <c r="AZ521" i="1"/>
  <c r="AZ522" i="1"/>
  <c r="AZ523" i="1"/>
  <c r="AZ524" i="1"/>
  <c r="AZ525" i="1"/>
  <c r="AZ526" i="1"/>
  <c r="AZ527" i="1"/>
  <c r="AZ528" i="1"/>
  <c r="AZ529" i="1"/>
  <c r="AZ530" i="1"/>
  <c r="AZ531" i="1"/>
  <c r="AZ532" i="1"/>
  <c r="AZ533" i="1"/>
  <c r="AZ534" i="1"/>
  <c r="AZ535" i="1"/>
  <c r="AZ536" i="1"/>
  <c r="AZ537" i="1"/>
  <c r="AZ538" i="1"/>
  <c r="AZ539" i="1"/>
  <c r="AZ540" i="1"/>
  <c r="AZ541" i="1"/>
  <c r="AZ542" i="1"/>
  <c r="AZ543" i="1"/>
  <c r="AZ544" i="1"/>
  <c r="AZ545" i="1"/>
  <c r="AZ546" i="1"/>
  <c r="AZ547" i="1"/>
  <c r="AZ548" i="1"/>
  <c r="AZ549" i="1"/>
  <c r="AZ550" i="1"/>
  <c r="AZ551" i="1"/>
  <c r="AZ552" i="1"/>
  <c r="AZ553" i="1"/>
  <c r="AZ554" i="1"/>
  <c r="AZ555" i="1"/>
  <c r="AZ556" i="1"/>
  <c r="AZ557" i="1"/>
  <c r="AZ558" i="1"/>
  <c r="AZ559" i="1"/>
  <c r="AZ560" i="1"/>
  <c r="AZ561" i="1"/>
  <c r="AZ562" i="1"/>
  <c r="AZ563" i="1"/>
  <c r="AZ564" i="1"/>
  <c r="AZ565" i="1"/>
  <c r="AZ566" i="1"/>
  <c r="AZ567" i="1"/>
  <c r="AZ568" i="1"/>
  <c r="AZ569" i="1"/>
  <c r="AZ570" i="1"/>
  <c r="AZ571" i="1"/>
  <c r="AZ572" i="1"/>
  <c r="AZ573" i="1"/>
  <c r="AZ574" i="1"/>
  <c r="AZ575" i="1"/>
  <c r="AZ576" i="1"/>
  <c r="AZ577" i="1"/>
  <c r="AZ578" i="1"/>
  <c r="AZ579" i="1"/>
  <c r="AZ580" i="1"/>
  <c r="AZ581" i="1"/>
  <c r="AZ582" i="1"/>
  <c r="AZ583" i="1"/>
  <c r="AZ584" i="1"/>
  <c r="AZ585" i="1"/>
  <c r="AZ586" i="1"/>
  <c r="AZ587" i="1"/>
  <c r="AZ588" i="1"/>
  <c r="AZ589" i="1"/>
  <c r="AZ590" i="1"/>
  <c r="AZ591" i="1"/>
  <c r="AZ592" i="1"/>
  <c r="AZ593" i="1"/>
  <c r="AZ594" i="1"/>
  <c r="AZ595" i="1"/>
  <c r="AZ596" i="1"/>
  <c r="AZ597" i="1"/>
  <c r="AZ598" i="1"/>
  <c r="AZ599" i="1"/>
  <c r="AZ600" i="1"/>
  <c r="AZ601" i="1"/>
  <c r="AZ602" i="1"/>
  <c r="AZ603" i="1"/>
  <c r="AZ604" i="1"/>
  <c r="AZ605" i="1"/>
  <c r="AZ606" i="1"/>
  <c r="AZ608" i="1"/>
  <c r="AZ609" i="1"/>
  <c r="AZ610" i="1"/>
  <c r="AZ611" i="1"/>
  <c r="AZ612" i="1"/>
  <c r="AZ613" i="1"/>
  <c r="AZ614" i="1"/>
  <c r="AZ615" i="1"/>
  <c r="AZ616" i="1"/>
  <c r="AZ617" i="1"/>
  <c r="AZ618" i="1"/>
  <c r="AZ619" i="1"/>
  <c r="AZ620" i="1"/>
  <c r="AZ621" i="1"/>
  <c r="AZ623" i="1"/>
  <c r="AZ624" i="1"/>
  <c r="AZ625" i="1"/>
  <c r="AZ626" i="1"/>
  <c r="AZ627" i="1"/>
  <c r="AZ628" i="1"/>
  <c r="AZ629" i="1"/>
  <c r="AZ631" i="1"/>
  <c r="AZ632" i="1"/>
  <c r="AZ633" i="1"/>
  <c r="AZ634" i="1"/>
  <c r="AZ636" i="1"/>
  <c r="AZ637" i="1"/>
  <c r="AZ638" i="1"/>
  <c r="AZ639" i="1"/>
  <c r="AZ640" i="1"/>
  <c r="AZ641" i="1"/>
  <c r="AZ642" i="1"/>
  <c r="AZ643" i="1"/>
  <c r="AZ644" i="1"/>
  <c r="AZ645" i="1"/>
  <c r="AZ646" i="1"/>
  <c r="AZ647" i="1"/>
  <c r="AZ648" i="1"/>
  <c r="AZ649" i="1"/>
  <c r="AZ650" i="1"/>
  <c r="AZ651" i="1"/>
  <c r="AZ652" i="1"/>
  <c r="AZ653" i="1"/>
  <c r="AZ654" i="1"/>
  <c r="AZ655" i="1"/>
  <c r="AZ656" i="1"/>
  <c r="AZ657" i="1"/>
  <c r="AZ658" i="1"/>
  <c r="AZ659" i="1"/>
  <c r="AZ660" i="1"/>
  <c r="AZ661" i="1"/>
  <c r="AZ662" i="1"/>
  <c r="AZ663" i="1"/>
  <c r="AZ664" i="1"/>
  <c r="AZ665" i="1"/>
  <c r="AZ666" i="1"/>
  <c r="AZ667" i="1"/>
  <c r="AZ669" i="1"/>
  <c r="AZ670" i="1"/>
  <c r="AZ671" i="1"/>
  <c r="AZ672" i="1"/>
  <c r="AZ673" i="1"/>
  <c r="AZ676" i="1"/>
  <c r="AZ677" i="1"/>
  <c r="AZ678" i="1"/>
  <c r="AZ680" i="1"/>
  <c r="AZ681" i="1"/>
  <c r="AZ682" i="1"/>
  <c r="AZ683" i="1"/>
  <c r="AZ684" i="1"/>
  <c r="AZ685" i="1"/>
  <c r="AZ686" i="1"/>
  <c r="AZ687" i="1"/>
  <c r="AZ688" i="1"/>
  <c r="AZ689" i="1"/>
  <c r="AZ690" i="1"/>
  <c r="AZ692" i="1"/>
  <c r="AZ693" i="1"/>
  <c r="AZ695" i="1"/>
  <c r="AZ696" i="1"/>
  <c r="AZ697" i="1"/>
  <c r="AZ699" i="1"/>
  <c r="AZ700" i="1"/>
  <c r="AZ701" i="1"/>
  <c r="AZ704" i="1"/>
  <c r="AZ706" i="1"/>
  <c r="AZ709" i="1"/>
  <c r="AZ710" i="1"/>
  <c r="AZ711" i="1"/>
  <c r="AZ713" i="1"/>
  <c r="AZ715" i="1"/>
  <c r="AZ716" i="1"/>
  <c r="AZ717" i="1"/>
  <c r="AZ718" i="1"/>
  <c r="AZ720" i="1"/>
  <c r="AZ721" i="1"/>
  <c r="AZ722" i="1"/>
  <c r="AZ723" i="1"/>
  <c r="AZ724" i="1"/>
  <c r="AZ725" i="1"/>
  <c r="AZ728" i="1"/>
  <c r="AZ730" i="1"/>
  <c r="AZ731" i="1"/>
  <c r="AZ732" i="1"/>
  <c r="AZ733" i="1"/>
  <c r="AZ734" i="1"/>
  <c r="AZ735" i="1"/>
  <c r="AZ736" i="1"/>
  <c r="AZ737" i="1"/>
  <c r="AZ740" i="1"/>
  <c r="AZ741" i="1"/>
  <c r="AZ742" i="1"/>
  <c r="AZ743" i="1"/>
  <c r="AZ744" i="1"/>
  <c r="AZ745" i="1"/>
  <c r="AZ746" i="1"/>
  <c r="AZ747" i="1"/>
  <c r="AZ748" i="1"/>
  <c r="AZ750" i="1"/>
  <c r="AZ751" i="1"/>
  <c r="AZ752" i="1"/>
  <c r="AZ756" i="1"/>
  <c r="AZ757" i="1"/>
  <c r="AZ758" i="1"/>
  <c r="AZ759" i="1"/>
  <c r="AZ761" i="1"/>
  <c r="AZ762" i="1"/>
  <c r="AZ763" i="1"/>
  <c r="AZ764" i="1"/>
  <c r="BC3" i="1"/>
  <c r="BC4" i="1"/>
  <c r="BC5" i="1"/>
  <c r="BC6" i="1"/>
  <c r="BC7" i="1"/>
  <c r="BC8" i="1"/>
  <c r="BC9" i="1"/>
  <c r="BC10" i="1"/>
  <c r="BC11" i="1"/>
  <c r="BC12" i="1"/>
  <c r="BC13" i="1"/>
  <c r="BC14" i="1"/>
  <c r="BC15" i="1"/>
  <c r="BC16" i="1"/>
  <c r="BC17" i="1"/>
  <c r="BC18" i="1"/>
  <c r="BC19" i="1"/>
  <c r="BC20" i="1"/>
  <c r="BC21" i="1"/>
  <c r="BC22" i="1"/>
  <c r="BC23" i="1"/>
  <c r="BC24" i="1"/>
  <c r="BC25" i="1"/>
  <c r="BC26" i="1"/>
  <c r="BC27" i="1"/>
  <c r="BC28" i="1"/>
  <c r="BC29" i="1"/>
  <c r="BC30" i="1"/>
  <c r="BC31" i="1"/>
  <c r="BC32" i="1"/>
  <c r="BC33" i="1"/>
  <c r="BC34" i="1"/>
  <c r="BC35" i="1"/>
  <c r="BC36" i="1"/>
  <c r="BC37" i="1"/>
  <c r="BC38" i="1"/>
  <c r="BC39" i="1"/>
  <c r="BC40" i="1"/>
  <c r="BC41" i="1"/>
  <c r="BC42" i="1"/>
  <c r="BC43" i="1"/>
  <c r="BC44" i="1"/>
  <c r="BC45" i="1"/>
  <c r="BC46" i="1"/>
  <c r="BC47" i="1"/>
  <c r="BC48" i="1"/>
  <c r="BC49" i="1"/>
  <c r="BC51" i="1"/>
  <c r="BC52" i="1"/>
  <c r="BC53" i="1"/>
  <c r="BC54" i="1"/>
  <c r="BC55" i="1"/>
  <c r="BC56" i="1"/>
  <c r="BC57" i="1"/>
  <c r="BC58" i="1"/>
  <c r="BC59" i="1"/>
  <c r="BC60" i="1"/>
  <c r="BC61" i="1"/>
  <c r="BC62" i="1"/>
  <c r="BC63" i="1"/>
  <c r="BC64" i="1"/>
  <c r="BC65" i="1"/>
  <c r="BC66" i="1"/>
  <c r="BC67" i="1"/>
  <c r="BC68" i="1"/>
  <c r="BC69" i="1"/>
  <c r="BC70" i="1"/>
  <c r="BC71" i="1"/>
  <c r="BC72" i="1"/>
  <c r="BC73" i="1"/>
  <c r="BC74" i="1"/>
  <c r="BC75" i="1"/>
  <c r="BC76" i="1"/>
  <c r="BC77" i="1"/>
  <c r="BC78" i="1"/>
  <c r="BC79" i="1"/>
  <c r="BC80" i="1"/>
  <c r="BC81" i="1"/>
  <c r="BC82" i="1"/>
  <c r="BC83" i="1"/>
  <c r="BC84" i="1"/>
  <c r="BC85" i="1"/>
  <c r="BC86" i="1"/>
  <c r="BC87" i="1"/>
  <c r="BC88" i="1"/>
  <c r="BC89" i="1"/>
  <c r="BC90" i="1"/>
  <c r="BC91" i="1"/>
  <c r="BC92" i="1"/>
  <c r="BC93" i="1"/>
  <c r="BC94" i="1"/>
  <c r="BC95" i="1"/>
  <c r="BC96" i="1"/>
  <c r="BC97" i="1"/>
  <c r="BC98" i="1"/>
  <c r="BC99" i="1"/>
  <c r="BC100" i="1"/>
  <c r="BC101" i="1"/>
  <c r="BC102" i="1"/>
  <c r="BC103" i="1"/>
  <c r="BC104" i="1"/>
  <c r="BC105" i="1"/>
  <c r="BC106" i="1"/>
  <c r="BC107" i="1"/>
  <c r="BC108" i="1"/>
  <c r="BC109" i="1"/>
  <c r="BC110" i="1"/>
  <c r="BC111" i="1"/>
  <c r="BC112" i="1"/>
  <c r="BC113" i="1"/>
  <c r="BC114" i="1"/>
  <c r="BC115" i="1"/>
  <c r="BC116" i="1"/>
  <c r="BC117" i="1"/>
  <c r="BC118" i="1"/>
  <c r="BC119" i="1"/>
  <c r="BC120" i="1"/>
  <c r="BC121" i="1"/>
  <c r="BC122" i="1"/>
  <c r="BC123" i="1"/>
  <c r="BC124" i="1"/>
  <c r="BC125" i="1"/>
  <c r="BC126" i="1"/>
  <c r="BC127" i="1"/>
  <c r="BC128" i="1"/>
  <c r="BC129" i="1"/>
  <c r="BC130" i="1"/>
  <c r="BC131" i="1"/>
  <c r="BC132" i="1"/>
  <c r="BC133" i="1"/>
  <c r="BC134" i="1"/>
  <c r="BC135" i="1"/>
  <c r="BC136" i="1"/>
  <c r="BC137" i="1"/>
  <c r="BC138" i="1"/>
  <c r="BC139" i="1"/>
  <c r="BC140" i="1"/>
  <c r="BC141" i="1"/>
  <c r="BC142" i="1"/>
  <c r="BC143" i="1"/>
  <c r="BC144" i="1"/>
  <c r="BC145" i="1"/>
  <c r="BC146" i="1"/>
  <c r="BC147" i="1"/>
  <c r="BC148" i="1"/>
  <c r="BC149" i="1"/>
  <c r="BC150" i="1"/>
  <c r="BC151" i="1"/>
  <c r="BC152" i="1"/>
  <c r="BC153" i="1"/>
  <c r="BC154" i="1"/>
  <c r="BC155" i="1"/>
  <c r="BC156" i="1"/>
  <c r="BC157" i="1"/>
  <c r="BC158" i="1"/>
  <c r="BC159" i="1"/>
  <c r="BC160" i="1"/>
  <c r="BC161" i="1"/>
  <c r="BC162" i="1"/>
  <c r="BC163" i="1"/>
  <c r="BC164" i="1"/>
  <c r="BC165" i="1"/>
  <c r="BC166" i="1"/>
  <c r="BC167" i="1"/>
  <c r="BC168" i="1"/>
  <c r="BC169" i="1"/>
  <c r="BC170" i="1"/>
  <c r="BC171" i="1"/>
  <c r="BC172" i="1"/>
  <c r="BC173" i="1"/>
  <c r="BC174" i="1"/>
  <c r="BC175" i="1"/>
  <c r="BC176" i="1"/>
  <c r="BC177" i="1"/>
  <c r="BC178" i="1"/>
  <c r="BC179" i="1"/>
  <c r="BC180" i="1"/>
  <c r="BC181" i="1"/>
  <c r="BC182" i="1"/>
  <c r="BC183" i="1"/>
  <c r="BC184" i="1"/>
  <c r="BC185" i="1"/>
  <c r="BC186" i="1"/>
  <c r="BC187" i="1"/>
  <c r="BC188" i="1"/>
  <c r="BC189" i="1"/>
  <c r="BC190" i="1"/>
  <c r="BC191" i="1"/>
  <c r="BC192" i="1"/>
  <c r="BC193" i="1"/>
  <c r="BC194" i="1"/>
  <c r="BC195" i="1"/>
  <c r="BC196" i="1"/>
  <c r="BC197" i="1"/>
  <c r="BC198" i="1"/>
  <c r="BC199" i="1"/>
  <c r="BC200" i="1"/>
  <c r="BC201" i="1"/>
  <c r="BC202" i="1"/>
  <c r="BC203" i="1"/>
  <c r="BC204" i="1"/>
  <c r="BC205" i="1"/>
  <c r="BC206" i="1"/>
  <c r="BC207" i="1"/>
  <c r="BC208" i="1"/>
  <c r="BC209" i="1"/>
  <c r="BC210" i="1"/>
  <c r="BC211" i="1"/>
  <c r="BC212" i="1"/>
  <c r="BC213" i="1"/>
  <c r="BC214" i="1"/>
  <c r="BC215" i="1"/>
  <c r="BC216" i="1"/>
  <c r="BC217" i="1"/>
  <c r="BC218" i="1"/>
  <c r="BC219" i="1"/>
  <c r="BC220" i="1"/>
  <c r="BC221" i="1"/>
  <c r="BC222" i="1"/>
  <c r="BC223" i="1"/>
  <c r="BC224" i="1"/>
  <c r="BC225" i="1"/>
  <c r="BC226" i="1"/>
  <c r="BC227" i="1"/>
  <c r="BC228" i="1"/>
  <c r="BC229" i="1"/>
  <c r="BC230" i="1"/>
  <c r="BC231" i="1"/>
  <c r="BC232" i="1"/>
  <c r="BC233" i="1"/>
  <c r="BC234" i="1"/>
  <c r="BC235" i="1"/>
  <c r="BC236" i="1"/>
  <c r="BC237" i="1"/>
  <c r="BC238" i="1"/>
  <c r="BC239" i="1"/>
  <c r="BC240" i="1"/>
  <c r="BC241" i="1"/>
  <c r="BC242" i="1"/>
  <c r="BC243" i="1"/>
  <c r="BC244" i="1"/>
  <c r="BC245" i="1"/>
  <c r="BC246" i="1"/>
  <c r="BC247" i="1"/>
  <c r="BC248" i="1"/>
  <c r="BC249" i="1"/>
  <c r="BC250" i="1"/>
  <c r="BC251" i="1"/>
  <c r="BC252" i="1"/>
  <c r="BC253" i="1"/>
  <c r="BC254" i="1"/>
  <c r="BC255" i="1"/>
  <c r="BC256" i="1"/>
  <c r="BC257" i="1"/>
  <c r="BC258" i="1"/>
  <c r="BC259" i="1"/>
  <c r="BC260" i="1"/>
  <c r="BC261" i="1"/>
  <c r="BC262" i="1"/>
  <c r="BC263" i="1"/>
  <c r="BC264" i="1"/>
  <c r="BC265" i="1"/>
  <c r="BC266" i="1"/>
  <c r="BC267" i="1"/>
  <c r="BC268" i="1"/>
  <c r="BC269" i="1"/>
  <c r="BC270" i="1"/>
  <c r="BC271" i="1"/>
  <c r="BC272" i="1"/>
  <c r="BC273" i="1"/>
  <c r="BC274" i="1"/>
  <c r="BC275" i="1"/>
  <c r="BC276" i="1"/>
  <c r="BC277" i="1"/>
  <c r="BC278" i="1"/>
  <c r="BC279" i="1"/>
  <c r="BC280" i="1"/>
  <c r="BC281" i="1"/>
  <c r="BC282" i="1"/>
  <c r="BC283" i="1"/>
  <c r="BC284" i="1"/>
  <c r="BC285" i="1"/>
  <c r="BC286" i="1"/>
  <c r="BC287" i="1"/>
  <c r="BC288" i="1"/>
  <c r="BC289" i="1"/>
  <c r="BC290" i="1"/>
  <c r="BC291" i="1"/>
  <c r="BC292" i="1"/>
  <c r="BC293" i="1"/>
  <c r="BC294" i="1"/>
  <c r="BC295" i="1"/>
  <c r="BC296" i="1"/>
  <c r="BC297" i="1"/>
  <c r="BC298" i="1"/>
  <c r="BC299" i="1"/>
  <c r="BC300" i="1"/>
  <c r="BC301" i="1"/>
  <c r="BC302" i="1"/>
  <c r="BC303" i="1"/>
  <c r="BC304" i="1"/>
  <c r="BC305" i="1"/>
  <c r="BC306" i="1"/>
  <c r="BC307" i="1"/>
  <c r="BC308" i="1"/>
  <c r="BC309" i="1"/>
  <c r="BC310" i="1"/>
  <c r="BC311" i="1"/>
  <c r="BC312" i="1"/>
  <c r="BC313" i="1"/>
  <c r="BC314" i="1"/>
  <c r="BC315" i="1"/>
  <c r="BC316" i="1"/>
  <c r="BC317" i="1"/>
  <c r="BC318" i="1"/>
  <c r="BC319" i="1"/>
  <c r="BC320" i="1"/>
  <c r="BC321" i="1"/>
  <c r="BC322" i="1"/>
  <c r="BC323" i="1"/>
  <c r="BC324" i="1"/>
  <c r="BC325" i="1"/>
  <c r="BC326" i="1"/>
  <c r="BC327" i="1"/>
  <c r="BC328" i="1"/>
  <c r="BC329" i="1"/>
  <c r="BC330" i="1"/>
  <c r="BC331" i="1"/>
  <c r="BC332" i="1"/>
  <c r="BC333" i="1"/>
  <c r="BC334" i="1"/>
  <c r="BC335" i="1"/>
  <c r="BC336" i="1"/>
  <c r="BC337" i="1"/>
  <c r="BC338" i="1"/>
  <c r="BC339" i="1"/>
  <c r="BC340" i="1"/>
  <c r="BC341" i="1"/>
  <c r="BC342" i="1"/>
  <c r="BC343" i="1"/>
  <c r="BC344" i="1"/>
  <c r="BC345" i="1"/>
  <c r="BC346" i="1"/>
  <c r="BC347" i="1"/>
  <c r="BC348" i="1"/>
  <c r="BC349" i="1"/>
  <c r="BC350" i="1"/>
  <c r="BC351" i="1"/>
  <c r="BC352" i="1"/>
  <c r="BC353" i="1"/>
  <c r="BC354" i="1"/>
  <c r="BC355" i="1"/>
  <c r="BC356" i="1"/>
  <c r="BC402" i="1"/>
  <c r="BC357" i="1"/>
  <c r="BC358" i="1"/>
  <c r="BC359" i="1"/>
  <c r="BC360" i="1"/>
  <c r="BC361" i="1"/>
  <c r="BC362" i="1"/>
  <c r="BC363" i="1"/>
  <c r="BC364" i="1"/>
  <c r="BC365" i="1"/>
  <c r="BC366" i="1"/>
  <c r="BC367" i="1"/>
  <c r="BC368" i="1"/>
  <c r="BC369" i="1"/>
  <c r="BC370" i="1"/>
  <c r="BC371" i="1"/>
  <c r="BC372" i="1"/>
  <c r="BC373" i="1"/>
  <c r="BC374" i="1"/>
  <c r="BC375" i="1"/>
  <c r="BC376" i="1"/>
  <c r="BC377" i="1"/>
  <c r="BC378" i="1"/>
  <c r="BC379" i="1"/>
  <c r="BC380" i="1"/>
  <c r="BC381" i="1"/>
  <c r="BC382" i="1"/>
  <c r="BC383" i="1"/>
  <c r="BC384" i="1"/>
  <c r="BC385" i="1"/>
  <c r="BC386" i="1"/>
  <c r="BC387" i="1"/>
  <c r="BC388" i="1"/>
  <c r="BC389" i="1"/>
  <c r="BC390" i="1"/>
  <c r="BC391" i="1"/>
  <c r="BC392" i="1"/>
  <c r="BC393" i="1"/>
  <c r="BC394" i="1"/>
  <c r="BC395" i="1"/>
  <c r="BC396" i="1"/>
  <c r="BC397" i="1"/>
  <c r="BC398" i="1"/>
  <c r="BC399" i="1"/>
  <c r="BC400" i="1"/>
  <c r="BC401" i="1"/>
  <c r="BC403" i="1"/>
  <c r="BC404" i="1"/>
  <c r="BC405" i="1"/>
  <c r="BC406" i="1"/>
  <c r="BC407" i="1"/>
  <c r="BC408" i="1"/>
  <c r="BC409" i="1"/>
  <c r="BC410" i="1"/>
  <c r="BC411" i="1"/>
  <c r="BC412" i="1"/>
  <c r="BC413" i="1"/>
  <c r="BC414" i="1"/>
  <c r="BC415" i="1"/>
  <c r="BC416" i="1"/>
  <c r="BC417" i="1"/>
  <c r="BC418" i="1"/>
  <c r="BC419" i="1"/>
  <c r="BC420" i="1"/>
  <c r="BC421" i="1"/>
  <c r="BC422" i="1"/>
  <c r="BC423" i="1"/>
  <c r="BC424" i="1"/>
  <c r="BC425" i="1"/>
  <c r="BC426" i="1"/>
  <c r="BC427" i="1"/>
  <c r="BC428" i="1"/>
  <c r="BC429" i="1"/>
  <c r="BC430" i="1"/>
  <c r="BC431" i="1"/>
  <c r="BC432" i="1"/>
  <c r="BC433" i="1"/>
  <c r="BC434" i="1"/>
  <c r="BC435" i="1"/>
  <c r="BC436" i="1"/>
  <c r="BC437" i="1"/>
  <c r="BC438" i="1"/>
  <c r="BC439" i="1"/>
  <c r="BC440" i="1"/>
  <c r="BC441" i="1"/>
  <c r="BC442" i="1"/>
  <c r="BC443" i="1"/>
  <c r="BC444" i="1"/>
  <c r="BC445" i="1"/>
  <c r="BC446" i="1"/>
  <c r="BC447" i="1"/>
  <c r="BC448" i="1"/>
  <c r="BC449" i="1"/>
  <c r="BC450" i="1"/>
  <c r="BC451" i="1"/>
  <c r="BC452" i="1"/>
  <c r="BC453" i="1"/>
  <c r="BC454" i="1"/>
  <c r="BC455" i="1"/>
  <c r="BC456" i="1"/>
  <c r="BC457" i="1"/>
  <c r="BC458" i="1"/>
  <c r="BC459" i="1"/>
  <c r="BC460" i="1"/>
  <c r="BC461" i="1"/>
  <c r="BC462" i="1"/>
  <c r="BC463" i="1"/>
  <c r="BC464" i="1"/>
  <c r="BC465" i="1"/>
  <c r="BC466" i="1"/>
  <c r="BC467" i="1"/>
  <c r="BC468" i="1"/>
  <c r="BC469" i="1"/>
  <c r="BC470" i="1"/>
  <c r="BC471" i="1"/>
  <c r="BC472" i="1"/>
  <c r="BC473" i="1"/>
  <c r="BC474" i="1"/>
  <c r="BC475" i="1"/>
  <c r="BC476" i="1"/>
  <c r="BC477" i="1"/>
  <c r="BC478" i="1"/>
  <c r="BC479" i="1"/>
  <c r="BC480" i="1"/>
  <c r="BC481" i="1"/>
  <c r="BC482" i="1"/>
  <c r="BC483" i="1"/>
  <c r="BC484" i="1"/>
  <c r="BC485" i="1"/>
  <c r="BC486" i="1"/>
  <c r="BC487" i="1"/>
  <c r="BC488" i="1"/>
  <c r="BC489" i="1"/>
  <c r="BC490" i="1"/>
  <c r="BC491" i="1"/>
  <c r="BC492" i="1"/>
  <c r="BC493" i="1"/>
  <c r="BC494" i="1"/>
  <c r="BC495" i="1"/>
  <c r="BC496" i="1"/>
  <c r="BC497" i="1"/>
  <c r="BC498" i="1"/>
  <c r="BC499" i="1"/>
  <c r="BC500" i="1"/>
  <c r="BC501" i="1"/>
  <c r="BC502" i="1"/>
  <c r="BC503" i="1"/>
  <c r="BC504" i="1"/>
  <c r="BC505" i="1"/>
  <c r="BC506" i="1"/>
  <c r="BC507" i="1"/>
  <c r="BC508" i="1"/>
  <c r="BC509" i="1"/>
  <c r="BC510" i="1"/>
  <c r="BC511" i="1"/>
  <c r="BC512" i="1"/>
  <c r="BC513" i="1"/>
  <c r="BC514" i="1"/>
  <c r="BC515" i="1"/>
  <c r="BC516" i="1"/>
  <c r="BC517" i="1"/>
  <c r="BC518" i="1"/>
  <c r="BC519" i="1"/>
  <c r="BC520" i="1"/>
  <c r="BC521" i="1"/>
  <c r="BC522" i="1"/>
  <c r="BC523" i="1"/>
  <c r="BC524" i="1"/>
  <c r="BC525" i="1"/>
  <c r="BC526" i="1"/>
  <c r="BC527" i="1"/>
  <c r="BC528" i="1"/>
  <c r="BC529" i="1"/>
  <c r="BC530" i="1"/>
  <c r="BC531" i="1"/>
  <c r="BC532" i="1"/>
  <c r="BC533" i="1"/>
  <c r="BC534" i="1"/>
  <c r="BC535" i="1"/>
  <c r="BC536" i="1"/>
  <c r="BC537" i="1"/>
  <c r="BC538" i="1"/>
  <c r="BC539" i="1"/>
  <c r="BC540" i="1"/>
  <c r="BC541" i="1"/>
  <c r="BC542" i="1"/>
  <c r="BC543" i="1"/>
  <c r="BC544" i="1"/>
  <c r="BC545" i="1"/>
  <c r="BC546" i="1"/>
  <c r="BC547" i="1"/>
  <c r="BC548" i="1"/>
  <c r="BC549" i="1"/>
  <c r="BC550" i="1"/>
  <c r="BC551" i="1"/>
  <c r="BC552" i="1"/>
  <c r="BC553" i="1"/>
  <c r="BC554" i="1"/>
  <c r="BC555" i="1"/>
  <c r="BC556" i="1"/>
  <c r="BC557" i="1"/>
  <c r="BC558" i="1"/>
  <c r="BC559" i="1"/>
  <c r="BC560" i="1"/>
  <c r="BC561" i="1"/>
  <c r="BC562" i="1"/>
  <c r="BC563" i="1"/>
  <c r="BC564" i="1"/>
  <c r="BC565" i="1"/>
  <c r="BC566" i="1"/>
  <c r="BC567" i="1"/>
  <c r="BC568" i="1"/>
  <c r="BC569" i="1"/>
  <c r="BC570" i="1"/>
  <c r="BC571" i="1"/>
  <c r="BC572" i="1"/>
  <c r="BC573" i="1"/>
  <c r="BC574" i="1"/>
  <c r="BC575" i="1"/>
  <c r="BC576" i="1"/>
  <c r="BC577" i="1"/>
  <c r="BC578" i="1"/>
  <c r="BC579" i="1"/>
  <c r="BC580" i="1"/>
  <c r="BC581" i="1"/>
  <c r="BC582" i="1"/>
  <c r="BC583" i="1"/>
  <c r="BC584" i="1"/>
  <c r="BC585" i="1"/>
  <c r="BC586" i="1"/>
  <c r="BC587" i="1"/>
  <c r="BC588" i="1"/>
  <c r="BC589" i="1"/>
  <c r="BC590" i="1"/>
  <c r="BC591" i="1"/>
  <c r="BC592" i="1"/>
  <c r="BC593" i="1"/>
  <c r="BC594" i="1"/>
  <c r="BC595" i="1"/>
  <c r="BC596" i="1"/>
  <c r="BC597" i="1"/>
  <c r="BC598" i="1"/>
  <c r="BC599" i="1"/>
  <c r="BC600" i="1"/>
  <c r="BC601" i="1"/>
  <c r="BC602" i="1"/>
  <c r="BC603" i="1"/>
  <c r="BC604" i="1"/>
  <c r="BC605" i="1"/>
  <c r="BC606" i="1"/>
  <c r="BC608" i="1"/>
  <c r="BC609" i="1"/>
  <c r="BC610" i="1"/>
  <c r="BC611" i="1"/>
  <c r="BC612" i="1"/>
  <c r="BC613" i="1"/>
  <c r="BC614" i="1"/>
  <c r="BC615" i="1"/>
  <c r="BC616" i="1"/>
  <c r="BC617" i="1"/>
  <c r="BC618" i="1"/>
  <c r="BC619" i="1"/>
  <c r="BC620" i="1"/>
  <c r="BC621" i="1"/>
  <c r="BC623" i="1"/>
  <c r="BC624" i="1"/>
  <c r="BC625" i="1"/>
  <c r="BC626" i="1"/>
  <c r="BC627" i="1"/>
  <c r="BC628" i="1"/>
  <c r="BC629" i="1"/>
  <c r="BC631" i="1"/>
  <c r="BC632" i="1"/>
  <c r="BC633" i="1"/>
  <c r="BC634" i="1"/>
  <c r="BC636" i="1"/>
  <c r="BC637" i="1"/>
  <c r="BC638" i="1"/>
  <c r="BC639" i="1"/>
  <c r="BC640" i="1"/>
  <c r="BC641" i="1"/>
  <c r="BC642" i="1"/>
  <c r="BC643" i="1"/>
  <c r="BC644" i="1"/>
  <c r="BC645" i="1"/>
  <c r="BC646" i="1"/>
  <c r="BC647" i="1"/>
  <c r="BC648" i="1"/>
  <c r="BC649" i="1"/>
  <c r="BC650" i="1"/>
  <c r="BC651" i="1"/>
  <c r="BC652" i="1"/>
  <c r="BC653" i="1"/>
  <c r="BC654" i="1"/>
  <c r="BC655" i="1"/>
  <c r="BC656" i="1"/>
  <c r="BC657" i="1"/>
  <c r="BC658" i="1"/>
  <c r="BC659" i="1"/>
  <c r="BC660" i="1"/>
  <c r="BC661" i="1"/>
  <c r="BC662" i="1"/>
  <c r="BC663" i="1"/>
  <c r="BC664" i="1"/>
  <c r="BC665" i="1"/>
  <c r="BC666" i="1"/>
  <c r="BC667" i="1"/>
  <c r="BC669" i="1"/>
  <c r="BC670" i="1"/>
  <c r="BC671" i="1"/>
  <c r="BC672" i="1"/>
  <c r="BC673" i="1"/>
  <c r="BC676" i="1"/>
  <c r="BC677" i="1"/>
  <c r="BC678" i="1"/>
  <c r="BC680" i="1"/>
  <c r="BC681" i="1"/>
  <c r="BC682" i="1"/>
  <c r="BC683" i="1"/>
  <c r="BC684" i="1"/>
  <c r="BC685" i="1"/>
  <c r="BC686" i="1"/>
  <c r="BC687" i="1"/>
  <c r="BC688" i="1"/>
  <c r="BC689" i="1"/>
  <c r="BC690" i="1"/>
  <c r="BC692" i="1"/>
  <c r="BC693" i="1"/>
  <c r="BC695" i="1"/>
  <c r="BC696" i="1"/>
  <c r="BC697" i="1"/>
  <c r="BC699" i="1"/>
  <c r="BC700" i="1"/>
  <c r="BC701" i="1"/>
  <c r="BC704" i="1"/>
  <c r="BC706" i="1"/>
  <c r="BC709" i="1"/>
  <c r="BC710" i="1"/>
  <c r="BC711" i="1"/>
  <c r="BC713" i="1"/>
  <c r="BC715" i="1"/>
  <c r="BC716" i="1"/>
  <c r="BC717" i="1"/>
  <c r="BC718" i="1"/>
  <c r="BC720" i="1"/>
  <c r="BC721" i="1"/>
  <c r="BC722" i="1"/>
  <c r="BC723" i="1"/>
  <c r="BC724" i="1"/>
  <c r="BC725" i="1"/>
  <c r="BC728" i="1"/>
  <c r="BC730" i="1"/>
  <c r="BC731" i="1"/>
  <c r="BC732" i="1"/>
  <c r="BC733" i="1"/>
  <c r="BC734" i="1"/>
  <c r="BC735" i="1"/>
  <c r="BC736" i="1"/>
  <c r="BC737" i="1"/>
  <c r="BC740" i="1"/>
  <c r="BC741" i="1"/>
  <c r="BC742" i="1"/>
  <c r="BC743" i="1"/>
  <c r="BC744" i="1"/>
  <c r="BC745" i="1"/>
  <c r="BC746" i="1"/>
  <c r="BC747" i="1"/>
  <c r="BC748" i="1"/>
  <c r="BC750" i="1"/>
  <c r="BC751" i="1"/>
  <c r="BC752" i="1"/>
  <c r="BC756" i="1"/>
  <c r="BC757" i="1"/>
  <c r="BC758" i="1"/>
  <c r="BC759" i="1"/>
  <c r="BC761" i="1"/>
  <c r="BC762" i="1"/>
  <c r="BC763" i="1"/>
  <c r="BC764" i="1"/>
  <c r="BF3" i="1"/>
  <c r="BF4" i="1"/>
  <c r="BF5" i="1"/>
  <c r="BF6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F19" i="1"/>
  <c r="BF20" i="1"/>
  <c r="BF21" i="1"/>
  <c r="BF22" i="1"/>
  <c r="BF23" i="1"/>
  <c r="BF24" i="1"/>
  <c r="BF25" i="1"/>
  <c r="BF26" i="1"/>
  <c r="BF27" i="1"/>
  <c r="BF28" i="1"/>
  <c r="BF29" i="1"/>
  <c r="BF30" i="1"/>
  <c r="BF31" i="1"/>
  <c r="BF32" i="1"/>
  <c r="BF33" i="1"/>
  <c r="BF34" i="1"/>
  <c r="BF35" i="1"/>
  <c r="BF36" i="1"/>
  <c r="BF37" i="1"/>
  <c r="BF38" i="1"/>
  <c r="BF39" i="1"/>
  <c r="BF40" i="1"/>
  <c r="BF41" i="1"/>
  <c r="BF42" i="1"/>
  <c r="BF43" i="1"/>
  <c r="BF44" i="1"/>
  <c r="BF45" i="1"/>
  <c r="BF46" i="1"/>
  <c r="BF47" i="1"/>
  <c r="BF48" i="1"/>
  <c r="BF49" i="1"/>
  <c r="BF50" i="1"/>
  <c r="BF51" i="1"/>
  <c r="BF52" i="1"/>
  <c r="BF53" i="1"/>
  <c r="BF54" i="1"/>
  <c r="BF55" i="1"/>
  <c r="BF56" i="1"/>
  <c r="BF57" i="1"/>
  <c r="BF58" i="1"/>
  <c r="BF59" i="1"/>
  <c r="BF60" i="1"/>
  <c r="BF61" i="1"/>
  <c r="BF62" i="1"/>
  <c r="BF63" i="1"/>
  <c r="BF64" i="1"/>
  <c r="BF65" i="1"/>
  <c r="BF66" i="1"/>
  <c r="BF67" i="1"/>
  <c r="BF68" i="1"/>
  <c r="BF69" i="1"/>
  <c r="BF70" i="1"/>
  <c r="BF71" i="1"/>
  <c r="BF72" i="1"/>
  <c r="BF73" i="1"/>
  <c r="BF74" i="1"/>
  <c r="BF75" i="1"/>
  <c r="BF76" i="1"/>
  <c r="BF77" i="1"/>
  <c r="BF78" i="1"/>
  <c r="BF79" i="1"/>
  <c r="BF80" i="1"/>
  <c r="BF81" i="1"/>
  <c r="BF82" i="1"/>
  <c r="BF83" i="1"/>
  <c r="BF84" i="1"/>
  <c r="BF85" i="1"/>
  <c r="BF86" i="1"/>
  <c r="BF87" i="1"/>
  <c r="BF88" i="1"/>
  <c r="BF89" i="1"/>
  <c r="BF90" i="1"/>
  <c r="BF91" i="1"/>
  <c r="BF92" i="1"/>
  <c r="BF93" i="1"/>
  <c r="BF94" i="1"/>
  <c r="BF95" i="1"/>
  <c r="BF96" i="1"/>
  <c r="BF97" i="1"/>
  <c r="BF98" i="1"/>
  <c r="BF99" i="1"/>
  <c r="BF100" i="1"/>
  <c r="BF101" i="1"/>
  <c r="BF102" i="1"/>
  <c r="BF103" i="1"/>
  <c r="BF104" i="1"/>
  <c r="BF105" i="1"/>
  <c r="BF106" i="1"/>
  <c r="BF107" i="1"/>
  <c r="BF108" i="1"/>
  <c r="BF109" i="1"/>
  <c r="BF110" i="1"/>
  <c r="BF111" i="1"/>
  <c r="BF112" i="1"/>
  <c r="BF113" i="1"/>
  <c r="BF114" i="1"/>
  <c r="BF115" i="1"/>
  <c r="BF116" i="1"/>
  <c r="BF117" i="1"/>
  <c r="BF118" i="1"/>
  <c r="BF119" i="1"/>
  <c r="BF120" i="1"/>
  <c r="BF121" i="1"/>
  <c r="BF122" i="1"/>
  <c r="BF123" i="1"/>
  <c r="BF124" i="1"/>
  <c r="BF125" i="1"/>
  <c r="BF126" i="1"/>
  <c r="BF127" i="1"/>
  <c r="BF128" i="1"/>
  <c r="BF129" i="1"/>
  <c r="BF130" i="1"/>
  <c r="BF131" i="1"/>
  <c r="BF132" i="1"/>
  <c r="BF133" i="1"/>
  <c r="BF134" i="1"/>
  <c r="BF135" i="1"/>
  <c r="BF136" i="1"/>
  <c r="BF137" i="1"/>
  <c r="BF138" i="1"/>
  <c r="BF139" i="1"/>
  <c r="BF140" i="1"/>
  <c r="BF141" i="1"/>
  <c r="BF142" i="1"/>
  <c r="BF143" i="1"/>
  <c r="BF144" i="1"/>
  <c r="BF145" i="1"/>
  <c r="BF146" i="1"/>
  <c r="BF147" i="1"/>
  <c r="BF148" i="1"/>
  <c r="BF149" i="1"/>
  <c r="BF150" i="1"/>
  <c r="BF151" i="1"/>
  <c r="BF152" i="1"/>
  <c r="BF153" i="1"/>
  <c r="BF154" i="1"/>
  <c r="BF155" i="1"/>
  <c r="BF156" i="1"/>
  <c r="BF157" i="1"/>
  <c r="BF158" i="1"/>
  <c r="BF159" i="1"/>
  <c r="BF160" i="1"/>
  <c r="BF161" i="1"/>
  <c r="BF162" i="1"/>
  <c r="BF163" i="1"/>
  <c r="BF164" i="1"/>
  <c r="BF165" i="1"/>
  <c r="BF166" i="1"/>
  <c r="BF167" i="1"/>
  <c r="BF168" i="1"/>
  <c r="BF169" i="1"/>
  <c r="BF170" i="1"/>
  <c r="BF171" i="1"/>
  <c r="BF172" i="1"/>
  <c r="BF173" i="1"/>
  <c r="BF174" i="1"/>
  <c r="BF175" i="1"/>
  <c r="BF176" i="1"/>
  <c r="BF177" i="1"/>
  <c r="BF178" i="1"/>
  <c r="BF179" i="1"/>
  <c r="BF180" i="1"/>
  <c r="BF181" i="1"/>
  <c r="BF182" i="1"/>
  <c r="BF183" i="1"/>
  <c r="BF184" i="1"/>
  <c r="BF185" i="1"/>
  <c r="BF186" i="1"/>
  <c r="BF187" i="1"/>
  <c r="BF188" i="1"/>
  <c r="BF189" i="1"/>
  <c r="BF190" i="1"/>
  <c r="BF191" i="1"/>
  <c r="BF192" i="1"/>
  <c r="BF193" i="1"/>
  <c r="BF194" i="1"/>
  <c r="BF195" i="1"/>
  <c r="BF196" i="1"/>
  <c r="BF197" i="1"/>
  <c r="BF198" i="1"/>
  <c r="BF199" i="1"/>
  <c r="BF200" i="1"/>
  <c r="BF201" i="1"/>
  <c r="BF202" i="1"/>
  <c r="BF203" i="1"/>
  <c r="BF204" i="1"/>
  <c r="BF205" i="1"/>
  <c r="BF206" i="1"/>
  <c r="BF207" i="1"/>
  <c r="BF208" i="1"/>
  <c r="BF209" i="1"/>
  <c r="BF210" i="1"/>
  <c r="BF211" i="1"/>
  <c r="BF212" i="1"/>
  <c r="BF213" i="1"/>
  <c r="BF214" i="1"/>
  <c r="BF215" i="1"/>
  <c r="BF216" i="1"/>
  <c r="BF217" i="1"/>
  <c r="BF218" i="1"/>
  <c r="BF219" i="1"/>
  <c r="BF220" i="1"/>
  <c r="BF221" i="1"/>
  <c r="BF222" i="1"/>
  <c r="BF223" i="1"/>
  <c r="BF224" i="1"/>
  <c r="BF225" i="1"/>
  <c r="BF226" i="1"/>
  <c r="BF227" i="1"/>
  <c r="BF228" i="1"/>
  <c r="BF229" i="1"/>
  <c r="BF230" i="1"/>
  <c r="BF231" i="1"/>
  <c r="BF232" i="1"/>
  <c r="BF233" i="1"/>
  <c r="BF234" i="1"/>
  <c r="BF235" i="1"/>
  <c r="BF236" i="1"/>
  <c r="BF237" i="1"/>
  <c r="BF238" i="1"/>
  <c r="BF239" i="1"/>
  <c r="BF240" i="1"/>
  <c r="BF241" i="1"/>
  <c r="BF242" i="1"/>
  <c r="BF243" i="1"/>
  <c r="BF244" i="1"/>
  <c r="BF245" i="1"/>
  <c r="BF246" i="1"/>
  <c r="BF247" i="1"/>
  <c r="BF248" i="1"/>
  <c r="BF249" i="1"/>
  <c r="BF250" i="1"/>
  <c r="BF251" i="1"/>
  <c r="BF252" i="1"/>
  <c r="BF253" i="1"/>
  <c r="BF254" i="1"/>
  <c r="BF255" i="1"/>
  <c r="BF256" i="1"/>
  <c r="BF257" i="1"/>
  <c r="BF258" i="1"/>
  <c r="BF259" i="1"/>
  <c r="BF260" i="1"/>
  <c r="BF261" i="1"/>
  <c r="BF262" i="1"/>
  <c r="BF263" i="1"/>
  <c r="BF264" i="1"/>
  <c r="BF265" i="1"/>
  <c r="BF266" i="1"/>
  <c r="BF267" i="1"/>
  <c r="BF268" i="1"/>
  <c r="BF269" i="1"/>
  <c r="BF270" i="1"/>
  <c r="BF271" i="1"/>
  <c r="BF272" i="1"/>
  <c r="BF273" i="1"/>
  <c r="BF274" i="1"/>
  <c r="BF275" i="1"/>
  <c r="BF276" i="1"/>
  <c r="BF277" i="1"/>
  <c r="BF278" i="1"/>
  <c r="BF279" i="1"/>
  <c r="BF280" i="1"/>
  <c r="BF281" i="1"/>
  <c r="BF282" i="1"/>
  <c r="BF283" i="1"/>
  <c r="BF284" i="1"/>
  <c r="BF285" i="1"/>
  <c r="BF286" i="1"/>
  <c r="BF287" i="1"/>
  <c r="BF288" i="1"/>
  <c r="BF289" i="1"/>
  <c r="BF290" i="1"/>
  <c r="BF291" i="1"/>
  <c r="BF292" i="1"/>
  <c r="BF293" i="1"/>
  <c r="BF294" i="1"/>
  <c r="BF295" i="1"/>
  <c r="BF296" i="1"/>
  <c r="BF297" i="1"/>
  <c r="BF298" i="1"/>
  <c r="BF299" i="1"/>
  <c r="BF300" i="1"/>
  <c r="BF301" i="1"/>
  <c r="BF302" i="1"/>
  <c r="BF303" i="1"/>
  <c r="BF304" i="1"/>
  <c r="BF305" i="1"/>
  <c r="BF306" i="1"/>
  <c r="BF307" i="1"/>
  <c r="BF308" i="1"/>
  <c r="BF309" i="1"/>
  <c r="BF310" i="1"/>
  <c r="BF311" i="1"/>
  <c r="BF312" i="1"/>
  <c r="BF313" i="1"/>
  <c r="BF314" i="1"/>
  <c r="BF315" i="1"/>
  <c r="BF316" i="1"/>
  <c r="BF317" i="1"/>
  <c r="BF318" i="1"/>
  <c r="BF319" i="1"/>
  <c r="BF320" i="1"/>
  <c r="BF321" i="1"/>
  <c r="BF322" i="1"/>
  <c r="BF323" i="1"/>
  <c r="BF324" i="1"/>
  <c r="BF325" i="1"/>
  <c r="BF326" i="1"/>
  <c r="BF327" i="1"/>
  <c r="BF328" i="1"/>
  <c r="BF329" i="1"/>
  <c r="BF330" i="1"/>
  <c r="BF331" i="1"/>
  <c r="BF332" i="1"/>
  <c r="BF333" i="1"/>
  <c r="BF334" i="1"/>
  <c r="BF335" i="1"/>
  <c r="BF336" i="1"/>
  <c r="BF337" i="1"/>
  <c r="BF338" i="1"/>
  <c r="BF339" i="1"/>
  <c r="BF340" i="1"/>
  <c r="BF341" i="1"/>
  <c r="BF342" i="1"/>
  <c r="BF343" i="1"/>
  <c r="BF344" i="1"/>
  <c r="BF345" i="1"/>
  <c r="BF346" i="1"/>
  <c r="BF347" i="1"/>
  <c r="BF348" i="1"/>
  <c r="BF349" i="1"/>
  <c r="BF350" i="1"/>
  <c r="BF351" i="1"/>
  <c r="BF352" i="1"/>
  <c r="BF353" i="1"/>
  <c r="BF354" i="1"/>
  <c r="BF355" i="1"/>
  <c r="BF356" i="1"/>
  <c r="BF402" i="1"/>
  <c r="BF357" i="1"/>
  <c r="BF358" i="1"/>
  <c r="BF359" i="1"/>
  <c r="BF360" i="1"/>
  <c r="BF361" i="1"/>
  <c r="BF362" i="1"/>
  <c r="BF363" i="1"/>
  <c r="BF364" i="1"/>
  <c r="BF365" i="1"/>
  <c r="BF366" i="1"/>
  <c r="BF367" i="1"/>
  <c r="BF368" i="1"/>
  <c r="BF369" i="1"/>
  <c r="BF370" i="1"/>
  <c r="BF371" i="1"/>
  <c r="BF372" i="1"/>
  <c r="BF373" i="1"/>
  <c r="BF374" i="1"/>
  <c r="BF375" i="1"/>
  <c r="BF376" i="1"/>
  <c r="BF377" i="1"/>
  <c r="BF378" i="1"/>
  <c r="BF379" i="1"/>
  <c r="BF380" i="1"/>
  <c r="BF381" i="1"/>
  <c r="BF382" i="1"/>
  <c r="BF383" i="1"/>
  <c r="BF384" i="1"/>
  <c r="BF385" i="1"/>
  <c r="BF386" i="1"/>
  <c r="BF387" i="1"/>
  <c r="BF388" i="1"/>
  <c r="BF389" i="1"/>
  <c r="BF390" i="1"/>
  <c r="BF391" i="1"/>
  <c r="BF392" i="1"/>
  <c r="BF393" i="1"/>
  <c r="BF394" i="1"/>
  <c r="BF395" i="1"/>
  <c r="BF396" i="1"/>
  <c r="BF397" i="1"/>
  <c r="BF398" i="1"/>
  <c r="BF399" i="1"/>
  <c r="BF400" i="1"/>
  <c r="BF401" i="1"/>
  <c r="BF403" i="1"/>
  <c r="BF404" i="1"/>
  <c r="BF405" i="1"/>
  <c r="BF406" i="1"/>
  <c r="BF407" i="1"/>
  <c r="BF408" i="1"/>
  <c r="BF409" i="1"/>
  <c r="BF410" i="1"/>
  <c r="BF411" i="1"/>
  <c r="BF412" i="1"/>
  <c r="BF413" i="1"/>
  <c r="BF414" i="1"/>
  <c r="BF415" i="1"/>
  <c r="BF416" i="1"/>
  <c r="BF417" i="1"/>
  <c r="BF418" i="1"/>
  <c r="BF419" i="1"/>
  <c r="BF420" i="1"/>
  <c r="BF421" i="1"/>
  <c r="BF422" i="1"/>
  <c r="BF423" i="1"/>
  <c r="BF424" i="1"/>
  <c r="BF425" i="1"/>
  <c r="BF426" i="1"/>
  <c r="BF427" i="1"/>
  <c r="BF428" i="1"/>
  <c r="BF429" i="1"/>
  <c r="BF430" i="1"/>
  <c r="BF431" i="1"/>
  <c r="BF432" i="1"/>
  <c r="BF433" i="1"/>
  <c r="BF434" i="1"/>
  <c r="BF435" i="1"/>
  <c r="BF436" i="1"/>
  <c r="BF437" i="1"/>
  <c r="BF438" i="1"/>
  <c r="BF439" i="1"/>
  <c r="BF440" i="1"/>
  <c r="BF441" i="1"/>
  <c r="BF442" i="1"/>
  <c r="BF443" i="1"/>
  <c r="BF444" i="1"/>
  <c r="BF445" i="1"/>
  <c r="BF446" i="1"/>
  <c r="BF447" i="1"/>
  <c r="BF448" i="1"/>
  <c r="BF449" i="1"/>
  <c r="BF450" i="1"/>
  <c r="BF451" i="1"/>
  <c r="BF452" i="1"/>
  <c r="BF453" i="1"/>
  <c r="BF454" i="1"/>
  <c r="BF455" i="1"/>
  <c r="BF456" i="1"/>
  <c r="BF457" i="1"/>
  <c r="BF458" i="1"/>
  <c r="BF459" i="1"/>
  <c r="BF460" i="1"/>
  <c r="BF461" i="1"/>
  <c r="BF462" i="1"/>
  <c r="BF463" i="1"/>
  <c r="BF464" i="1"/>
  <c r="BF465" i="1"/>
  <c r="BF466" i="1"/>
  <c r="BF467" i="1"/>
  <c r="BF468" i="1"/>
  <c r="BF469" i="1"/>
  <c r="BF470" i="1"/>
  <c r="BF471" i="1"/>
  <c r="BF472" i="1"/>
  <c r="BF473" i="1"/>
  <c r="BF474" i="1"/>
  <c r="BF475" i="1"/>
  <c r="BF476" i="1"/>
  <c r="BF477" i="1"/>
  <c r="BF478" i="1"/>
  <c r="BF479" i="1"/>
  <c r="BF480" i="1"/>
  <c r="BF481" i="1"/>
  <c r="BF482" i="1"/>
  <c r="BF483" i="1"/>
  <c r="BF484" i="1"/>
  <c r="BF485" i="1"/>
  <c r="BF486" i="1"/>
  <c r="BF487" i="1"/>
  <c r="BF488" i="1"/>
  <c r="BF489" i="1"/>
  <c r="BF490" i="1"/>
  <c r="BF491" i="1"/>
  <c r="BF492" i="1"/>
  <c r="BF493" i="1"/>
  <c r="BF494" i="1"/>
  <c r="BF495" i="1"/>
  <c r="BF496" i="1"/>
  <c r="BF497" i="1"/>
  <c r="BF498" i="1"/>
  <c r="BF499" i="1"/>
  <c r="BF500" i="1"/>
  <c r="BF501" i="1"/>
  <c r="BF502" i="1"/>
  <c r="BF503" i="1"/>
  <c r="BF504" i="1"/>
  <c r="BF505" i="1"/>
  <c r="BF506" i="1"/>
  <c r="BF507" i="1"/>
  <c r="BF508" i="1"/>
  <c r="BF509" i="1"/>
  <c r="BF510" i="1"/>
  <c r="BF511" i="1"/>
  <c r="BF512" i="1"/>
  <c r="BF513" i="1"/>
  <c r="BF514" i="1"/>
  <c r="BF515" i="1"/>
  <c r="BF516" i="1"/>
  <c r="BF517" i="1"/>
  <c r="BF518" i="1"/>
  <c r="BF519" i="1"/>
  <c r="BF520" i="1"/>
  <c r="BF521" i="1"/>
  <c r="BF522" i="1"/>
  <c r="BF523" i="1"/>
  <c r="BF524" i="1"/>
  <c r="BF525" i="1"/>
  <c r="BF526" i="1"/>
  <c r="BF527" i="1"/>
  <c r="BF528" i="1"/>
  <c r="BF529" i="1"/>
  <c r="BF530" i="1"/>
  <c r="BF531" i="1"/>
  <c r="BF532" i="1"/>
  <c r="BF533" i="1"/>
  <c r="BF534" i="1"/>
  <c r="BF535" i="1"/>
  <c r="BF536" i="1"/>
  <c r="BF537" i="1"/>
  <c r="BF538" i="1"/>
  <c r="BF539" i="1"/>
  <c r="BF540" i="1"/>
  <c r="BF541" i="1"/>
  <c r="BF542" i="1"/>
  <c r="BF543" i="1"/>
  <c r="BF544" i="1"/>
  <c r="BF545" i="1"/>
  <c r="BF546" i="1"/>
  <c r="BF547" i="1"/>
  <c r="BF548" i="1"/>
  <c r="BF549" i="1"/>
  <c r="BF550" i="1"/>
  <c r="BF551" i="1"/>
  <c r="BF552" i="1"/>
  <c r="BF553" i="1"/>
  <c r="BF554" i="1"/>
  <c r="BF555" i="1"/>
  <c r="BF556" i="1"/>
  <c r="BF557" i="1"/>
  <c r="BF558" i="1"/>
  <c r="BF559" i="1"/>
  <c r="BF560" i="1"/>
  <c r="BF561" i="1"/>
  <c r="BF562" i="1"/>
  <c r="BF563" i="1"/>
  <c r="BF564" i="1"/>
  <c r="BF565" i="1"/>
  <c r="BF566" i="1"/>
  <c r="BF567" i="1"/>
  <c r="BF568" i="1"/>
  <c r="BF569" i="1"/>
  <c r="BF570" i="1"/>
  <c r="BF571" i="1"/>
  <c r="BF572" i="1"/>
  <c r="BF573" i="1"/>
  <c r="BF574" i="1"/>
  <c r="BF575" i="1"/>
  <c r="BF576" i="1"/>
  <c r="BF577" i="1"/>
  <c r="BF578" i="1"/>
  <c r="BF579" i="1"/>
  <c r="BF580" i="1"/>
  <c r="BF581" i="1"/>
  <c r="BF582" i="1"/>
  <c r="BF583" i="1"/>
  <c r="BF584" i="1"/>
  <c r="BF585" i="1"/>
  <c r="BF586" i="1"/>
  <c r="BF587" i="1"/>
  <c r="BF588" i="1"/>
  <c r="BF589" i="1"/>
  <c r="BF590" i="1"/>
  <c r="BF591" i="1"/>
  <c r="BF592" i="1"/>
  <c r="BF593" i="1"/>
  <c r="BF594" i="1"/>
  <c r="BF595" i="1"/>
  <c r="BF596" i="1"/>
  <c r="BF597" i="1"/>
  <c r="BF598" i="1"/>
  <c r="BF599" i="1"/>
  <c r="BF600" i="1"/>
  <c r="BF601" i="1"/>
  <c r="BF602" i="1"/>
  <c r="BF603" i="1"/>
  <c r="BF604" i="1"/>
  <c r="BF605" i="1"/>
  <c r="BF606" i="1"/>
  <c r="BF608" i="1"/>
  <c r="BF609" i="1"/>
  <c r="BF610" i="1"/>
  <c r="BF611" i="1"/>
  <c r="BF612" i="1"/>
  <c r="BF613" i="1"/>
  <c r="BF614" i="1"/>
  <c r="BF615" i="1"/>
  <c r="BF616" i="1"/>
  <c r="BF617" i="1"/>
  <c r="BF618" i="1"/>
  <c r="BF619" i="1"/>
  <c r="BF620" i="1"/>
  <c r="BF621" i="1"/>
  <c r="BF623" i="1"/>
  <c r="BF624" i="1"/>
  <c r="BF625" i="1"/>
  <c r="BF626" i="1"/>
  <c r="BF627" i="1"/>
  <c r="BF628" i="1"/>
  <c r="BF629" i="1"/>
  <c r="BF631" i="1"/>
  <c r="BF632" i="1"/>
  <c r="BF633" i="1"/>
  <c r="BF634" i="1"/>
  <c r="BF636" i="1"/>
  <c r="BF637" i="1"/>
  <c r="BF638" i="1"/>
  <c r="BF639" i="1"/>
  <c r="BF640" i="1"/>
  <c r="BF641" i="1"/>
  <c r="BF642" i="1"/>
  <c r="BF643" i="1"/>
  <c r="BF644" i="1"/>
  <c r="BF645" i="1"/>
  <c r="BF646" i="1"/>
  <c r="BF647" i="1"/>
  <c r="BF648" i="1"/>
  <c r="BF649" i="1"/>
  <c r="BF650" i="1"/>
  <c r="BF651" i="1"/>
  <c r="BF652" i="1"/>
  <c r="BF653" i="1"/>
  <c r="BF654" i="1"/>
  <c r="BF655" i="1"/>
  <c r="BF656" i="1"/>
  <c r="BF657" i="1"/>
  <c r="BF658" i="1"/>
  <c r="BF659" i="1"/>
  <c r="BF660" i="1"/>
  <c r="BF661" i="1"/>
  <c r="BF662" i="1"/>
  <c r="BF663" i="1"/>
  <c r="BF664" i="1"/>
  <c r="BF665" i="1"/>
  <c r="BF666" i="1"/>
  <c r="BF667" i="1"/>
  <c r="BF669" i="1"/>
  <c r="BF670" i="1"/>
  <c r="BF671" i="1"/>
  <c r="BF672" i="1"/>
  <c r="BF673" i="1"/>
  <c r="BF676" i="1"/>
  <c r="BF677" i="1"/>
  <c r="BF678" i="1"/>
  <c r="BF680" i="1"/>
  <c r="BF681" i="1"/>
  <c r="BF682" i="1"/>
  <c r="BF683" i="1"/>
  <c r="BF684" i="1"/>
  <c r="BF685" i="1"/>
  <c r="BF686" i="1"/>
  <c r="BF687" i="1"/>
  <c r="BF688" i="1"/>
  <c r="BF689" i="1"/>
  <c r="BF690" i="1"/>
  <c r="BF692" i="1"/>
  <c r="BF693" i="1"/>
  <c r="BF695" i="1"/>
  <c r="BF696" i="1"/>
  <c r="BF697" i="1"/>
  <c r="BF699" i="1"/>
  <c r="BF700" i="1"/>
  <c r="BF701" i="1"/>
  <c r="BF704" i="1"/>
  <c r="BF706" i="1"/>
  <c r="BF709" i="1"/>
  <c r="BF710" i="1"/>
  <c r="BF711" i="1"/>
  <c r="BF713" i="1"/>
  <c r="BF715" i="1"/>
  <c r="BF716" i="1"/>
  <c r="BF717" i="1"/>
  <c r="BF718" i="1"/>
  <c r="BF720" i="1"/>
  <c r="BF721" i="1"/>
  <c r="BF722" i="1"/>
  <c r="BF723" i="1"/>
  <c r="BF724" i="1"/>
  <c r="BF725" i="1"/>
  <c r="BF728" i="1"/>
  <c r="BF730" i="1"/>
  <c r="BF731" i="1"/>
  <c r="BF732" i="1"/>
  <c r="BF733" i="1"/>
  <c r="BF734" i="1"/>
  <c r="BF735" i="1"/>
  <c r="BF736" i="1"/>
  <c r="BF737" i="1"/>
  <c r="BF740" i="1"/>
  <c r="BF741" i="1"/>
  <c r="BF742" i="1"/>
  <c r="BF743" i="1"/>
  <c r="BF744" i="1"/>
  <c r="BF745" i="1"/>
  <c r="BF746" i="1"/>
  <c r="BF747" i="1"/>
  <c r="BF748" i="1"/>
  <c r="BF750" i="1"/>
  <c r="BF751" i="1"/>
  <c r="BF752" i="1"/>
  <c r="BF756" i="1"/>
  <c r="BF757" i="1"/>
  <c r="BF758" i="1"/>
  <c r="BF759" i="1"/>
  <c r="BF761" i="1"/>
  <c r="BF762" i="1"/>
  <c r="BF763" i="1"/>
  <c r="BF764" i="1"/>
  <c r="BI3" i="1"/>
  <c r="BI4" i="1"/>
  <c r="BI5" i="1"/>
  <c r="BI6" i="1"/>
  <c r="BI7" i="1"/>
  <c r="BI8" i="1"/>
  <c r="BI9" i="1"/>
  <c r="BI10" i="1"/>
  <c r="BI11" i="1"/>
  <c r="BI12" i="1"/>
  <c r="BI13" i="1"/>
  <c r="BI14" i="1"/>
  <c r="BI15" i="1"/>
  <c r="BI16" i="1"/>
  <c r="BI17" i="1"/>
  <c r="BI18" i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47" i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0" i="1"/>
  <c r="BI61" i="1"/>
  <c r="BI62" i="1"/>
  <c r="BI63" i="1"/>
  <c r="BI64" i="1"/>
  <c r="BI65" i="1"/>
  <c r="BI66" i="1"/>
  <c r="BI67" i="1"/>
  <c r="BI68" i="1"/>
  <c r="BI69" i="1"/>
  <c r="BI70" i="1"/>
  <c r="BI71" i="1"/>
  <c r="BI72" i="1"/>
  <c r="BI73" i="1"/>
  <c r="BI74" i="1"/>
  <c r="BI75" i="1"/>
  <c r="BI76" i="1"/>
  <c r="BI77" i="1"/>
  <c r="BI78" i="1"/>
  <c r="BI79" i="1"/>
  <c r="BI80" i="1"/>
  <c r="BI81" i="1"/>
  <c r="BI82" i="1"/>
  <c r="BI83" i="1"/>
  <c r="BI84" i="1"/>
  <c r="BI85" i="1"/>
  <c r="BI86" i="1"/>
  <c r="BI87" i="1"/>
  <c r="BI88" i="1"/>
  <c r="BI89" i="1"/>
  <c r="BI90" i="1"/>
  <c r="BI91" i="1"/>
  <c r="BI92" i="1"/>
  <c r="BI93" i="1"/>
  <c r="BI94" i="1"/>
  <c r="BI95" i="1"/>
  <c r="BI96" i="1"/>
  <c r="BI97" i="1"/>
  <c r="BI98" i="1"/>
  <c r="BI99" i="1"/>
  <c r="BI100" i="1"/>
  <c r="BI101" i="1"/>
  <c r="BI102" i="1"/>
  <c r="BI103" i="1"/>
  <c r="BI104" i="1"/>
  <c r="BI105" i="1"/>
  <c r="BI106" i="1"/>
  <c r="BI107" i="1"/>
  <c r="BI108" i="1"/>
  <c r="BI109" i="1"/>
  <c r="BI110" i="1"/>
  <c r="BI111" i="1"/>
  <c r="BI112" i="1"/>
  <c r="BI113" i="1"/>
  <c r="BI114" i="1"/>
  <c r="BI115" i="1"/>
  <c r="BI116" i="1"/>
  <c r="BI117" i="1"/>
  <c r="BI118" i="1"/>
  <c r="BI119" i="1"/>
  <c r="BI120" i="1"/>
  <c r="BI121" i="1"/>
  <c r="BI122" i="1"/>
  <c r="BI123" i="1"/>
  <c r="BI124" i="1"/>
  <c r="BI125" i="1"/>
  <c r="BI126" i="1"/>
  <c r="BI127" i="1"/>
  <c r="BI128" i="1"/>
  <c r="BI129" i="1"/>
  <c r="BI130" i="1"/>
  <c r="BI131" i="1"/>
  <c r="BI132" i="1"/>
  <c r="BI133" i="1"/>
  <c r="BI134" i="1"/>
  <c r="BI135" i="1"/>
  <c r="BI136" i="1"/>
  <c r="BI137" i="1"/>
  <c r="BI138" i="1"/>
  <c r="BI139" i="1"/>
  <c r="BI140" i="1"/>
  <c r="BI141" i="1"/>
  <c r="BI142" i="1"/>
  <c r="BI143" i="1"/>
  <c r="BI144" i="1"/>
  <c r="BI145" i="1"/>
  <c r="BI146" i="1"/>
  <c r="BI147" i="1"/>
  <c r="BI148" i="1"/>
  <c r="BI149" i="1"/>
  <c r="BI150" i="1"/>
  <c r="BI151" i="1"/>
  <c r="BI152" i="1"/>
  <c r="BI153" i="1"/>
  <c r="BI154" i="1"/>
  <c r="BI155" i="1"/>
  <c r="BI156" i="1"/>
  <c r="BI157" i="1"/>
  <c r="BI158" i="1"/>
  <c r="BI159" i="1"/>
  <c r="BI160" i="1"/>
  <c r="BI161" i="1"/>
  <c r="BI162" i="1"/>
  <c r="BI163" i="1"/>
  <c r="BI164" i="1"/>
  <c r="BI165" i="1"/>
  <c r="BI166" i="1"/>
  <c r="BI167" i="1"/>
  <c r="BI168" i="1"/>
  <c r="BI169" i="1"/>
  <c r="BI170" i="1"/>
  <c r="BI171" i="1"/>
  <c r="BI172" i="1"/>
  <c r="BI173" i="1"/>
  <c r="BI174" i="1"/>
  <c r="BI175" i="1"/>
  <c r="BI176" i="1"/>
  <c r="BI177" i="1"/>
  <c r="BI178" i="1"/>
  <c r="BI179" i="1"/>
  <c r="BI180" i="1"/>
  <c r="BI181" i="1"/>
  <c r="BI182" i="1"/>
  <c r="BI183" i="1"/>
  <c r="BI184" i="1"/>
  <c r="BI185" i="1"/>
  <c r="BI186" i="1"/>
  <c r="BI187" i="1"/>
  <c r="BI188" i="1"/>
  <c r="BI189" i="1"/>
  <c r="BI190" i="1"/>
  <c r="BI191" i="1"/>
  <c r="BI192" i="1"/>
  <c r="BI193" i="1"/>
  <c r="BI194" i="1"/>
  <c r="BI195" i="1"/>
  <c r="BI196" i="1"/>
  <c r="BI197" i="1"/>
  <c r="BI198" i="1"/>
  <c r="BI199" i="1"/>
  <c r="BI200" i="1"/>
  <c r="BI201" i="1"/>
  <c r="BI202" i="1"/>
  <c r="BI203" i="1"/>
  <c r="BI204" i="1"/>
  <c r="BI205" i="1"/>
  <c r="BI206" i="1"/>
  <c r="BI207" i="1"/>
  <c r="BI208" i="1"/>
  <c r="BI209" i="1"/>
  <c r="BI210" i="1"/>
  <c r="BI211" i="1"/>
  <c r="BI212" i="1"/>
  <c r="BI213" i="1"/>
  <c r="BI214" i="1"/>
  <c r="BI215" i="1"/>
  <c r="BI216" i="1"/>
  <c r="BI217" i="1"/>
  <c r="BI218" i="1"/>
  <c r="BI219" i="1"/>
  <c r="BI220" i="1"/>
  <c r="BI221" i="1"/>
  <c r="BI222" i="1"/>
  <c r="BI223" i="1"/>
  <c r="BI224" i="1"/>
  <c r="BI225" i="1"/>
  <c r="BI226" i="1"/>
  <c r="BI227" i="1"/>
  <c r="BI228" i="1"/>
  <c r="BI229" i="1"/>
  <c r="BI230" i="1"/>
  <c r="BI231" i="1"/>
  <c r="BI232" i="1"/>
  <c r="BI233" i="1"/>
  <c r="BI234" i="1"/>
  <c r="BI235" i="1"/>
  <c r="BI236" i="1"/>
  <c r="BI237" i="1"/>
  <c r="BI238" i="1"/>
  <c r="BI239" i="1"/>
  <c r="BI240" i="1"/>
  <c r="BI241" i="1"/>
  <c r="BI242" i="1"/>
  <c r="BI243" i="1"/>
  <c r="BI244" i="1"/>
  <c r="BI245" i="1"/>
  <c r="BI246" i="1"/>
  <c r="BI247" i="1"/>
  <c r="BI248" i="1"/>
  <c r="BI249" i="1"/>
  <c r="BI250" i="1"/>
  <c r="BI251" i="1"/>
  <c r="BI252" i="1"/>
  <c r="BI253" i="1"/>
  <c r="BI254" i="1"/>
  <c r="BI255" i="1"/>
  <c r="BI256" i="1"/>
  <c r="BI257" i="1"/>
  <c r="BI258" i="1"/>
  <c r="BI259" i="1"/>
  <c r="BI260" i="1"/>
  <c r="BI261" i="1"/>
  <c r="BI262" i="1"/>
  <c r="BI263" i="1"/>
  <c r="BI264" i="1"/>
  <c r="BI265" i="1"/>
  <c r="BI266" i="1"/>
  <c r="BI267" i="1"/>
  <c r="BI268" i="1"/>
  <c r="BI269" i="1"/>
  <c r="BI270" i="1"/>
  <c r="BI271" i="1"/>
  <c r="BI272" i="1"/>
  <c r="BI273" i="1"/>
  <c r="BI274" i="1"/>
  <c r="BI275" i="1"/>
  <c r="BI276" i="1"/>
  <c r="BI277" i="1"/>
  <c r="BI278" i="1"/>
  <c r="BI279" i="1"/>
  <c r="BI280" i="1"/>
  <c r="BI281" i="1"/>
  <c r="BI282" i="1"/>
  <c r="BI283" i="1"/>
  <c r="BI284" i="1"/>
  <c r="BI285" i="1"/>
  <c r="BI286" i="1"/>
  <c r="BI287" i="1"/>
  <c r="BI288" i="1"/>
  <c r="BI289" i="1"/>
  <c r="BI290" i="1"/>
  <c r="BI291" i="1"/>
  <c r="BI292" i="1"/>
  <c r="BI293" i="1"/>
  <c r="BI294" i="1"/>
  <c r="BI295" i="1"/>
  <c r="BI296" i="1"/>
  <c r="BI297" i="1"/>
  <c r="BI298" i="1"/>
  <c r="BI299" i="1"/>
  <c r="BI300" i="1"/>
  <c r="BI301" i="1"/>
  <c r="BI302" i="1"/>
  <c r="BI303" i="1"/>
  <c r="BI304" i="1"/>
  <c r="BI305" i="1"/>
  <c r="BI306" i="1"/>
  <c r="BI307" i="1"/>
  <c r="BI308" i="1"/>
  <c r="BI309" i="1"/>
  <c r="BI310" i="1"/>
  <c r="BI311" i="1"/>
  <c r="BI312" i="1"/>
  <c r="BI313" i="1"/>
  <c r="BI314" i="1"/>
  <c r="BI315" i="1"/>
  <c r="BI316" i="1"/>
  <c r="BI317" i="1"/>
  <c r="BI318" i="1"/>
  <c r="BI319" i="1"/>
  <c r="BI320" i="1"/>
  <c r="BI321" i="1"/>
  <c r="BI322" i="1"/>
  <c r="BI323" i="1"/>
  <c r="BI324" i="1"/>
  <c r="BI325" i="1"/>
  <c r="BI326" i="1"/>
  <c r="BI327" i="1"/>
  <c r="BI328" i="1"/>
  <c r="BI329" i="1"/>
  <c r="BI330" i="1"/>
  <c r="BI331" i="1"/>
  <c r="BI332" i="1"/>
  <c r="BI333" i="1"/>
  <c r="BI334" i="1"/>
  <c r="BI335" i="1"/>
  <c r="BI336" i="1"/>
  <c r="BI337" i="1"/>
  <c r="BI338" i="1"/>
  <c r="BI339" i="1"/>
  <c r="BI340" i="1"/>
  <c r="BI341" i="1"/>
  <c r="BI342" i="1"/>
  <c r="BI343" i="1"/>
  <c r="BI344" i="1"/>
  <c r="BI345" i="1"/>
  <c r="BI346" i="1"/>
  <c r="BI347" i="1"/>
  <c r="BI348" i="1"/>
  <c r="BI349" i="1"/>
  <c r="BI350" i="1"/>
  <c r="BI351" i="1"/>
  <c r="BI352" i="1"/>
  <c r="BI353" i="1"/>
  <c r="BI354" i="1"/>
  <c r="BI355" i="1"/>
  <c r="BI356" i="1"/>
  <c r="BI402" i="1"/>
  <c r="BI357" i="1"/>
  <c r="BI358" i="1"/>
  <c r="BI359" i="1"/>
  <c r="BI360" i="1"/>
  <c r="BI361" i="1"/>
  <c r="BI362" i="1"/>
  <c r="BI363" i="1"/>
  <c r="BI364" i="1"/>
  <c r="BI365" i="1"/>
  <c r="BI366" i="1"/>
  <c r="BI367" i="1"/>
  <c r="BI368" i="1"/>
  <c r="BI369" i="1"/>
  <c r="BI370" i="1"/>
  <c r="BI371" i="1"/>
  <c r="BI372" i="1"/>
  <c r="BI373" i="1"/>
  <c r="BI374" i="1"/>
  <c r="BI375" i="1"/>
  <c r="BI376" i="1"/>
  <c r="BI377" i="1"/>
  <c r="BI378" i="1"/>
  <c r="BI379" i="1"/>
  <c r="BI380" i="1"/>
  <c r="BI381" i="1"/>
  <c r="BI382" i="1"/>
  <c r="BI383" i="1"/>
  <c r="BI384" i="1"/>
  <c r="BI385" i="1"/>
  <c r="BI386" i="1"/>
  <c r="BI387" i="1"/>
  <c r="BI388" i="1"/>
  <c r="BI389" i="1"/>
  <c r="BI390" i="1"/>
  <c r="BI391" i="1"/>
  <c r="BI392" i="1"/>
  <c r="BI393" i="1"/>
  <c r="BI394" i="1"/>
  <c r="BI395" i="1"/>
  <c r="BI396" i="1"/>
  <c r="BI397" i="1"/>
  <c r="BI398" i="1"/>
  <c r="BI399" i="1"/>
  <c r="BI400" i="1"/>
  <c r="BI401" i="1"/>
  <c r="BI403" i="1"/>
  <c r="BI404" i="1"/>
  <c r="BI405" i="1"/>
  <c r="BI406" i="1"/>
  <c r="BI407" i="1"/>
  <c r="BI408" i="1"/>
  <c r="BI409" i="1"/>
  <c r="BI410" i="1"/>
  <c r="BI411" i="1"/>
  <c r="BI412" i="1"/>
  <c r="BI413" i="1"/>
  <c r="BI414" i="1"/>
  <c r="BI415" i="1"/>
  <c r="BI416" i="1"/>
  <c r="BI417" i="1"/>
  <c r="BI418" i="1"/>
  <c r="BI419" i="1"/>
  <c r="BI420" i="1"/>
  <c r="BI421" i="1"/>
  <c r="BI422" i="1"/>
  <c r="BI423" i="1"/>
  <c r="BI424" i="1"/>
  <c r="BI425" i="1"/>
  <c r="BI426" i="1"/>
  <c r="BI427" i="1"/>
  <c r="BI428" i="1"/>
  <c r="BI429" i="1"/>
  <c r="BI430" i="1"/>
  <c r="BI431" i="1"/>
  <c r="BI432" i="1"/>
  <c r="BI433" i="1"/>
  <c r="BI434" i="1"/>
  <c r="BI435" i="1"/>
  <c r="BI436" i="1"/>
  <c r="BI437" i="1"/>
  <c r="BI438" i="1"/>
  <c r="BI439" i="1"/>
  <c r="BI440" i="1"/>
  <c r="BI441" i="1"/>
  <c r="BI442" i="1"/>
  <c r="BI443" i="1"/>
  <c r="BI444" i="1"/>
  <c r="BI445" i="1"/>
  <c r="BI446" i="1"/>
  <c r="BI447" i="1"/>
  <c r="BI448" i="1"/>
  <c r="BI449" i="1"/>
  <c r="BI450" i="1"/>
  <c r="BI451" i="1"/>
  <c r="BI452" i="1"/>
  <c r="BI453" i="1"/>
  <c r="BI454" i="1"/>
  <c r="BI455" i="1"/>
  <c r="BI456" i="1"/>
  <c r="BI457" i="1"/>
  <c r="BI458" i="1"/>
  <c r="BI459" i="1"/>
  <c r="BI460" i="1"/>
  <c r="BI461" i="1"/>
  <c r="BI462" i="1"/>
  <c r="BI463" i="1"/>
  <c r="BI464" i="1"/>
  <c r="BI465" i="1"/>
  <c r="BI466" i="1"/>
  <c r="BI467" i="1"/>
  <c r="BI468" i="1"/>
  <c r="BI469" i="1"/>
  <c r="BI470" i="1"/>
  <c r="BI471" i="1"/>
  <c r="BI472" i="1"/>
  <c r="BI473" i="1"/>
  <c r="BI474" i="1"/>
  <c r="BI475" i="1"/>
  <c r="BI476" i="1"/>
  <c r="BI477" i="1"/>
  <c r="BI478" i="1"/>
  <c r="BI479" i="1"/>
  <c r="BI480" i="1"/>
  <c r="BI481" i="1"/>
  <c r="BI482" i="1"/>
  <c r="BI483" i="1"/>
  <c r="BI484" i="1"/>
  <c r="BI485" i="1"/>
  <c r="BI486" i="1"/>
  <c r="BI487" i="1"/>
  <c r="BI488" i="1"/>
  <c r="BI489" i="1"/>
  <c r="BI490" i="1"/>
  <c r="BI491" i="1"/>
  <c r="BI492" i="1"/>
  <c r="BI493" i="1"/>
  <c r="BI494" i="1"/>
  <c r="BI495" i="1"/>
  <c r="BI496" i="1"/>
  <c r="BI497" i="1"/>
  <c r="BI498" i="1"/>
  <c r="BI499" i="1"/>
  <c r="BI500" i="1"/>
  <c r="BI501" i="1"/>
  <c r="BI502" i="1"/>
  <c r="BI503" i="1"/>
  <c r="BI504" i="1"/>
  <c r="BI505" i="1"/>
  <c r="BI506" i="1"/>
  <c r="BI507" i="1"/>
  <c r="BI508" i="1"/>
  <c r="BI509" i="1"/>
  <c r="BI510" i="1"/>
  <c r="BI511" i="1"/>
  <c r="BI512" i="1"/>
  <c r="BI513" i="1"/>
  <c r="BI514" i="1"/>
  <c r="BI515" i="1"/>
  <c r="BI516" i="1"/>
  <c r="BI517" i="1"/>
  <c r="BI518" i="1"/>
  <c r="BI519" i="1"/>
  <c r="BI520" i="1"/>
  <c r="BI521" i="1"/>
  <c r="BI522" i="1"/>
  <c r="BI523" i="1"/>
  <c r="BI524" i="1"/>
  <c r="BI525" i="1"/>
  <c r="BI526" i="1"/>
  <c r="BI527" i="1"/>
  <c r="BI528" i="1"/>
  <c r="BI529" i="1"/>
  <c r="BI530" i="1"/>
  <c r="BI531" i="1"/>
  <c r="BI532" i="1"/>
  <c r="BI533" i="1"/>
  <c r="BI534" i="1"/>
  <c r="BI535" i="1"/>
  <c r="BI536" i="1"/>
  <c r="BI537" i="1"/>
  <c r="BI538" i="1"/>
  <c r="BI539" i="1"/>
  <c r="BI540" i="1"/>
  <c r="BI541" i="1"/>
  <c r="BI542" i="1"/>
  <c r="BI543" i="1"/>
  <c r="BI544" i="1"/>
  <c r="BI545" i="1"/>
  <c r="BI546" i="1"/>
  <c r="BI547" i="1"/>
  <c r="BI548" i="1"/>
  <c r="BI549" i="1"/>
  <c r="BI550" i="1"/>
  <c r="BI551" i="1"/>
  <c r="BI552" i="1"/>
  <c r="BI553" i="1"/>
  <c r="BI554" i="1"/>
  <c r="BI555" i="1"/>
  <c r="BI556" i="1"/>
  <c r="BI557" i="1"/>
  <c r="BI558" i="1"/>
  <c r="BI559" i="1"/>
  <c r="BI560" i="1"/>
  <c r="BI561" i="1"/>
  <c r="BI562" i="1"/>
  <c r="BI563" i="1"/>
  <c r="BI564" i="1"/>
  <c r="BI565" i="1"/>
  <c r="BI566" i="1"/>
  <c r="BI567" i="1"/>
  <c r="BI568" i="1"/>
  <c r="BI569" i="1"/>
  <c r="BI570" i="1"/>
  <c r="BI571" i="1"/>
  <c r="BI572" i="1"/>
  <c r="BI573" i="1"/>
  <c r="BI574" i="1"/>
  <c r="BI575" i="1"/>
  <c r="BI576" i="1"/>
  <c r="BI577" i="1"/>
  <c r="BI578" i="1"/>
  <c r="BI579" i="1"/>
  <c r="BI580" i="1"/>
  <c r="BI581" i="1"/>
  <c r="BI582" i="1"/>
  <c r="BI583" i="1"/>
  <c r="BI584" i="1"/>
  <c r="BI585" i="1"/>
  <c r="BI586" i="1"/>
  <c r="BI587" i="1"/>
  <c r="BI588" i="1"/>
  <c r="BI589" i="1"/>
  <c r="BI590" i="1"/>
  <c r="BI591" i="1"/>
  <c r="BI592" i="1"/>
  <c r="BI593" i="1"/>
  <c r="BI594" i="1"/>
  <c r="BI595" i="1"/>
  <c r="BI596" i="1"/>
  <c r="BI597" i="1"/>
  <c r="BI598" i="1"/>
  <c r="BI599" i="1"/>
  <c r="BI600" i="1"/>
  <c r="BI601" i="1"/>
  <c r="BI602" i="1"/>
  <c r="BI603" i="1"/>
  <c r="BI604" i="1"/>
  <c r="BI605" i="1"/>
  <c r="BI606" i="1"/>
  <c r="BI608" i="1"/>
  <c r="BI609" i="1"/>
  <c r="BI610" i="1"/>
  <c r="BI611" i="1"/>
  <c r="BI612" i="1"/>
  <c r="BI613" i="1"/>
  <c r="BI614" i="1"/>
  <c r="BI615" i="1"/>
  <c r="BI616" i="1"/>
  <c r="BI617" i="1"/>
  <c r="BI618" i="1"/>
  <c r="BI619" i="1"/>
  <c r="BI620" i="1"/>
  <c r="BI621" i="1"/>
  <c r="BI623" i="1"/>
  <c r="BI624" i="1"/>
  <c r="BI625" i="1"/>
  <c r="BI626" i="1"/>
  <c r="BI627" i="1"/>
  <c r="BI628" i="1"/>
  <c r="BI629" i="1"/>
  <c r="BI631" i="1"/>
  <c r="BI632" i="1"/>
  <c r="BI633" i="1"/>
  <c r="BI634" i="1"/>
  <c r="BI636" i="1"/>
  <c r="BI637" i="1"/>
  <c r="BI638" i="1"/>
  <c r="BI639" i="1"/>
  <c r="BI640" i="1"/>
  <c r="BI641" i="1"/>
  <c r="BI642" i="1"/>
  <c r="BI643" i="1"/>
  <c r="BI644" i="1"/>
  <c r="BI645" i="1"/>
  <c r="BI646" i="1"/>
  <c r="BI647" i="1"/>
  <c r="BI648" i="1"/>
  <c r="BI649" i="1"/>
  <c r="BI650" i="1"/>
  <c r="BI651" i="1"/>
  <c r="BI652" i="1"/>
  <c r="BI653" i="1"/>
  <c r="BI654" i="1"/>
  <c r="BI655" i="1"/>
  <c r="BI656" i="1"/>
  <c r="BI657" i="1"/>
  <c r="BI658" i="1"/>
  <c r="BI659" i="1"/>
  <c r="BI660" i="1"/>
  <c r="BI661" i="1"/>
  <c r="BI662" i="1"/>
  <c r="BI663" i="1"/>
  <c r="BI664" i="1"/>
  <c r="BI665" i="1"/>
  <c r="BI666" i="1"/>
  <c r="BI667" i="1"/>
  <c r="BI669" i="1"/>
  <c r="BI670" i="1"/>
  <c r="BI671" i="1"/>
  <c r="BI672" i="1"/>
  <c r="BI673" i="1"/>
  <c r="BI676" i="1"/>
  <c r="BI677" i="1"/>
  <c r="BI678" i="1"/>
  <c r="BI680" i="1"/>
  <c r="BI681" i="1"/>
  <c r="BI682" i="1"/>
  <c r="BI683" i="1"/>
  <c r="BI684" i="1"/>
  <c r="BI685" i="1"/>
  <c r="BI686" i="1"/>
  <c r="BI687" i="1"/>
  <c r="BI688" i="1"/>
  <c r="BI689" i="1"/>
  <c r="BI690" i="1"/>
  <c r="BI692" i="1"/>
  <c r="BI693" i="1"/>
  <c r="BI695" i="1"/>
  <c r="BI696" i="1"/>
  <c r="BI697" i="1"/>
  <c r="BI699" i="1"/>
  <c r="BI700" i="1"/>
  <c r="BI701" i="1"/>
  <c r="BI704" i="1"/>
  <c r="BI706" i="1"/>
  <c r="BI709" i="1"/>
  <c r="BI710" i="1"/>
  <c r="BI711" i="1"/>
  <c r="BI713" i="1"/>
  <c r="BI715" i="1"/>
  <c r="BI716" i="1"/>
  <c r="BI717" i="1"/>
  <c r="BI718" i="1"/>
  <c r="BI720" i="1"/>
  <c r="BI721" i="1"/>
  <c r="BI722" i="1"/>
  <c r="BI723" i="1"/>
  <c r="BI724" i="1"/>
  <c r="BI725" i="1"/>
  <c r="BI728" i="1"/>
  <c r="BI730" i="1"/>
  <c r="BI731" i="1"/>
  <c r="BI732" i="1"/>
  <c r="BI733" i="1"/>
  <c r="BI734" i="1"/>
  <c r="BI735" i="1"/>
  <c r="BI736" i="1"/>
  <c r="BI737" i="1"/>
  <c r="BI740" i="1"/>
  <c r="BI741" i="1"/>
  <c r="BI742" i="1"/>
  <c r="BI743" i="1"/>
  <c r="BI744" i="1"/>
  <c r="BI745" i="1"/>
  <c r="BI746" i="1"/>
  <c r="BI747" i="1"/>
  <c r="BI748" i="1"/>
  <c r="BI750" i="1"/>
  <c r="BI751" i="1"/>
  <c r="BI752" i="1"/>
  <c r="BI756" i="1"/>
  <c r="BI757" i="1"/>
  <c r="BI758" i="1"/>
  <c r="BI759" i="1"/>
  <c r="BI761" i="1"/>
  <c r="BI762" i="1"/>
  <c r="BI763" i="1"/>
  <c r="BI764" i="1"/>
  <c r="BL3" i="1"/>
  <c r="BL4" i="1"/>
  <c r="BL5" i="1"/>
  <c r="BL6" i="1"/>
  <c r="BL7" i="1"/>
  <c r="BL8" i="1"/>
  <c r="BL9" i="1"/>
  <c r="BL10" i="1"/>
  <c r="BL11" i="1"/>
  <c r="BL12" i="1"/>
  <c r="BL13" i="1"/>
  <c r="BL14" i="1"/>
  <c r="BL15" i="1"/>
  <c r="BL16" i="1"/>
  <c r="BL17" i="1"/>
  <c r="BL18" i="1"/>
  <c r="BL19" i="1"/>
  <c r="BL20" i="1"/>
  <c r="BL21" i="1"/>
  <c r="BL22" i="1"/>
  <c r="BL23" i="1"/>
  <c r="BL24" i="1"/>
  <c r="BL25" i="1"/>
  <c r="BL26" i="1"/>
  <c r="BL27" i="1"/>
  <c r="BL28" i="1"/>
  <c r="BL29" i="1"/>
  <c r="BL30" i="1"/>
  <c r="BL31" i="1"/>
  <c r="BL32" i="1"/>
  <c r="BL33" i="1"/>
  <c r="BL34" i="1"/>
  <c r="BL35" i="1"/>
  <c r="BL36" i="1"/>
  <c r="BL37" i="1"/>
  <c r="BL38" i="1"/>
  <c r="BL39" i="1"/>
  <c r="BL40" i="1"/>
  <c r="BL41" i="1"/>
  <c r="BL42" i="1"/>
  <c r="BL43" i="1"/>
  <c r="BL44" i="1"/>
  <c r="BL45" i="1"/>
  <c r="BL46" i="1"/>
  <c r="BL47" i="1"/>
  <c r="BL48" i="1"/>
  <c r="BL49" i="1"/>
  <c r="BL50" i="1"/>
  <c r="BL51" i="1"/>
  <c r="BL52" i="1"/>
  <c r="BL53" i="1"/>
  <c r="BL54" i="1"/>
  <c r="BL55" i="1"/>
  <c r="BL56" i="1"/>
  <c r="BL57" i="1"/>
  <c r="BL58" i="1"/>
  <c r="BL59" i="1"/>
  <c r="BL60" i="1"/>
  <c r="BL61" i="1"/>
  <c r="BL62" i="1"/>
  <c r="BL63" i="1"/>
  <c r="BL64" i="1"/>
  <c r="BL65" i="1"/>
  <c r="BL66" i="1"/>
  <c r="BL67" i="1"/>
  <c r="BL68" i="1"/>
  <c r="BL69" i="1"/>
  <c r="BL70" i="1"/>
  <c r="BL71" i="1"/>
  <c r="BL72" i="1"/>
  <c r="BL73" i="1"/>
  <c r="BL74" i="1"/>
  <c r="BL75" i="1"/>
  <c r="BL76" i="1"/>
  <c r="BL77" i="1"/>
  <c r="BL78" i="1"/>
  <c r="BL79" i="1"/>
  <c r="BL80" i="1"/>
  <c r="BL81" i="1"/>
  <c r="BL82" i="1"/>
  <c r="BL83" i="1"/>
  <c r="BL84" i="1"/>
  <c r="BL85" i="1"/>
  <c r="BL86" i="1"/>
  <c r="BL87" i="1"/>
  <c r="BL88" i="1"/>
  <c r="BL89" i="1"/>
  <c r="BL90" i="1"/>
  <c r="BL91" i="1"/>
  <c r="BL92" i="1"/>
  <c r="BL93" i="1"/>
  <c r="BL94" i="1"/>
  <c r="BL95" i="1"/>
  <c r="BL96" i="1"/>
  <c r="BL97" i="1"/>
  <c r="BL98" i="1"/>
  <c r="BL99" i="1"/>
  <c r="BL100" i="1"/>
  <c r="BL101" i="1"/>
  <c r="BL102" i="1"/>
  <c r="BL103" i="1"/>
  <c r="BL104" i="1"/>
  <c r="BL105" i="1"/>
  <c r="BL106" i="1"/>
  <c r="BL107" i="1"/>
  <c r="BL108" i="1"/>
  <c r="BL109" i="1"/>
  <c r="BL110" i="1"/>
  <c r="BL111" i="1"/>
  <c r="BL112" i="1"/>
  <c r="BL113" i="1"/>
  <c r="BL114" i="1"/>
  <c r="BL115" i="1"/>
  <c r="BL116" i="1"/>
  <c r="BL117" i="1"/>
  <c r="BL118" i="1"/>
  <c r="BL119" i="1"/>
  <c r="BL120" i="1"/>
  <c r="BL121" i="1"/>
  <c r="BL122" i="1"/>
  <c r="BL123" i="1"/>
  <c r="BL124" i="1"/>
  <c r="BL125" i="1"/>
  <c r="BL126" i="1"/>
  <c r="BL127" i="1"/>
  <c r="BL128" i="1"/>
  <c r="BL129" i="1"/>
  <c r="BL130" i="1"/>
  <c r="BL131" i="1"/>
  <c r="BL132" i="1"/>
  <c r="BL133" i="1"/>
  <c r="BL134" i="1"/>
  <c r="BL135" i="1"/>
  <c r="BL136" i="1"/>
  <c r="BL137" i="1"/>
  <c r="BL138" i="1"/>
  <c r="BL139" i="1"/>
  <c r="BL140" i="1"/>
  <c r="BL141" i="1"/>
  <c r="BL142" i="1"/>
  <c r="BL143" i="1"/>
  <c r="BL144" i="1"/>
  <c r="BL145" i="1"/>
  <c r="BL146" i="1"/>
  <c r="BL147" i="1"/>
  <c r="BL148" i="1"/>
  <c r="BL149" i="1"/>
  <c r="BL150" i="1"/>
  <c r="BL151" i="1"/>
  <c r="BL152" i="1"/>
  <c r="BL153" i="1"/>
  <c r="BL154" i="1"/>
  <c r="BL155" i="1"/>
  <c r="BL156" i="1"/>
  <c r="BL157" i="1"/>
  <c r="BL158" i="1"/>
  <c r="BL159" i="1"/>
  <c r="BL160" i="1"/>
  <c r="BL161" i="1"/>
  <c r="BL162" i="1"/>
  <c r="BL163" i="1"/>
  <c r="BL164" i="1"/>
  <c r="BL165" i="1"/>
  <c r="BL166" i="1"/>
  <c r="BL167" i="1"/>
  <c r="BL168" i="1"/>
  <c r="BL169" i="1"/>
  <c r="BL170" i="1"/>
  <c r="BL171" i="1"/>
  <c r="BL172" i="1"/>
  <c r="BL173" i="1"/>
  <c r="BL174" i="1"/>
  <c r="BL175" i="1"/>
  <c r="BL176" i="1"/>
  <c r="BL177" i="1"/>
  <c r="BL178" i="1"/>
  <c r="BL179" i="1"/>
  <c r="BL180" i="1"/>
  <c r="BL181" i="1"/>
  <c r="BL182" i="1"/>
  <c r="BL183" i="1"/>
  <c r="BL184" i="1"/>
  <c r="BL185" i="1"/>
  <c r="BL186" i="1"/>
  <c r="BL187" i="1"/>
  <c r="BL188" i="1"/>
  <c r="BL189" i="1"/>
  <c r="BL190" i="1"/>
  <c r="BL191" i="1"/>
  <c r="BL192" i="1"/>
  <c r="BL193" i="1"/>
  <c r="BL194" i="1"/>
  <c r="BL195" i="1"/>
  <c r="BL196" i="1"/>
  <c r="BL197" i="1"/>
  <c r="BL198" i="1"/>
  <c r="BL199" i="1"/>
  <c r="BL200" i="1"/>
  <c r="BL201" i="1"/>
  <c r="BL202" i="1"/>
  <c r="BL203" i="1"/>
  <c r="BL204" i="1"/>
  <c r="BL205" i="1"/>
  <c r="BL206" i="1"/>
  <c r="BL207" i="1"/>
  <c r="BL208" i="1"/>
  <c r="BL209" i="1"/>
  <c r="BL210" i="1"/>
  <c r="BL211" i="1"/>
  <c r="BL212" i="1"/>
  <c r="BL213" i="1"/>
  <c r="BL214" i="1"/>
  <c r="BL215" i="1"/>
  <c r="BL216" i="1"/>
  <c r="BL217" i="1"/>
  <c r="BL218" i="1"/>
  <c r="BL219" i="1"/>
  <c r="BL220" i="1"/>
  <c r="BL221" i="1"/>
  <c r="BL222" i="1"/>
  <c r="BL223" i="1"/>
  <c r="BL224" i="1"/>
  <c r="BL225" i="1"/>
  <c r="BL226" i="1"/>
  <c r="BL227" i="1"/>
  <c r="BL228" i="1"/>
  <c r="BL229" i="1"/>
  <c r="BL230" i="1"/>
  <c r="BL231" i="1"/>
  <c r="BL232" i="1"/>
  <c r="BL233" i="1"/>
  <c r="BL234" i="1"/>
  <c r="BL235" i="1"/>
  <c r="BL236" i="1"/>
  <c r="BL237" i="1"/>
  <c r="BL238" i="1"/>
  <c r="BL239" i="1"/>
  <c r="BL240" i="1"/>
  <c r="BL241" i="1"/>
  <c r="BL242" i="1"/>
  <c r="BL243" i="1"/>
  <c r="BL244" i="1"/>
  <c r="BL245" i="1"/>
  <c r="BL246" i="1"/>
  <c r="BL247" i="1"/>
  <c r="BL248" i="1"/>
  <c r="BL249" i="1"/>
  <c r="BL250" i="1"/>
  <c r="BL251" i="1"/>
  <c r="BL252" i="1"/>
  <c r="BL253" i="1"/>
  <c r="BL254" i="1"/>
  <c r="BL255" i="1"/>
  <c r="BL256" i="1"/>
  <c r="BL257" i="1"/>
  <c r="BL258" i="1"/>
  <c r="BL259" i="1"/>
  <c r="BL260" i="1"/>
  <c r="BL261" i="1"/>
  <c r="BL262" i="1"/>
  <c r="BL263" i="1"/>
  <c r="BL264" i="1"/>
  <c r="BL265" i="1"/>
  <c r="BL266" i="1"/>
  <c r="BL267" i="1"/>
  <c r="BL268" i="1"/>
  <c r="BL269" i="1"/>
  <c r="BL270" i="1"/>
  <c r="BL271" i="1"/>
  <c r="BL272" i="1"/>
  <c r="BL273" i="1"/>
  <c r="BL274" i="1"/>
  <c r="BL275" i="1"/>
  <c r="BL276" i="1"/>
  <c r="BL277" i="1"/>
  <c r="BL278" i="1"/>
  <c r="BL279" i="1"/>
  <c r="BL280" i="1"/>
  <c r="BL281" i="1"/>
  <c r="BL282" i="1"/>
  <c r="BL283" i="1"/>
  <c r="BL284" i="1"/>
  <c r="BL285" i="1"/>
  <c r="BL286" i="1"/>
  <c r="BL287" i="1"/>
  <c r="BL288" i="1"/>
  <c r="BL289" i="1"/>
  <c r="BL290" i="1"/>
  <c r="BL291" i="1"/>
  <c r="BL292" i="1"/>
  <c r="BL293" i="1"/>
  <c r="BL294" i="1"/>
  <c r="BL295" i="1"/>
  <c r="BL296" i="1"/>
  <c r="BL297" i="1"/>
  <c r="BL298" i="1"/>
  <c r="BL299" i="1"/>
  <c r="BL300" i="1"/>
  <c r="BL301" i="1"/>
  <c r="BL302" i="1"/>
  <c r="BL303" i="1"/>
  <c r="BL304" i="1"/>
  <c r="BL305" i="1"/>
  <c r="BL306" i="1"/>
  <c r="BL307" i="1"/>
  <c r="BL308" i="1"/>
  <c r="BL309" i="1"/>
  <c r="BL310" i="1"/>
  <c r="BL311" i="1"/>
  <c r="BL312" i="1"/>
  <c r="BL313" i="1"/>
  <c r="BL314" i="1"/>
  <c r="BL315" i="1"/>
  <c r="BL316" i="1"/>
  <c r="BL317" i="1"/>
  <c r="BL318" i="1"/>
  <c r="BL319" i="1"/>
  <c r="BL320" i="1"/>
  <c r="BL321" i="1"/>
  <c r="BL322" i="1"/>
  <c r="BL323" i="1"/>
  <c r="BL324" i="1"/>
  <c r="BL325" i="1"/>
  <c r="BL326" i="1"/>
  <c r="BL327" i="1"/>
  <c r="BL328" i="1"/>
  <c r="BL329" i="1"/>
  <c r="BL330" i="1"/>
  <c r="BL331" i="1"/>
  <c r="BL332" i="1"/>
  <c r="BL333" i="1"/>
  <c r="BL334" i="1"/>
  <c r="BL335" i="1"/>
  <c r="BL336" i="1"/>
  <c r="BL337" i="1"/>
  <c r="BL338" i="1"/>
  <c r="BL339" i="1"/>
  <c r="BL340" i="1"/>
  <c r="BL341" i="1"/>
  <c r="BL342" i="1"/>
  <c r="BL343" i="1"/>
  <c r="BL344" i="1"/>
  <c r="BL345" i="1"/>
  <c r="BL346" i="1"/>
  <c r="BL347" i="1"/>
  <c r="BL348" i="1"/>
  <c r="BL349" i="1"/>
  <c r="BL350" i="1"/>
  <c r="BL351" i="1"/>
  <c r="BL352" i="1"/>
  <c r="BL353" i="1"/>
  <c r="BL354" i="1"/>
  <c r="BL355" i="1"/>
  <c r="BL356" i="1"/>
  <c r="BL402" i="1"/>
  <c r="BL357" i="1"/>
  <c r="BL358" i="1"/>
  <c r="BL359" i="1"/>
  <c r="BL360" i="1"/>
  <c r="BL361" i="1"/>
  <c r="BL362" i="1"/>
  <c r="BL363" i="1"/>
  <c r="BL364" i="1"/>
  <c r="BL365" i="1"/>
  <c r="BL366" i="1"/>
  <c r="BL367" i="1"/>
  <c r="BL368" i="1"/>
  <c r="BL369" i="1"/>
  <c r="BL370" i="1"/>
  <c r="BL371" i="1"/>
  <c r="BL372" i="1"/>
  <c r="BL373" i="1"/>
  <c r="BL374" i="1"/>
  <c r="BL375" i="1"/>
  <c r="BL376" i="1"/>
  <c r="BL377" i="1"/>
  <c r="BL378" i="1"/>
  <c r="BL379" i="1"/>
  <c r="BL380" i="1"/>
  <c r="BL381" i="1"/>
  <c r="BL382" i="1"/>
  <c r="BL383" i="1"/>
  <c r="BL384" i="1"/>
  <c r="BL385" i="1"/>
  <c r="BL386" i="1"/>
  <c r="BL387" i="1"/>
  <c r="BL388" i="1"/>
  <c r="BL389" i="1"/>
  <c r="BL390" i="1"/>
  <c r="BL391" i="1"/>
  <c r="BL392" i="1"/>
  <c r="BL393" i="1"/>
  <c r="BL394" i="1"/>
  <c r="BL395" i="1"/>
  <c r="BL396" i="1"/>
  <c r="BL397" i="1"/>
  <c r="BL398" i="1"/>
  <c r="BL399" i="1"/>
  <c r="BL400" i="1"/>
  <c r="BL401" i="1"/>
  <c r="BL403" i="1"/>
  <c r="BL404" i="1"/>
  <c r="BL405" i="1"/>
  <c r="BL406" i="1"/>
  <c r="BL407" i="1"/>
  <c r="BL408" i="1"/>
  <c r="BL409" i="1"/>
  <c r="BL410" i="1"/>
  <c r="BL411" i="1"/>
  <c r="BL412" i="1"/>
  <c r="BL413" i="1"/>
  <c r="BL414" i="1"/>
  <c r="BL415" i="1"/>
  <c r="BL416" i="1"/>
  <c r="BL417" i="1"/>
  <c r="BL418" i="1"/>
  <c r="BL419" i="1"/>
  <c r="BL420" i="1"/>
  <c r="BL421" i="1"/>
  <c r="BL422" i="1"/>
  <c r="BL423" i="1"/>
  <c r="BL424" i="1"/>
  <c r="BL425" i="1"/>
  <c r="BL426" i="1"/>
  <c r="BL427" i="1"/>
  <c r="BL428" i="1"/>
  <c r="BL429" i="1"/>
  <c r="BL430" i="1"/>
  <c r="BL431" i="1"/>
  <c r="BL432" i="1"/>
  <c r="BL433" i="1"/>
  <c r="BL434" i="1"/>
  <c r="BL435" i="1"/>
  <c r="BL436" i="1"/>
  <c r="BL437" i="1"/>
  <c r="BL438" i="1"/>
  <c r="BL439" i="1"/>
  <c r="BL440" i="1"/>
  <c r="BL441" i="1"/>
  <c r="BL442" i="1"/>
  <c r="BL443" i="1"/>
  <c r="BL444" i="1"/>
  <c r="BL445" i="1"/>
  <c r="BL446" i="1"/>
  <c r="BL447" i="1"/>
  <c r="BL448" i="1"/>
  <c r="BL449" i="1"/>
  <c r="BL450" i="1"/>
  <c r="BL451" i="1"/>
  <c r="BL452" i="1"/>
  <c r="BL453" i="1"/>
  <c r="BL454" i="1"/>
  <c r="BL455" i="1"/>
  <c r="BL456" i="1"/>
  <c r="BL457" i="1"/>
  <c r="BL458" i="1"/>
  <c r="BL459" i="1"/>
  <c r="BL460" i="1"/>
  <c r="BL461" i="1"/>
  <c r="BL462" i="1"/>
  <c r="BL463" i="1"/>
  <c r="BL464" i="1"/>
  <c r="BL465" i="1"/>
  <c r="BL466" i="1"/>
  <c r="BL467" i="1"/>
  <c r="BL468" i="1"/>
  <c r="BL469" i="1"/>
  <c r="BL470" i="1"/>
  <c r="BL471" i="1"/>
  <c r="BL472" i="1"/>
  <c r="BL473" i="1"/>
  <c r="BL474" i="1"/>
  <c r="BL475" i="1"/>
  <c r="BL476" i="1"/>
  <c r="BL477" i="1"/>
  <c r="BL478" i="1"/>
  <c r="BL479" i="1"/>
  <c r="BL480" i="1"/>
  <c r="BL481" i="1"/>
  <c r="BL482" i="1"/>
  <c r="BL483" i="1"/>
  <c r="BL484" i="1"/>
  <c r="BL485" i="1"/>
  <c r="BL486" i="1"/>
  <c r="BL487" i="1"/>
  <c r="BL488" i="1"/>
  <c r="BL489" i="1"/>
  <c r="BL490" i="1"/>
  <c r="BL491" i="1"/>
  <c r="BL492" i="1"/>
  <c r="BL493" i="1"/>
  <c r="BL494" i="1"/>
  <c r="BL495" i="1"/>
  <c r="BL496" i="1"/>
  <c r="BL497" i="1"/>
  <c r="BL498" i="1"/>
  <c r="BL499" i="1"/>
  <c r="BL500" i="1"/>
  <c r="BL501" i="1"/>
  <c r="BL502" i="1"/>
  <c r="BL503" i="1"/>
  <c r="BL504" i="1"/>
  <c r="BL505" i="1"/>
  <c r="BL506" i="1"/>
  <c r="BL507" i="1"/>
  <c r="BL508" i="1"/>
  <c r="BL509" i="1"/>
  <c r="BL510" i="1"/>
  <c r="BL511" i="1"/>
  <c r="BL512" i="1"/>
  <c r="BL513" i="1"/>
  <c r="BL514" i="1"/>
  <c r="BL515" i="1"/>
  <c r="BL516" i="1"/>
  <c r="BL517" i="1"/>
  <c r="BL518" i="1"/>
  <c r="BL519" i="1"/>
  <c r="BL520" i="1"/>
  <c r="BL521" i="1"/>
  <c r="BL522" i="1"/>
  <c r="BL523" i="1"/>
  <c r="BL524" i="1"/>
  <c r="BL525" i="1"/>
  <c r="BL526" i="1"/>
  <c r="BL527" i="1"/>
  <c r="BL528" i="1"/>
  <c r="BL529" i="1"/>
  <c r="BL530" i="1"/>
  <c r="BL531" i="1"/>
  <c r="BL532" i="1"/>
  <c r="BL533" i="1"/>
  <c r="BL534" i="1"/>
  <c r="BL535" i="1"/>
  <c r="BL536" i="1"/>
  <c r="BL537" i="1"/>
  <c r="BL538" i="1"/>
  <c r="BL539" i="1"/>
  <c r="BL540" i="1"/>
  <c r="BL541" i="1"/>
  <c r="BL542" i="1"/>
  <c r="BL543" i="1"/>
  <c r="BL544" i="1"/>
  <c r="BL545" i="1"/>
  <c r="BL546" i="1"/>
  <c r="BL547" i="1"/>
  <c r="BL548" i="1"/>
  <c r="BL549" i="1"/>
  <c r="BL550" i="1"/>
  <c r="BL551" i="1"/>
  <c r="BL552" i="1"/>
  <c r="BL553" i="1"/>
  <c r="BL554" i="1"/>
  <c r="BL555" i="1"/>
  <c r="BL556" i="1"/>
  <c r="BL557" i="1"/>
  <c r="BL558" i="1"/>
  <c r="BL559" i="1"/>
  <c r="BL560" i="1"/>
  <c r="BL561" i="1"/>
  <c r="BL562" i="1"/>
  <c r="BL563" i="1"/>
  <c r="BL564" i="1"/>
  <c r="BL565" i="1"/>
  <c r="BL566" i="1"/>
  <c r="BL567" i="1"/>
  <c r="BL568" i="1"/>
  <c r="BL569" i="1"/>
  <c r="BL570" i="1"/>
  <c r="BL571" i="1"/>
  <c r="BL572" i="1"/>
  <c r="BL573" i="1"/>
  <c r="BL574" i="1"/>
  <c r="BL575" i="1"/>
  <c r="BL576" i="1"/>
  <c r="BL577" i="1"/>
  <c r="BL578" i="1"/>
  <c r="BL579" i="1"/>
  <c r="BL580" i="1"/>
  <c r="BL581" i="1"/>
  <c r="BL582" i="1"/>
  <c r="BL583" i="1"/>
  <c r="BL584" i="1"/>
  <c r="BL585" i="1"/>
  <c r="BL586" i="1"/>
  <c r="BL587" i="1"/>
  <c r="BL588" i="1"/>
  <c r="BL589" i="1"/>
  <c r="BL590" i="1"/>
  <c r="BL591" i="1"/>
  <c r="BL592" i="1"/>
  <c r="BL593" i="1"/>
  <c r="BL594" i="1"/>
  <c r="BL595" i="1"/>
  <c r="BL596" i="1"/>
  <c r="BL597" i="1"/>
  <c r="BL598" i="1"/>
  <c r="BL599" i="1"/>
  <c r="BL600" i="1"/>
  <c r="BL601" i="1"/>
  <c r="BL602" i="1"/>
  <c r="BL603" i="1"/>
  <c r="BL604" i="1"/>
  <c r="BL605" i="1"/>
  <c r="BL606" i="1"/>
  <c r="BL608" i="1"/>
  <c r="BL609" i="1"/>
  <c r="BL610" i="1"/>
  <c r="BL611" i="1"/>
  <c r="BL612" i="1"/>
  <c r="BL613" i="1"/>
  <c r="BL614" i="1"/>
  <c r="BL615" i="1"/>
  <c r="BL616" i="1"/>
  <c r="BL617" i="1"/>
  <c r="BL618" i="1"/>
  <c r="BL619" i="1"/>
  <c r="BL620" i="1"/>
  <c r="BL621" i="1"/>
  <c r="BL623" i="1"/>
  <c r="BL624" i="1"/>
  <c r="BL625" i="1"/>
  <c r="BL626" i="1"/>
  <c r="BL627" i="1"/>
  <c r="BL628" i="1"/>
  <c r="BL629" i="1"/>
  <c r="BL631" i="1"/>
  <c r="BL632" i="1"/>
  <c r="BL633" i="1"/>
  <c r="BL634" i="1"/>
  <c r="BL636" i="1"/>
  <c r="BL637" i="1"/>
  <c r="BL638" i="1"/>
  <c r="BL639" i="1"/>
  <c r="BL640" i="1"/>
  <c r="BL641" i="1"/>
  <c r="BL642" i="1"/>
  <c r="BL643" i="1"/>
  <c r="BL644" i="1"/>
  <c r="BL645" i="1"/>
  <c r="BL646" i="1"/>
  <c r="BL647" i="1"/>
  <c r="BL648" i="1"/>
  <c r="BL649" i="1"/>
  <c r="BL650" i="1"/>
  <c r="BL651" i="1"/>
  <c r="BL652" i="1"/>
  <c r="BL653" i="1"/>
  <c r="BL654" i="1"/>
  <c r="BL655" i="1"/>
  <c r="BL656" i="1"/>
  <c r="BL657" i="1"/>
  <c r="BL658" i="1"/>
  <c r="BL659" i="1"/>
  <c r="BL660" i="1"/>
  <c r="BL661" i="1"/>
  <c r="BL662" i="1"/>
  <c r="BL663" i="1"/>
  <c r="BL664" i="1"/>
  <c r="BL665" i="1"/>
  <c r="BL666" i="1"/>
  <c r="BL667" i="1"/>
  <c r="BL669" i="1"/>
  <c r="BL670" i="1"/>
  <c r="BL671" i="1"/>
  <c r="BL672" i="1"/>
  <c r="BL673" i="1"/>
  <c r="BL676" i="1"/>
  <c r="BL677" i="1"/>
  <c r="BL678" i="1"/>
  <c r="BL680" i="1"/>
  <c r="BL681" i="1"/>
  <c r="BL682" i="1"/>
  <c r="BL683" i="1"/>
  <c r="BL684" i="1"/>
  <c r="BL685" i="1"/>
  <c r="BL686" i="1"/>
  <c r="BL687" i="1"/>
  <c r="BL688" i="1"/>
  <c r="BL689" i="1"/>
  <c r="BL690" i="1"/>
  <c r="BL692" i="1"/>
  <c r="BL693" i="1"/>
  <c r="BL695" i="1"/>
  <c r="BL696" i="1"/>
  <c r="BL697" i="1"/>
  <c r="BL699" i="1"/>
  <c r="BL700" i="1"/>
  <c r="BL701" i="1"/>
  <c r="BL704" i="1"/>
  <c r="BL706" i="1"/>
  <c r="BL709" i="1"/>
  <c r="BL710" i="1"/>
  <c r="BL711" i="1"/>
  <c r="BL713" i="1"/>
  <c r="BL715" i="1"/>
  <c r="BL716" i="1"/>
  <c r="BL717" i="1"/>
  <c r="BL718" i="1"/>
  <c r="BL720" i="1"/>
  <c r="BL721" i="1"/>
  <c r="BL722" i="1"/>
  <c r="BL723" i="1"/>
  <c r="BL724" i="1"/>
  <c r="BL725" i="1"/>
  <c r="BL728" i="1"/>
  <c r="BL730" i="1"/>
  <c r="BL731" i="1"/>
  <c r="BL732" i="1"/>
  <c r="BL733" i="1"/>
  <c r="BL734" i="1"/>
  <c r="BL735" i="1"/>
  <c r="BL736" i="1"/>
  <c r="BL737" i="1"/>
  <c r="BL740" i="1"/>
  <c r="BL741" i="1"/>
  <c r="BL742" i="1"/>
  <c r="BL743" i="1"/>
  <c r="BL744" i="1"/>
  <c r="BL745" i="1"/>
  <c r="BL746" i="1"/>
  <c r="BL747" i="1"/>
  <c r="BL748" i="1"/>
  <c r="BL750" i="1"/>
  <c r="BL751" i="1"/>
  <c r="BL752" i="1"/>
  <c r="BL756" i="1"/>
  <c r="BL757" i="1"/>
  <c r="BL758" i="1"/>
  <c r="BL759" i="1"/>
  <c r="BL761" i="1"/>
  <c r="BL762" i="1"/>
  <c r="BL763" i="1"/>
  <c r="BL764" i="1"/>
  <c r="BO3" i="1"/>
  <c r="BO4" i="1"/>
  <c r="BO5" i="1"/>
  <c r="BO6" i="1"/>
  <c r="BO7" i="1"/>
  <c r="BO8" i="1"/>
  <c r="BO9" i="1"/>
  <c r="BO10" i="1"/>
  <c r="BO11" i="1"/>
  <c r="BO12" i="1"/>
  <c r="BO13" i="1"/>
  <c r="BO14" i="1"/>
  <c r="BO15" i="1"/>
  <c r="BO16" i="1"/>
  <c r="BO17" i="1"/>
  <c r="BO18" i="1"/>
  <c r="BO19" i="1"/>
  <c r="BO20" i="1"/>
  <c r="BO21" i="1"/>
  <c r="BO22" i="1"/>
  <c r="BO23" i="1"/>
  <c r="BO24" i="1"/>
  <c r="BO25" i="1"/>
  <c r="BO26" i="1"/>
  <c r="BO27" i="1"/>
  <c r="BO28" i="1"/>
  <c r="BO29" i="1"/>
  <c r="BO30" i="1"/>
  <c r="BO31" i="1"/>
  <c r="BO32" i="1"/>
  <c r="BO33" i="1"/>
  <c r="BO34" i="1"/>
  <c r="BO35" i="1"/>
  <c r="BO36" i="1"/>
  <c r="BO37" i="1"/>
  <c r="BO38" i="1"/>
  <c r="BO39" i="1"/>
  <c r="BO40" i="1"/>
  <c r="BO41" i="1"/>
  <c r="BO42" i="1"/>
  <c r="BO43" i="1"/>
  <c r="BO44" i="1"/>
  <c r="BO45" i="1"/>
  <c r="BO46" i="1"/>
  <c r="BO47" i="1"/>
  <c r="BO48" i="1"/>
  <c r="BO49" i="1"/>
  <c r="BO50" i="1"/>
  <c r="BO51" i="1"/>
  <c r="BO52" i="1"/>
  <c r="BO53" i="1"/>
  <c r="BO54" i="1"/>
  <c r="BO55" i="1"/>
  <c r="BO56" i="1"/>
  <c r="BO57" i="1"/>
  <c r="BO58" i="1"/>
  <c r="BO59" i="1"/>
  <c r="BO60" i="1"/>
  <c r="BO61" i="1"/>
  <c r="BO62" i="1"/>
  <c r="BO63" i="1"/>
  <c r="BO64" i="1"/>
  <c r="BO65" i="1"/>
  <c r="BO66" i="1"/>
  <c r="BO67" i="1"/>
  <c r="BO68" i="1"/>
  <c r="BO69" i="1"/>
  <c r="BO70" i="1"/>
  <c r="BO71" i="1"/>
  <c r="BO72" i="1"/>
  <c r="BO73" i="1"/>
  <c r="BO74" i="1"/>
  <c r="BO75" i="1"/>
  <c r="BO76" i="1"/>
  <c r="BO77" i="1"/>
  <c r="BO78" i="1"/>
  <c r="BO79" i="1"/>
  <c r="BO80" i="1"/>
  <c r="BO81" i="1"/>
  <c r="BO82" i="1"/>
  <c r="BO83" i="1"/>
  <c r="BO84" i="1"/>
  <c r="BO85" i="1"/>
  <c r="BO86" i="1"/>
  <c r="BO87" i="1"/>
  <c r="BO88" i="1"/>
  <c r="BO89" i="1"/>
  <c r="BO90" i="1"/>
  <c r="BO91" i="1"/>
  <c r="BO92" i="1"/>
  <c r="BO93" i="1"/>
  <c r="BO94" i="1"/>
  <c r="BO95" i="1"/>
  <c r="BO96" i="1"/>
  <c r="BO97" i="1"/>
  <c r="BO98" i="1"/>
  <c r="BO99" i="1"/>
  <c r="BO100" i="1"/>
  <c r="BO101" i="1"/>
  <c r="BO102" i="1"/>
  <c r="BO103" i="1"/>
  <c r="BO104" i="1"/>
  <c r="BO105" i="1"/>
  <c r="BO106" i="1"/>
  <c r="BO107" i="1"/>
  <c r="BO108" i="1"/>
  <c r="BO109" i="1"/>
  <c r="BO110" i="1"/>
  <c r="BO111" i="1"/>
  <c r="BO112" i="1"/>
  <c r="BO113" i="1"/>
  <c r="BO114" i="1"/>
  <c r="BO115" i="1"/>
  <c r="BO116" i="1"/>
  <c r="BO117" i="1"/>
  <c r="BO118" i="1"/>
  <c r="BO119" i="1"/>
  <c r="BO120" i="1"/>
  <c r="BO121" i="1"/>
  <c r="BO122" i="1"/>
  <c r="BO123" i="1"/>
  <c r="BO124" i="1"/>
  <c r="BO125" i="1"/>
  <c r="BO126" i="1"/>
  <c r="BO127" i="1"/>
  <c r="BO128" i="1"/>
  <c r="BO129" i="1"/>
  <c r="BO130" i="1"/>
  <c r="BO131" i="1"/>
  <c r="BO132" i="1"/>
  <c r="BO133" i="1"/>
  <c r="BO134" i="1"/>
  <c r="BO135" i="1"/>
  <c r="BO136" i="1"/>
  <c r="BO137" i="1"/>
  <c r="BO138" i="1"/>
  <c r="BO139" i="1"/>
  <c r="BO140" i="1"/>
  <c r="BO141" i="1"/>
  <c r="BO142" i="1"/>
  <c r="BO143" i="1"/>
  <c r="BO144" i="1"/>
  <c r="BO145" i="1"/>
  <c r="BO146" i="1"/>
  <c r="BO147" i="1"/>
  <c r="BO148" i="1"/>
  <c r="BO149" i="1"/>
  <c r="BO150" i="1"/>
  <c r="BO151" i="1"/>
  <c r="BO152" i="1"/>
  <c r="BO153" i="1"/>
  <c r="BO154" i="1"/>
  <c r="BO155" i="1"/>
  <c r="BO156" i="1"/>
  <c r="BO157" i="1"/>
  <c r="BO158" i="1"/>
  <c r="BO159" i="1"/>
  <c r="BO160" i="1"/>
  <c r="BO161" i="1"/>
  <c r="BO162" i="1"/>
  <c r="BO163" i="1"/>
  <c r="BO164" i="1"/>
  <c r="BO165" i="1"/>
  <c r="BO166" i="1"/>
  <c r="BO167" i="1"/>
  <c r="BO168" i="1"/>
  <c r="BO169" i="1"/>
  <c r="BO170" i="1"/>
  <c r="BO171" i="1"/>
  <c r="BO172" i="1"/>
  <c r="BO173" i="1"/>
  <c r="BO174" i="1"/>
  <c r="BO175" i="1"/>
  <c r="BO176" i="1"/>
  <c r="BO177" i="1"/>
  <c r="BO178" i="1"/>
  <c r="BO179" i="1"/>
  <c r="BO180" i="1"/>
  <c r="BO181" i="1"/>
  <c r="BO182" i="1"/>
  <c r="BO183" i="1"/>
  <c r="BO184" i="1"/>
  <c r="BO185" i="1"/>
  <c r="BO186" i="1"/>
  <c r="BO187" i="1"/>
  <c r="BO188" i="1"/>
  <c r="BO189" i="1"/>
  <c r="BO190" i="1"/>
  <c r="BO191" i="1"/>
  <c r="BO192" i="1"/>
  <c r="BO193" i="1"/>
  <c r="BO194" i="1"/>
  <c r="BO195" i="1"/>
  <c r="BO196" i="1"/>
  <c r="BO197" i="1"/>
  <c r="BO198" i="1"/>
  <c r="BO199" i="1"/>
  <c r="BO200" i="1"/>
  <c r="BO201" i="1"/>
  <c r="BO202" i="1"/>
  <c r="BO203" i="1"/>
  <c r="BO204" i="1"/>
  <c r="BO205" i="1"/>
  <c r="BO206" i="1"/>
  <c r="BO207" i="1"/>
  <c r="BO208" i="1"/>
  <c r="BO209" i="1"/>
  <c r="BO210" i="1"/>
  <c r="BO211" i="1"/>
  <c r="BO212" i="1"/>
  <c r="BO213" i="1"/>
  <c r="BO214" i="1"/>
  <c r="BO215" i="1"/>
  <c r="BO216" i="1"/>
  <c r="BO217" i="1"/>
  <c r="BO218" i="1"/>
  <c r="BO219" i="1"/>
  <c r="BO220" i="1"/>
  <c r="BO221" i="1"/>
  <c r="BO222" i="1"/>
  <c r="BO223" i="1"/>
  <c r="BO224" i="1"/>
  <c r="BO225" i="1"/>
  <c r="BO226" i="1"/>
  <c r="BO227" i="1"/>
  <c r="BO228" i="1"/>
  <c r="BO229" i="1"/>
  <c r="BO230" i="1"/>
  <c r="BO231" i="1"/>
  <c r="BO232" i="1"/>
  <c r="BO233" i="1"/>
  <c r="BO234" i="1"/>
  <c r="BO235" i="1"/>
  <c r="BO236" i="1"/>
  <c r="BO237" i="1"/>
  <c r="BO238" i="1"/>
  <c r="BO239" i="1"/>
  <c r="BO240" i="1"/>
  <c r="BO241" i="1"/>
  <c r="BO242" i="1"/>
  <c r="BO243" i="1"/>
  <c r="BO244" i="1"/>
  <c r="BO245" i="1"/>
  <c r="BO246" i="1"/>
  <c r="BO247" i="1"/>
  <c r="BO248" i="1"/>
  <c r="BO249" i="1"/>
  <c r="BO250" i="1"/>
  <c r="BO251" i="1"/>
  <c r="BO252" i="1"/>
  <c r="BO253" i="1"/>
  <c r="BO254" i="1"/>
  <c r="BO255" i="1"/>
  <c r="BO256" i="1"/>
  <c r="BO257" i="1"/>
  <c r="BO258" i="1"/>
  <c r="BO259" i="1"/>
  <c r="BO260" i="1"/>
  <c r="BO261" i="1"/>
  <c r="BO262" i="1"/>
  <c r="BO263" i="1"/>
  <c r="BO264" i="1"/>
  <c r="BO265" i="1"/>
  <c r="BO266" i="1"/>
  <c r="BO267" i="1"/>
  <c r="BO268" i="1"/>
  <c r="BO269" i="1"/>
  <c r="BO270" i="1"/>
  <c r="BO271" i="1"/>
  <c r="BO272" i="1"/>
  <c r="BO273" i="1"/>
  <c r="BO274" i="1"/>
  <c r="BO275" i="1"/>
  <c r="BO276" i="1"/>
  <c r="BO277" i="1"/>
  <c r="BO278" i="1"/>
  <c r="BO279" i="1"/>
  <c r="BO280" i="1"/>
  <c r="BO281" i="1"/>
  <c r="BO282" i="1"/>
  <c r="BO283" i="1"/>
  <c r="BO284" i="1"/>
  <c r="BO285" i="1"/>
  <c r="BO286" i="1"/>
  <c r="BO287" i="1"/>
  <c r="BO288" i="1"/>
  <c r="BO289" i="1"/>
  <c r="BO290" i="1"/>
  <c r="BO291" i="1"/>
  <c r="BO292" i="1"/>
  <c r="BO293" i="1"/>
  <c r="BO294" i="1"/>
  <c r="BO295" i="1"/>
  <c r="BO296" i="1"/>
  <c r="BO297" i="1"/>
  <c r="BO298" i="1"/>
  <c r="BO299" i="1"/>
  <c r="BO300" i="1"/>
  <c r="BO301" i="1"/>
  <c r="BO302" i="1"/>
  <c r="BO303" i="1"/>
  <c r="BO304" i="1"/>
  <c r="BO305" i="1"/>
  <c r="BO306" i="1"/>
  <c r="BO307" i="1"/>
  <c r="BO308" i="1"/>
  <c r="BO309" i="1"/>
  <c r="BO310" i="1"/>
  <c r="BO311" i="1"/>
  <c r="BO312" i="1"/>
  <c r="BO313" i="1"/>
  <c r="BO314" i="1"/>
  <c r="BO315" i="1"/>
  <c r="BO316" i="1"/>
  <c r="BO317" i="1"/>
  <c r="BO318" i="1"/>
  <c r="BO319" i="1"/>
  <c r="BO320" i="1"/>
  <c r="BO321" i="1"/>
  <c r="BO322" i="1"/>
  <c r="BO323" i="1"/>
  <c r="BO324" i="1"/>
  <c r="BO325" i="1"/>
  <c r="BO326" i="1"/>
  <c r="BO327" i="1"/>
  <c r="BO328" i="1"/>
  <c r="BO329" i="1"/>
  <c r="BO330" i="1"/>
  <c r="BO331" i="1"/>
  <c r="BO332" i="1"/>
  <c r="BO333" i="1"/>
  <c r="BO334" i="1"/>
  <c r="BO335" i="1"/>
  <c r="BO336" i="1"/>
  <c r="BO337" i="1"/>
  <c r="BO338" i="1"/>
  <c r="BO339" i="1"/>
  <c r="BO340" i="1"/>
  <c r="BO341" i="1"/>
  <c r="BO342" i="1"/>
  <c r="BO343" i="1"/>
  <c r="BO344" i="1"/>
  <c r="BO345" i="1"/>
  <c r="BO346" i="1"/>
  <c r="BO347" i="1"/>
  <c r="BO348" i="1"/>
  <c r="BO349" i="1"/>
  <c r="BO350" i="1"/>
  <c r="BO351" i="1"/>
  <c r="BO352" i="1"/>
  <c r="BO353" i="1"/>
  <c r="BO354" i="1"/>
  <c r="BO355" i="1"/>
  <c r="BO356" i="1"/>
  <c r="BO402" i="1"/>
  <c r="BO357" i="1"/>
  <c r="BO358" i="1"/>
  <c r="BO359" i="1"/>
  <c r="BO360" i="1"/>
  <c r="BO361" i="1"/>
  <c r="BO362" i="1"/>
  <c r="BO363" i="1"/>
  <c r="BO364" i="1"/>
  <c r="BO365" i="1"/>
  <c r="BO366" i="1"/>
  <c r="BO367" i="1"/>
  <c r="BO368" i="1"/>
  <c r="BO369" i="1"/>
  <c r="BO370" i="1"/>
  <c r="BO371" i="1"/>
  <c r="BO372" i="1"/>
  <c r="BO373" i="1"/>
  <c r="BO374" i="1"/>
  <c r="BO375" i="1"/>
  <c r="BO376" i="1"/>
  <c r="BO377" i="1"/>
  <c r="BO378" i="1"/>
  <c r="BO379" i="1"/>
  <c r="BO380" i="1"/>
  <c r="BO381" i="1"/>
  <c r="BO382" i="1"/>
  <c r="BO383" i="1"/>
  <c r="BO384" i="1"/>
  <c r="BO385" i="1"/>
  <c r="BO386" i="1"/>
  <c r="BO387" i="1"/>
  <c r="BO388" i="1"/>
  <c r="BO389" i="1"/>
  <c r="BO390" i="1"/>
  <c r="BO391" i="1"/>
  <c r="BO392" i="1"/>
  <c r="BO393" i="1"/>
  <c r="BO394" i="1"/>
  <c r="BO395" i="1"/>
  <c r="BO396" i="1"/>
  <c r="BO397" i="1"/>
  <c r="BO398" i="1"/>
  <c r="BO399" i="1"/>
  <c r="BO400" i="1"/>
  <c r="BO401" i="1"/>
  <c r="BO403" i="1"/>
  <c r="BO404" i="1"/>
  <c r="BO405" i="1"/>
  <c r="BO406" i="1"/>
  <c r="BO407" i="1"/>
  <c r="BO408" i="1"/>
  <c r="BO409" i="1"/>
  <c r="BO410" i="1"/>
  <c r="BO411" i="1"/>
  <c r="BO412" i="1"/>
  <c r="BO413" i="1"/>
  <c r="BO414" i="1"/>
  <c r="BO415" i="1"/>
  <c r="BO416" i="1"/>
  <c r="BO417" i="1"/>
  <c r="BO418" i="1"/>
  <c r="BO419" i="1"/>
  <c r="BO420" i="1"/>
  <c r="BO421" i="1"/>
  <c r="BO422" i="1"/>
  <c r="BO423" i="1"/>
  <c r="BO424" i="1"/>
  <c r="BO425" i="1"/>
  <c r="BO426" i="1"/>
  <c r="BO427" i="1"/>
  <c r="BO428" i="1"/>
  <c r="BO429" i="1"/>
  <c r="BO430" i="1"/>
  <c r="BO431" i="1"/>
  <c r="BO432" i="1"/>
  <c r="BO433" i="1"/>
  <c r="BO434" i="1"/>
  <c r="BO435" i="1"/>
  <c r="BO436" i="1"/>
  <c r="BO437" i="1"/>
  <c r="BO438" i="1"/>
  <c r="BO439" i="1"/>
  <c r="BO440" i="1"/>
  <c r="BO441" i="1"/>
  <c r="BO442" i="1"/>
  <c r="BO443" i="1"/>
  <c r="BO444" i="1"/>
  <c r="BO445" i="1"/>
  <c r="BO446" i="1"/>
  <c r="BO447" i="1"/>
  <c r="BO448" i="1"/>
  <c r="BO449" i="1"/>
  <c r="BO450" i="1"/>
  <c r="BO451" i="1"/>
  <c r="BO452" i="1"/>
  <c r="BO453" i="1"/>
  <c r="BO454" i="1"/>
  <c r="BO455" i="1"/>
  <c r="BO456" i="1"/>
  <c r="BO457" i="1"/>
  <c r="BO458" i="1"/>
  <c r="BO459" i="1"/>
  <c r="BO460" i="1"/>
  <c r="BO461" i="1"/>
  <c r="BO462" i="1"/>
  <c r="BO463" i="1"/>
  <c r="BO464" i="1"/>
  <c r="BO465" i="1"/>
  <c r="BO466" i="1"/>
  <c r="BO467" i="1"/>
  <c r="BO468" i="1"/>
  <c r="BO469" i="1"/>
  <c r="BO470" i="1"/>
  <c r="BO471" i="1"/>
  <c r="BO472" i="1"/>
  <c r="BO473" i="1"/>
  <c r="BO474" i="1"/>
  <c r="BO475" i="1"/>
  <c r="BO476" i="1"/>
  <c r="BO477" i="1"/>
  <c r="BO478" i="1"/>
  <c r="BO479" i="1"/>
  <c r="BO480" i="1"/>
  <c r="BO481" i="1"/>
  <c r="BO482" i="1"/>
  <c r="BO483" i="1"/>
  <c r="BO484" i="1"/>
  <c r="BO485" i="1"/>
  <c r="BO486" i="1"/>
  <c r="BO487" i="1"/>
  <c r="BO488" i="1"/>
  <c r="BO489" i="1"/>
  <c r="BO490" i="1"/>
  <c r="BO491" i="1"/>
  <c r="BO492" i="1"/>
  <c r="BO493" i="1"/>
  <c r="BO494" i="1"/>
  <c r="BO495" i="1"/>
  <c r="BO496" i="1"/>
  <c r="BO497" i="1"/>
  <c r="BO498" i="1"/>
  <c r="BO499" i="1"/>
  <c r="BO500" i="1"/>
  <c r="BO501" i="1"/>
  <c r="BO502" i="1"/>
  <c r="BO503" i="1"/>
  <c r="BO504" i="1"/>
  <c r="BO505" i="1"/>
  <c r="BO506" i="1"/>
  <c r="BO507" i="1"/>
  <c r="BO508" i="1"/>
  <c r="BO509" i="1"/>
  <c r="BO510" i="1"/>
  <c r="BO511" i="1"/>
  <c r="BO512" i="1"/>
  <c r="BO513" i="1"/>
  <c r="BO514" i="1"/>
  <c r="BO515" i="1"/>
  <c r="BO516" i="1"/>
  <c r="BO517" i="1"/>
  <c r="BO518" i="1"/>
  <c r="BO519" i="1"/>
  <c r="BO520" i="1"/>
  <c r="BO521" i="1"/>
  <c r="BO522" i="1"/>
  <c r="BO523" i="1"/>
  <c r="BO524" i="1"/>
  <c r="BO525" i="1"/>
  <c r="BO526" i="1"/>
  <c r="BO527" i="1"/>
  <c r="BO528" i="1"/>
  <c r="BO529" i="1"/>
  <c r="BO530" i="1"/>
  <c r="BO531" i="1"/>
  <c r="BO532" i="1"/>
  <c r="BO533" i="1"/>
  <c r="BO534" i="1"/>
  <c r="BO535" i="1"/>
  <c r="BO536" i="1"/>
  <c r="BO537" i="1"/>
  <c r="BO538" i="1"/>
  <c r="BO539" i="1"/>
  <c r="BO540" i="1"/>
  <c r="BO541" i="1"/>
  <c r="BO542" i="1"/>
  <c r="BO543" i="1"/>
  <c r="BO544" i="1"/>
  <c r="BO545" i="1"/>
  <c r="BO546" i="1"/>
  <c r="BO547" i="1"/>
  <c r="BO548" i="1"/>
  <c r="BO549" i="1"/>
  <c r="BO550" i="1"/>
  <c r="BO551" i="1"/>
  <c r="BO552" i="1"/>
  <c r="BO553" i="1"/>
  <c r="BO554" i="1"/>
  <c r="BO555" i="1"/>
  <c r="BO556" i="1"/>
  <c r="BO557" i="1"/>
  <c r="BO558" i="1"/>
  <c r="BO559" i="1"/>
  <c r="BO560" i="1"/>
  <c r="BO561" i="1"/>
  <c r="BO562" i="1"/>
  <c r="BO563" i="1"/>
  <c r="BO564" i="1"/>
  <c r="BO565" i="1"/>
  <c r="BO566" i="1"/>
  <c r="BO567" i="1"/>
  <c r="BO568" i="1"/>
  <c r="BO569" i="1"/>
  <c r="BO570" i="1"/>
  <c r="BO571" i="1"/>
  <c r="BO572" i="1"/>
  <c r="BO573" i="1"/>
  <c r="BO574" i="1"/>
  <c r="BO575" i="1"/>
  <c r="BO576" i="1"/>
  <c r="BO577" i="1"/>
  <c r="BO578" i="1"/>
  <c r="BO579" i="1"/>
  <c r="BO580" i="1"/>
  <c r="BO581" i="1"/>
  <c r="BO582" i="1"/>
  <c r="BO583" i="1"/>
  <c r="BO584" i="1"/>
  <c r="BO585" i="1"/>
  <c r="BO586" i="1"/>
  <c r="BO587" i="1"/>
  <c r="BO588" i="1"/>
  <c r="BO589" i="1"/>
  <c r="BO590" i="1"/>
  <c r="BO591" i="1"/>
  <c r="BO592" i="1"/>
  <c r="BO593" i="1"/>
  <c r="BO594" i="1"/>
  <c r="BO595" i="1"/>
  <c r="BO596" i="1"/>
  <c r="BO597" i="1"/>
  <c r="BO598" i="1"/>
  <c r="BO599" i="1"/>
  <c r="BO600" i="1"/>
  <c r="BO601" i="1"/>
  <c r="BO602" i="1"/>
  <c r="BO603" i="1"/>
  <c r="BO604" i="1"/>
  <c r="BO605" i="1"/>
  <c r="BO606" i="1"/>
  <c r="BO608" i="1"/>
  <c r="BO609" i="1"/>
  <c r="BO610" i="1"/>
  <c r="BO611" i="1"/>
  <c r="BO612" i="1"/>
  <c r="BO613" i="1"/>
  <c r="BO614" i="1"/>
  <c r="BO615" i="1"/>
  <c r="BO616" i="1"/>
  <c r="BO617" i="1"/>
  <c r="BO618" i="1"/>
  <c r="BO619" i="1"/>
  <c r="BO620" i="1"/>
  <c r="BO621" i="1"/>
  <c r="BO623" i="1"/>
  <c r="BO624" i="1"/>
  <c r="BO625" i="1"/>
  <c r="BO626" i="1"/>
  <c r="BO627" i="1"/>
  <c r="BO628" i="1"/>
  <c r="BO629" i="1"/>
  <c r="BO631" i="1"/>
  <c r="BO632" i="1"/>
  <c r="BO633" i="1"/>
  <c r="BO634" i="1"/>
  <c r="BO636" i="1"/>
  <c r="BO637" i="1"/>
  <c r="BO638" i="1"/>
  <c r="BO639" i="1"/>
  <c r="BO640" i="1"/>
  <c r="BO641" i="1"/>
  <c r="BO642" i="1"/>
  <c r="BO643" i="1"/>
  <c r="BO644" i="1"/>
  <c r="BO645" i="1"/>
  <c r="BO646" i="1"/>
  <c r="BO647" i="1"/>
  <c r="BO648" i="1"/>
  <c r="BO649" i="1"/>
  <c r="BO650" i="1"/>
  <c r="BO651" i="1"/>
  <c r="BO652" i="1"/>
  <c r="BO653" i="1"/>
  <c r="BO654" i="1"/>
  <c r="BO655" i="1"/>
  <c r="BO656" i="1"/>
  <c r="BO657" i="1"/>
  <c r="BO658" i="1"/>
  <c r="BO659" i="1"/>
  <c r="BO660" i="1"/>
  <c r="BO661" i="1"/>
  <c r="BO662" i="1"/>
  <c r="BO663" i="1"/>
  <c r="BO664" i="1"/>
  <c r="BO665" i="1"/>
  <c r="BO666" i="1"/>
  <c r="BO667" i="1"/>
  <c r="BO669" i="1"/>
  <c r="BO670" i="1"/>
  <c r="BO671" i="1"/>
  <c r="BO672" i="1"/>
  <c r="BO673" i="1"/>
  <c r="BO676" i="1"/>
  <c r="BO677" i="1"/>
  <c r="BO678" i="1"/>
  <c r="BO680" i="1"/>
  <c r="BO681" i="1"/>
  <c r="BO682" i="1"/>
  <c r="BO683" i="1"/>
  <c r="BO684" i="1"/>
  <c r="BO685" i="1"/>
  <c r="BO686" i="1"/>
  <c r="BO687" i="1"/>
  <c r="BO688" i="1"/>
  <c r="BO689" i="1"/>
  <c r="BO690" i="1"/>
  <c r="BO692" i="1"/>
  <c r="BO693" i="1"/>
  <c r="BO695" i="1"/>
  <c r="BO696" i="1"/>
  <c r="BO697" i="1"/>
  <c r="BO699" i="1"/>
  <c r="BO700" i="1"/>
  <c r="BO701" i="1"/>
  <c r="BO704" i="1"/>
  <c r="BO706" i="1"/>
  <c r="BO709" i="1"/>
  <c r="BO710" i="1"/>
  <c r="BO711" i="1"/>
  <c r="BO713" i="1"/>
  <c r="BO715" i="1"/>
  <c r="BO716" i="1"/>
  <c r="BO717" i="1"/>
  <c r="BO718" i="1"/>
  <c r="BO720" i="1"/>
  <c r="BO721" i="1"/>
  <c r="BO722" i="1"/>
  <c r="BO723" i="1"/>
  <c r="BO724" i="1"/>
  <c r="BO725" i="1"/>
  <c r="BO728" i="1"/>
  <c r="BO730" i="1"/>
  <c r="BO731" i="1"/>
  <c r="BO732" i="1"/>
  <c r="BO733" i="1"/>
  <c r="BO734" i="1"/>
  <c r="BO735" i="1"/>
  <c r="BO736" i="1"/>
  <c r="BO737" i="1"/>
  <c r="BO740" i="1"/>
  <c r="BO741" i="1"/>
  <c r="BO742" i="1"/>
  <c r="BO743" i="1"/>
  <c r="BO744" i="1"/>
  <c r="BO745" i="1"/>
  <c r="BO746" i="1"/>
  <c r="BO747" i="1"/>
  <c r="BO748" i="1"/>
  <c r="BO750" i="1"/>
  <c r="BO751" i="1"/>
  <c r="BO752" i="1"/>
  <c r="BO756" i="1"/>
  <c r="BO757" i="1"/>
  <c r="BO758" i="1"/>
  <c r="BO759" i="1"/>
  <c r="BO761" i="1"/>
  <c r="BO762" i="1"/>
  <c r="BO763" i="1"/>
  <c r="BO764" i="1"/>
  <c r="AK3" i="1"/>
  <c r="AK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240" i="1"/>
  <c r="AK241" i="1"/>
  <c r="AK242" i="1"/>
  <c r="AK243" i="1"/>
  <c r="AK244" i="1"/>
  <c r="AK245" i="1"/>
  <c r="AK246" i="1"/>
  <c r="AK247" i="1"/>
  <c r="AK248" i="1"/>
  <c r="AK249" i="1"/>
  <c r="AK250" i="1"/>
  <c r="AK251" i="1"/>
  <c r="AK252" i="1"/>
  <c r="AK253" i="1"/>
  <c r="AK254" i="1"/>
  <c r="AK255" i="1"/>
  <c r="AK256" i="1"/>
  <c r="AK257" i="1"/>
  <c r="AK258" i="1"/>
  <c r="AK259" i="1"/>
  <c r="AK260" i="1"/>
  <c r="AK261" i="1"/>
  <c r="AK262" i="1"/>
  <c r="AK263" i="1"/>
  <c r="AK264" i="1"/>
  <c r="AK265" i="1"/>
  <c r="AK266" i="1"/>
  <c r="AK267" i="1"/>
  <c r="AK268" i="1"/>
  <c r="AK269" i="1"/>
  <c r="AK270" i="1"/>
  <c r="AK271" i="1"/>
  <c r="AK272" i="1"/>
  <c r="AK273" i="1"/>
  <c r="AK274" i="1"/>
  <c r="AK275" i="1"/>
  <c r="AK276" i="1"/>
  <c r="AK277" i="1"/>
  <c r="AK278" i="1"/>
  <c r="AK279" i="1"/>
  <c r="AK280" i="1"/>
  <c r="AK281" i="1"/>
  <c r="AK282" i="1"/>
  <c r="AK283" i="1"/>
  <c r="AK284" i="1"/>
  <c r="AK285" i="1"/>
  <c r="AK286" i="1"/>
  <c r="AK287" i="1"/>
  <c r="AK288" i="1"/>
  <c r="AK289" i="1"/>
  <c r="AK290" i="1"/>
  <c r="AK291" i="1"/>
  <c r="AK292" i="1"/>
  <c r="AK293" i="1"/>
  <c r="AK294" i="1"/>
  <c r="AK295" i="1"/>
  <c r="AK296" i="1"/>
  <c r="AK297" i="1"/>
  <c r="AK298" i="1"/>
  <c r="AK299" i="1"/>
  <c r="AK300" i="1"/>
  <c r="AK301" i="1"/>
  <c r="AK302" i="1"/>
  <c r="AK303" i="1"/>
  <c r="AK304" i="1"/>
  <c r="AK305" i="1"/>
  <c r="AK306" i="1"/>
  <c r="AK307" i="1"/>
  <c r="AK308" i="1"/>
  <c r="AK309" i="1"/>
  <c r="AK310" i="1"/>
  <c r="AK311" i="1"/>
  <c r="AK312" i="1"/>
  <c r="AK313" i="1"/>
  <c r="AK314" i="1"/>
  <c r="AK315" i="1"/>
  <c r="AK316" i="1"/>
  <c r="AK317" i="1"/>
  <c r="AK318" i="1"/>
  <c r="AK319" i="1"/>
  <c r="AK320" i="1"/>
  <c r="AK321" i="1"/>
  <c r="AK322" i="1"/>
  <c r="AK323" i="1"/>
  <c r="AK324" i="1"/>
  <c r="AK325" i="1"/>
  <c r="AK326" i="1"/>
  <c r="AK327" i="1"/>
  <c r="AK328" i="1"/>
  <c r="AK329" i="1"/>
  <c r="AK330" i="1"/>
  <c r="AK331" i="1"/>
  <c r="AK332" i="1"/>
  <c r="AK333" i="1"/>
  <c r="AK334" i="1"/>
  <c r="AK335" i="1"/>
  <c r="AK336" i="1"/>
  <c r="AK337" i="1"/>
  <c r="AK338" i="1"/>
  <c r="AK339" i="1"/>
  <c r="AK340" i="1"/>
  <c r="AK341" i="1"/>
  <c r="AK342" i="1"/>
  <c r="AK343" i="1"/>
  <c r="AK344" i="1"/>
  <c r="AK345" i="1"/>
  <c r="AK346" i="1"/>
  <c r="AK347" i="1"/>
  <c r="AK348" i="1"/>
  <c r="AK349" i="1"/>
  <c r="AK350" i="1"/>
  <c r="AK351" i="1"/>
  <c r="AK352" i="1"/>
  <c r="AK353" i="1"/>
  <c r="AK354" i="1"/>
  <c r="AK355" i="1"/>
  <c r="AK356" i="1"/>
  <c r="AK402" i="1"/>
  <c r="AK357" i="1"/>
  <c r="AK358" i="1"/>
  <c r="AK359" i="1"/>
  <c r="AK360" i="1"/>
  <c r="AK361" i="1"/>
  <c r="AK362" i="1"/>
  <c r="AK363" i="1"/>
  <c r="AK364" i="1"/>
  <c r="AK365" i="1"/>
  <c r="AK366" i="1"/>
  <c r="AK367" i="1"/>
  <c r="AK368" i="1"/>
  <c r="AK369" i="1"/>
  <c r="AK370" i="1"/>
  <c r="AK371" i="1"/>
  <c r="AK372" i="1"/>
  <c r="AK373" i="1"/>
  <c r="AK374" i="1"/>
  <c r="AK375" i="1"/>
  <c r="AK376" i="1"/>
  <c r="AK377" i="1"/>
  <c r="AK378" i="1"/>
  <c r="AK379" i="1"/>
  <c r="AK380" i="1"/>
  <c r="AK381" i="1"/>
  <c r="AK382" i="1"/>
  <c r="AK383" i="1"/>
  <c r="AK384" i="1"/>
  <c r="AK385" i="1"/>
  <c r="AK386" i="1"/>
  <c r="AK387" i="1"/>
  <c r="AK388" i="1"/>
  <c r="AK389" i="1"/>
  <c r="AK390" i="1"/>
  <c r="AK391" i="1"/>
  <c r="AK392" i="1"/>
  <c r="AK393" i="1"/>
  <c r="AK394" i="1"/>
  <c r="AK395" i="1"/>
  <c r="AK396" i="1"/>
  <c r="AK397" i="1"/>
  <c r="AK398" i="1"/>
  <c r="AK399" i="1"/>
  <c r="AK400" i="1"/>
  <c r="AK401" i="1"/>
  <c r="AK403" i="1"/>
  <c r="AK404" i="1"/>
  <c r="AK405" i="1"/>
  <c r="AK406" i="1"/>
  <c r="AK407" i="1"/>
  <c r="AK408" i="1"/>
  <c r="AK409" i="1"/>
  <c r="AK410" i="1"/>
  <c r="AK411" i="1"/>
  <c r="AK412" i="1"/>
  <c r="AK413" i="1"/>
  <c r="AK414" i="1"/>
  <c r="AK415" i="1"/>
  <c r="AK416" i="1"/>
  <c r="AK417" i="1"/>
  <c r="AK418" i="1"/>
  <c r="AK419" i="1"/>
  <c r="AK420" i="1"/>
  <c r="AK421" i="1"/>
  <c r="AK422" i="1"/>
  <c r="AK423" i="1"/>
  <c r="AK424" i="1"/>
  <c r="AK425" i="1"/>
  <c r="AK426" i="1"/>
  <c r="AK427" i="1"/>
  <c r="AK428" i="1"/>
  <c r="AK429" i="1"/>
  <c r="AK430" i="1"/>
  <c r="AK431" i="1"/>
  <c r="AK432" i="1"/>
  <c r="AK433" i="1"/>
  <c r="AK434" i="1"/>
  <c r="AK435" i="1"/>
  <c r="AK436" i="1"/>
  <c r="AK437" i="1"/>
  <c r="AK438" i="1"/>
  <c r="AK439" i="1"/>
  <c r="AK440" i="1"/>
  <c r="AK441" i="1"/>
  <c r="AK442" i="1"/>
  <c r="AK443" i="1"/>
  <c r="AK444" i="1"/>
  <c r="AK445" i="1"/>
  <c r="AK446" i="1"/>
  <c r="AK447" i="1"/>
  <c r="AK448" i="1"/>
  <c r="AK449" i="1"/>
  <c r="AK450" i="1"/>
  <c r="AK451" i="1"/>
  <c r="AK452" i="1"/>
  <c r="AK453" i="1"/>
  <c r="AK454" i="1"/>
  <c r="AK455" i="1"/>
  <c r="AK456" i="1"/>
  <c r="AK457" i="1"/>
  <c r="AK458" i="1"/>
  <c r="AK459" i="1"/>
  <c r="AK460" i="1"/>
  <c r="AK461" i="1"/>
  <c r="AK462" i="1"/>
  <c r="AK463" i="1"/>
  <c r="AK464" i="1"/>
  <c r="AK465" i="1"/>
  <c r="AK466" i="1"/>
  <c r="AK467" i="1"/>
  <c r="AK468" i="1"/>
  <c r="AK469" i="1"/>
  <c r="AK470" i="1"/>
  <c r="AK471" i="1"/>
  <c r="AK472" i="1"/>
  <c r="AK473" i="1"/>
  <c r="AK474" i="1"/>
  <c r="AK475" i="1"/>
  <c r="AK476" i="1"/>
  <c r="AK477" i="1"/>
  <c r="AK478" i="1"/>
  <c r="AK479" i="1"/>
  <c r="AK480" i="1"/>
  <c r="AK481" i="1"/>
  <c r="AK482" i="1"/>
  <c r="AK483" i="1"/>
  <c r="AK484" i="1"/>
  <c r="AK485" i="1"/>
  <c r="AK486" i="1"/>
  <c r="AK487" i="1"/>
  <c r="AK488" i="1"/>
  <c r="AK489" i="1"/>
  <c r="AK490" i="1"/>
  <c r="AK491" i="1"/>
  <c r="AK492" i="1"/>
  <c r="AK493" i="1"/>
  <c r="AK494" i="1"/>
  <c r="AK495" i="1"/>
  <c r="AK496" i="1"/>
  <c r="AK497" i="1"/>
  <c r="AK498" i="1"/>
  <c r="AK499" i="1"/>
  <c r="AK500" i="1"/>
  <c r="AK501" i="1"/>
  <c r="AK502" i="1"/>
  <c r="AK503" i="1"/>
  <c r="AK504" i="1"/>
  <c r="AK505" i="1"/>
  <c r="AK506" i="1"/>
  <c r="AK507" i="1"/>
  <c r="AK508" i="1"/>
  <c r="AK509" i="1"/>
  <c r="AK510" i="1"/>
  <c r="AK511" i="1"/>
  <c r="AK512" i="1"/>
  <c r="AK513" i="1"/>
  <c r="AK514" i="1"/>
  <c r="AK515" i="1"/>
  <c r="AK516" i="1"/>
  <c r="AK517" i="1"/>
  <c r="AK518" i="1"/>
  <c r="AK519" i="1"/>
  <c r="AK520" i="1"/>
  <c r="AK521" i="1"/>
  <c r="AK522" i="1"/>
  <c r="AK523" i="1"/>
  <c r="AK524" i="1"/>
  <c r="AK525" i="1"/>
  <c r="AK526" i="1"/>
  <c r="AK527" i="1"/>
  <c r="AK528" i="1"/>
  <c r="AK529" i="1"/>
  <c r="AK530" i="1"/>
  <c r="AK531" i="1"/>
  <c r="AK532" i="1"/>
  <c r="AK533" i="1"/>
  <c r="AK534" i="1"/>
  <c r="AK535" i="1"/>
  <c r="AK536" i="1"/>
  <c r="AK537" i="1"/>
  <c r="AK538" i="1"/>
  <c r="AK539" i="1"/>
  <c r="AK540" i="1"/>
  <c r="AK541" i="1"/>
  <c r="AK542" i="1"/>
  <c r="AK543" i="1"/>
  <c r="AK544" i="1"/>
  <c r="AK545" i="1"/>
  <c r="AK546" i="1"/>
  <c r="AK547" i="1"/>
  <c r="AK548" i="1"/>
  <c r="AK549" i="1"/>
  <c r="AK550" i="1"/>
  <c r="AK551" i="1"/>
  <c r="AK552" i="1"/>
  <c r="AK553" i="1"/>
  <c r="AK554" i="1"/>
  <c r="AK555" i="1"/>
  <c r="AK556" i="1"/>
  <c r="AK557" i="1"/>
  <c r="AK558" i="1"/>
  <c r="AK559" i="1"/>
  <c r="AK560" i="1"/>
  <c r="AK561" i="1"/>
  <c r="AK562" i="1"/>
  <c r="AK563" i="1"/>
  <c r="AK564" i="1"/>
  <c r="AK565" i="1"/>
  <c r="AK566" i="1"/>
  <c r="AK567" i="1"/>
  <c r="AK568" i="1"/>
  <c r="AK569" i="1"/>
  <c r="AK570" i="1"/>
  <c r="AK571" i="1"/>
  <c r="AK572" i="1"/>
  <c r="AK573" i="1"/>
  <c r="AK574" i="1"/>
  <c r="AK575" i="1"/>
  <c r="AK576" i="1"/>
  <c r="AK577" i="1"/>
  <c r="AK578" i="1"/>
  <c r="AK579" i="1"/>
  <c r="AK580" i="1"/>
  <c r="AK581" i="1"/>
  <c r="AK582" i="1"/>
  <c r="AK583" i="1"/>
  <c r="AK584" i="1"/>
  <c r="AK585" i="1"/>
  <c r="AK586" i="1"/>
  <c r="AK587" i="1"/>
  <c r="AK588" i="1"/>
  <c r="AK589" i="1"/>
  <c r="AK590" i="1"/>
  <c r="AK591" i="1"/>
  <c r="AK592" i="1"/>
  <c r="AK593" i="1"/>
  <c r="AK594" i="1"/>
  <c r="AK595" i="1"/>
  <c r="AK596" i="1"/>
  <c r="AK597" i="1"/>
  <c r="AK598" i="1"/>
  <c r="AK599" i="1"/>
  <c r="AK600" i="1"/>
  <c r="AK601" i="1"/>
  <c r="AK602" i="1"/>
  <c r="AK603" i="1"/>
  <c r="AK604" i="1"/>
  <c r="AK605" i="1"/>
  <c r="AK606" i="1"/>
  <c r="AK608" i="1"/>
  <c r="AK609" i="1"/>
  <c r="AK610" i="1"/>
  <c r="AK611" i="1"/>
  <c r="AK612" i="1"/>
  <c r="AK613" i="1"/>
  <c r="AK614" i="1"/>
  <c r="AK615" i="1"/>
  <c r="AK616" i="1"/>
  <c r="AK617" i="1"/>
  <c r="AK618" i="1"/>
  <c r="AK619" i="1"/>
  <c r="AK620" i="1"/>
  <c r="AK621" i="1"/>
  <c r="AK623" i="1"/>
  <c r="AK624" i="1"/>
  <c r="AK625" i="1"/>
  <c r="AK626" i="1"/>
  <c r="AK627" i="1"/>
  <c r="AK628" i="1"/>
  <c r="AK629" i="1"/>
  <c r="AK631" i="1"/>
  <c r="AK632" i="1"/>
  <c r="AK633" i="1"/>
  <c r="AK634" i="1"/>
  <c r="AK636" i="1"/>
  <c r="AK637" i="1"/>
  <c r="AK638" i="1"/>
  <c r="AK639" i="1"/>
  <c r="AK640" i="1"/>
  <c r="AK641" i="1"/>
  <c r="AK642" i="1"/>
  <c r="AK643" i="1"/>
  <c r="AK644" i="1"/>
  <c r="AK645" i="1"/>
  <c r="AK646" i="1"/>
  <c r="AK647" i="1"/>
  <c r="AK648" i="1"/>
  <c r="AK649" i="1"/>
  <c r="AK650" i="1"/>
  <c r="AK651" i="1"/>
  <c r="AK652" i="1"/>
  <c r="AK653" i="1"/>
  <c r="AK654" i="1"/>
  <c r="AK655" i="1"/>
  <c r="AK656" i="1"/>
  <c r="AK657" i="1"/>
  <c r="AK658" i="1"/>
  <c r="AK659" i="1"/>
  <c r="AK660" i="1"/>
  <c r="AK661" i="1"/>
  <c r="AK662" i="1"/>
  <c r="AK663" i="1"/>
  <c r="AK664" i="1"/>
  <c r="AK665" i="1"/>
  <c r="AK666" i="1"/>
  <c r="AK667" i="1"/>
  <c r="AK669" i="1"/>
  <c r="AK670" i="1"/>
  <c r="AK671" i="1"/>
  <c r="AK672" i="1"/>
  <c r="AK673" i="1"/>
  <c r="AK676" i="1"/>
  <c r="AK677" i="1"/>
  <c r="AK678" i="1"/>
  <c r="AK680" i="1"/>
  <c r="AK681" i="1"/>
  <c r="AK682" i="1"/>
  <c r="AK683" i="1"/>
  <c r="AK684" i="1"/>
  <c r="AK685" i="1"/>
  <c r="AK686" i="1"/>
  <c r="AK687" i="1"/>
  <c r="AK688" i="1"/>
  <c r="AK689" i="1"/>
  <c r="AK690" i="1"/>
  <c r="AK692" i="1"/>
  <c r="AK693" i="1"/>
  <c r="AK695" i="1"/>
  <c r="AK696" i="1"/>
  <c r="AK697" i="1"/>
  <c r="AK699" i="1"/>
  <c r="AK700" i="1"/>
  <c r="AK701" i="1"/>
  <c r="AK704" i="1"/>
  <c r="AK706" i="1"/>
  <c r="AK709" i="1"/>
  <c r="AK710" i="1"/>
  <c r="AK711" i="1"/>
  <c r="AK713" i="1"/>
  <c r="AK715" i="1"/>
  <c r="AK716" i="1"/>
  <c r="AK717" i="1"/>
  <c r="AK718" i="1"/>
  <c r="AK720" i="1"/>
  <c r="AK721" i="1"/>
  <c r="AK722" i="1"/>
  <c r="AK723" i="1"/>
  <c r="AK724" i="1"/>
  <c r="AK725" i="1"/>
  <c r="AK728" i="1"/>
  <c r="AK730" i="1"/>
  <c r="AK731" i="1"/>
  <c r="AK732" i="1"/>
  <c r="AK733" i="1"/>
  <c r="AK734" i="1"/>
  <c r="AK735" i="1"/>
  <c r="AK736" i="1"/>
  <c r="AK737" i="1"/>
  <c r="AK740" i="1"/>
  <c r="AK741" i="1"/>
  <c r="AK742" i="1"/>
  <c r="AK743" i="1"/>
  <c r="AK744" i="1"/>
  <c r="AK745" i="1"/>
  <c r="AK746" i="1"/>
  <c r="AK747" i="1"/>
  <c r="AK748" i="1"/>
  <c r="AK750" i="1"/>
  <c r="AK751" i="1"/>
  <c r="AK752" i="1"/>
  <c r="AK756" i="1"/>
  <c r="AK757" i="1"/>
  <c r="AK758" i="1"/>
  <c r="AK759" i="1"/>
  <c r="AK761" i="1"/>
  <c r="AK762" i="1"/>
  <c r="AK763" i="1"/>
  <c r="AK764" i="1"/>
  <c r="AN2" i="1"/>
  <c r="AK2" i="1"/>
  <c r="AI668" i="1" l="1"/>
  <c r="AQ2" i="1"/>
  <c r="AT2" i="1" l="1"/>
  <c r="AI407" i="1"/>
  <c r="AI411" i="1"/>
  <c r="AW2" i="1" l="1"/>
  <c r="AZ2" i="1" l="1"/>
  <c r="BC2" i="1" l="1"/>
  <c r="AI404" i="1"/>
  <c r="AI405" i="1"/>
  <c r="AI406" i="1"/>
  <c r="AI408" i="1"/>
  <c r="AI409" i="1"/>
  <c r="AI410" i="1"/>
  <c r="AI412" i="1"/>
  <c r="AI413" i="1"/>
  <c r="AI414" i="1"/>
  <c r="AI415" i="1"/>
  <c r="AI416" i="1"/>
  <c r="AI417" i="1"/>
  <c r="AI418" i="1"/>
  <c r="AI419" i="1"/>
  <c r="AI420" i="1"/>
  <c r="AI421" i="1"/>
  <c r="AI422" i="1"/>
  <c r="AI423" i="1"/>
  <c r="AI424" i="1"/>
  <c r="AI425" i="1"/>
  <c r="AI426" i="1"/>
  <c r="AI427" i="1"/>
  <c r="AI428" i="1"/>
  <c r="AI429" i="1"/>
  <c r="AI430" i="1"/>
  <c r="AI431" i="1"/>
  <c r="AI432" i="1"/>
  <c r="AI433" i="1"/>
  <c r="AI434" i="1"/>
  <c r="AI435" i="1"/>
  <c r="AI436" i="1"/>
  <c r="AI437" i="1"/>
  <c r="AI438" i="1"/>
  <c r="AI439" i="1"/>
  <c r="AI440" i="1"/>
  <c r="AI441" i="1"/>
  <c r="AI442" i="1"/>
  <c r="AI443" i="1"/>
  <c r="AI444" i="1"/>
  <c r="AI445" i="1"/>
  <c r="AI446" i="1"/>
  <c r="AI447" i="1"/>
  <c r="AI448" i="1"/>
  <c r="AI449" i="1"/>
  <c r="AI450" i="1"/>
  <c r="AI451" i="1"/>
  <c r="AI452" i="1"/>
  <c r="AI453" i="1"/>
  <c r="AI454" i="1"/>
  <c r="AI455" i="1"/>
  <c r="AI456" i="1"/>
  <c r="AI457" i="1"/>
  <c r="AI458" i="1"/>
  <c r="AI459" i="1"/>
  <c r="AI460" i="1"/>
  <c r="AI461" i="1"/>
  <c r="AI462" i="1"/>
  <c r="AI463" i="1"/>
  <c r="AI464" i="1"/>
  <c r="AI465" i="1"/>
  <c r="AI466" i="1"/>
  <c r="AI467" i="1"/>
  <c r="AI468" i="1"/>
  <c r="AI469" i="1"/>
  <c r="AI470" i="1"/>
  <c r="AI471" i="1"/>
  <c r="AI472" i="1"/>
  <c r="AI473" i="1"/>
  <c r="AI474" i="1"/>
  <c r="AI475" i="1"/>
  <c r="AI476" i="1"/>
  <c r="AI477" i="1"/>
  <c r="AI478" i="1"/>
  <c r="AI479" i="1"/>
  <c r="AI480" i="1"/>
  <c r="AI481" i="1"/>
  <c r="AI482" i="1"/>
  <c r="AI483" i="1"/>
  <c r="AI484" i="1"/>
  <c r="AI485" i="1"/>
  <c r="AI486" i="1"/>
  <c r="AI487" i="1"/>
  <c r="AI488" i="1"/>
  <c r="AI489" i="1"/>
  <c r="AI490" i="1"/>
  <c r="AI491" i="1"/>
  <c r="AI492" i="1"/>
  <c r="AI493" i="1"/>
  <c r="AI494" i="1"/>
  <c r="AI495" i="1"/>
  <c r="AI496" i="1"/>
  <c r="AI497" i="1"/>
  <c r="AI498" i="1"/>
  <c r="AI499" i="1"/>
  <c r="AI500" i="1"/>
  <c r="AI501" i="1"/>
  <c r="AI502" i="1"/>
  <c r="AI503" i="1"/>
  <c r="AI504" i="1"/>
  <c r="AI505" i="1"/>
  <c r="AI506" i="1"/>
  <c r="AI507" i="1"/>
  <c r="AI508" i="1"/>
  <c r="AI509" i="1"/>
  <c r="AI510" i="1"/>
  <c r="AI511" i="1"/>
  <c r="AI512" i="1"/>
  <c r="AI513" i="1"/>
  <c r="AI514" i="1"/>
  <c r="AI515" i="1"/>
  <c r="AI516" i="1"/>
  <c r="AI517" i="1"/>
  <c r="AI518" i="1"/>
  <c r="AI519" i="1"/>
  <c r="AI520" i="1"/>
  <c r="AI521" i="1"/>
  <c r="AI522" i="1"/>
  <c r="AI523" i="1"/>
  <c r="AI524" i="1"/>
  <c r="AI525" i="1"/>
  <c r="AI526" i="1"/>
  <c r="AI527" i="1"/>
  <c r="AI528" i="1"/>
  <c r="AI529" i="1"/>
  <c r="AI530" i="1"/>
  <c r="AI531" i="1"/>
  <c r="AI532" i="1"/>
  <c r="AI533" i="1"/>
  <c r="AI534" i="1"/>
  <c r="AI535" i="1"/>
  <c r="AI536" i="1"/>
  <c r="AI537" i="1"/>
  <c r="AI538" i="1"/>
  <c r="AI539" i="1"/>
  <c r="AI540" i="1"/>
  <c r="AI541" i="1"/>
  <c r="AI542" i="1"/>
  <c r="AI543" i="1"/>
  <c r="AI544" i="1"/>
  <c r="AI545" i="1"/>
  <c r="AI546" i="1"/>
  <c r="AI547" i="1"/>
  <c r="AI548" i="1"/>
  <c r="AI549" i="1"/>
  <c r="AI550" i="1"/>
  <c r="AI551" i="1"/>
  <c r="AI552" i="1"/>
  <c r="AI553" i="1"/>
  <c r="AI554" i="1"/>
  <c r="AI555" i="1"/>
  <c r="AI556" i="1"/>
  <c r="AI557" i="1"/>
  <c r="AI558" i="1"/>
  <c r="AI559" i="1"/>
  <c r="AI560" i="1"/>
  <c r="AI561" i="1"/>
  <c r="AI562" i="1"/>
  <c r="AI563" i="1"/>
  <c r="AI564" i="1"/>
  <c r="AI565" i="1"/>
  <c r="AI566" i="1"/>
  <c r="AI567" i="1"/>
  <c r="AI568" i="1"/>
  <c r="AI569" i="1"/>
  <c r="AI570" i="1"/>
  <c r="AI571" i="1"/>
  <c r="AI572" i="1"/>
  <c r="AI573" i="1"/>
  <c r="AI574" i="1"/>
  <c r="AI575" i="1"/>
  <c r="AI576" i="1"/>
  <c r="AI577" i="1"/>
  <c r="AI578" i="1"/>
  <c r="AI579" i="1"/>
  <c r="AI580" i="1"/>
  <c r="AI581" i="1"/>
  <c r="AI582" i="1"/>
  <c r="AI583" i="1"/>
  <c r="AI584" i="1"/>
  <c r="AI585" i="1"/>
  <c r="AI586" i="1"/>
  <c r="AI587" i="1"/>
  <c r="AI588" i="1"/>
  <c r="AI589" i="1"/>
  <c r="AI590" i="1"/>
  <c r="AI591" i="1"/>
  <c r="AI592" i="1"/>
  <c r="AI593" i="1"/>
  <c r="AI594" i="1"/>
  <c r="AI595" i="1"/>
  <c r="AI596" i="1"/>
  <c r="AI597" i="1"/>
  <c r="AI598" i="1"/>
  <c r="AI599" i="1"/>
  <c r="AI600" i="1"/>
  <c r="AI601" i="1"/>
  <c r="AI602" i="1"/>
  <c r="AI603" i="1"/>
  <c r="AI604" i="1"/>
  <c r="AI605" i="1"/>
  <c r="AI606" i="1"/>
  <c r="AI608" i="1"/>
  <c r="AI609" i="1"/>
  <c r="AI610" i="1"/>
  <c r="AI611" i="1"/>
  <c r="AI612" i="1"/>
  <c r="AI613" i="1"/>
  <c r="AI614" i="1"/>
  <c r="AI615" i="1"/>
  <c r="AI616" i="1"/>
  <c r="AI617" i="1"/>
  <c r="AI618" i="1"/>
  <c r="AI619" i="1"/>
  <c r="AI620" i="1"/>
  <c r="AI621" i="1"/>
  <c r="AI623" i="1"/>
  <c r="AI624" i="1"/>
  <c r="AI625" i="1"/>
  <c r="AI626" i="1"/>
  <c r="AI627" i="1"/>
  <c r="AI628" i="1"/>
  <c r="AI629" i="1"/>
  <c r="AI631" i="1"/>
  <c r="AI632" i="1"/>
  <c r="AI633" i="1"/>
  <c r="AI634" i="1"/>
  <c r="AI636" i="1"/>
  <c r="AI637" i="1"/>
  <c r="AI638" i="1"/>
  <c r="AI639" i="1"/>
  <c r="AI640" i="1"/>
  <c r="AI641" i="1"/>
  <c r="AI642" i="1"/>
  <c r="AI643" i="1"/>
  <c r="AI644" i="1"/>
  <c r="AI645" i="1"/>
  <c r="AI646" i="1"/>
  <c r="AI647" i="1"/>
  <c r="AI648" i="1"/>
  <c r="AI649" i="1"/>
  <c r="AI650" i="1"/>
  <c r="AI651" i="1"/>
  <c r="AI652" i="1"/>
  <c r="AI653" i="1"/>
  <c r="AI654" i="1"/>
  <c r="AI655" i="1"/>
  <c r="AI656" i="1"/>
  <c r="AI657" i="1"/>
  <c r="AI658" i="1"/>
  <c r="AI659" i="1"/>
  <c r="AI660" i="1"/>
  <c r="AI661" i="1"/>
  <c r="AI662" i="1"/>
  <c r="AI663" i="1"/>
  <c r="AI664" i="1"/>
  <c r="AI665" i="1"/>
  <c r="AI666" i="1"/>
  <c r="AI667" i="1"/>
  <c r="AI669" i="1"/>
  <c r="AI670" i="1"/>
  <c r="AI671" i="1"/>
  <c r="AI672" i="1"/>
  <c r="AI673" i="1"/>
  <c r="AI676" i="1"/>
  <c r="AI677" i="1"/>
  <c r="AI678" i="1"/>
  <c r="AI680" i="1"/>
  <c r="AI681" i="1"/>
  <c r="AI682" i="1"/>
  <c r="AI683" i="1"/>
  <c r="AI684" i="1"/>
  <c r="AI685" i="1"/>
  <c r="AI686" i="1"/>
  <c r="AI687" i="1"/>
  <c r="AI688" i="1"/>
  <c r="AI689" i="1"/>
  <c r="AI690" i="1"/>
  <c r="AI692" i="1"/>
  <c r="AI693" i="1"/>
  <c r="AI695" i="1"/>
  <c r="AI696" i="1"/>
  <c r="AI697" i="1"/>
  <c r="AI699" i="1"/>
  <c r="AI700" i="1"/>
  <c r="AI701" i="1"/>
  <c r="AI704" i="1"/>
  <c r="AI706" i="1"/>
  <c r="AI709" i="1"/>
  <c r="AI710" i="1"/>
  <c r="AI711" i="1"/>
  <c r="AI713" i="1"/>
  <c r="AI715" i="1"/>
  <c r="AI716" i="1"/>
  <c r="AI717" i="1"/>
  <c r="AI718" i="1"/>
  <c r="AI720" i="1"/>
  <c r="AI721" i="1"/>
  <c r="AI722" i="1"/>
  <c r="AI723" i="1"/>
  <c r="AI724" i="1"/>
  <c r="AI725" i="1"/>
  <c r="AI728" i="1"/>
  <c r="AI730" i="1"/>
  <c r="AI731" i="1"/>
  <c r="AI732" i="1"/>
  <c r="AI733" i="1"/>
  <c r="AI734" i="1"/>
  <c r="AI735" i="1"/>
  <c r="AI736" i="1"/>
  <c r="AI737" i="1"/>
  <c r="AI740" i="1"/>
  <c r="AI741" i="1"/>
  <c r="AI742" i="1"/>
  <c r="AI743" i="1"/>
  <c r="AI744" i="1"/>
  <c r="AI745" i="1"/>
  <c r="AI746" i="1"/>
  <c r="AI747" i="1"/>
  <c r="AI748" i="1"/>
  <c r="AI750" i="1"/>
  <c r="AI751" i="1"/>
  <c r="AI752" i="1"/>
  <c r="AI756" i="1"/>
  <c r="AI757" i="1"/>
  <c r="AI758" i="1"/>
  <c r="AI759" i="1"/>
  <c r="AI761" i="1"/>
  <c r="AI762" i="1"/>
  <c r="AI763" i="1"/>
  <c r="AI764" i="1"/>
  <c r="BF2" i="1" l="1"/>
  <c r="BI2" i="1" l="1"/>
  <c r="BL2" i="1" l="1"/>
  <c r="BO2" i="1" l="1"/>
  <c r="BR2" i="1" l="1"/>
</calcChain>
</file>

<file path=xl/sharedStrings.xml><?xml version="1.0" encoding="utf-8"?>
<sst xmlns="http://schemas.openxmlformats.org/spreadsheetml/2006/main" count="13544" uniqueCount="2363">
  <si>
    <t>N° Ordre</t>
  </si>
  <si>
    <t>C.</t>
  </si>
  <si>
    <t>NOM</t>
  </si>
  <si>
    <t>Prénom</t>
  </si>
  <si>
    <t>Immat</t>
  </si>
  <si>
    <t>Millésime</t>
  </si>
  <si>
    <t>Grade</t>
  </si>
  <si>
    <t>Qualif</t>
  </si>
  <si>
    <t>Région</t>
  </si>
  <si>
    <t>Examen</t>
  </si>
  <si>
    <t>Activité</t>
  </si>
  <si>
    <t>Option KV</t>
  </si>
  <si>
    <t>Inscrit aux PR</t>
  </si>
  <si>
    <t xml:space="preserve">Inscrit à l'Examen </t>
  </si>
  <si>
    <t>PR1 P1</t>
  </si>
  <si>
    <t>PR1 P2</t>
  </si>
  <si>
    <t>PR1 Reste</t>
  </si>
  <si>
    <t>PR2 Reste</t>
  </si>
  <si>
    <t>PR3</t>
  </si>
  <si>
    <t>PR3 Présence</t>
  </si>
  <si>
    <t>PR3 Note</t>
  </si>
  <si>
    <t>PR3 V</t>
  </si>
  <si>
    <t>Date3</t>
  </si>
  <si>
    <t>PR3 Reste</t>
  </si>
  <si>
    <t>Admis en formation</t>
  </si>
  <si>
    <t xml:space="preserve">UVT 1 </t>
  </si>
  <si>
    <t>Validé U1</t>
  </si>
  <si>
    <t>Date U1</t>
  </si>
  <si>
    <t>UVT 2</t>
  </si>
  <si>
    <t>Validé U2</t>
  </si>
  <si>
    <t>Date U2</t>
  </si>
  <si>
    <t>UVT 3</t>
  </si>
  <si>
    <t>Validé U3</t>
  </si>
  <si>
    <t>Date U3</t>
  </si>
  <si>
    <t>UV4</t>
  </si>
  <si>
    <t>Validé U4</t>
  </si>
  <si>
    <t>Date U4</t>
  </si>
  <si>
    <t>UV5</t>
  </si>
  <si>
    <t>Validé U5</t>
  </si>
  <si>
    <t>Date U5</t>
  </si>
  <si>
    <t>UV6</t>
  </si>
  <si>
    <t>Validé U6</t>
  </si>
  <si>
    <t>Date U6</t>
  </si>
  <si>
    <t>UV7</t>
  </si>
  <si>
    <t>Validé U7</t>
  </si>
  <si>
    <t>Date U7</t>
  </si>
  <si>
    <t>UV8</t>
  </si>
  <si>
    <t>Validé U8</t>
  </si>
  <si>
    <t>Date U8</t>
  </si>
  <si>
    <t>UV9</t>
  </si>
  <si>
    <t>Validé U9</t>
  </si>
  <si>
    <t>Date U9</t>
  </si>
  <si>
    <t>UV10</t>
  </si>
  <si>
    <t>Validé U10</t>
  </si>
  <si>
    <t>Date U10</t>
  </si>
  <si>
    <t>UV11</t>
  </si>
  <si>
    <t>Validé U11</t>
  </si>
  <si>
    <t>Date U11</t>
  </si>
  <si>
    <t>UV12</t>
  </si>
  <si>
    <t>Validé U12</t>
  </si>
  <si>
    <t>Date U12</t>
  </si>
  <si>
    <t>Nbre Rattrapage</t>
  </si>
  <si>
    <t>Moyenne</t>
  </si>
  <si>
    <t>Jury Final</t>
  </si>
  <si>
    <t>Reçu</t>
  </si>
  <si>
    <t>Non reçu</t>
  </si>
  <si>
    <t>Désistement</t>
  </si>
  <si>
    <t>Obs</t>
  </si>
  <si>
    <t>M</t>
  </si>
  <si>
    <t>BARDI</t>
  </si>
  <si>
    <t>Robert</t>
  </si>
  <si>
    <t>7311808T</t>
  </si>
  <si>
    <t>SUIE</t>
  </si>
  <si>
    <t>B</t>
  </si>
  <si>
    <t>PACA</t>
  </si>
  <si>
    <t>KV</t>
  </si>
  <si>
    <t>SES</t>
  </si>
  <si>
    <t>Validé</t>
  </si>
  <si>
    <t>O</t>
  </si>
  <si>
    <t>Présent</t>
  </si>
  <si>
    <t>X</t>
  </si>
  <si>
    <t/>
  </si>
  <si>
    <t>Non admis</t>
  </si>
  <si>
    <t>BOYER</t>
  </si>
  <si>
    <t>Sylvie</t>
  </si>
  <si>
    <t>7310976N</t>
  </si>
  <si>
    <t>ACP</t>
  </si>
  <si>
    <t>EEV PA</t>
  </si>
  <si>
    <t>TC</t>
  </si>
  <si>
    <t>CABANE</t>
  </si>
  <si>
    <t>Fanny</t>
  </si>
  <si>
    <t>7509641D</t>
  </si>
  <si>
    <t>ACS</t>
  </si>
  <si>
    <t>C</t>
  </si>
  <si>
    <t>31-12-2011</t>
  </si>
  <si>
    <t>CASES</t>
  </si>
  <si>
    <t>Stephanie</t>
  </si>
  <si>
    <t>7905989S</t>
  </si>
  <si>
    <t>CORDOVADO</t>
  </si>
  <si>
    <t>Thierry</t>
  </si>
  <si>
    <t>7203579C</t>
  </si>
  <si>
    <t>AMVK</t>
  </si>
  <si>
    <t>EIC</t>
  </si>
  <si>
    <t>TTMV</t>
  </si>
  <si>
    <t>Chambery</t>
  </si>
  <si>
    <t>COUTURIER</t>
  </si>
  <si>
    <t>Stephane</t>
  </si>
  <si>
    <t>7110659C</t>
  </si>
  <si>
    <t>AADS</t>
  </si>
  <si>
    <t>TAD</t>
  </si>
  <si>
    <t>Absent</t>
  </si>
  <si>
    <t>GUES</t>
  </si>
  <si>
    <t>Chrystelle</t>
  </si>
  <si>
    <t>7506019S</t>
  </si>
  <si>
    <t>HARICHANE</t>
  </si>
  <si>
    <t>Djelloul</t>
  </si>
  <si>
    <t>7310543T</t>
  </si>
  <si>
    <t>CBOR</t>
  </si>
  <si>
    <t>ECT</t>
  </si>
  <si>
    <t>TGM</t>
  </si>
  <si>
    <t>ISNARDON-BOIS</t>
  </si>
  <si>
    <t>Mélanie</t>
  </si>
  <si>
    <t>7702945S</t>
  </si>
  <si>
    <t>JAN</t>
  </si>
  <si>
    <t>Severine</t>
  </si>
  <si>
    <t>8003972V</t>
  </si>
  <si>
    <t>Admis</t>
  </si>
  <si>
    <t>N'a pas validé UV 7 Non reçu // 2006=11 / 2007=5</t>
  </si>
  <si>
    <t>JEANROY</t>
  </si>
  <si>
    <t>Céline</t>
  </si>
  <si>
    <t>7805286G</t>
  </si>
  <si>
    <t>KOUADRI</t>
  </si>
  <si>
    <t>Hadja</t>
  </si>
  <si>
    <t>7504226T</t>
  </si>
  <si>
    <t>AADSP</t>
  </si>
  <si>
    <t>DR PACA</t>
  </si>
  <si>
    <t>MALAUSSE</t>
  </si>
  <si>
    <t>Alexandre</t>
  </si>
  <si>
    <t>8006456V</t>
  </si>
  <si>
    <t>ACTP</t>
  </si>
  <si>
    <t>PAZIER</t>
  </si>
  <si>
    <t>Franck</t>
  </si>
  <si>
    <t>7905993W</t>
  </si>
  <si>
    <t>ACM</t>
  </si>
  <si>
    <t>PHILY-MATECKI</t>
  </si>
  <si>
    <t>Alexandra</t>
  </si>
  <si>
    <t>7904793S</t>
  </si>
  <si>
    <t>SEPTEPE</t>
  </si>
  <si>
    <t>Christophe</t>
  </si>
  <si>
    <t>7905992V</t>
  </si>
  <si>
    <t>TALAGRAND</t>
  </si>
  <si>
    <t>Romuald</t>
  </si>
  <si>
    <t>7303942T</t>
  </si>
  <si>
    <t>TERDIEU</t>
  </si>
  <si>
    <t>Virginie</t>
  </si>
  <si>
    <t>7212004K</t>
  </si>
  <si>
    <t>VASAPOLI</t>
  </si>
  <si>
    <t>Nathalie</t>
  </si>
  <si>
    <t>7004344T</t>
  </si>
  <si>
    <t>ZAKANI</t>
  </si>
  <si>
    <t>Houda</t>
  </si>
  <si>
    <t>7509060X</t>
  </si>
  <si>
    <t>AADHK</t>
  </si>
  <si>
    <t>31-12-2012</t>
  </si>
  <si>
    <t xml:space="preserve"> </t>
  </si>
  <si>
    <t>V</t>
  </si>
  <si>
    <t>CUISSET</t>
  </si>
  <si>
    <t>7901679G</t>
  </si>
  <si>
    <t>Paris Nord</t>
  </si>
  <si>
    <t>A passée et validée son PR1 et PR3 sur PARIS NORD avant mutation</t>
  </si>
  <si>
    <t>JOURDAN</t>
  </si>
  <si>
    <t>Cédric</t>
  </si>
  <si>
    <t>7510331D</t>
  </si>
  <si>
    <t>AENKV</t>
  </si>
  <si>
    <t>INFRAPOLE PACA</t>
  </si>
  <si>
    <t>LAUDET</t>
  </si>
  <si>
    <t>Michael</t>
  </si>
  <si>
    <t>7307089N</t>
  </si>
  <si>
    <t>CSRMV</t>
  </si>
  <si>
    <t>D</t>
  </si>
  <si>
    <t>MILLE</t>
  </si>
  <si>
    <t>Célia</t>
  </si>
  <si>
    <t>8007936D</t>
  </si>
  <si>
    <t>LR</t>
  </si>
  <si>
    <t>PRG</t>
  </si>
  <si>
    <t>NEGREL</t>
  </si>
  <si>
    <t>Xavier</t>
  </si>
  <si>
    <t>8404036X</t>
  </si>
  <si>
    <t>INFRALOG PACA</t>
  </si>
  <si>
    <t>NIEZ</t>
  </si>
  <si>
    <t>Frédéric</t>
  </si>
  <si>
    <t>7302341C</t>
  </si>
  <si>
    <t>ACSP</t>
  </si>
  <si>
    <t>PETROT</t>
  </si>
  <si>
    <t>Carine</t>
  </si>
  <si>
    <t>7308514M</t>
  </si>
  <si>
    <t>CSAD</t>
  </si>
  <si>
    <t>TAILLANDIER</t>
  </si>
  <si>
    <t>Jennyfer</t>
  </si>
  <si>
    <t>8404010U</t>
  </si>
  <si>
    <t>THIBON BOUISSON</t>
  </si>
  <si>
    <t>Gaelle</t>
  </si>
  <si>
    <t>7805498M</t>
  </si>
  <si>
    <t>VEDOVATO</t>
  </si>
  <si>
    <t>Delphine</t>
  </si>
  <si>
    <t>8001836Y</t>
  </si>
  <si>
    <t>WESSELBORG</t>
  </si>
  <si>
    <t>Laurence</t>
  </si>
  <si>
    <t>7010441V</t>
  </si>
  <si>
    <t>Agent anciennement sur Paris Nord a validé</t>
  </si>
  <si>
    <t>Mme</t>
  </si>
  <si>
    <t>ANGIN</t>
  </si>
  <si>
    <t>7009925J</t>
  </si>
  <si>
    <t>ECT PACA</t>
  </si>
  <si>
    <t xml:space="preserve">TC </t>
  </si>
  <si>
    <t>FABRE</t>
  </si>
  <si>
    <t>Guillaume</t>
  </si>
  <si>
    <t>8302543D</t>
  </si>
  <si>
    <t>LEGRAND</t>
  </si>
  <si>
    <t>Yannick</t>
  </si>
  <si>
    <t>8201131Y</t>
  </si>
  <si>
    <t>MALLINJOUD</t>
  </si>
  <si>
    <t>Sonia</t>
  </si>
  <si>
    <t>7307951A</t>
  </si>
  <si>
    <t>PULCE</t>
  </si>
  <si>
    <t>7111751P</t>
  </si>
  <si>
    <t>BAILLIEZ</t>
  </si>
  <si>
    <t>Olivier</t>
  </si>
  <si>
    <t>7407331X</t>
  </si>
  <si>
    <t>EEV CA</t>
  </si>
  <si>
    <t>PSL</t>
  </si>
  <si>
    <t>31-12-2014</t>
  </si>
  <si>
    <t>SUTIE</t>
  </si>
  <si>
    <t>BONNEFOY</t>
  </si>
  <si>
    <t>Fabrice</t>
  </si>
  <si>
    <t>8003477G</t>
  </si>
  <si>
    <t>BOUILLE</t>
  </si>
  <si>
    <t>8304966M</t>
  </si>
  <si>
    <t>AMVH</t>
  </si>
  <si>
    <t>LYON</t>
  </si>
  <si>
    <t>BOURRET</t>
  </si>
  <si>
    <t>Pascal</t>
  </si>
  <si>
    <t>7109916V</t>
  </si>
  <si>
    <t>TC PACA</t>
  </si>
  <si>
    <t>CHAMBEU</t>
  </si>
  <si>
    <t>Richard</t>
  </si>
  <si>
    <t>7203861J</t>
  </si>
  <si>
    <t>AMVKH</t>
  </si>
  <si>
    <t>EBERMEYER</t>
  </si>
  <si>
    <t>Frederic</t>
  </si>
  <si>
    <t>7908111Y</t>
  </si>
  <si>
    <t>FATRAS</t>
  </si>
  <si>
    <t>Jean Charles</t>
  </si>
  <si>
    <t>8604207Z</t>
  </si>
  <si>
    <t>FAURE</t>
  </si>
  <si>
    <t>7509176Y</t>
  </si>
  <si>
    <t>Nom de jeune fille sanchez</t>
  </si>
  <si>
    <t>FERAY</t>
  </si>
  <si>
    <t>Philippe</t>
  </si>
  <si>
    <t>6101715Z</t>
  </si>
  <si>
    <t>ATENVP</t>
  </si>
  <si>
    <t>FILIOL</t>
  </si>
  <si>
    <t>Nicolas</t>
  </si>
  <si>
    <t>8601774E</t>
  </si>
  <si>
    <t>GAUTHIER</t>
  </si>
  <si>
    <t>Patrick</t>
  </si>
  <si>
    <t>7707882H</t>
  </si>
  <si>
    <t>GORY</t>
  </si>
  <si>
    <t>Sébastien</t>
  </si>
  <si>
    <t>8301865S</t>
  </si>
  <si>
    <t>MAENV</t>
  </si>
  <si>
    <t>VOIE</t>
  </si>
  <si>
    <t>HADJAB</t>
  </si>
  <si>
    <t>Nadia</t>
  </si>
  <si>
    <t>7210642E</t>
  </si>
  <si>
    <t>JACQUIN</t>
  </si>
  <si>
    <t>7808381W</t>
  </si>
  <si>
    <t>LESUEUR</t>
  </si>
  <si>
    <t>Sebastien</t>
  </si>
  <si>
    <t>7409947R</t>
  </si>
  <si>
    <t>LLARIO</t>
  </si>
  <si>
    <t>Jean</t>
  </si>
  <si>
    <t>7111725L</t>
  </si>
  <si>
    <t>EIC PACA</t>
  </si>
  <si>
    <t>LORENZI</t>
  </si>
  <si>
    <t>Anthony</t>
  </si>
  <si>
    <t>7902767P</t>
  </si>
  <si>
    <t>31-12-2016</t>
  </si>
  <si>
    <t>MINEL</t>
  </si>
  <si>
    <t>PASQUAL</t>
  </si>
  <si>
    <t>Véronique</t>
  </si>
  <si>
    <t>8103445T</t>
  </si>
  <si>
    <t>Ok pour désistement</t>
  </si>
  <si>
    <t>PINSEL</t>
  </si>
  <si>
    <t>Jean-Claude</t>
  </si>
  <si>
    <t>7908480Z</t>
  </si>
  <si>
    <t>PORCHER</t>
  </si>
  <si>
    <t>Sandra</t>
  </si>
  <si>
    <t>7909519D</t>
  </si>
  <si>
    <t>ROBIGLIO</t>
  </si>
  <si>
    <t>Benedicte</t>
  </si>
  <si>
    <t>8108389S</t>
  </si>
  <si>
    <t>ATTOPB</t>
  </si>
  <si>
    <t>ROSA</t>
  </si>
  <si>
    <t>Baptiste</t>
  </si>
  <si>
    <t>8303322A</t>
  </si>
  <si>
    <t>TRAVERSO</t>
  </si>
  <si>
    <t>Vannina</t>
  </si>
  <si>
    <t>7710064E</t>
  </si>
  <si>
    <t>AGUILAR</t>
  </si>
  <si>
    <t>Jérôme</t>
  </si>
  <si>
    <t>7409101W</t>
  </si>
  <si>
    <t>31-12-2015</t>
  </si>
  <si>
    <t>CONSTANT</t>
  </si>
  <si>
    <t>Marcel</t>
  </si>
  <si>
    <t>7808792T</t>
  </si>
  <si>
    <t>ACT</t>
  </si>
  <si>
    <t>ECHAITI</t>
  </si>
  <si>
    <t>7504614P</t>
  </si>
  <si>
    <t>Lyon</t>
  </si>
  <si>
    <t>FOULQUIER</t>
  </si>
  <si>
    <t>7601544Y</t>
  </si>
  <si>
    <t>ATMM</t>
  </si>
  <si>
    <t>AMMP EM4</t>
  </si>
  <si>
    <t>SALERA</t>
  </si>
  <si>
    <t>Marilyn</t>
  </si>
  <si>
    <t>8304216X</t>
  </si>
  <si>
    <t>AGSUVP</t>
  </si>
  <si>
    <t xml:space="preserve">TAD </t>
  </si>
  <si>
    <t>AUROUX</t>
  </si>
  <si>
    <t>Laurent</t>
  </si>
  <si>
    <t>6908569P</t>
  </si>
  <si>
    <t>CCLGP</t>
  </si>
  <si>
    <t>BAGILET</t>
  </si>
  <si>
    <t>7608691S</t>
  </si>
  <si>
    <t>CALG</t>
  </si>
  <si>
    <t>AMLP EM7</t>
  </si>
  <si>
    <t>BARET</t>
  </si>
  <si>
    <t>8102943X</t>
  </si>
  <si>
    <t xml:space="preserve">DFAC </t>
  </si>
  <si>
    <t>DFAC</t>
  </si>
  <si>
    <t>DEJOANNIS</t>
  </si>
  <si>
    <t>8408356T</t>
  </si>
  <si>
    <t>EMMANUALIDES</t>
  </si>
  <si>
    <t>David</t>
  </si>
  <si>
    <t>7510831X</t>
  </si>
  <si>
    <t>GADANI</t>
  </si>
  <si>
    <t>Cedric</t>
  </si>
  <si>
    <t>7908298B</t>
  </si>
  <si>
    <t>GASTAUD</t>
  </si>
  <si>
    <t>Elodie</t>
  </si>
  <si>
    <t>8208504M</t>
  </si>
  <si>
    <t>KEDJOUNIA</t>
  </si>
  <si>
    <t>Lynda</t>
  </si>
  <si>
    <t>7511155Z</t>
  </si>
  <si>
    <t>AGCB</t>
  </si>
  <si>
    <t>CB</t>
  </si>
  <si>
    <t>PSE</t>
  </si>
  <si>
    <t>Abandon</t>
  </si>
  <si>
    <t xml:space="preserve">MAKARS </t>
  </si>
  <si>
    <t>Valerie</t>
  </si>
  <si>
    <t>8106627B</t>
  </si>
  <si>
    <t>MARTIN ROUX</t>
  </si>
  <si>
    <t>Julie</t>
  </si>
  <si>
    <t>7806659Z</t>
  </si>
  <si>
    <t>MICHE</t>
  </si>
  <si>
    <t>Eric</t>
  </si>
  <si>
    <t>7803396C</t>
  </si>
  <si>
    <t>NOURY</t>
  </si>
  <si>
    <t>Francois</t>
  </si>
  <si>
    <t>7909345P</t>
  </si>
  <si>
    <t>AMVM</t>
  </si>
  <si>
    <t>SCICLUNA</t>
  </si>
  <si>
    <t>8109894C</t>
  </si>
  <si>
    <t>ABATTU</t>
  </si>
  <si>
    <t>Jean-Marc</t>
  </si>
  <si>
    <t>6611007C</t>
  </si>
  <si>
    <t>ATENV</t>
  </si>
  <si>
    <t>RHONE ALPES</t>
  </si>
  <si>
    <t>Techniques spécifiques 
d'entretien</t>
  </si>
  <si>
    <t>RA</t>
  </si>
  <si>
    <t>ALBARRACIN</t>
  </si>
  <si>
    <t>Rudy</t>
  </si>
  <si>
    <t>7806675S</t>
  </si>
  <si>
    <t>Inscrit aux UV Manquantes plus de chance</t>
  </si>
  <si>
    <t>BIKOR AZIANKOU</t>
  </si>
  <si>
    <t>Epidio</t>
  </si>
  <si>
    <t>8207593X</t>
  </si>
  <si>
    <t>BOULANGER</t>
  </si>
  <si>
    <t>Eva</t>
  </si>
  <si>
    <t>7606694W</t>
  </si>
  <si>
    <t>Dérog pour garder la PR1 +5 ans</t>
  </si>
  <si>
    <t>BRUN</t>
  </si>
  <si>
    <t>Gilles</t>
  </si>
  <si>
    <t>7010425C</t>
  </si>
  <si>
    <t>CEV</t>
  </si>
  <si>
    <t>CHAVE</t>
  </si>
  <si>
    <t>Christelle</t>
  </si>
  <si>
    <t>7208884U</t>
  </si>
  <si>
    <t>DE GREEF</t>
  </si>
  <si>
    <t>Jean Yves</t>
  </si>
  <si>
    <t>7507857P</t>
  </si>
  <si>
    <t>31-12-2017</t>
  </si>
  <si>
    <t>DHORMES</t>
  </si>
  <si>
    <t>Denis</t>
  </si>
  <si>
    <t>7508073Z</t>
  </si>
  <si>
    <t>ATMP</t>
  </si>
  <si>
    <t>Dépannage</t>
  </si>
  <si>
    <t>DJELALI</t>
  </si>
  <si>
    <t>Asya</t>
  </si>
  <si>
    <t>8009573H</t>
  </si>
  <si>
    <t>EL HARIKI</t>
  </si>
  <si>
    <t>Ibtissam</t>
  </si>
  <si>
    <t>8009570E</t>
  </si>
  <si>
    <t>FADILI</t>
  </si>
  <si>
    <t>JOYEUX</t>
  </si>
  <si>
    <t>Michaela</t>
  </si>
  <si>
    <t>7807189A</t>
  </si>
  <si>
    <t>LAYRE</t>
  </si>
  <si>
    <t>7704113L</t>
  </si>
  <si>
    <t>MANAS</t>
  </si>
  <si>
    <t>MEDVEDIC</t>
  </si>
  <si>
    <t>Youri</t>
  </si>
  <si>
    <t>6911064B</t>
  </si>
  <si>
    <t>MONTIEL</t>
  </si>
  <si>
    <t>Patrice</t>
  </si>
  <si>
    <t>7010474F</t>
  </si>
  <si>
    <t>MONZO VILLAPLANA</t>
  </si>
  <si>
    <t>Caroline</t>
  </si>
  <si>
    <t>7009917A</t>
  </si>
  <si>
    <t>PERIOU</t>
  </si>
  <si>
    <t>REYNAUD</t>
  </si>
  <si>
    <t>TCHAPNDA</t>
  </si>
  <si>
    <t>Lavoisier</t>
  </si>
  <si>
    <t>7110147W</t>
  </si>
  <si>
    <t>VATEL</t>
  </si>
  <si>
    <t>Lydie</t>
  </si>
  <si>
    <t>8005356Z</t>
  </si>
  <si>
    <t>ABOUDOU</t>
  </si>
  <si>
    <t>Soifia</t>
  </si>
  <si>
    <t>7809843K</t>
  </si>
  <si>
    <t>Abs</t>
  </si>
  <si>
    <t>Ne veut pas passer le PR1 en 2013</t>
  </si>
  <si>
    <t>ALET</t>
  </si>
  <si>
    <t>Fabienne</t>
  </si>
  <si>
    <t>7409371P</t>
  </si>
  <si>
    <t>ALVAREZ</t>
  </si>
  <si>
    <t>Gabriel</t>
  </si>
  <si>
    <t>6710943D</t>
  </si>
  <si>
    <t>31 décembre 2018</t>
  </si>
  <si>
    <t>BABA-AïSSA</t>
  </si>
  <si>
    <t>7206768U</t>
  </si>
  <si>
    <t>TB2</t>
  </si>
  <si>
    <t>TB</t>
  </si>
  <si>
    <t>ET PACA</t>
  </si>
  <si>
    <t>BACHA</t>
  </si>
  <si>
    <t>Gregory</t>
  </si>
  <si>
    <t>7807057G</t>
  </si>
  <si>
    <t>LOGIST MVT</t>
  </si>
  <si>
    <t>TEV</t>
  </si>
  <si>
    <t>BAROTTO</t>
  </si>
  <si>
    <t>Raja</t>
  </si>
  <si>
    <t>8605876N</t>
  </si>
  <si>
    <t>le 05-08-2013 par lettre</t>
  </si>
  <si>
    <t>41</t>
  </si>
  <si>
    <t>BAZIREAU</t>
  </si>
  <si>
    <t>Pierre</t>
  </si>
  <si>
    <t>5916565Z</t>
  </si>
  <si>
    <t>CBORM</t>
  </si>
  <si>
    <t>BCHINI</t>
  </si>
  <si>
    <t>Nazia</t>
  </si>
  <si>
    <t>8107413F</t>
  </si>
  <si>
    <t>BELKHANE</t>
  </si>
  <si>
    <t>Amar</t>
  </si>
  <si>
    <t>7707548V</t>
  </si>
  <si>
    <t>BERTHELON</t>
  </si>
  <si>
    <t>Didier</t>
  </si>
  <si>
    <t>6601091Z</t>
  </si>
  <si>
    <t>CSRMVH</t>
  </si>
  <si>
    <t xml:space="preserve"> Par mail le 17/07/2013</t>
  </si>
  <si>
    <t>BLANC</t>
  </si>
  <si>
    <t>7906273A</t>
  </si>
  <si>
    <t>BLANCEY</t>
  </si>
  <si>
    <t>7006339L</t>
  </si>
  <si>
    <t>CSUIE</t>
  </si>
  <si>
    <t>Electricité et électronique</t>
  </si>
  <si>
    <t>BONILLO</t>
  </si>
  <si>
    <t>Emilie</t>
  </si>
  <si>
    <t>8503661K</t>
  </si>
  <si>
    <t>BAC compta</t>
  </si>
  <si>
    <t>BOULHIOL</t>
  </si>
  <si>
    <t>Thomas</t>
  </si>
  <si>
    <t>9002642F</t>
  </si>
  <si>
    <t>Romain</t>
  </si>
  <si>
    <t>7606642P</t>
  </si>
  <si>
    <t>CALGP</t>
  </si>
  <si>
    <t>Sécurité</t>
  </si>
  <si>
    <t>BRUNO</t>
  </si>
  <si>
    <t>Mathieu</t>
  </si>
  <si>
    <t>7906404T</t>
  </si>
  <si>
    <t>BURLE</t>
  </si>
  <si>
    <t>Yann</t>
  </si>
  <si>
    <t>7806218V</t>
  </si>
  <si>
    <t>CABON</t>
  </si>
  <si>
    <t>Yves</t>
  </si>
  <si>
    <t>5516355N</t>
  </si>
  <si>
    <t>ATMMH</t>
  </si>
  <si>
    <t>Manque la copie de son bac</t>
  </si>
  <si>
    <t>CALIZZANO</t>
  </si>
  <si>
    <t>Julien</t>
  </si>
  <si>
    <t>8307531A</t>
  </si>
  <si>
    <t>CARUSONE</t>
  </si>
  <si>
    <t>Annie</t>
  </si>
  <si>
    <t>7409106B</t>
  </si>
  <si>
    <t>CASTEL</t>
  </si>
  <si>
    <t>8005460M</t>
  </si>
  <si>
    <t>ATM</t>
  </si>
  <si>
    <t xml:space="preserve">CEARD </t>
  </si>
  <si>
    <t>7905781R</t>
  </si>
  <si>
    <t>CHAIBDEKENE</t>
  </si>
  <si>
    <t>Monia</t>
  </si>
  <si>
    <t>7910801X</t>
  </si>
  <si>
    <t>CHASPOUL</t>
  </si>
  <si>
    <t>7909453G</t>
  </si>
  <si>
    <t>CLAUZEL</t>
  </si>
  <si>
    <t>8103997T</t>
  </si>
  <si>
    <t>CLERC</t>
  </si>
  <si>
    <t>7110828L</t>
  </si>
  <si>
    <t>SUTPIE</t>
  </si>
  <si>
    <t>COLOMBAT</t>
  </si>
  <si>
    <t>Jerome</t>
  </si>
  <si>
    <t>7708445V</t>
  </si>
  <si>
    <t>COLOMBO</t>
  </si>
  <si>
    <t>Brice</t>
  </si>
  <si>
    <t>7408852A</t>
  </si>
  <si>
    <t>COMINI</t>
  </si>
  <si>
    <t>7409417P</t>
  </si>
  <si>
    <t>Le 12-08-2013 mail de serge POUX</t>
  </si>
  <si>
    <t>Non</t>
  </si>
  <si>
    <t>DAFFE</t>
  </si>
  <si>
    <t>Ahmad</t>
  </si>
  <si>
    <t>9005072X</t>
  </si>
  <si>
    <t>PR7</t>
  </si>
  <si>
    <t>DAUMARD</t>
  </si>
  <si>
    <t>Matthieu</t>
  </si>
  <si>
    <t>8403928E</t>
  </si>
  <si>
    <t>SUIE SE</t>
  </si>
  <si>
    <t>ALPES</t>
  </si>
  <si>
    <t>De CUETOS</t>
  </si>
  <si>
    <t>Sophie</t>
  </si>
  <si>
    <t>8506337U</t>
  </si>
  <si>
    <t>DIR CENTRALES</t>
  </si>
  <si>
    <t>CPRP</t>
  </si>
  <si>
    <t>DE WEVER</t>
  </si>
  <si>
    <t>Cyril</t>
  </si>
  <si>
    <t>8004327F</t>
  </si>
  <si>
    <t>Par mail le 21-09-2013</t>
  </si>
  <si>
    <t>DEHAIS</t>
  </si>
  <si>
    <t>8905319V</t>
  </si>
  <si>
    <t>DELALANDE</t>
  </si>
  <si>
    <t>Jean Noel</t>
  </si>
  <si>
    <t>6405460G</t>
  </si>
  <si>
    <t>DELEMER</t>
  </si>
  <si>
    <t>6710548Z</t>
  </si>
  <si>
    <t>DELVILLE</t>
  </si>
  <si>
    <t>Celine</t>
  </si>
  <si>
    <t>7809312H</t>
  </si>
  <si>
    <t>DENES</t>
  </si>
  <si>
    <t>Gwladys</t>
  </si>
  <si>
    <t>7709786C</t>
  </si>
  <si>
    <t>DI MARIA</t>
  </si>
  <si>
    <t>7409057Y</t>
  </si>
  <si>
    <t>DUFOSSE</t>
  </si>
  <si>
    <t>Helene</t>
  </si>
  <si>
    <t>7810069F</t>
  </si>
  <si>
    <t>ELLUL</t>
  </si>
  <si>
    <t>Jeremy</t>
  </si>
  <si>
    <t>8609285U</t>
  </si>
  <si>
    <t>le 10-09-2013  (Chance -1)</t>
  </si>
  <si>
    <t>Le 30-08-2013 par mail.  -1 chance</t>
  </si>
  <si>
    <t>PR2 V (mail de géraldine GARCIA)</t>
  </si>
  <si>
    <t>FERRIER</t>
  </si>
  <si>
    <t>6610696P</t>
  </si>
  <si>
    <t>FEUVRY</t>
  </si>
  <si>
    <t>Florestan</t>
  </si>
  <si>
    <t>8309097C</t>
  </si>
  <si>
    <t>PR8</t>
  </si>
  <si>
    <t>FRANCO</t>
  </si>
  <si>
    <t>Berenger</t>
  </si>
  <si>
    <t>8304476E</t>
  </si>
  <si>
    <t>APMP</t>
  </si>
  <si>
    <t>FUERI</t>
  </si>
  <si>
    <t>8305835G</t>
  </si>
  <si>
    <t xml:space="preserve">Pas de chance retenue =&gt; certificat médical </t>
  </si>
  <si>
    <t>FUSARO</t>
  </si>
  <si>
    <t>Quentin</t>
  </si>
  <si>
    <t>8806517B</t>
  </si>
  <si>
    <t>GABARD</t>
  </si>
  <si>
    <t>Gaëtan</t>
  </si>
  <si>
    <t>8401799R</t>
  </si>
  <si>
    <t>GALLO</t>
  </si>
  <si>
    <t>Leslie</t>
  </si>
  <si>
    <t>8203597D</t>
  </si>
  <si>
    <t>GARBATI</t>
  </si>
  <si>
    <t>7211233X</t>
  </si>
  <si>
    <t>AGSUVH</t>
  </si>
  <si>
    <t>GAULIN</t>
  </si>
  <si>
    <t>7408908L</t>
  </si>
  <si>
    <t>GERMON</t>
  </si>
  <si>
    <t>7110972T</t>
  </si>
  <si>
    <t>GHIRARD</t>
  </si>
  <si>
    <t>8502775X</t>
  </si>
  <si>
    <t>GONZALEZ</t>
  </si>
  <si>
    <t>8203236L</t>
  </si>
  <si>
    <t>AC</t>
  </si>
  <si>
    <t>OK reçu par mail prost le 01-08-2013</t>
  </si>
  <si>
    <t>GRANGIER</t>
  </si>
  <si>
    <t>8209636T</t>
  </si>
  <si>
    <t>GRASSO</t>
  </si>
  <si>
    <t>7203048A</t>
  </si>
  <si>
    <t>GRIMAUD</t>
  </si>
  <si>
    <t>Amandine</t>
  </si>
  <si>
    <t>8307056J</t>
  </si>
  <si>
    <t>HAAS</t>
  </si>
  <si>
    <t>Damien</t>
  </si>
  <si>
    <t>7909751F</t>
  </si>
  <si>
    <t>HERNANDEZ</t>
  </si>
  <si>
    <t>7610115P</t>
  </si>
  <si>
    <t>HIPPOLYTE</t>
  </si>
  <si>
    <t>7408865P</t>
  </si>
  <si>
    <t>Repêché car bon élément et plus de TAD avant logntemps</t>
  </si>
  <si>
    <t>HORR</t>
  </si>
  <si>
    <t>Sandrine</t>
  </si>
  <si>
    <t>7311874P</t>
  </si>
  <si>
    <t>HSAINE</t>
  </si>
  <si>
    <t>Mohamed</t>
  </si>
  <si>
    <t>8502871B</t>
  </si>
  <si>
    <t>SUTIE SE</t>
  </si>
  <si>
    <t>HUBERT</t>
  </si>
  <si>
    <t>7807623X</t>
  </si>
  <si>
    <t>Le 11-09-2013 (-1)</t>
  </si>
  <si>
    <t>IKAR</t>
  </si>
  <si>
    <t>Samia</t>
  </si>
  <si>
    <t>8307794L</t>
  </si>
  <si>
    <t>IOCHEM</t>
  </si>
  <si>
    <t>6710856J</t>
  </si>
  <si>
    <t>NORMANDIE</t>
  </si>
  <si>
    <t>Le 01-08-2013 par lettre</t>
  </si>
  <si>
    <t>JAMES</t>
  </si>
  <si>
    <t>9102365A</t>
  </si>
  <si>
    <t>JEAN</t>
  </si>
  <si>
    <t>6711183P</t>
  </si>
  <si>
    <t>Derog</t>
  </si>
  <si>
    <t>Dérogation OK il a validé ses PR 1 et 3 en 2007 + de 5ans</t>
  </si>
  <si>
    <t>KACIMI</t>
  </si>
  <si>
    <t>Sabrina</t>
  </si>
  <si>
    <t>8605600N</t>
  </si>
  <si>
    <t>Le 16-09-2013 par lettre (-1 chance)</t>
  </si>
  <si>
    <t>UV 11</t>
  </si>
  <si>
    <t>LEGRAS</t>
  </si>
  <si>
    <t>Luc</t>
  </si>
  <si>
    <t>6808756X</t>
  </si>
  <si>
    <t>AGSUVPH</t>
  </si>
  <si>
    <t xml:space="preserve">LEROUX </t>
  </si>
  <si>
    <t>Nelly</t>
  </si>
  <si>
    <t>7509122P</t>
  </si>
  <si>
    <t>Validé CNED</t>
  </si>
  <si>
    <t>LLEU</t>
  </si>
  <si>
    <t>6706811M</t>
  </si>
  <si>
    <t>LO PICCOLO</t>
  </si>
  <si>
    <t>7407135J</t>
  </si>
  <si>
    <t>Par lettre -1</t>
  </si>
  <si>
    <t>Non Reçu</t>
  </si>
  <si>
    <t>Redoublant UV4-10</t>
  </si>
  <si>
    <t>LOUDET</t>
  </si>
  <si>
    <t>7509160F</t>
  </si>
  <si>
    <t>MACARONUS</t>
  </si>
  <si>
    <t>8008245P</t>
  </si>
  <si>
    <t>MANE</t>
  </si>
  <si>
    <t>Mado</t>
  </si>
  <si>
    <t>7909029W</t>
  </si>
  <si>
    <t>Ne rentre pas en formation 2014 car elle va accoucher en fin d'année.</t>
  </si>
  <si>
    <t>MARGUTTI</t>
  </si>
  <si>
    <t>8905869T</t>
  </si>
  <si>
    <t>MARINA</t>
  </si>
  <si>
    <t>Mélody</t>
  </si>
  <si>
    <t>8707442L</t>
  </si>
  <si>
    <t>MARTIN RICHARD</t>
  </si>
  <si>
    <t>7205390W</t>
  </si>
  <si>
    <t>CBORP</t>
  </si>
  <si>
    <t>MARTINEZ</t>
  </si>
  <si>
    <t>Aurelie</t>
  </si>
  <si>
    <t>8208302T</t>
  </si>
  <si>
    <t>par mail 21/08/2013</t>
  </si>
  <si>
    <t>MESSOUS</t>
  </si>
  <si>
    <t>Said</t>
  </si>
  <si>
    <t>8707884S</t>
  </si>
  <si>
    <t>MICHEL</t>
  </si>
  <si>
    <t>Pascaline</t>
  </si>
  <si>
    <t>8110134N</t>
  </si>
  <si>
    <t>MIGAYROU</t>
  </si>
  <si>
    <t>7310230C</t>
  </si>
  <si>
    <t>Par mail de Joël le 13-08-2013</t>
  </si>
  <si>
    <t>MILLERET</t>
  </si>
  <si>
    <t>Marc Xavier</t>
  </si>
  <si>
    <t>6711064K</t>
  </si>
  <si>
    <t>SYSTEME</t>
  </si>
  <si>
    <t>Par mail de Gaëlle CAHUAC le 07-08-2013</t>
  </si>
  <si>
    <t>MOERMAN</t>
  </si>
  <si>
    <t>Willy</t>
  </si>
  <si>
    <t>7910535H</t>
  </si>
  <si>
    <t>MOLIARD</t>
  </si>
  <si>
    <t>7609783D</t>
  </si>
  <si>
    <t>AMV</t>
  </si>
  <si>
    <t>Par mail de Pauline PINTA le 19-07-2013</t>
  </si>
  <si>
    <t>Le 14-08-2013 par lettre</t>
  </si>
  <si>
    <t>NARDOL</t>
  </si>
  <si>
    <t>Angelique</t>
  </si>
  <si>
    <t>8109810L</t>
  </si>
  <si>
    <t>Ok pour Dérog PR2 (3échecs)</t>
  </si>
  <si>
    <t>NERINI</t>
  </si>
  <si>
    <t>Jessica</t>
  </si>
  <si>
    <t>8502781D</t>
  </si>
  <si>
    <t>NICOLAS</t>
  </si>
  <si>
    <t>8110844K</t>
  </si>
  <si>
    <t>AMVHM</t>
  </si>
  <si>
    <t>OBERTI</t>
  </si>
  <si>
    <t>7304286S</t>
  </si>
  <si>
    <t>ATENPV</t>
  </si>
  <si>
    <t>Algèbre</t>
  </si>
  <si>
    <t>ONESTO</t>
  </si>
  <si>
    <t>8803482C</t>
  </si>
  <si>
    <t>AMGM</t>
  </si>
  <si>
    <t>OURDOUILLIE</t>
  </si>
  <si>
    <t>Antoine</t>
  </si>
  <si>
    <t>9101522J</t>
  </si>
  <si>
    <t>Finalement PR7 acquise au 01-06-2013</t>
  </si>
  <si>
    <t>PARIS</t>
  </si>
  <si>
    <t>8604169H</t>
  </si>
  <si>
    <t>PEILLON</t>
  </si>
  <si>
    <t>Fabien</t>
  </si>
  <si>
    <t>7707738B</t>
  </si>
  <si>
    <t>PERRUTEL</t>
  </si>
  <si>
    <t>7505245A</t>
  </si>
  <si>
    <t>AMVKM</t>
  </si>
  <si>
    <t>PR2 ok dérog +5ans, PR3 pas ok dérog l'agent doit le repasser</t>
  </si>
  <si>
    <t>PIERZCHALSKI</t>
  </si>
  <si>
    <t>Audrey</t>
  </si>
  <si>
    <t>8009028R</t>
  </si>
  <si>
    <t>POLYCARPE</t>
  </si>
  <si>
    <t>7309740V</t>
  </si>
  <si>
    <t>La convoc lui est arrivée le 28-08-2013, j'accorde son désistement hors délais</t>
  </si>
  <si>
    <t>PONT</t>
  </si>
  <si>
    <t>7610135L</t>
  </si>
  <si>
    <t>Le 25-07-2013 mail Gaëlle CAHUAC</t>
  </si>
  <si>
    <t>PORCAR</t>
  </si>
  <si>
    <t>7008031A</t>
  </si>
  <si>
    <t>POUX</t>
  </si>
  <si>
    <t>Florian</t>
  </si>
  <si>
    <t>8806346R</t>
  </si>
  <si>
    <t>QUILLARD</t>
  </si>
  <si>
    <t>8105791T</t>
  </si>
  <si>
    <t>ELECTRICTE</t>
  </si>
  <si>
    <t>Par mail le 20-11-2013</t>
  </si>
  <si>
    <t>le DUO avait oublier de transmettre le désist</t>
  </si>
  <si>
    <t>RAFFAILLAC</t>
  </si>
  <si>
    <t>Jéremie</t>
  </si>
  <si>
    <t>8101689J</t>
  </si>
  <si>
    <t>RAIBAUT</t>
  </si>
  <si>
    <t>7508570P</t>
  </si>
  <si>
    <t>CRLP</t>
  </si>
  <si>
    <t>REBARDO</t>
  </si>
  <si>
    <t>6911100R</t>
  </si>
  <si>
    <t>AGTCB</t>
  </si>
  <si>
    <t>REY</t>
  </si>
  <si>
    <t>8005697V</t>
  </si>
  <si>
    <t>Par mail le 13-08-2013</t>
  </si>
  <si>
    <t>REYNOUARD</t>
  </si>
  <si>
    <t>7309917M</t>
  </si>
  <si>
    <t>RIVA</t>
  </si>
  <si>
    <t>Mickaël</t>
  </si>
  <si>
    <t>8207565S</t>
  </si>
  <si>
    <t>ROBINEAU</t>
  </si>
  <si>
    <t>8402984D</t>
  </si>
  <si>
    <t>ROFANI</t>
  </si>
  <si>
    <t>7410300Z</t>
  </si>
  <si>
    <t>ROUX</t>
  </si>
  <si>
    <t>Vincent</t>
  </si>
  <si>
    <t>8001662J</t>
  </si>
  <si>
    <t>ROYER</t>
  </si>
  <si>
    <t>Jean-Paul</t>
  </si>
  <si>
    <t>6309424V</t>
  </si>
  <si>
    <t>RUIZ</t>
  </si>
  <si>
    <t>8504383V</t>
  </si>
  <si>
    <r>
      <t xml:space="preserve">(Note éliminatoire : </t>
    </r>
    <r>
      <rPr>
        <sz val="10"/>
        <color indexed="10"/>
        <rFont val="Arial"/>
        <family val="2"/>
      </rPr>
      <t>5 en math</t>
    </r>
    <r>
      <rPr>
        <sz val="10"/>
        <rFont val="Arial"/>
        <family val="2"/>
      </rPr>
      <t>) et 13,5 en compta = 12</t>
    </r>
  </si>
  <si>
    <t>SALIN</t>
  </si>
  <si>
    <t>7311498F</t>
  </si>
  <si>
    <t>SANCHEZ</t>
  </si>
  <si>
    <t>6902842P</t>
  </si>
  <si>
    <t>SAPOR</t>
  </si>
  <si>
    <t>9103115R</t>
  </si>
  <si>
    <t>SCHORDING</t>
  </si>
  <si>
    <t>7904915Z</t>
  </si>
  <si>
    <t>SEBILLAUD</t>
  </si>
  <si>
    <t>7007800Z</t>
  </si>
  <si>
    <t>CSADP</t>
  </si>
  <si>
    <t>SEGONDY</t>
  </si>
  <si>
    <t>6109565G</t>
  </si>
  <si>
    <t>ACMP</t>
  </si>
  <si>
    <t>Il s'était désiscrit mais il s'est ré-inscrit</t>
  </si>
  <si>
    <t>SICCARDI</t>
  </si>
  <si>
    <t>7901992X</t>
  </si>
  <si>
    <t>SIROP</t>
  </si>
  <si>
    <t>6209103A</t>
  </si>
  <si>
    <t>SOHIER</t>
  </si>
  <si>
    <t>6911303L</t>
  </si>
  <si>
    <t>TAIEB</t>
  </si>
  <si>
    <t>8308608W</t>
  </si>
  <si>
    <t>C'est désinscrit du PR2</t>
  </si>
  <si>
    <t>TANGUY JAN</t>
  </si>
  <si>
    <t>Marc</t>
  </si>
  <si>
    <t>7108912D</t>
  </si>
  <si>
    <t>TENENTE</t>
  </si>
  <si>
    <t>9002348L</t>
  </si>
  <si>
    <t>THOUVENIN</t>
  </si>
  <si>
    <t>7610348T</t>
  </si>
  <si>
    <t>TRUYE</t>
  </si>
  <si>
    <t>Marie Laure</t>
  </si>
  <si>
    <t>8107076P</t>
  </si>
  <si>
    <t>VALENTINI</t>
  </si>
  <si>
    <t>7210364C</t>
  </si>
  <si>
    <t>ZANGRANDO</t>
  </si>
  <si>
    <t>Stefan</t>
  </si>
  <si>
    <t>7211327Z</t>
  </si>
  <si>
    <t>CEVP</t>
  </si>
  <si>
    <t>BILLAULT</t>
  </si>
  <si>
    <t>Axel</t>
  </si>
  <si>
    <t>8704534R</t>
  </si>
  <si>
    <t>BOUDJENANE</t>
  </si>
  <si>
    <t>Mehdi</t>
  </si>
  <si>
    <t>8907752P</t>
  </si>
  <si>
    <t>BOURGAUX</t>
  </si>
  <si>
    <t>7111714Z</t>
  </si>
  <si>
    <t>Méca / Sécu</t>
  </si>
  <si>
    <t>Désist le 19-08-2014 =&gt; OK</t>
  </si>
  <si>
    <t>BOURNANE</t>
  </si>
  <si>
    <t>Hassan</t>
  </si>
  <si>
    <t>8907118A</t>
  </si>
  <si>
    <t>BOURON</t>
  </si>
  <si>
    <t>Remy</t>
  </si>
  <si>
    <t>7908512J</t>
  </si>
  <si>
    <t>ESBE  Grand - Est</t>
  </si>
  <si>
    <t>SEG</t>
  </si>
  <si>
    <t>Passe son PR3 sur PACA mais la VAP sur PSE</t>
  </si>
  <si>
    <t>6910611J</t>
  </si>
  <si>
    <t>ATMH</t>
  </si>
  <si>
    <t>EM5</t>
  </si>
  <si>
    <t>Mécanique</t>
  </si>
  <si>
    <t>Algèbre / Sécu</t>
  </si>
  <si>
    <t>BUOUS</t>
  </si>
  <si>
    <t>Remi</t>
  </si>
  <si>
    <t>7807188Z</t>
  </si>
  <si>
    <t>KV - UV7 - UV8</t>
  </si>
  <si>
    <t>CARRIERE</t>
  </si>
  <si>
    <t>8801218S</t>
  </si>
  <si>
    <t>CHEVIN</t>
  </si>
  <si>
    <t>Jean-Benoît</t>
  </si>
  <si>
    <t>8807312R</t>
  </si>
  <si>
    <t>AMMP</t>
  </si>
  <si>
    <t>Domaine EALE</t>
  </si>
  <si>
    <t>EL YAAKOUBI</t>
  </si>
  <si>
    <t>Rachid</t>
  </si>
  <si>
    <t>7810000F</t>
  </si>
  <si>
    <t>8106882D</t>
  </si>
  <si>
    <t>EVRARD</t>
  </si>
  <si>
    <t>7907451F</t>
  </si>
  <si>
    <t>GIANNOTTI</t>
  </si>
  <si>
    <t>8606763C</t>
  </si>
  <si>
    <t>GOUYETTE</t>
  </si>
  <si>
    <t>7609758B</t>
  </si>
  <si>
    <t>GUIGUE</t>
  </si>
  <si>
    <t>Renaud</t>
  </si>
  <si>
    <t>7903921U</t>
  </si>
  <si>
    <t>IDRISSI</t>
  </si>
  <si>
    <t>Abdrahim</t>
  </si>
  <si>
    <t>8408134B</t>
  </si>
  <si>
    <t>KV - UV9</t>
  </si>
  <si>
    <t>Redoublant UV 9</t>
  </si>
  <si>
    <t>Moyenne non arrondit = 15,22</t>
  </si>
  <si>
    <t>MATHIEU</t>
  </si>
  <si>
    <t>Paul</t>
  </si>
  <si>
    <t>8602939W</t>
  </si>
  <si>
    <t>MURAZZANO</t>
  </si>
  <si>
    <t>Lionel</t>
  </si>
  <si>
    <t>8006110U</t>
  </si>
  <si>
    <t>MURZILLI</t>
  </si>
  <si>
    <t>7406508C</t>
  </si>
  <si>
    <t>NORMAND</t>
  </si>
  <si>
    <t>Bruno</t>
  </si>
  <si>
    <t>8503920S</t>
  </si>
  <si>
    <t>MAEN</t>
  </si>
  <si>
    <t>KV - UV6</t>
  </si>
  <si>
    <t>Rattrapage UV6</t>
  </si>
  <si>
    <t>OPPETIT</t>
  </si>
  <si>
    <t>7312752U</t>
  </si>
  <si>
    <t>AGTANC</t>
  </si>
  <si>
    <t>ELECTRICITE</t>
  </si>
  <si>
    <t>16</t>
  </si>
  <si>
    <t>14</t>
  </si>
  <si>
    <t>17</t>
  </si>
  <si>
    <t>18</t>
  </si>
  <si>
    <t>11</t>
  </si>
  <si>
    <t>Non Validé</t>
  </si>
  <si>
    <t>SELESQUE</t>
  </si>
  <si>
    <t>François</t>
  </si>
  <si>
    <t>7410652G</t>
  </si>
  <si>
    <t>SILIGHINI</t>
  </si>
  <si>
    <t>Amélia</t>
  </si>
  <si>
    <t>9002618E</t>
  </si>
  <si>
    <t>SLIMANI</t>
  </si>
  <si>
    <t>Cherif</t>
  </si>
  <si>
    <t>7510779R</t>
  </si>
  <si>
    <t>Moyenne non arrondit = 15,16</t>
  </si>
  <si>
    <t>TOMASI</t>
  </si>
  <si>
    <t>7906004H</t>
  </si>
  <si>
    <t>Oui</t>
  </si>
  <si>
    <t>31/12/2021</t>
  </si>
  <si>
    <t>Bénéficie des mesures transitoires (Son PR2 lui permet de rentrer directement en formation en validant l'épreuve unique)</t>
  </si>
  <si>
    <t>ANZANO</t>
  </si>
  <si>
    <t>Aurélie</t>
  </si>
  <si>
    <t>8208235V</t>
  </si>
  <si>
    <t>ARNAU</t>
  </si>
  <si>
    <t>Gwendoline</t>
  </si>
  <si>
    <t>9001903C</t>
  </si>
  <si>
    <t>Le 05/08/2015 =&gt; OK</t>
  </si>
  <si>
    <t>ASSANTE</t>
  </si>
  <si>
    <t>7110524F</t>
  </si>
  <si>
    <t>AUQUE</t>
  </si>
  <si>
    <t>Hélène</t>
  </si>
  <si>
    <t>8005707F</t>
  </si>
  <si>
    <t>24/07/2015 =&gt; OK</t>
  </si>
  <si>
    <t>BABA-AÏSSA</t>
  </si>
  <si>
    <t>CRL</t>
  </si>
  <si>
    <t>Le 16/09/2015 =&gt; OK</t>
  </si>
  <si>
    <t>BARTHELEMY</t>
  </si>
  <si>
    <t>Emmanuel</t>
  </si>
  <si>
    <t>7610873N</t>
  </si>
  <si>
    <t>BAYARD</t>
  </si>
  <si>
    <t>7810559N</t>
  </si>
  <si>
    <t>AGVB</t>
  </si>
  <si>
    <t>BELKHEDIM</t>
  </si>
  <si>
    <t>Youssef</t>
  </si>
  <si>
    <t>8509307X</t>
  </si>
  <si>
    <t>BENBOURECHE</t>
  </si>
  <si>
    <t>7010432K</t>
  </si>
  <si>
    <t>BERNARD</t>
  </si>
  <si>
    <t>7608265D</t>
  </si>
  <si>
    <t>BLONDEL</t>
  </si>
  <si>
    <t>8109087A</t>
  </si>
  <si>
    <t>BONNEGENT</t>
  </si>
  <si>
    <t>Pierrick</t>
  </si>
  <si>
    <t>8608882F</t>
  </si>
  <si>
    <t>BONNET</t>
  </si>
  <si>
    <t>Michelle</t>
  </si>
  <si>
    <t>7210011U</t>
  </si>
  <si>
    <t>30/07/2015 =&gt; OK</t>
  </si>
  <si>
    <t>BONO</t>
  </si>
  <si>
    <t>7702039G</t>
  </si>
  <si>
    <t>BONONI</t>
  </si>
  <si>
    <t>8903811F</t>
  </si>
  <si>
    <t>8101637C</t>
  </si>
  <si>
    <t>BRAVO</t>
  </si>
  <si>
    <t>8509324A</t>
  </si>
  <si>
    <t>BRENIERE</t>
  </si>
  <si>
    <t>Laëtitia</t>
  </si>
  <si>
    <t>7707584J</t>
  </si>
  <si>
    <t>BRISSE</t>
  </si>
  <si>
    <t>7304638Z</t>
  </si>
  <si>
    <t>CCLG</t>
  </si>
  <si>
    <t>20</t>
  </si>
  <si>
    <t>BUREAU</t>
  </si>
  <si>
    <t>Benjamin</t>
  </si>
  <si>
    <t>7709482X</t>
  </si>
  <si>
    <t>BUSE</t>
  </si>
  <si>
    <t>Jean-Sébastien</t>
  </si>
  <si>
    <t>7304335V</t>
  </si>
  <si>
    <t>KV - UV7</t>
  </si>
  <si>
    <t>CARDINALE</t>
  </si>
  <si>
    <t>Elisabeth</t>
  </si>
  <si>
    <t>8404995P</t>
  </si>
  <si>
    <t>CASTELLA</t>
  </si>
  <si>
    <t>Clément</t>
  </si>
  <si>
    <t>9201007V</t>
  </si>
  <si>
    <t>CHAN</t>
  </si>
  <si>
    <t>Cham-Nap</t>
  </si>
  <si>
    <t>8506833H</t>
  </si>
  <si>
    <t>15</t>
  </si>
  <si>
    <t>CHARLON</t>
  </si>
  <si>
    <t>8907268N</t>
  </si>
  <si>
    <t>CHUETTE</t>
  </si>
  <si>
    <t>Michel</t>
  </si>
  <si>
    <t>7301582C</t>
  </si>
  <si>
    <t>AMAMP EM6</t>
  </si>
  <si>
    <t>CONNAT</t>
  </si>
  <si>
    <t>7803892S</t>
  </si>
  <si>
    <t>31/12/20121</t>
  </si>
  <si>
    <t>CORDOLEANI</t>
  </si>
  <si>
    <t>Bastien</t>
  </si>
  <si>
    <t>8904066H</t>
  </si>
  <si>
    <t>COURDIER</t>
  </si>
  <si>
    <t>8205280H</t>
  </si>
  <si>
    <t>CRISPI</t>
  </si>
  <si>
    <t>9002387D</t>
  </si>
  <si>
    <t>Le 18/08/2015 =&gt; OK</t>
  </si>
  <si>
    <t>DAJEAN</t>
  </si>
  <si>
    <t>7808758F</t>
  </si>
  <si>
    <t>DALLEE</t>
  </si>
  <si>
    <t>8203748T</t>
  </si>
  <si>
    <t>DE NINIS</t>
  </si>
  <si>
    <t>Maxime</t>
  </si>
  <si>
    <t>8907113V</t>
  </si>
  <si>
    <t>DEJARDIN</t>
  </si>
  <si>
    <t>7610480L</t>
  </si>
  <si>
    <t>DUTIL</t>
  </si>
  <si>
    <t>8504259K</t>
  </si>
  <si>
    <t>03/08/2015 =&gt; OK</t>
  </si>
  <si>
    <t>EL MANSORI</t>
  </si>
  <si>
    <t>8507744Y</t>
  </si>
  <si>
    <t>Le 18/09/2015 =&gt; OK</t>
  </si>
  <si>
    <t>ERCOLE</t>
  </si>
  <si>
    <t>7707285J</t>
  </si>
  <si>
    <t>FAHCHOUCH</t>
  </si>
  <si>
    <t>Kamel</t>
  </si>
  <si>
    <t>9204175N</t>
  </si>
  <si>
    <t>FANTON D ANDON</t>
  </si>
  <si>
    <t>8206644R</t>
  </si>
  <si>
    <t>FEMENIA</t>
  </si>
  <si>
    <t>Grégory</t>
  </si>
  <si>
    <t>8405536C</t>
  </si>
  <si>
    <t>FERREIRA</t>
  </si>
  <si>
    <t>Loic</t>
  </si>
  <si>
    <t>9005656G</t>
  </si>
  <si>
    <t>FORTON</t>
  </si>
  <si>
    <t>7510646W</t>
  </si>
  <si>
    <t>GARCIA</t>
  </si>
  <si>
    <t>7709184Y</t>
  </si>
  <si>
    <t>GAREL</t>
  </si>
  <si>
    <t>7808122P</t>
  </si>
  <si>
    <t>GASC</t>
  </si>
  <si>
    <t>6710440G</t>
  </si>
  <si>
    <t>13</t>
  </si>
  <si>
    <t>1</t>
  </si>
  <si>
    <t>12</t>
  </si>
  <si>
    <t>GENTY</t>
  </si>
  <si>
    <t>7003783H</t>
  </si>
  <si>
    <t>GIROD</t>
  </si>
  <si>
    <t>7901542H</t>
  </si>
  <si>
    <t>AMM</t>
  </si>
  <si>
    <t>GOSSELIN</t>
  </si>
  <si>
    <t>7804819Z</t>
  </si>
  <si>
    <t>GUINAMAND</t>
  </si>
  <si>
    <t>Marion</t>
  </si>
  <si>
    <t>9004143M</t>
  </si>
  <si>
    <t>2 passages sur 1 UV</t>
  </si>
  <si>
    <t>HABIB</t>
  </si>
  <si>
    <t>Michaël</t>
  </si>
  <si>
    <t>7009854G</t>
  </si>
  <si>
    <t>HARIZ</t>
  </si>
  <si>
    <t>Warda</t>
  </si>
  <si>
    <t>7911256S</t>
  </si>
  <si>
    <t>AGTMB</t>
  </si>
  <si>
    <t>Le 26/08/2015</t>
  </si>
  <si>
    <t>IUNG FOUBERT</t>
  </si>
  <si>
    <t>8608470H</t>
  </si>
  <si>
    <t>JOUFFRON</t>
  </si>
  <si>
    <t>7409166S</t>
  </si>
  <si>
    <t>LABORIE</t>
  </si>
  <si>
    <t>Morgane</t>
  </si>
  <si>
    <t>8808922R</t>
  </si>
  <si>
    <t>LAGHECHIM</t>
  </si>
  <si>
    <t>7510399C</t>
  </si>
  <si>
    <t>OK =&gt; Le 28/08/2015</t>
  </si>
  <si>
    <t>LAGLER</t>
  </si>
  <si>
    <t>7009861P</t>
  </si>
  <si>
    <t>1 (UV7)</t>
  </si>
  <si>
    <t>Formateur il bénéficie des mesures préférentielles. Accès direct formation</t>
  </si>
  <si>
    <t>LAPOIRIE</t>
  </si>
  <si>
    <t>Samantha</t>
  </si>
  <si>
    <t>7807578Y</t>
  </si>
  <si>
    <t>LEJEUNE</t>
  </si>
  <si>
    <t>9104392D</t>
  </si>
  <si>
    <t>LOPEZ</t>
  </si>
  <si>
    <t>Valentin</t>
  </si>
  <si>
    <t>8610246N</t>
  </si>
  <si>
    <t>MAANAN</t>
  </si>
  <si>
    <t>Mouloud</t>
  </si>
  <si>
    <t>8301613T</t>
  </si>
  <si>
    <t>MARAVAL</t>
  </si>
  <si>
    <t>Stéphane</t>
  </si>
  <si>
    <t>7608911F</t>
  </si>
  <si>
    <t>MATOUG</t>
  </si>
  <si>
    <t>7312381R</t>
  </si>
  <si>
    <t>MENICUCCI</t>
  </si>
  <si>
    <t>Ludovic</t>
  </si>
  <si>
    <t>7408662U</t>
  </si>
  <si>
    <t>Saïd</t>
  </si>
  <si>
    <t>MEYER</t>
  </si>
  <si>
    <t>8101560U</t>
  </si>
  <si>
    <t>TB3</t>
  </si>
  <si>
    <t>19</t>
  </si>
  <si>
    <t>MILLAU</t>
  </si>
  <si>
    <t>Lucie</t>
  </si>
  <si>
    <t>8002988A</t>
  </si>
  <si>
    <t>MINETTI</t>
  </si>
  <si>
    <t>9204159X</t>
  </si>
  <si>
    <t>NAALAMENE</t>
  </si>
  <si>
    <t>Fatima</t>
  </si>
  <si>
    <t>8708365P</t>
  </si>
  <si>
    <t>NAMAN</t>
  </si>
  <si>
    <t>Carole</t>
  </si>
  <si>
    <t>8110684L</t>
  </si>
  <si>
    <t>NICOLAI</t>
  </si>
  <si>
    <t>Cyrielle</t>
  </si>
  <si>
    <t>8802555V</t>
  </si>
  <si>
    <t>NUNEZ</t>
  </si>
  <si>
    <t>7408001A</t>
  </si>
  <si>
    <t>Désist le 17/09/2015 =&gt; OK</t>
  </si>
  <si>
    <t>NURDIN</t>
  </si>
  <si>
    <t>Laura</t>
  </si>
  <si>
    <t>8208069P</t>
  </si>
  <si>
    <t>OBERHOLTZ</t>
  </si>
  <si>
    <t>8208432J</t>
  </si>
  <si>
    <t>ORSINI</t>
  </si>
  <si>
    <t>Magalie</t>
  </si>
  <si>
    <t>7809528T</t>
  </si>
  <si>
    <t>PINTE</t>
  </si>
  <si>
    <t>Laurine</t>
  </si>
  <si>
    <t>8104851W</t>
  </si>
  <si>
    <t>PLANCHON</t>
  </si>
  <si>
    <t>8308898L</t>
  </si>
  <si>
    <t>POTTER</t>
  </si>
  <si>
    <t>Sacha</t>
  </si>
  <si>
    <t>8308490T</t>
  </si>
  <si>
    <t>QUESNE</t>
  </si>
  <si>
    <t>8208764V</t>
  </si>
  <si>
    <t>RAMAZZINA</t>
  </si>
  <si>
    <t>8005025P</t>
  </si>
  <si>
    <t>REMOND</t>
  </si>
  <si>
    <t>7208587W</t>
  </si>
  <si>
    <t>REQUISTON</t>
  </si>
  <si>
    <t>Serge</t>
  </si>
  <si>
    <t>6315332S</t>
  </si>
  <si>
    <t>CEPV</t>
  </si>
  <si>
    <t>1 (UV4)</t>
  </si>
  <si>
    <t>7208018C</t>
  </si>
  <si>
    <t>ROUMANE</t>
  </si>
  <si>
    <t>Linda</t>
  </si>
  <si>
    <t>7212827E</t>
  </si>
  <si>
    <t>SACHOT</t>
  </si>
  <si>
    <t>7004235Z</t>
  </si>
  <si>
    <t>7209610H</t>
  </si>
  <si>
    <t>SCALBERT</t>
  </si>
  <si>
    <t>7107040U</t>
  </si>
  <si>
    <t>SERGEIEFF</t>
  </si>
  <si>
    <t>6305503H</t>
  </si>
  <si>
    <t>SERRADJ</t>
  </si>
  <si>
    <t>SOURT</t>
  </si>
  <si>
    <t>8508575B</t>
  </si>
  <si>
    <t>TALFUMIERE</t>
  </si>
  <si>
    <t>8105375R</t>
  </si>
  <si>
    <t>TEILLET</t>
  </si>
  <si>
    <t>7810049J</t>
  </si>
  <si>
    <t>TERMEAU</t>
  </si>
  <si>
    <t>9001886J</t>
  </si>
  <si>
    <t>TIJERAS</t>
  </si>
  <si>
    <t>9104499V</t>
  </si>
  <si>
    <t>APLGP</t>
  </si>
  <si>
    <t>URRU</t>
  </si>
  <si>
    <t>Ugo</t>
  </si>
  <si>
    <t>7605893A</t>
  </si>
  <si>
    <t>VAZ</t>
  </si>
  <si>
    <t>Stéphanie</t>
  </si>
  <si>
    <t>8308514U</t>
  </si>
  <si>
    <t>VILLAESPESA</t>
  </si>
  <si>
    <t>Vanessa</t>
  </si>
  <si>
    <t>7907729H</t>
  </si>
  <si>
    <t>VINCELLE</t>
  </si>
  <si>
    <t>7405034A</t>
  </si>
  <si>
    <t>VIRLOUVET</t>
  </si>
  <si>
    <t>Coralie</t>
  </si>
  <si>
    <t>8408844Y</t>
  </si>
  <si>
    <t>VIVET</t>
  </si>
  <si>
    <t>8101370M</t>
  </si>
  <si>
    <t>04/08/2015 =&gt; OK</t>
  </si>
  <si>
    <t>ZUCCHETTI</t>
  </si>
  <si>
    <t>Isabelle</t>
  </si>
  <si>
    <t>8705932V</t>
  </si>
  <si>
    <t>Rhône-Alpes</t>
  </si>
  <si>
    <t>AROQUIAME</t>
  </si>
  <si>
    <t>Hubert</t>
  </si>
  <si>
    <t>7410122F</t>
  </si>
  <si>
    <t>ASTRI</t>
  </si>
  <si>
    <t>8103072R</t>
  </si>
  <si>
    <t>BARTOLI</t>
  </si>
  <si>
    <t>8406493T</t>
  </si>
  <si>
    <t>CRLEL</t>
  </si>
  <si>
    <t>TB1</t>
  </si>
  <si>
    <t>PRC</t>
  </si>
  <si>
    <t>BEIGLE</t>
  </si>
  <si>
    <t>Arnault</t>
  </si>
  <si>
    <t>7305438U</t>
  </si>
  <si>
    <t>BENCHOUYEB</t>
  </si>
  <si>
    <t>Amel</t>
  </si>
  <si>
    <t>8809422J</t>
  </si>
  <si>
    <t>EV TGV PACA</t>
  </si>
  <si>
    <t>BERTRAND</t>
  </si>
  <si>
    <t>Joël</t>
  </si>
  <si>
    <t>6701140Y</t>
  </si>
  <si>
    <t>AMMH</t>
  </si>
  <si>
    <t>EM4 - AMMP</t>
  </si>
  <si>
    <t>Systeme</t>
  </si>
  <si>
    <t>8207593Y</t>
  </si>
  <si>
    <t>BOUCHITE</t>
  </si>
  <si>
    <t>Nathan</t>
  </si>
  <si>
    <t>8702739Z</t>
  </si>
  <si>
    <t>BOUKHATEM</t>
  </si>
  <si>
    <t>7910632N</t>
  </si>
  <si>
    <t>BOURSAS</t>
  </si>
  <si>
    <t>Barbara</t>
  </si>
  <si>
    <t>8607477D</t>
  </si>
  <si>
    <t>BOUSTANE</t>
  </si>
  <si>
    <t>Khalid</t>
  </si>
  <si>
    <t>8208051V</t>
  </si>
  <si>
    <t>BRIDJA</t>
  </si>
  <si>
    <t>Adbelhalim</t>
  </si>
  <si>
    <t>8110215B</t>
  </si>
  <si>
    <t>BUI THUONG</t>
  </si>
  <si>
    <t>7311752G</t>
  </si>
  <si>
    <t>CHABALIER</t>
  </si>
  <si>
    <t>6909446T</t>
  </si>
  <si>
    <t>CHABANT</t>
  </si>
  <si>
    <t>8603913E</t>
  </si>
  <si>
    <t>CHAHBOUN</t>
  </si>
  <si>
    <t>Dounia</t>
  </si>
  <si>
    <t>8305448L</t>
  </si>
  <si>
    <t>CHENTNIKI</t>
  </si>
  <si>
    <t>7412034J</t>
  </si>
  <si>
    <t>Electricité</t>
  </si>
  <si>
    <t>CONSOLIN</t>
  </si>
  <si>
    <t>7311795D</t>
  </si>
  <si>
    <t>CRISCUOLO</t>
  </si>
  <si>
    <t>7906197T</t>
  </si>
  <si>
    <t>DEGRAGE</t>
  </si>
  <si>
    <t>Charles</t>
  </si>
  <si>
    <t>7508235A</t>
  </si>
  <si>
    <t>DELABROUSSE</t>
  </si>
  <si>
    <t>7909174D</t>
  </si>
  <si>
    <t>Manuella</t>
  </si>
  <si>
    <t>7607351K</t>
  </si>
  <si>
    <t>Giovanni</t>
  </si>
  <si>
    <t>6706325J</t>
  </si>
  <si>
    <t>DIJOL</t>
  </si>
  <si>
    <t>8604630J</t>
  </si>
  <si>
    <t>EEV TER CA</t>
  </si>
  <si>
    <t>EL BAHRAOUI</t>
  </si>
  <si>
    <t>Badr</t>
  </si>
  <si>
    <t>7906512K</t>
  </si>
  <si>
    <t>ESPOSITO</t>
  </si>
  <si>
    <t>7706583W</t>
  </si>
  <si>
    <t>FOURNIER</t>
  </si>
  <si>
    <t>7506648A</t>
  </si>
  <si>
    <t>FREDY</t>
  </si>
  <si>
    <t>Angélique</t>
  </si>
  <si>
    <t>7808995N</t>
  </si>
  <si>
    <t>GARIEN</t>
  </si>
  <si>
    <t>7810675P</t>
  </si>
  <si>
    <t xml:space="preserve">GHITI </t>
  </si>
  <si>
    <t>Albert</t>
  </si>
  <si>
    <t>71088771J</t>
  </si>
  <si>
    <t>E</t>
  </si>
  <si>
    <t>GRACIA</t>
  </si>
  <si>
    <t>Jean-Louis</t>
  </si>
  <si>
    <t>7909528N</t>
  </si>
  <si>
    <t>GUERITAT</t>
  </si>
  <si>
    <t>6503251B</t>
  </si>
  <si>
    <t>HERITIER</t>
  </si>
  <si>
    <t>9105944R</t>
  </si>
  <si>
    <t>ICARD</t>
  </si>
  <si>
    <t>8606993C</t>
  </si>
  <si>
    <t>EEV TER PA</t>
  </si>
  <si>
    <t>LARRONDO</t>
  </si>
  <si>
    <t>7509202B</t>
  </si>
  <si>
    <t>LE PASTEUR</t>
  </si>
  <si>
    <t>6711577T</t>
  </si>
  <si>
    <t>LEGOUPIL</t>
  </si>
  <si>
    <t>7404699L</t>
  </si>
  <si>
    <t xml:space="preserve">ECT PACA </t>
  </si>
  <si>
    <t>LIMBERT</t>
  </si>
  <si>
    <t>8110214A</t>
  </si>
  <si>
    <t>MIGLIACCIO</t>
  </si>
  <si>
    <t>7807461W</t>
  </si>
  <si>
    <t>MILHET</t>
  </si>
  <si>
    <t>7701607M</t>
  </si>
  <si>
    <t>MILLO</t>
  </si>
  <si>
    <t>7904744N</t>
  </si>
  <si>
    <t>MOURIER</t>
  </si>
  <si>
    <t>Manon</t>
  </si>
  <si>
    <t>8710253S</t>
  </si>
  <si>
    <t>MUROT</t>
  </si>
  <si>
    <t>8205344C</t>
  </si>
  <si>
    <t>NAJJARI</t>
  </si>
  <si>
    <t>8007302P</t>
  </si>
  <si>
    <t>TTMVH</t>
  </si>
  <si>
    <t>OCCELLI</t>
  </si>
  <si>
    <t>7403849M</t>
  </si>
  <si>
    <t>OLLIER</t>
  </si>
  <si>
    <t>8609796Z</t>
  </si>
  <si>
    <t>PENAUD</t>
  </si>
  <si>
    <t>7809085L</t>
  </si>
  <si>
    <t>PENNAMEN</t>
  </si>
  <si>
    <t>Natacha</t>
  </si>
  <si>
    <t>7805512C</t>
  </si>
  <si>
    <t>PFISTER</t>
  </si>
  <si>
    <t>6610132B</t>
  </si>
  <si>
    <t>PORTALES</t>
  </si>
  <si>
    <t>7209315M</t>
  </si>
  <si>
    <t>RAHMOUNE</t>
  </si>
  <si>
    <t>Zhour</t>
  </si>
  <si>
    <t>7111286J</t>
  </si>
  <si>
    <t>SAEZ</t>
  </si>
  <si>
    <t>Marlène</t>
  </si>
  <si>
    <t>8002009L</t>
  </si>
  <si>
    <t>7911290D</t>
  </si>
  <si>
    <t>SAOULA</t>
  </si>
  <si>
    <t>Medhi</t>
  </si>
  <si>
    <t>8011384B</t>
  </si>
  <si>
    <t>EM7 - AMLP</t>
  </si>
  <si>
    <t>Mouvement</t>
  </si>
  <si>
    <t>SCHNEIDER</t>
  </si>
  <si>
    <t>SIMONNOT</t>
  </si>
  <si>
    <t>6706176X</t>
  </si>
  <si>
    <t>SLAGER</t>
  </si>
  <si>
    <t>8209702P</t>
  </si>
  <si>
    <t>TERRIS</t>
  </si>
  <si>
    <t>7601060X</t>
  </si>
  <si>
    <t>AMAM</t>
  </si>
  <si>
    <t>Logistique Industrielle</t>
  </si>
  <si>
    <t>TRUFFY</t>
  </si>
  <si>
    <t>Eddy</t>
  </si>
  <si>
    <t>8103933Y</t>
  </si>
  <si>
    <t>VAUCLARE</t>
  </si>
  <si>
    <t>7411306T</t>
  </si>
  <si>
    <t>WIEMANN</t>
  </si>
  <si>
    <t>7410272U</t>
  </si>
  <si>
    <t>ZECCHINI</t>
  </si>
  <si>
    <t>7301756S</t>
  </si>
  <si>
    <t>ALLEGRE</t>
  </si>
  <si>
    <t>Marie</t>
  </si>
  <si>
    <t>9006751X</t>
  </si>
  <si>
    <t>CRML</t>
  </si>
  <si>
    <t>ASCT</t>
  </si>
  <si>
    <t>ARCOS</t>
  </si>
  <si>
    <t>8806363J</t>
  </si>
  <si>
    <t xml:space="preserve">ASTRI </t>
  </si>
  <si>
    <t>8103972R</t>
  </si>
  <si>
    <t xml:space="preserve">Olivier </t>
  </si>
  <si>
    <t xml:space="preserve">BALDACCI </t>
  </si>
  <si>
    <t>8110326X</t>
  </si>
  <si>
    <t>BARNIER</t>
  </si>
  <si>
    <t>8901883K</t>
  </si>
  <si>
    <t xml:space="preserve">BEGUE </t>
  </si>
  <si>
    <t>7610912F</t>
  </si>
  <si>
    <t>AGTMMC</t>
  </si>
  <si>
    <t>BELLANTI</t>
  </si>
  <si>
    <t>8002989B</t>
  </si>
  <si>
    <t>BEN LAFKIH</t>
  </si>
  <si>
    <t>Karim</t>
  </si>
  <si>
    <t>8402511P</t>
  </si>
  <si>
    <t>BEN MOUSSAOUI</t>
  </si>
  <si>
    <t>Abdelhaziz</t>
  </si>
  <si>
    <t>79084749R</t>
  </si>
  <si>
    <t>BENCHIHA</t>
  </si>
  <si>
    <t>Lahcen</t>
  </si>
  <si>
    <t>7311018J</t>
  </si>
  <si>
    <t>BENETEAU EMOND</t>
  </si>
  <si>
    <t>7610371T</t>
  </si>
  <si>
    <t xml:space="preserve">PACA </t>
  </si>
  <si>
    <t>BIANCHI</t>
  </si>
  <si>
    <t>Daniel</t>
  </si>
  <si>
    <t>8108956H</t>
  </si>
  <si>
    <t>8905811F</t>
  </si>
  <si>
    <t>BOUCHET</t>
  </si>
  <si>
    <t>7711044V</t>
  </si>
  <si>
    <t xml:space="preserve">ASCT </t>
  </si>
  <si>
    <t xml:space="preserve">BOUSTANE </t>
  </si>
  <si>
    <t>ASCTP</t>
  </si>
  <si>
    <t xml:space="preserve">BRAVO </t>
  </si>
  <si>
    <t>8509724A</t>
  </si>
  <si>
    <t>Abdelhalim</t>
  </si>
  <si>
    <t>81102158B</t>
  </si>
  <si>
    <t>BUTAEYE</t>
  </si>
  <si>
    <t>8704783W</t>
  </si>
  <si>
    <t>BUTTIGIEG</t>
  </si>
  <si>
    <t>6806820T</t>
  </si>
  <si>
    <t>CAPORGNO-ALOUJES</t>
  </si>
  <si>
    <t>8010331G</t>
  </si>
  <si>
    <t>CARATTI</t>
  </si>
  <si>
    <t>Flore</t>
  </si>
  <si>
    <t>8408939B</t>
  </si>
  <si>
    <t>ASCP</t>
  </si>
  <si>
    <t>CAVERIVIERE</t>
  </si>
  <si>
    <t>8709829F</t>
  </si>
  <si>
    <t xml:space="preserve">Christelle </t>
  </si>
  <si>
    <t>CILLUFFO</t>
  </si>
  <si>
    <t>8309694B</t>
  </si>
  <si>
    <t>COLELLA</t>
  </si>
  <si>
    <t>Dino</t>
  </si>
  <si>
    <t>7902591X</t>
  </si>
  <si>
    <t xml:space="preserve">COMPANY </t>
  </si>
  <si>
    <t>8708545 K</t>
  </si>
  <si>
    <t>CONCEICAO</t>
  </si>
  <si>
    <t>Noé</t>
  </si>
  <si>
    <t>8504652M</t>
  </si>
  <si>
    <t>ASC</t>
  </si>
  <si>
    <t>CORTEZ</t>
  </si>
  <si>
    <t>José</t>
  </si>
  <si>
    <t>7407144V</t>
  </si>
  <si>
    <t>COTTAZ</t>
  </si>
  <si>
    <t>7907442W</t>
  </si>
  <si>
    <t>8209280H</t>
  </si>
  <si>
    <t>COVIN</t>
  </si>
  <si>
    <t>MicKaël</t>
  </si>
  <si>
    <t>7210555K</t>
  </si>
  <si>
    <t>Melody</t>
  </si>
  <si>
    <t>CUBEDDU</t>
  </si>
  <si>
    <t>7213015J</t>
  </si>
  <si>
    <t>AGTMC</t>
  </si>
  <si>
    <t>DABIAOUI</t>
  </si>
  <si>
    <t>Ilhem</t>
  </si>
  <si>
    <t>7907537Z</t>
  </si>
  <si>
    <t xml:space="preserve">DALENCOURT </t>
  </si>
  <si>
    <t>Régis</t>
  </si>
  <si>
    <t>7807228T</t>
  </si>
  <si>
    <t>DEVAUCHELLE</t>
  </si>
  <si>
    <t xml:space="preserve">Aurore </t>
  </si>
  <si>
    <t>8204414S</t>
  </si>
  <si>
    <t xml:space="preserve">DIDIER </t>
  </si>
  <si>
    <t>8503144Y</t>
  </si>
  <si>
    <t>DOYEN</t>
  </si>
  <si>
    <t>7909209S</t>
  </si>
  <si>
    <t>DUPONT</t>
  </si>
  <si>
    <t>Kevin</t>
  </si>
  <si>
    <t>8508732X</t>
  </si>
  <si>
    <t xml:space="preserve">DUTIL </t>
  </si>
  <si>
    <t>8504259k</t>
  </si>
  <si>
    <t>EBREUIL</t>
  </si>
  <si>
    <t>Dimitri</t>
  </si>
  <si>
    <t>8507429F</t>
  </si>
  <si>
    <t>AMKV</t>
  </si>
  <si>
    <t>FAUCHIER</t>
  </si>
  <si>
    <t>Raphaël</t>
  </si>
  <si>
    <t>9004756D</t>
  </si>
  <si>
    <t>7411167S</t>
  </si>
  <si>
    <t>FOLLET-GOMEZ</t>
  </si>
  <si>
    <t>8305369A</t>
  </si>
  <si>
    <t>AGCTB</t>
  </si>
  <si>
    <t>GAUCI</t>
  </si>
  <si>
    <t>Marjorie</t>
  </si>
  <si>
    <t>8902181J</t>
  </si>
  <si>
    <t>GAUDUCHON</t>
  </si>
  <si>
    <t>9202078J</t>
  </si>
  <si>
    <t xml:space="preserve">GENTY </t>
  </si>
  <si>
    <t>7706506M</t>
  </si>
  <si>
    <t>78004819Z</t>
  </si>
  <si>
    <t>GUILBERT</t>
  </si>
  <si>
    <t>8108358H</t>
  </si>
  <si>
    <t>HASS</t>
  </si>
  <si>
    <t>8705510Z</t>
  </si>
  <si>
    <t xml:space="preserve">LAFFONT </t>
  </si>
  <si>
    <t>7709521P</t>
  </si>
  <si>
    <t>LALAOUNA</t>
  </si>
  <si>
    <t>Hakim</t>
  </si>
  <si>
    <t>7910889T</t>
  </si>
  <si>
    <t>APLG</t>
  </si>
  <si>
    <t>LAMIRI</t>
  </si>
  <si>
    <t>Slim</t>
  </si>
  <si>
    <t>8706178M</t>
  </si>
  <si>
    <t>LE PASTEUR MOUTEYEN</t>
  </si>
  <si>
    <t>Sarah</t>
  </si>
  <si>
    <t>6513305E</t>
  </si>
  <si>
    <t>LEON</t>
  </si>
  <si>
    <t>Christian</t>
  </si>
  <si>
    <t>7212977T</t>
  </si>
  <si>
    <t>AGCC</t>
  </si>
  <si>
    <t>LEPLUS</t>
  </si>
  <si>
    <t>Antonin</t>
  </si>
  <si>
    <t>8905805Y</t>
  </si>
  <si>
    <t>LEROMAIN ANCELOT</t>
  </si>
  <si>
    <t>7911187S</t>
  </si>
  <si>
    <t>LOUAFI</t>
  </si>
  <si>
    <t>7212688D</t>
  </si>
  <si>
    <t>AGTC</t>
  </si>
  <si>
    <t>LOUKIL</t>
  </si>
  <si>
    <t>7610906Z</t>
  </si>
  <si>
    <t>MAILLE</t>
  </si>
  <si>
    <t>Steven</t>
  </si>
  <si>
    <t>8808225H</t>
  </si>
  <si>
    <t>AGSUV</t>
  </si>
  <si>
    <t>MARIANI</t>
  </si>
  <si>
    <t>8503961L</t>
  </si>
  <si>
    <t>MARTINO</t>
  </si>
  <si>
    <t>8309601A</t>
  </si>
  <si>
    <t xml:space="preserve">MASTRANGELO </t>
  </si>
  <si>
    <t>Claudine</t>
  </si>
  <si>
    <t>8504142H</t>
  </si>
  <si>
    <t>MENARD</t>
  </si>
  <si>
    <t>7605251C</t>
  </si>
  <si>
    <t>8402936B</t>
  </si>
  <si>
    <t xml:space="preserve">MERLET </t>
  </si>
  <si>
    <t>8306045K</t>
  </si>
  <si>
    <t>MIANE</t>
  </si>
  <si>
    <t>8106507W</t>
  </si>
  <si>
    <t>MICHELOTTI</t>
  </si>
  <si>
    <t>Jean-Baptiste</t>
  </si>
  <si>
    <t>8305901D</t>
  </si>
  <si>
    <t>MILOUDI</t>
  </si>
  <si>
    <t>Nadjeme</t>
  </si>
  <si>
    <t>7210538S</t>
  </si>
  <si>
    <t>MOLLION</t>
  </si>
  <si>
    <t>8901368A</t>
  </si>
  <si>
    <t xml:space="preserve">MOUILLET </t>
  </si>
  <si>
    <t>8702578Z</t>
  </si>
  <si>
    <t>NOIROT</t>
  </si>
  <si>
    <t xml:space="preserve"> Christophe </t>
  </si>
  <si>
    <t>7805367V</t>
  </si>
  <si>
    <t>NOTARI</t>
  </si>
  <si>
    <t>Emmanuelle</t>
  </si>
  <si>
    <t>8907044U</t>
  </si>
  <si>
    <t>PASCUAL</t>
  </si>
  <si>
    <t>9105951Y</t>
  </si>
  <si>
    <t>PERRET</t>
  </si>
  <si>
    <t>7603811M</t>
  </si>
  <si>
    <t>6910695A</t>
  </si>
  <si>
    <t>PETIT-LEBRUN</t>
  </si>
  <si>
    <t>France-Neige</t>
  </si>
  <si>
    <t>7608245G</t>
  </si>
  <si>
    <t>PICO</t>
  </si>
  <si>
    <t>Arnaud</t>
  </si>
  <si>
    <t>8904884X</t>
  </si>
  <si>
    <t>PITSHIKYAN</t>
  </si>
  <si>
    <t>Arman</t>
  </si>
  <si>
    <t>8409367S</t>
  </si>
  <si>
    <t xml:space="preserve">PIZZALE </t>
  </si>
  <si>
    <t>8202423C</t>
  </si>
  <si>
    <t>RATTO</t>
  </si>
  <si>
    <t>7205399F</t>
  </si>
  <si>
    <t>RENAUD-PAPIN</t>
  </si>
  <si>
    <t>7908041X</t>
  </si>
  <si>
    <t>REY-MASSA</t>
  </si>
  <si>
    <t>8707922B</t>
  </si>
  <si>
    <t>ROBART</t>
  </si>
  <si>
    <t>7810269Y</t>
  </si>
  <si>
    <t xml:space="preserve">ROBIN </t>
  </si>
  <si>
    <t>7911118S</t>
  </si>
  <si>
    <t>RODRIGUEZ</t>
  </si>
  <si>
    <t xml:space="preserve">Stéphane </t>
  </si>
  <si>
    <t>7503966K</t>
  </si>
  <si>
    <t>SABEUR</t>
  </si>
  <si>
    <t>Ghislaine</t>
  </si>
  <si>
    <t>8209522U</t>
  </si>
  <si>
    <t>SAFROUNI</t>
  </si>
  <si>
    <t>8501751J</t>
  </si>
  <si>
    <t>SAID-MOHAMED</t>
  </si>
  <si>
    <t>Alaoui</t>
  </si>
  <si>
    <t>8906338C</t>
  </si>
  <si>
    <t>79099755K</t>
  </si>
  <si>
    <t>SEBAI</t>
  </si>
  <si>
    <t>Bahri</t>
  </si>
  <si>
    <t>8709484F</t>
  </si>
  <si>
    <t>8705882R</t>
  </si>
  <si>
    <t>SIMONET</t>
  </si>
  <si>
    <t>6301136L</t>
  </si>
  <si>
    <t>SORIANO</t>
  </si>
  <si>
    <t>7809355E</t>
  </si>
  <si>
    <t>SOSIC</t>
  </si>
  <si>
    <t>8307104L</t>
  </si>
  <si>
    <t>SOUALAH</t>
  </si>
  <si>
    <t>7210285S</t>
  </si>
  <si>
    <t>TAKTAKIAN</t>
  </si>
  <si>
    <t>8805246V</t>
  </si>
  <si>
    <t>THAMMAVONG</t>
  </si>
  <si>
    <t>Athisone</t>
  </si>
  <si>
    <t>7809510Y</t>
  </si>
  <si>
    <t>THE</t>
  </si>
  <si>
    <t>7910784D</t>
  </si>
  <si>
    <t>TURC</t>
  </si>
  <si>
    <t>Julianne</t>
  </si>
  <si>
    <t>8808763T</t>
  </si>
  <si>
    <t>TURIN</t>
  </si>
  <si>
    <t>Lucas</t>
  </si>
  <si>
    <t>8408562S</t>
  </si>
  <si>
    <t>VENTUROLI</t>
  </si>
  <si>
    <t>8011076S</t>
  </si>
  <si>
    <t>VIGIER</t>
  </si>
  <si>
    <t>8204629A</t>
  </si>
  <si>
    <t>VILLARD</t>
  </si>
  <si>
    <t>8502771T</t>
  </si>
  <si>
    <t>WEBER</t>
  </si>
  <si>
    <t>Astrid</t>
  </si>
  <si>
    <t>6413894Z</t>
  </si>
  <si>
    <t>7410272 V</t>
  </si>
  <si>
    <t>ZAPPATA</t>
  </si>
  <si>
    <t>6911575G</t>
  </si>
  <si>
    <t>GHETTAS</t>
  </si>
  <si>
    <t>Farid</t>
  </si>
  <si>
    <t>7901369V</t>
  </si>
  <si>
    <t>GREGORI</t>
  </si>
  <si>
    <t>Corine</t>
  </si>
  <si>
    <t>6905831N</t>
  </si>
  <si>
    <t>7408537H</t>
  </si>
  <si>
    <t>GUIGUET</t>
  </si>
  <si>
    <t>7104298N</t>
  </si>
  <si>
    <t>LAVEZE</t>
  </si>
  <si>
    <t>Corinne</t>
  </si>
  <si>
    <t>6414289D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</si>
  <si>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</si>
  <si>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</si>
  <si>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</si>
  <si>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</si>
  <si>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</si>
  <si>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</si>
  <si>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</si>
  <si>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</si>
  <si>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</si>
  <si>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</si>
  <si>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</si>
  <si>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</si>
  <si>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</si>
  <si>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</si>
  <si>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</si>
  <si>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</si>
  <si>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</si>
  <si>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</si>
  <si>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</si>
  <si>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</si>
  <si>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</si>
  <si>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</si>
  <si>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</si>
  <si>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</si>
  <si>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</si>
  <si>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</si>
  <si>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</si>
  <si>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</si>
  <si>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</si>
  <si>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</si>
  <si>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</si>
  <si>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</si>
  <si>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</si>
  <si>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</si>
  <si>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</si>
  <si>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</si>
  <si>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</si>
  <si>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</si>
  <si>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</si>
  <si>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</si>
  <si>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</si>
  <si>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</si>
  <si>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</si>
  <si>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</si>
  <si>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</si>
  <si>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</si>
  <si>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</si>
  <si>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</si>
  <si>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</si>
  <si>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</si>
  <si>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</si>
  <si>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</si>
  <si>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</si>
  <si>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</si>
  <si>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</si>
  <si>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69</t>
  </si>
  <si>
    <t>70</t>
  </si>
  <si>
    <t>71</t>
  </si>
  <si>
    <t>72</t>
  </si>
  <si>
    <t>73</t>
  </si>
  <si>
    <t>74</t>
  </si>
  <si>
    <t>75</t>
  </si>
  <si>
    <t xml:space="preserve">Tableau_1 </t>
  </si>
  <si>
    <t>Tableau_2</t>
  </si>
  <si>
    <t>Tableau_3</t>
  </si>
  <si>
    <t>Tableau_4</t>
  </si>
  <si>
    <t>Tableau_5</t>
  </si>
  <si>
    <t>Tableau_6</t>
  </si>
  <si>
    <t>Tableau_7</t>
  </si>
  <si>
    <t>GENRE</t>
  </si>
  <si>
    <t>GRADE</t>
  </si>
  <si>
    <t>QUALIF</t>
  </si>
  <si>
    <t>ETA</t>
  </si>
  <si>
    <t>EXAMEN</t>
  </si>
  <si>
    <t>PRESENT</t>
  </si>
  <si>
    <t>A</t>
  </si>
  <si>
    <t>AGC</t>
  </si>
  <si>
    <t>TA</t>
  </si>
  <si>
    <t>EV TGV PA</t>
  </si>
  <si>
    <t>TCM</t>
  </si>
  <si>
    <t>VALIDITE</t>
  </si>
  <si>
    <t>Inscrit</t>
  </si>
  <si>
    <t>Dispensé</t>
  </si>
  <si>
    <t>Désisté</t>
  </si>
  <si>
    <t>Dispensé PR refusé doit passer les 3 PR</t>
  </si>
  <si>
    <t>Dispensé PR1 et 2 car il est formateur</t>
  </si>
  <si>
    <t>Dispenséense ok par l'activité</t>
  </si>
  <si>
    <t>HD Désisté</t>
  </si>
  <si>
    <t>Désisté le 03/09/2015</t>
  </si>
  <si>
    <t>Désisté le 07/09/2015</t>
  </si>
  <si>
    <t>Désisté HD</t>
  </si>
  <si>
    <t>Déjà Validé</t>
  </si>
  <si>
    <t>-6 ans</t>
  </si>
  <si>
    <t>Date de Validité2</t>
  </si>
  <si>
    <t>Tableau_9</t>
  </si>
  <si>
    <t>Reçu/Non</t>
  </si>
  <si>
    <t>LAROSE</t>
  </si>
  <si>
    <t>8102255Z</t>
  </si>
  <si>
    <t>LAURENT</t>
  </si>
  <si>
    <t>7008715U</t>
  </si>
  <si>
    <t>MERLE</t>
  </si>
  <si>
    <t>7706347P</t>
  </si>
  <si>
    <t>8904029T</t>
  </si>
  <si>
    <t>MOKHFI</t>
  </si>
  <si>
    <t>Tephiane</t>
  </si>
  <si>
    <t>8706506U</t>
  </si>
  <si>
    <t>MONDOLONI</t>
  </si>
  <si>
    <t>Dorine</t>
  </si>
  <si>
    <t>8111452W</t>
  </si>
  <si>
    <t xml:space="preserve">Mme </t>
  </si>
  <si>
    <t>NIGIDA</t>
  </si>
  <si>
    <t>8610966W</t>
  </si>
  <si>
    <t>PABION</t>
  </si>
  <si>
    <t>7211400D</t>
  </si>
  <si>
    <t>PIERRECLOS</t>
  </si>
  <si>
    <t>9711837A</t>
  </si>
  <si>
    <t>RIBAIRA</t>
  </si>
  <si>
    <t>Sylvette</t>
  </si>
  <si>
    <t>7904664B</t>
  </si>
  <si>
    <t>RIVIERE</t>
  </si>
  <si>
    <t>7310185D</t>
  </si>
  <si>
    <t>ROBERT</t>
  </si>
  <si>
    <t>8906577M</t>
  </si>
  <si>
    <t>SARNETTE</t>
  </si>
  <si>
    <t>7001018X</t>
  </si>
  <si>
    <t>SCHUTT</t>
  </si>
  <si>
    <t>6609539G</t>
  </si>
  <si>
    <t>THOMAS</t>
  </si>
  <si>
    <t>7406427P</t>
  </si>
  <si>
    <t>VALLE</t>
  </si>
  <si>
    <t>8404433D</t>
  </si>
  <si>
    <t>VINCENT</t>
  </si>
  <si>
    <t>Simon</t>
  </si>
  <si>
    <t>8407086M</t>
  </si>
  <si>
    <t>BELUAFFI</t>
  </si>
  <si>
    <t>Jouad</t>
  </si>
  <si>
    <t>9007436S</t>
  </si>
  <si>
    <t>CARISEY</t>
  </si>
  <si>
    <t>Roxanne</t>
  </si>
  <si>
    <t>8905070Z</t>
  </si>
  <si>
    <t xml:space="preserve">CONNAT </t>
  </si>
  <si>
    <t>CREUSAT-BISCH</t>
  </si>
  <si>
    <t>Noemie</t>
  </si>
  <si>
    <t>8410262P</t>
  </si>
  <si>
    <t>LEBLEIN</t>
  </si>
  <si>
    <t>Yohann</t>
  </si>
  <si>
    <t>9103665N</t>
  </si>
  <si>
    <t>8010404L</t>
  </si>
  <si>
    <t>VACCA</t>
  </si>
  <si>
    <t>Laetitia</t>
  </si>
  <si>
    <t>9005095X</t>
  </si>
  <si>
    <t>MINE</t>
  </si>
  <si>
    <t>8410594A</t>
  </si>
  <si>
    <t>EMME</t>
  </si>
  <si>
    <t>PR2 NV</t>
  </si>
  <si>
    <t>N° ordre</t>
  </si>
  <si>
    <t>Civilité</t>
  </si>
  <si>
    <t>Ets</t>
  </si>
  <si>
    <t>Inscrit PR 4</t>
  </si>
  <si>
    <t>Présence</t>
  </si>
  <si>
    <t>Note</t>
  </si>
  <si>
    <t>Reste</t>
  </si>
  <si>
    <t>ABDALLAH</t>
  </si>
  <si>
    <t>Nanou</t>
  </si>
  <si>
    <t>7608484S</t>
  </si>
  <si>
    <t>M.</t>
  </si>
  <si>
    <t>AKEL</t>
  </si>
  <si>
    <t>8605529L</t>
  </si>
  <si>
    <t>ALBA</t>
  </si>
  <si>
    <t>ALEXIS</t>
  </si>
  <si>
    <t>7802164N</t>
  </si>
  <si>
    <t>EEX AM</t>
  </si>
  <si>
    <t>TCV</t>
  </si>
  <si>
    <t>ALLIETA</t>
  </si>
  <si>
    <t>SOPHIE</t>
  </si>
  <si>
    <t>82080115F</t>
  </si>
  <si>
    <t>EEV TOULON</t>
  </si>
  <si>
    <t>AMAT</t>
  </si>
  <si>
    <t>JEROME</t>
  </si>
  <si>
    <t>8208064J</t>
  </si>
  <si>
    <t>PR4</t>
  </si>
  <si>
    <t>MME</t>
  </si>
  <si>
    <t>AMAYA Y RIOS</t>
  </si>
  <si>
    <t>ESTELLE</t>
  </si>
  <si>
    <t>8007337C</t>
  </si>
  <si>
    <t>EEX D AVIGNON</t>
  </si>
  <si>
    <t>AMSELLEM</t>
  </si>
  <si>
    <t>SANDRA</t>
  </si>
  <si>
    <t>7608326V</t>
  </si>
  <si>
    <t>CPR MARSEILLE</t>
  </si>
  <si>
    <t>AURARD</t>
  </si>
  <si>
    <t>Sylvain</t>
  </si>
  <si>
    <t>8402388F</t>
  </si>
  <si>
    <t>EEV OUEST PROVENCE</t>
  </si>
  <si>
    <t>AVILA</t>
  </si>
  <si>
    <t>ELODIE</t>
  </si>
  <si>
    <t>8203558L</t>
  </si>
  <si>
    <t>BAGGIONI</t>
  </si>
  <si>
    <t>AGNES</t>
  </si>
  <si>
    <t>7509672M</t>
  </si>
  <si>
    <t>BALDY</t>
  </si>
  <si>
    <t>PASCAL</t>
  </si>
  <si>
    <t>7505769V</t>
  </si>
  <si>
    <t>BARBE</t>
  </si>
  <si>
    <t>EMMANUEL</t>
  </si>
  <si>
    <t>6601981S</t>
  </si>
  <si>
    <t>INFRAPOLE PL</t>
  </si>
  <si>
    <t>BARBIER</t>
  </si>
  <si>
    <t>JEREMIE</t>
  </si>
  <si>
    <t>8302970T</t>
  </si>
  <si>
    <t>INFRALOG</t>
  </si>
  <si>
    <t>EVEN MCV</t>
  </si>
  <si>
    <t>KV SET</t>
  </si>
  <si>
    <t>BARIAT</t>
  </si>
  <si>
    <t>KATIA</t>
  </si>
  <si>
    <t>7306513M</t>
  </si>
  <si>
    <t>TAD RH</t>
  </si>
  <si>
    <t>BARRE</t>
  </si>
  <si>
    <t>STEPHANIE</t>
  </si>
  <si>
    <t>8404389F</t>
  </si>
  <si>
    <t>BATAILLE</t>
  </si>
  <si>
    <t>CYRIL</t>
  </si>
  <si>
    <t>7207512C</t>
  </si>
  <si>
    <t>DR CPFI TPSE</t>
  </si>
  <si>
    <t>BEAUDOIN</t>
  </si>
  <si>
    <t>8309245N</t>
  </si>
  <si>
    <t>BEN KAISSA</t>
  </si>
  <si>
    <t>SAMIR</t>
  </si>
  <si>
    <t>7806676T</t>
  </si>
  <si>
    <t>ECT DE MARSEILLE</t>
  </si>
  <si>
    <t>BENADJEL</t>
  </si>
  <si>
    <t>NORDINE</t>
  </si>
  <si>
    <t>7510290J</t>
  </si>
  <si>
    <t>BENAYM</t>
  </si>
  <si>
    <t>LAETITIA</t>
  </si>
  <si>
    <t>8203350K</t>
  </si>
  <si>
    <t>BERARDI</t>
  </si>
  <si>
    <t>MIKAEL</t>
  </si>
  <si>
    <t>8204703F</t>
  </si>
  <si>
    <t>GILLES</t>
  </si>
  <si>
    <t>6109637K</t>
  </si>
  <si>
    <t>DELEGATION INFRASTRUCTURE</t>
  </si>
  <si>
    <t>BERTHIER</t>
  </si>
  <si>
    <t>OLIVIER</t>
  </si>
  <si>
    <t>7305134N</t>
  </si>
  <si>
    <t>KVP</t>
  </si>
  <si>
    <t>BERTIER</t>
  </si>
  <si>
    <t>FREDERIC</t>
  </si>
  <si>
    <t>7908492M</t>
  </si>
  <si>
    <t>MICHAEL</t>
  </si>
  <si>
    <t>7905326W</t>
  </si>
  <si>
    <t>Catherine</t>
  </si>
  <si>
    <t>7706337D</t>
  </si>
  <si>
    <t>TAD CGF</t>
  </si>
  <si>
    <t xml:space="preserve">BLIN </t>
  </si>
  <si>
    <t>STEPHANE</t>
  </si>
  <si>
    <t>8204413R</t>
  </si>
  <si>
    <t>BOCQUET</t>
  </si>
  <si>
    <t>JEAN NOEL</t>
  </si>
  <si>
    <t>7205781W</t>
  </si>
  <si>
    <t>BOIS</t>
  </si>
  <si>
    <t>MELANIE</t>
  </si>
  <si>
    <t>EEV MARSEILLE SAINT CHARLES</t>
  </si>
  <si>
    <t>BONNEFOND</t>
  </si>
  <si>
    <t>REMI</t>
  </si>
  <si>
    <t>8705915B</t>
  </si>
  <si>
    <t>SYLVIE</t>
  </si>
  <si>
    <t>8102506X</t>
  </si>
  <si>
    <t>DIRECTION DELEGUEE VOYAGEURS</t>
  </si>
  <si>
    <t>8102506K</t>
  </si>
  <si>
    <t>MICHELLE</t>
  </si>
  <si>
    <t>7210011Y</t>
  </si>
  <si>
    <t xml:space="preserve">ECT </t>
  </si>
  <si>
    <t>Le 15-09-2014 (-1 chance)</t>
  </si>
  <si>
    <t>BOUSQUET</t>
  </si>
  <si>
    <t>7212381V</t>
  </si>
  <si>
    <t>BOUTILIER</t>
  </si>
  <si>
    <t>6207396V</t>
  </si>
  <si>
    <t>BRIATORE</t>
  </si>
  <si>
    <t>ANTOINE</t>
  </si>
  <si>
    <t>7908042Y</t>
  </si>
  <si>
    <t>CAHUE</t>
  </si>
  <si>
    <t>YANN</t>
  </si>
  <si>
    <t>7603205D</t>
  </si>
  <si>
    <t>JULIEN</t>
  </si>
  <si>
    <t>KV SIGN MECA</t>
  </si>
  <si>
    <t>CARON</t>
  </si>
  <si>
    <t>NATHALIE</t>
  </si>
  <si>
    <t>7005389D</t>
  </si>
  <si>
    <t>CASAMATTA</t>
  </si>
  <si>
    <t>DOMINIQUE</t>
  </si>
  <si>
    <t>7310603H</t>
  </si>
  <si>
    <t>EMT NICE</t>
  </si>
  <si>
    <t>CHABRE</t>
  </si>
  <si>
    <t>VIRGINIE</t>
  </si>
  <si>
    <t>7907859Z</t>
  </si>
  <si>
    <t>CHAILA</t>
  </si>
  <si>
    <t>SEVERINE</t>
  </si>
  <si>
    <t>7509043D</t>
  </si>
  <si>
    <t>EEX AVN</t>
  </si>
  <si>
    <t>CHALAND</t>
  </si>
  <si>
    <t>JORIS</t>
  </si>
  <si>
    <t>8001786U</t>
  </si>
  <si>
    <t>Jean-Benoit</t>
  </si>
  <si>
    <t>INFRAPOLE</t>
  </si>
  <si>
    <t>AMMP EALE</t>
  </si>
  <si>
    <t>CLERBOUT</t>
  </si>
  <si>
    <t>JEREMY</t>
  </si>
  <si>
    <t>7807246M</t>
  </si>
  <si>
    <t>ERWAN</t>
  </si>
  <si>
    <t>7807635K</t>
  </si>
  <si>
    <t>COUCHE</t>
  </si>
  <si>
    <t>FREDERIK</t>
  </si>
  <si>
    <t>7506354F</t>
  </si>
  <si>
    <t>DALENCOURT</t>
  </si>
  <si>
    <t>REGIS</t>
  </si>
  <si>
    <t>TC VOY</t>
  </si>
  <si>
    <t>DE GROOTE</t>
  </si>
  <si>
    <t>VERONIQUE</t>
  </si>
  <si>
    <t>8009595G</t>
  </si>
  <si>
    <t>DECESARE</t>
  </si>
  <si>
    <t>8108290J</t>
  </si>
  <si>
    <t>DEHONT</t>
  </si>
  <si>
    <t>JEAN-MICHEL</t>
  </si>
  <si>
    <t>6101467E</t>
  </si>
  <si>
    <t>ELOG MLLE</t>
  </si>
  <si>
    <t xml:space="preserve">KV Eng mé </t>
  </si>
  <si>
    <t>DEL CORSO</t>
  </si>
  <si>
    <t>SEBASTIEN</t>
  </si>
  <si>
    <t>7708021J</t>
  </si>
  <si>
    <t>DEPARIS</t>
  </si>
  <si>
    <t>CHRISTOPHE</t>
  </si>
  <si>
    <t>6708221V</t>
  </si>
  <si>
    <t>KV LT</t>
  </si>
  <si>
    <t>EVEN DE MARSEILLE COTE VAROISE</t>
  </si>
  <si>
    <t>DEWEILDE</t>
  </si>
  <si>
    <t>8206998A</t>
  </si>
  <si>
    <t>Certif médical</t>
  </si>
  <si>
    <t>DURBEC</t>
  </si>
  <si>
    <t>Alain</t>
  </si>
  <si>
    <t>6803533V</t>
  </si>
  <si>
    <t>DURNEY</t>
  </si>
  <si>
    <t>7108735L</t>
  </si>
  <si>
    <t>SONIA</t>
  </si>
  <si>
    <t>EWALD</t>
  </si>
  <si>
    <t>7103069C</t>
  </si>
  <si>
    <t>HOUDA</t>
  </si>
  <si>
    <t>ADHK</t>
  </si>
  <si>
    <t>FANTINO</t>
  </si>
  <si>
    <t>ALINE</t>
  </si>
  <si>
    <t>6513378J</t>
  </si>
  <si>
    <t>EEX DE TOULON</t>
  </si>
  <si>
    <t>EEV DE TOULON</t>
  </si>
  <si>
    <t>FARALLI</t>
  </si>
  <si>
    <t>GERARD</t>
  </si>
  <si>
    <t>7101927L</t>
  </si>
  <si>
    <t>FARICELLI</t>
  </si>
  <si>
    <t>CAROLINE</t>
  </si>
  <si>
    <t>FASOLINO</t>
  </si>
  <si>
    <t>Laeticia</t>
  </si>
  <si>
    <t>7605110Z</t>
  </si>
  <si>
    <t>FAVIER</t>
  </si>
  <si>
    <t>8109434C</t>
  </si>
  <si>
    <t>FENECH</t>
  </si>
  <si>
    <t>DELPHINE</t>
  </si>
  <si>
    <t>7608349V</t>
  </si>
  <si>
    <t>TEEP Validé en 2002</t>
  </si>
  <si>
    <t>FONDACCI</t>
  </si>
  <si>
    <t>7804407B</t>
  </si>
  <si>
    <t>FOSTER</t>
  </si>
  <si>
    <t>8408127U</t>
  </si>
  <si>
    <t>GADA</t>
  </si>
  <si>
    <t>CEDRIC</t>
  </si>
  <si>
    <t>7501200D</t>
  </si>
  <si>
    <t>AMMP ELE</t>
  </si>
  <si>
    <t>CEDRICK</t>
  </si>
  <si>
    <t>EMM PACA</t>
  </si>
  <si>
    <t>GAILLAUD</t>
  </si>
  <si>
    <t>ROMAIN</t>
  </si>
  <si>
    <t>8202118W</t>
  </si>
  <si>
    <t>GALLINE</t>
  </si>
  <si>
    <t>7506801S</t>
  </si>
  <si>
    <t>GERERAL</t>
  </si>
  <si>
    <t>ALAIN</t>
  </si>
  <si>
    <t>7111027C</t>
  </si>
  <si>
    <t>GHIRART</t>
  </si>
  <si>
    <t>KV  SEG SIGN</t>
  </si>
  <si>
    <t>GIFFON</t>
  </si>
  <si>
    <t>CHRISTIAN</t>
  </si>
  <si>
    <t>5702625F</t>
  </si>
  <si>
    <t>KV SEG</t>
  </si>
  <si>
    <t>GILABERT</t>
  </si>
  <si>
    <t>7709804X</t>
  </si>
  <si>
    <t>DFSE</t>
  </si>
  <si>
    <t>GILARDINI</t>
  </si>
  <si>
    <t>FABRICE</t>
  </si>
  <si>
    <t>7309803N</t>
  </si>
  <si>
    <t>7207580B</t>
  </si>
  <si>
    <t>GIOVANNANGELI</t>
  </si>
  <si>
    <t>7702944R</t>
  </si>
  <si>
    <t>EEV DES ALPES MARITIMES</t>
  </si>
  <si>
    <t>EEV ALPES MARITIMES</t>
  </si>
  <si>
    <t>SIMON</t>
  </si>
  <si>
    <t>GIUGE</t>
  </si>
  <si>
    <t>7705443G</t>
  </si>
  <si>
    <t>GOULIN</t>
  </si>
  <si>
    <t>THIERRY</t>
  </si>
  <si>
    <t>7211954F</t>
  </si>
  <si>
    <t>EEV MLLE</t>
  </si>
  <si>
    <t>GRARD</t>
  </si>
  <si>
    <t>SYLVAINE</t>
  </si>
  <si>
    <t>6305701Y</t>
  </si>
  <si>
    <t>EVEN NICE</t>
  </si>
  <si>
    <t>TAD GRH</t>
  </si>
  <si>
    <t>GREFFE</t>
  </si>
  <si>
    <t>YOANN</t>
  </si>
  <si>
    <t>8106413U</t>
  </si>
  <si>
    <t>GROS</t>
  </si>
  <si>
    <t>7210395L</t>
  </si>
  <si>
    <t>GUERIN</t>
  </si>
  <si>
    <t>SOIZIC</t>
  </si>
  <si>
    <t>8506290T</t>
  </si>
  <si>
    <t>Soizic</t>
  </si>
  <si>
    <t>HAMANT</t>
  </si>
  <si>
    <t>SANDRINE</t>
  </si>
  <si>
    <t>7309460R</t>
  </si>
  <si>
    <t xml:space="preserve">M. </t>
  </si>
  <si>
    <t>HAUFFSCHETEDER</t>
  </si>
  <si>
    <t>RUDY</t>
  </si>
  <si>
    <t>7910593W</t>
  </si>
  <si>
    <t>HEULOT</t>
  </si>
  <si>
    <t>8301125M</t>
  </si>
  <si>
    <t>HUGUES</t>
  </si>
  <si>
    <t>8407652C</t>
  </si>
  <si>
    <t>IFFLI</t>
  </si>
  <si>
    <t>Francis</t>
  </si>
  <si>
    <t>5602478A</t>
  </si>
  <si>
    <t>ELOG NATIONAL</t>
  </si>
  <si>
    <t>JAULT</t>
  </si>
  <si>
    <t>GREGORY</t>
  </si>
  <si>
    <t>8705916C</t>
  </si>
  <si>
    <t>VALERIE</t>
  </si>
  <si>
    <t>EVEN D AVIGNON</t>
  </si>
  <si>
    <t>JUSTE</t>
  </si>
  <si>
    <t>7312094D</t>
  </si>
  <si>
    <t>LYNDA</t>
  </si>
  <si>
    <t>LAROUZIERE</t>
  </si>
  <si>
    <t>73066621E</t>
  </si>
  <si>
    <t xml:space="preserve">LAVIGNON </t>
  </si>
  <si>
    <t>BERNADETTE</t>
  </si>
  <si>
    <t>5816613F</t>
  </si>
  <si>
    <t>ECT MLLE</t>
  </si>
  <si>
    <t>LE BOUTER</t>
  </si>
  <si>
    <t>SARAH</t>
  </si>
  <si>
    <t>7610351W</t>
  </si>
  <si>
    <t>LE FUR</t>
  </si>
  <si>
    <t>8002889T</t>
  </si>
  <si>
    <t>LECOMTE</t>
  </si>
  <si>
    <t>MAXIME</t>
  </si>
  <si>
    <t>8704770G</t>
  </si>
  <si>
    <t>EVEN OUEST PROVENCE</t>
  </si>
  <si>
    <t>LHERMITTE</t>
  </si>
  <si>
    <t>Murielle</t>
  </si>
  <si>
    <t>6909620G</t>
  </si>
  <si>
    <t>SABRINA</t>
  </si>
  <si>
    <t>7210896F</t>
  </si>
  <si>
    <t>MACHADO</t>
  </si>
  <si>
    <t>7209378F</t>
  </si>
  <si>
    <t>MAKARS</t>
  </si>
  <si>
    <t>MALFILATRE</t>
  </si>
  <si>
    <t>ANAIS</t>
  </si>
  <si>
    <t>8107815T</t>
  </si>
  <si>
    <t>MALGRAS</t>
  </si>
  <si>
    <t>7708748N</t>
  </si>
  <si>
    <t>MALHERBE</t>
  </si>
  <si>
    <t>6104093J</t>
  </si>
  <si>
    <t>EVEN PROVENCE LITTORAL</t>
  </si>
  <si>
    <t>MANCIP</t>
  </si>
  <si>
    <t>6711438S</t>
  </si>
  <si>
    <t>GABRIEL</t>
  </si>
  <si>
    <t>MAROILLE</t>
  </si>
  <si>
    <t>Mylène</t>
  </si>
  <si>
    <t>8202989T</t>
  </si>
  <si>
    <t>MARRA</t>
  </si>
  <si>
    <t>8208775G</t>
  </si>
  <si>
    <t>MARTIN</t>
  </si>
  <si>
    <t>7610070R</t>
  </si>
  <si>
    <t>MAZA</t>
  </si>
  <si>
    <t>7709856D</t>
  </si>
  <si>
    <t>STEVE</t>
  </si>
  <si>
    <t>7509273D</t>
  </si>
  <si>
    <t>Steve</t>
  </si>
  <si>
    <t>MEONI</t>
  </si>
  <si>
    <t>7306463M</t>
  </si>
  <si>
    <t>GUILLAUME</t>
  </si>
  <si>
    <t>8101460U</t>
  </si>
  <si>
    <t>MIGLIS</t>
  </si>
  <si>
    <t>7411973T</t>
  </si>
  <si>
    <t>le 10-09-2014</t>
  </si>
  <si>
    <t>MILANI</t>
  </si>
  <si>
    <t>7507003L</t>
  </si>
  <si>
    <t>MUTEL</t>
  </si>
  <si>
    <t>INGRID</t>
  </si>
  <si>
    <t>7211714V</t>
  </si>
  <si>
    <t>NEGRE</t>
  </si>
  <si>
    <t>FABIENNE</t>
  </si>
  <si>
    <t>7211398B</t>
  </si>
  <si>
    <t>ODEM</t>
  </si>
  <si>
    <t>MOURAD</t>
  </si>
  <si>
    <t>8103220V</t>
  </si>
  <si>
    <t>OHANESSIAN</t>
  </si>
  <si>
    <t>YANNICK</t>
  </si>
  <si>
    <t>8105042D</t>
  </si>
  <si>
    <t>PANCIONI</t>
  </si>
  <si>
    <t>6908139X</t>
  </si>
  <si>
    <t>PECK</t>
  </si>
  <si>
    <t>7607791N</t>
  </si>
  <si>
    <t>PINET</t>
  </si>
  <si>
    <t>8605502G</t>
  </si>
  <si>
    <t>PITISI</t>
  </si>
  <si>
    <t>7209388S</t>
  </si>
  <si>
    <t>PONGIBAUD</t>
  </si>
  <si>
    <t>ALEXANDRA</t>
  </si>
  <si>
    <t>7705733X</t>
  </si>
  <si>
    <t xml:space="preserve">CRL </t>
  </si>
  <si>
    <t>POUZACHE</t>
  </si>
  <si>
    <t>JEAN YVES</t>
  </si>
  <si>
    <t>7307305Y</t>
  </si>
  <si>
    <t>PRETESEILLE</t>
  </si>
  <si>
    <t>DAMIEN</t>
  </si>
  <si>
    <t>7609754X</t>
  </si>
  <si>
    <t>EEX TLN</t>
  </si>
  <si>
    <t>PRODHON</t>
  </si>
  <si>
    <t>7807758Y</t>
  </si>
  <si>
    <t>TECHNICENTRE PACA</t>
  </si>
  <si>
    <t>REMY</t>
  </si>
  <si>
    <t>JEAN PHILIPPE</t>
  </si>
  <si>
    <t>7706930Y</t>
  </si>
  <si>
    <t>INFRAPOLE PROVENCE LITTORAL</t>
  </si>
  <si>
    <t>INFRAPOLE PROVENCE LT</t>
  </si>
  <si>
    <t>RIEU</t>
  </si>
  <si>
    <t>7203770K</t>
  </si>
  <si>
    <t>Alexis</t>
  </si>
  <si>
    <t>RIGALL</t>
  </si>
  <si>
    <t>YVAN</t>
  </si>
  <si>
    <t>8302646R</t>
  </si>
  <si>
    <t>RIPERT</t>
  </si>
  <si>
    <t>CELINE</t>
  </si>
  <si>
    <t>7807593P</t>
  </si>
  <si>
    <t>RIZZO</t>
  </si>
  <si>
    <t>GAEL</t>
  </si>
  <si>
    <t>8004910P</t>
  </si>
  <si>
    <t>ROSSETTI</t>
  </si>
  <si>
    <t>NICOLE</t>
  </si>
  <si>
    <t>7608511W</t>
  </si>
  <si>
    <t>ROUIRE</t>
  </si>
  <si>
    <t>8001088K</t>
  </si>
  <si>
    <t>ROULET</t>
  </si>
  <si>
    <t>AUDREY</t>
  </si>
  <si>
    <t>7605671J</t>
  </si>
  <si>
    <t>8102348A</t>
  </si>
  <si>
    <t>ROZIER</t>
  </si>
  <si>
    <t>7211823N</t>
  </si>
  <si>
    <t>RUFFIN</t>
  </si>
  <si>
    <t>6702015Z</t>
  </si>
  <si>
    <t>MARLENE</t>
  </si>
  <si>
    <t>LINDA</t>
  </si>
  <si>
    <t>SAILLARD</t>
  </si>
  <si>
    <t>Alderic</t>
  </si>
  <si>
    <t>7908535J</t>
  </si>
  <si>
    <t>SALHAMI</t>
  </si>
  <si>
    <t>MEHDI</t>
  </si>
  <si>
    <t>8204860B</t>
  </si>
  <si>
    <t>SALZANO</t>
  </si>
  <si>
    <t>7507493U</t>
  </si>
  <si>
    <t>8006318V</t>
  </si>
  <si>
    <t>SANDER</t>
  </si>
  <si>
    <t>BARBARA</t>
  </si>
  <si>
    <t>7803531Z</t>
  </si>
  <si>
    <t>SANTIAGO</t>
  </si>
  <si>
    <t>MANUEL</t>
  </si>
  <si>
    <t>7309768A</t>
  </si>
  <si>
    <t>Manuel</t>
  </si>
  <si>
    <t>SARTELET</t>
  </si>
  <si>
    <t>LAURENCE</t>
  </si>
  <si>
    <t>6708233H</t>
  </si>
  <si>
    <t>SCHREK</t>
  </si>
  <si>
    <t>7701563P</t>
  </si>
  <si>
    <t>SEGURA</t>
  </si>
  <si>
    <t>Kristel</t>
  </si>
  <si>
    <t>8202702F</t>
  </si>
  <si>
    <t>EEVCA</t>
  </si>
  <si>
    <t>SEIGNOUR</t>
  </si>
  <si>
    <t>Jean-François</t>
  </si>
  <si>
    <t>7905783T</t>
  </si>
  <si>
    <t>SELLEM</t>
  </si>
  <si>
    <t>YONNI</t>
  </si>
  <si>
    <t>8110002V</t>
  </si>
  <si>
    <t>SESSIECQ</t>
  </si>
  <si>
    <t>8003746Z</t>
  </si>
  <si>
    <t>SEVESTRE</t>
  </si>
  <si>
    <t>7410234C</t>
  </si>
  <si>
    <t>SGUAGLIA</t>
  </si>
  <si>
    <t>7704800H</t>
  </si>
  <si>
    <t>SINI</t>
  </si>
  <si>
    <t>7607347F</t>
  </si>
  <si>
    <t>SOLER</t>
  </si>
  <si>
    <t>7908043Z</t>
  </si>
  <si>
    <t>EVEN AVN</t>
  </si>
  <si>
    <t>KV CAT</t>
  </si>
  <si>
    <t>SOULLIER</t>
  </si>
  <si>
    <t>6810730T</t>
  </si>
  <si>
    <t>STEMBERA</t>
  </si>
  <si>
    <t>Jennifer</t>
  </si>
  <si>
    <t>8506336T</t>
  </si>
  <si>
    <t>TABAMER</t>
  </si>
  <si>
    <t>Leila</t>
  </si>
  <si>
    <t>8302189U</t>
  </si>
  <si>
    <t>JENNYFER</t>
  </si>
  <si>
    <t>TAYAKOUT</t>
  </si>
  <si>
    <t>LARBI</t>
  </si>
  <si>
    <t>6807960G</t>
  </si>
  <si>
    <t>8006432U</t>
  </si>
  <si>
    <t>TONARELLI</t>
  </si>
  <si>
    <t>JESSICA</t>
  </si>
  <si>
    <t>7908068B</t>
  </si>
  <si>
    <t>RCT</t>
  </si>
  <si>
    <t>VIAL</t>
  </si>
  <si>
    <t>8201566W</t>
  </si>
  <si>
    <t>AUTOCHEM</t>
  </si>
  <si>
    <t>VIDAL</t>
  </si>
  <si>
    <t>JOEL</t>
  </si>
  <si>
    <t>6009990Y</t>
  </si>
  <si>
    <t>VINKEL</t>
  </si>
  <si>
    <t>FRANCK</t>
  </si>
  <si>
    <t>7406979P</t>
  </si>
  <si>
    <t>YVES</t>
  </si>
  <si>
    <t>ZIDI</t>
  </si>
  <si>
    <t>KAIS</t>
  </si>
  <si>
    <t>7902602K</t>
  </si>
  <si>
    <t>ZUNINO</t>
  </si>
  <si>
    <t>SYLVAIN</t>
  </si>
  <si>
    <t>8004802X</t>
  </si>
  <si>
    <t>AUDISIER</t>
  </si>
  <si>
    <t>Jean-Michel</t>
  </si>
  <si>
    <t>7308424P</t>
  </si>
  <si>
    <t>COLLARD</t>
  </si>
  <si>
    <t>8503887F</t>
  </si>
  <si>
    <t>TCP</t>
  </si>
  <si>
    <t>Gérard</t>
  </si>
  <si>
    <t>Jean-Jacques</t>
  </si>
  <si>
    <t>7804275H</t>
  </si>
  <si>
    <t>PETIT</t>
  </si>
  <si>
    <t>Hervé</t>
  </si>
  <si>
    <t>7410434V</t>
  </si>
  <si>
    <t>TGMH</t>
  </si>
  <si>
    <t>Nicole</t>
  </si>
  <si>
    <t>SAYE</t>
  </si>
  <si>
    <t>Rémy</t>
  </si>
  <si>
    <t>8205937X</t>
  </si>
  <si>
    <t>TALBOTIER</t>
  </si>
  <si>
    <t>Jean-Luc</t>
  </si>
  <si>
    <t>6315274D</t>
  </si>
  <si>
    <t>TRAN CHUONG</t>
  </si>
  <si>
    <t>7507468S</t>
  </si>
  <si>
    <t>VASAPOLLI</t>
  </si>
  <si>
    <t>TORAYOU</t>
  </si>
  <si>
    <t>8202527R</t>
  </si>
  <si>
    <t>ROUBION</t>
  </si>
  <si>
    <t>7810012U</t>
  </si>
  <si>
    <t xml:space="preserve">CPR </t>
  </si>
  <si>
    <t>GERANT</t>
  </si>
  <si>
    <t>Ingrid</t>
  </si>
  <si>
    <t>7606381F</t>
  </si>
  <si>
    <t>DALET</t>
  </si>
  <si>
    <t>Elsa</t>
  </si>
  <si>
    <t>8106357H</t>
  </si>
  <si>
    <t>MIHAILOVIC</t>
  </si>
  <si>
    <t>7809449G</t>
  </si>
  <si>
    <t>POIREL</t>
  </si>
  <si>
    <t>8504056P</t>
  </si>
  <si>
    <t>LEGENDRE</t>
  </si>
  <si>
    <t>7410049B</t>
  </si>
  <si>
    <t>justifié Arrêt de travail</t>
  </si>
  <si>
    <t>M,</t>
  </si>
  <si>
    <t>PR C</t>
  </si>
  <si>
    <t xml:space="preserve">Frédéric </t>
  </si>
  <si>
    <t>Non validé</t>
  </si>
  <si>
    <t>GHITI</t>
  </si>
  <si>
    <t xml:space="preserve">Albert </t>
  </si>
  <si>
    <t>7108871J</t>
  </si>
  <si>
    <t>DFAC AUTOCHEM</t>
  </si>
  <si>
    <t xml:space="preserve">M, </t>
  </si>
  <si>
    <t>DFAC UPF MED</t>
  </si>
  <si>
    <t xml:space="preserve">E </t>
  </si>
  <si>
    <t>AGARD</t>
  </si>
  <si>
    <t>Jérémy</t>
  </si>
  <si>
    <t>8705640C</t>
  </si>
  <si>
    <t>MOCKBEL</t>
  </si>
  <si>
    <t xml:space="preserve">Samir </t>
  </si>
  <si>
    <t>7608690R</t>
  </si>
  <si>
    <t xml:space="preserve">COTTAZ </t>
  </si>
  <si>
    <t>7606217C</t>
  </si>
  <si>
    <t>SQUILLACE</t>
  </si>
  <si>
    <t>7609807E</t>
  </si>
  <si>
    <t>TADP</t>
  </si>
  <si>
    <t>ARNIAUD</t>
  </si>
  <si>
    <t>Pierre-Louis</t>
  </si>
  <si>
    <t>7506703K</t>
  </si>
  <si>
    <t xml:space="preserve">ET PACA </t>
  </si>
  <si>
    <t>802009L</t>
  </si>
  <si>
    <t xml:space="preserve">PRC </t>
  </si>
  <si>
    <t>NANTERRE</t>
  </si>
  <si>
    <t xml:space="preserve">SLAGER </t>
  </si>
  <si>
    <t xml:space="preserve">Nicolas </t>
  </si>
  <si>
    <t>VAN AGT</t>
  </si>
  <si>
    <t>7902772V</t>
  </si>
  <si>
    <t xml:space="preserve">ROBERT </t>
  </si>
  <si>
    <t>8301982U</t>
  </si>
  <si>
    <t xml:space="preserve">CHARAY </t>
  </si>
  <si>
    <t>7410635N</t>
  </si>
  <si>
    <t xml:space="preserve">TGM </t>
  </si>
  <si>
    <t>DR PACA COPTER</t>
  </si>
  <si>
    <t>RIBIS</t>
  </si>
  <si>
    <t>7409622M</t>
  </si>
  <si>
    <t xml:space="preserve">LOLIERO </t>
  </si>
  <si>
    <t>7810055R</t>
  </si>
  <si>
    <t xml:space="preserve">GIANNOTTI </t>
  </si>
  <si>
    <t xml:space="preserve">DR PACA </t>
  </si>
  <si>
    <t>Colonne1</t>
  </si>
  <si>
    <t>Colonne2</t>
  </si>
  <si>
    <t>Colonne3</t>
  </si>
  <si>
    <t>Colonne4</t>
  </si>
  <si>
    <t>Colonne5</t>
  </si>
  <si>
    <t>Colonne6</t>
  </si>
  <si>
    <t>Colonne7</t>
  </si>
  <si>
    <t>Colonne10</t>
  </si>
  <si>
    <t>Colonne11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</si>
</sst>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1"/>
      <color theme="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lightUp"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FF00"/>
        <bgColor indexed="64"/>
      </patternFill>
    </fill>
    <fill>
      <patternFill patternType="lightUp">
        <bgColor rgb="FFFFCC99"/>
      </patternFill>
    </fill>
    <fill>
      <patternFill patternType="lightUp">
        <bgColor rgb="FFCCFFCC"/>
      </patternFill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8">
    <xf numFmtId="0" fontId="0" fillId="0" borderId="0" xfId="0"/>
    <xf numFmtId="0" fontId="2" fillId="0" borderId="0" xfId="0" applyFont="1"/>
    <xf numFmtId="0" fontId="0" fillId="0" borderId="0" xfId="0" quotePrefix="1"/>
    <xf numFmtId="164" fontId="2" fillId="16" borderId="0" xfId="0" applyNumberFormat="1" applyFont="1" applyFill="1" applyBorder="1" applyAlignment="1">
      <alignment horizontal="center" vertical="center"/>
    </xf>
    <xf numFmtId="164" fontId="2" fillId="17" borderId="0" xfId="0" applyNumberFormat="1" applyFont="1" applyFill="1" applyBorder="1" applyAlignment="1">
      <alignment horizontal="center"/>
    </xf>
    <xf numFmtId="164" fontId="0" fillId="4" borderId="0" xfId="0" applyNumberFormat="1" applyFill="1" applyBorder="1"/>
    <xf numFmtId="0" fontId="0" fillId="0" borderId="1" xfId="0" applyFont="1" applyBorder="1"/>
    <xf numFmtId="0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0" xfId="0" applyNumberFormat="1" applyBorder="1"/>
    <xf numFmtId="164" fontId="0" fillId="0" borderId="0" xfId="0" applyNumberFormat="1" applyBorder="1"/>
    <xf numFmtId="0" fontId="0" fillId="6" borderId="0" xfId="0" applyNumberFormat="1" applyFill="1" applyBorder="1"/>
    <xf numFmtId="0" fontId="0" fillId="2" borderId="0" xfId="0" applyFill="1" applyBorder="1"/>
    <xf numFmtId="0" fontId="0" fillId="2" borderId="0" xfId="0" applyNumberFormat="1" applyFill="1" applyBorder="1"/>
    <xf numFmtId="0" fontId="0" fillId="3" borderId="0" xfId="0" applyFill="1" applyBorder="1"/>
    <xf numFmtId="0" fontId="0" fillId="3" borderId="0" xfId="0" applyNumberFormat="1" applyFill="1" applyBorder="1"/>
    <xf numFmtId="0" fontId="0" fillId="4" borderId="0" xfId="0" applyFill="1" applyBorder="1"/>
    <xf numFmtId="0" fontId="4" fillId="5" borderId="0" xfId="0" applyFont="1" applyFill="1" applyBorder="1"/>
    <xf numFmtId="2" fontId="0" fillId="0" borderId="0" xfId="0" applyNumberFormat="1" applyBorder="1"/>
    <xf numFmtId="0" fontId="0" fillId="2" borderId="0" xfId="0" applyNumberFormat="1" applyFont="1" applyFill="1" applyBorder="1"/>
    <xf numFmtId="0" fontId="0" fillId="3" borderId="0" xfId="0" applyNumberFormat="1" applyFont="1" applyFill="1" applyBorder="1"/>
    <xf numFmtId="164" fontId="2" fillId="16" borderId="0" xfId="0" applyNumberFormat="1" applyFont="1" applyFill="1" applyBorder="1" applyAlignment="1" applyProtection="1">
      <alignment horizontal="center" vertical="center"/>
    </xf>
    <xf numFmtId="164" fontId="2" fillId="16" borderId="0" xfId="0" applyNumberFormat="1" applyFont="1" applyFill="1" applyBorder="1" applyAlignment="1" applyProtection="1">
      <alignment horizontal="center" vertical="center"/>
      <protection locked="0"/>
    </xf>
    <xf numFmtId="0" fontId="0" fillId="7" borderId="0" xfId="0" applyNumberFormat="1" applyFill="1" applyBorder="1"/>
    <xf numFmtId="0" fontId="0" fillId="8" borderId="0" xfId="0" applyNumberFormat="1" applyFill="1" applyBorder="1"/>
    <xf numFmtId="164" fontId="2" fillId="17" borderId="0" xfId="0" applyNumberFormat="1" applyFont="1" applyFill="1" applyBorder="1" applyAlignment="1" applyProtection="1">
      <alignment horizontal="center" vertical="center"/>
      <protection locked="0"/>
    </xf>
    <xf numFmtId="164" fontId="2" fillId="17" borderId="0" xfId="0" applyNumberFormat="1" applyFont="1" applyFill="1" applyBorder="1" applyAlignment="1">
      <alignment horizontal="center" vertical="center"/>
    </xf>
    <xf numFmtId="0" fontId="0" fillId="9" borderId="0" xfId="0" applyNumberFormat="1" applyFill="1" applyBorder="1"/>
    <xf numFmtId="164" fontId="2" fillId="17" borderId="0" xfId="0" applyNumberFormat="1" applyFont="1" applyFill="1" applyBorder="1" applyAlignment="1" applyProtection="1">
      <alignment horizontal="center" vertical="center"/>
    </xf>
    <xf numFmtId="164" fontId="2" fillId="16" borderId="0" xfId="0" applyNumberFormat="1" applyFont="1" applyFill="1" applyBorder="1" applyAlignment="1">
      <alignment horizontal="center"/>
    </xf>
    <xf numFmtId="0" fontId="0" fillId="11" borderId="0" xfId="0" applyNumberFormat="1" applyFill="1" applyBorder="1"/>
    <xf numFmtId="0" fontId="0" fillId="12" borderId="0" xfId="0" applyNumberFormat="1" applyFill="1" applyBorder="1"/>
    <xf numFmtId="0" fontId="0" fillId="13" borderId="0" xfId="0" applyNumberFormat="1" applyFill="1" applyBorder="1"/>
    <xf numFmtId="0" fontId="0" fillId="4" borderId="0" xfId="0" applyNumberFormat="1" applyFill="1" applyBorder="1"/>
    <xf numFmtId="0" fontId="0" fillId="14" borderId="0" xfId="0" applyNumberFormat="1" applyFill="1" applyBorder="1"/>
    <xf numFmtId="0" fontId="0" fillId="19" borderId="0" xfId="0" applyNumberFormat="1" applyFill="1" applyBorder="1"/>
    <xf numFmtId="0" fontId="0" fillId="10" borderId="0" xfId="0" applyNumberFormat="1" applyFill="1" applyBorder="1"/>
    <xf numFmtId="164" fontId="2" fillId="18" borderId="0" xfId="0" applyNumberFormat="1" applyFont="1" applyFill="1" applyBorder="1" applyAlignment="1">
      <alignment horizontal="center"/>
    </xf>
    <xf numFmtId="0" fontId="0" fillId="15" borderId="0" xfId="0" applyNumberFormat="1" applyFill="1" applyBorder="1"/>
    <xf numFmtId="0" fontId="4" fillId="5" borderId="0" xfId="0" applyNumberFormat="1" applyFont="1" applyFill="1" applyBorder="1"/>
    <xf numFmtId="164" fontId="5" fillId="0" borderId="0" xfId="0" applyNumberFormat="1" applyFont="1" applyFill="1" applyBorder="1" applyAlignment="1">
      <alignment horizontal="center"/>
    </xf>
    <xf numFmtId="0" fontId="0" fillId="20" borderId="0" xfId="0" applyFill="1" applyBorder="1"/>
    <xf numFmtId="0" fontId="0" fillId="20" borderId="0" xfId="0" applyNumberFormat="1" applyFill="1" applyBorder="1"/>
    <xf numFmtId="0" fontId="0" fillId="21" borderId="0" xfId="0" applyFill="1" applyBorder="1"/>
    <xf numFmtId="0" fontId="0" fillId="21" borderId="0" xfId="0" applyNumberFormat="1" applyFont="1" applyFill="1" applyBorder="1"/>
    <xf numFmtId="0" fontId="6" fillId="5" borderId="0" xfId="0" applyNumberFormat="1" applyFont="1" applyFill="1" applyBorder="1"/>
    <xf numFmtId="0" fontId="0" fillId="0" borderId="2" xfId="0" applyNumberFormat="1" applyBorder="1" applyAlignment="1">
      <alignment horizontal="center"/>
    </xf>
    <xf numFmtId="0" fontId="0" fillId="0" borderId="2" xfId="0" applyBorder="1"/>
    <xf numFmtId="0" fontId="0" fillId="15" borderId="2" xfId="0" applyNumberFormat="1" applyFill="1" applyBorder="1"/>
    <xf numFmtId="0" fontId="0" fillId="2" borderId="2" xfId="0" applyFill="1" applyBorder="1"/>
    <xf numFmtId="0" fontId="0" fillId="2" borderId="2" xfId="0" applyNumberFormat="1" applyFill="1" applyBorder="1"/>
    <xf numFmtId="0" fontId="0" fillId="3" borderId="2" xfId="0" applyFill="1" applyBorder="1"/>
    <xf numFmtId="0" fontId="0" fillId="0" borderId="2" xfId="0" applyNumberFormat="1" applyBorder="1"/>
    <xf numFmtId="2" fontId="0" fillId="0" borderId="2" xfId="0" applyNumberFormat="1" applyBorder="1"/>
    <xf numFmtId="0" fontId="4" fillId="5" borderId="2" xfId="0" applyFont="1" applyFill="1" applyBorder="1"/>
    <xf numFmtId="0" fontId="0" fillId="4" borderId="2" xfId="0" applyFill="1" applyBorder="1"/>
    <xf numFmtId="164" fontId="2" fillId="17" borderId="2" xfId="0" applyNumberFormat="1" applyFont="1" applyFill="1" applyBorder="1" applyAlignment="1">
      <alignment horizontal="center"/>
    </xf>
    <xf numFmtId="0" fontId="0" fillId="3" borderId="2" xfId="0" applyNumberFormat="1" applyFill="1" applyBorder="1"/>
  </cellXfs>
  <cellStyles count="3">
    <cellStyle name="Normal" xfId="0" builtinId="0"/>
    <cellStyle name="Normal 2" xfId="2"/>
    <cellStyle name="Normal 3" xfId="1"/>
  </cellStyles>
  <dxfs count="54">
    <dxf>
      <border outline="0">
        <bottom style="thin">
          <color theme="1"/>
        </bottom>
      </border>
    </dxf>
    <dxf>
      <numFmt numFmtId="2" formatCode="0.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</dxf>
    <dxf>
      <fill>
        <patternFill patternType="solid">
          <fgColor indexed="64"/>
          <bgColor rgb="FF99CCFF"/>
        </patternFill>
      </fill>
    </dxf>
    <dxf>
      <numFmt numFmtId="164" formatCode="yyyy"/>
      <fill>
        <patternFill patternType="solid">
          <fgColor indexed="64"/>
          <bgColor rgb="FF99CCFF"/>
        </patternFill>
      </fill>
    </dxf>
    <dxf>
      <numFmt numFmtId="0" formatCode="General"/>
      <fill>
        <patternFill patternType="solid">
          <fgColor indexed="64"/>
          <bgColor rgb="FF99CCFF"/>
        </patternFill>
      </fill>
    </dxf>
    <dxf>
      <fill>
        <patternFill patternType="solid">
          <fgColor indexed="64"/>
          <bgColor rgb="FF99CCFF"/>
        </patternFill>
      </fill>
    </dxf>
    <dxf>
      <fill>
        <patternFill patternType="solid">
          <fgColor indexed="64"/>
          <bgColor rgb="FF99CCFF"/>
        </patternFill>
      </fill>
    </dxf>
    <dxf>
      <fill>
        <patternFill patternType="solid">
          <fgColor indexed="64"/>
          <bgColor rgb="FF99CCFF"/>
        </patternFill>
      </fill>
    </dxf>
    <dxf>
      <fill>
        <patternFill patternType="solid">
          <fgColor indexed="64"/>
          <bgColor rgb="FFCCFFCC"/>
        </patternFill>
      </fill>
    </dxf>
    <dxf>
      <numFmt numFmtId="0" formatCode="General"/>
      <fill>
        <patternFill patternType="solid">
          <fgColor indexed="64"/>
          <bgColor rgb="FFCCFFCC"/>
        </patternFill>
      </fill>
    </dxf>
    <dxf>
      <numFmt numFmtId="0" formatCode="General"/>
      <fill>
        <patternFill patternType="solid">
          <fgColor indexed="64"/>
          <bgColor rgb="FFCCFFCC"/>
        </patternFill>
      </fill>
    </dxf>
    <dxf>
      <fill>
        <patternFill patternType="solid">
          <fgColor indexed="64"/>
          <bgColor rgb="FFCCFFCC"/>
        </patternFill>
      </fill>
    </dxf>
    <dxf>
      <fill>
        <patternFill patternType="solid">
          <fgColor indexed="64"/>
          <bgColor rgb="FFCCFFCC"/>
        </patternFill>
      </fill>
    </dxf>
    <dxf>
      <fill>
        <patternFill patternType="solid">
          <fgColor indexed="64"/>
          <bgColor rgb="FFFFCC99"/>
        </patternFill>
      </fill>
    </dxf>
    <dxf>
      <numFmt numFmtId="0" formatCode="General"/>
      <fill>
        <patternFill patternType="solid">
          <fgColor indexed="64"/>
          <bgColor rgb="FFFFCC99"/>
        </patternFill>
      </fill>
    </dxf>
    <dxf>
      <numFmt numFmtId="0" formatCode="General"/>
      <fill>
        <patternFill patternType="solid">
          <fgColor indexed="64"/>
          <bgColor rgb="FFFFCC99"/>
        </patternFill>
      </fill>
    </dxf>
    <dxf>
      <fill>
        <patternFill patternType="solid">
          <fgColor indexed="64"/>
          <bgColor rgb="FFFFCC99"/>
        </patternFill>
      </fill>
    </dxf>
    <dxf>
      <fill>
        <patternFill patternType="solid">
          <fgColor indexed="64"/>
          <bgColor rgb="FFFFCC99"/>
        </patternFill>
      </fill>
    </dxf>
    <dxf>
      <fill>
        <patternFill patternType="solid">
          <fgColor indexed="64"/>
          <bgColor rgb="FFFFCC99"/>
        </patternFill>
      </fill>
    </dxf>
    <dxf>
      <fill>
        <patternFill patternType="solid">
          <fgColor indexed="64"/>
          <bgColor rgb="FFFFCC99"/>
        </patternFill>
      </fill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border outline="0">
        <top style="thin">
          <color rgb="FF000000"/>
        </top>
      </border>
    </dxf>
    <dxf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ill>
        <patternFill patternType="lightUp"/>
      </fill>
    </dxf>
    <dxf>
      <fill>
        <patternFill patternType="lightUp"/>
      </fill>
    </dxf>
    <dxf>
      <font>
        <b val="0"/>
        <i val="0"/>
        <color rgb="FFFF0000"/>
      </font>
    </dxf>
    <dxf>
      <font>
        <b/>
        <i val="0"/>
        <color rgb="FF00B050"/>
      </font>
    </dxf>
    <dxf>
      <fill>
        <patternFill patternType="lightUp"/>
      </fill>
    </dxf>
    <dxf>
      <fill>
        <patternFill patternType="solid"/>
      </fill>
    </dxf>
    <dxf>
      <fill>
        <patternFill patternType="lightUp"/>
      </fill>
    </dxf>
    <dxf>
      <fill>
        <patternFill patternType="lightUp"/>
      </fill>
    </dxf>
    <dxf>
      <font>
        <b/>
        <i val="0"/>
        <color rgb="FF00B050"/>
      </font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</dxfs>
  <tableStyles count="2" defaultTableStyle="TableStyleMedium2" defaultPivotStyle="PivotStyleLight16">
    <tableStyle name="Style de tableau 1" pivot="0" count="0"/>
    <tableStyle name="Style de tableau 2" pivot="0" count="0"/>
  </tableStyles>
  <colors>
    <mruColors>
      <color rgb="FFFFCC99"/>
      <color rgb="FFFF0066"/>
      <color rgb="FF99CCFF"/>
      <color rgb="FFFF66CC"/>
      <color rgb="FFCCECFF"/>
      <color rgb="FFCCFFCC"/>
      <color rgb="FFFF550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77</xdr:col>
          <xdr:colOff>57150</xdr:colOff>
          <xdr:row>1</xdr:row>
          <xdr:rowOff>0</xdr:rowOff>
        </xdr:from>
        <xdr:to>
          <xdr:col>78</xdr:col>
          <xdr:colOff>257175</xdr:colOff>
          <xdr:row>3</xdr:row>
          <xdr:rowOff>0</xdr:rowOff>
        </xdr:to>
        <xdr:sp macro="" textlink="">
          <xdr:nvSpPr>
            <xdr:cNvPr id="1033" name="CheckBox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295275</xdr:colOff>
          <xdr:row>1</xdr:row>
          <xdr:rowOff>180975</xdr:rowOff>
        </xdr:from>
        <xdr:to>
          <xdr:col>17</xdr:col>
          <xdr:colOff>390525</xdr:colOff>
          <xdr:row>4</xdr:row>
          <xdr:rowOff>9525</xdr:rowOff>
        </xdr:to>
        <xdr:sp macro="" textlink="">
          <xdr:nvSpPr>
            <xdr:cNvPr id="4098" name="CheckBox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5" name="TableauDeBord" displayName="TableauDeBord" ref="A1:BX764" totalsRowShown="0" headerRowDxfId="38" headerRowBorderDxfId="37" tableBorderDxfId="36" totalsRowBorderDxfId="35">
  <autoFilter ref="A1:BX764"/>
  <sortState ref="A2:BZ764">
    <sortCondition ref="F2:F764"/>
    <sortCondition ref="C2:C764"/>
  </sortState>
  <tableColumns count="76">
    <tableColumn id="1" name="N° Ordre" dataDxfId="34"/>
    <tableColumn id="2" name="C."/>
    <tableColumn id="3" name="NOM"/>
    <tableColumn id="4" name="Prénom"/>
    <tableColumn id="5" name="Immat"/>
    <tableColumn id="6" name="Millésime" dataDxfId="33"/>
    <tableColumn id="7" name="Grade"/>
    <tableColumn id="8" name="Qualif"/>
    <tableColumn id="9" name="Région"/>
    <tableColumn id="10" name="Colonne11"/>
    <tableColumn id="11" name="Examen"/>
    <tableColumn id="12" name="Activité"/>
    <tableColumn id="13" name="Colonne10"/>
    <tableColumn id="14" name="Option KV"/>
    <tableColumn id="15" name="Inscrit aux PR"/>
    <tableColumn id="16" name="Inscrit à l'Examen "/>
    <tableColumn id="18" name="Colonne6" dataDxfId="32"/>
    <tableColumn id="19" name="PR1 P1" dataDxfId="31"/>
    <tableColumn id="20" name="PR1 P2" dataDxfId="30"/>
    <tableColumn id="21" name="Colonne1" dataDxfId="29"/>
    <tableColumn id="22" name="Colonne4" dataDxfId="28"/>
    <tableColumn id="23" name="Colonne5" dataDxfId="27"/>
    <tableColumn id="24" name="PR1 Reste" dataDxfId="26"/>
    <tableColumn id="26" name="Colonne7" dataDxfId="25"/>
    <tableColumn id="27" name="Colonne3" dataDxfId="24"/>
    <tableColumn id="28" name="Colonne2" dataDxfId="23"/>
    <tableColumn id="29" name="Date de Validité2" dataDxfId="22">
      <calculatedColumnFormula>IF(TableauDeBord[[#This Row],[Colonne7]]="Déjà Validé","",IF(AND(TableauDeBord[[#This Row],[Colonne7]]&lt;&gt;"Dispensé",TableauDeBord[[#This Row],[Colonne2]]="Validé"),TableauDeBord[[#This Row],[Millésime]]+5,""))</calculatedColumnFormula>
    </tableColumn>
    <tableColumn id="30" name="PR2 Reste" dataDxfId="21"/>
    <tableColumn id="31" name="PR3" dataDxfId="20"/>
    <tableColumn id="33" name="PR3 Présence" dataDxfId="19"/>
    <tableColumn id="34" name="PR3 Note" dataDxfId="18"/>
    <tableColumn id="35" name="PR3 V" dataDxfId="17"/>
    <tableColumn id="36" name="Date3" dataDxfId="16"/>
    <tableColumn id="37" name="PR3 Reste" dataDxfId="15"/>
    <tableColumn id="38" name="Admis en formation" dataDxfId="14">
      <calculatedColumnFormula>IF(OR(TableauDeBord[[#This Row],[Colonne4]]="",TableauDeBord[[#This Row],[Colonne2]]=""),"",IF(AND(TableauDeBord[[#This Row],[Colonne4]]="Validé",TableauDeBord[[#This Row],[Colonne2]]="Validé"),"Admis","Non Admis"))</calculatedColumnFormula>
    </tableColumn>
    <tableColumn id="39" name="UVT 1 "/>
    <tableColumn id="40" name="Validé U1">
      <calculatedColumnFormula>IF(TableauDeBord[[#This Row],[UVT 1 ]]="","",IF(TableauDeBord[[#This Row],[UVT 1 ]]&gt;=12,"Validé","Non Validé"))</calculatedColumnFormula>
    </tableColumn>
    <tableColumn id="41" name="Date U1" dataDxfId="13"/>
    <tableColumn id="42" name="UVT 2"/>
    <tableColumn id="43" name="Validé U2">
      <calculatedColumnFormula>IF(TableauDeBord[[#This Row],[UVT 2]]="","",IF(TableauDeBord[[#This Row],[UVT 2]]&gt;=12,"Validé","Non Validé"))</calculatedColumnFormula>
    </tableColumn>
    <tableColumn id="44" name="Date U2" dataDxfId="12"/>
    <tableColumn id="45" name="UVT 3"/>
    <tableColumn id="46" name="Validé U3">
      <calculatedColumnFormula>IF(TableauDeBord[[#This Row],[UVT 3]]="","",IF(TableauDeBord[[#This Row],[UVT 3]]&gt;=12,"Validé","Non Validé"))</calculatedColumnFormula>
    </tableColumn>
    <tableColumn id="47" name="Date U3" dataDxfId="11"/>
    <tableColumn id="48" name="UV4"/>
    <tableColumn id="49" name="Validé U4">
      <calculatedColumnFormula>IF(TableauDeBord[[#This Row],[UV4]]="","",IF(TableauDeBord[[#This Row],[UV4]]&gt;=12,"Validé","Non Validé"))</calculatedColumnFormula>
    </tableColumn>
    <tableColumn id="50" name="Date U4" dataDxfId="10"/>
    <tableColumn id="51" name="UV5"/>
    <tableColumn id="52" name="Validé U5">
      <calculatedColumnFormula>IF(TableauDeBord[[#This Row],[UV5]]="","",IF(TableauDeBord[[#This Row],[UV5]]&gt;=12,"Validé","Non Validé"))</calculatedColumnFormula>
    </tableColumn>
    <tableColumn id="53" name="Date U5" dataDxfId="9"/>
    <tableColumn id="54" name="UV6"/>
    <tableColumn id="55" name="Validé U6">
      <calculatedColumnFormula>IF(TableauDeBord[[#This Row],[UV6]]="","",IF(TableauDeBord[[#This Row],[UV6]]&gt;=12,"Validé","Non Validé"))</calculatedColumnFormula>
    </tableColumn>
    <tableColumn id="56" name="Date U6" dataDxfId="8"/>
    <tableColumn id="57" name="UV7"/>
    <tableColumn id="58" name="Validé U7">
      <calculatedColumnFormula>IF(TableauDeBord[[#This Row],[UV7]]="","",IF(TableauDeBord[[#This Row],[UV7]]&gt;=12,"Validé","Non Validé"))</calculatedColumnFormula>
    </tableColumn>
    <tableColumn id="59" name="Date U7" dataDxfId="7"/>
    <tableColumn id="60" name="UV8"/>
    <tableColumn id="61" name="Validé U8">
      <calculatedColumnFormula>IF(TableauDeBord[[#This Row],[UV8]]="","",IF(TableauDeBord[[#This Row],[UV8]]&gt;=12,"Validé","Non Validé"))</calculatedColumnFormula>
    </tableColumn>
    <tableColumn id="62" name="Date U8" dataDxfId="6"/>
    <tableColumn id="63" name="UV9"/>
    <tableColumn id="64" name="Validé U9">
      <calculatedColumnFormula>IF(TableauDeBord[[#This Row],[UV9]]="","",IF(TableauDeBord[[#This Row],[UV9]]&gt;=12,"Validé","Non Validé"))</calculatedColumnFormula>
    </tableColumn>
    <tableColumn id="65" name="Date U9" dataDxfId="5"/>
    <tableColumn id="66" name="UV10"/>
    <tableColumn id="67" name="Validé U10">
      <calculatedColumnFormula>IF(TableauDeBord[[#This Row],[UV10]]="","",IF(TableauDeBord[[#This Row],[UV10]]&gt;=12,"Validé","Non Validé"))</calculatedColumnFormula>
    </tableColumn>
    <tableColumn id="68" name="Date U10" dataDxfId="4"/>
    <tableColumn id="69" name="UV11"/>
    <tableColumn id="70" name="Validé U11">
      <calculatedColumnFormula>IF(TableauDeBord[[#This Row],[UV11]]="","",IF(TableauDeBord[[#This Row],[UV11]]&gt;=12,"Validé","Non Validé"))</calculatedColumnFormula>
    </tableColumn>
    <tableColumn id="71" name="Date U11" dataDxfId="3"/>
    <tableColumn id="72" name="UV12"/>
    <tableColumn id="73" name="Validé U12">
      <calculatedColumnFormula>IF(TableauDeBord[[#This Row],[UV12]]="","",IF(TableauDeBord[[#This Row],[UV12]]&gt;=12,"Validé","Non Validé"))</calculatedColumnFormula>
    </tableColumn>
    <tableColumn id="74" name="Date U12" dataDxfId="2"/>
    <tableColumn id="75" name="Nbre Rattrapage"/>
    <tableColumn id="76" name="Moyenne" dataDxfId="1">
      <calculatedColumnFormula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calculatedColumnFormula>
    </tableColumn>
    <tableColumn id="77" name="Jury Final"/>
    <tableColumn id="80" name="Désistement"/>
    <tableColumn id="81" name="Obs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1" name="Tableau10" displayName="Tableau10" ref="A1:P288" totalsRowShown="0">
  <autoFilter ref="A1:P288"/>
  <sortState ref="A2:Q288">
    <sortCondition ref="F1:F288"/>
  </sortState>
  <tableColumns count="16">
    <tableColumn id="1" name="N° ordre"/>
    <tableColumn id="2" name="Civilité"/>
    <tableColumn id="3" name="NOM"/>
    <tableColumn id="4" name="Prénom"/>
    <tableColumn id="5" name="Immat"/>
    <tableColumn id="6" name="Millésime"/>
    <tableColumn id="7" name="Grade"/>
    <tableColumn id="8" name="Qualif"/>
    <tableColumn id="9" name="Ets"/>
    <tableColumn id="10" name="Examen"/>
    <tableColumn id="11" name="Inscrit PR 4"/>
    <tableColumn id="12" name="Présence"/>
    <tableColumn id="13" name="Note"/>
    <tableColumn id="14" name="Reçu"/>
    <tableColumn id="15" name="Reste"/>
    <tableColumn id="17" name="Obs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17" name="Tableau1" displayName="Tableau1" ref="A2:A5" totalsRowShown="0">
  <autoFilter ref="A2:A5"/>
  <tableColumns count="1">
    <tableColumn id="1" name="GENRE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18" name="Tableau2" displayName="Tableau2" ref="C2:C13" totalsRowShown="0">
  <autoFilter ref="C2:C13"/>
  <sortState ref="C3:C13">
    <sortCondition ref="C2:C13"/>
  </sortState>
  <tableColumns count="1">
    <tableColumn id="1" name="GRADE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21" name="Tableau3" displayName="Tableau3" ref="E2:E10" totalsRowShown="0">
  <autoFilter ref="E2:E10"/>
  <sortState ref="E3:E10">
    <sortCondition ref="E2:E10"/>
  </sortState>
  <tableColumns count="1">
    <tableColumn id="1" name="QUALIF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22" name="Tableau4" displayName="Tableau4" ref="G2:G10" totalsRowShown="0">
  <autoFilter ref="G2:G10"/>
  <tableColumns count="1">
    <tableColumn id="1" name="ETA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23" name="Tableau5" displayName="Tableau5" ref="I2:I11" totalsRowShown="0">
  <autoFilter ref="I2:I11"/>
  <tableColumns count="1">
    <tableColumn id="1" name="EXAMEN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24" name="Tableau6" displayName="Tableau6" ref="K2:K11" totalsRowShown="0">
  <autoFilter ref="K2:K11"/>
  <tableColumns count="1">
    <tableColumn id="1" name="PRESENT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id="25" name="Tableau7" displayName="Tableau7" ref="M2:M5" totalsRowShown="0">
  <autoFilter ref="M2:M5"/>
  <tableColumns count="1">
    <tableColumn id="1" name="VALIDITE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id="3" name="Tableau9" displayName="Tableau9" ref="O2:O5" totalsRowShown="0" tableBorderDxfId="0">
  <autoFilter ref="O2:O5"/>
  <tableColumns count="1">
    <tableColumn id="1" name="Reçu/Non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13" Type="http://schemas.openxmlformats.org/officeDocument/2006/relationships/table" Target="../tables/table10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4.xml"/><Relationship Id="rId12" Type="http://schemas.openxmlformats.org/officeDocument/2006/relationships/table" Target="../tables/table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11" Type="http://schemas.openxmlformats.org/officeDocument/2006/relationships/table" Target="../tables/table8.xml"/><Relationship Id="rId5" Type="http://schemas.openxmlformats.org/officeDocument/2006/relationships/image" Target="../media/image2.emf"/><Relationship Id="rId10" Type="http://schemas.openxmlformats.org/officeDocument/2006/relationships/table" Target="../tables/table7.xml"/><Relationship Id="rId4" Type="http://schemas.openxmlformats.org/officeDocument/2006/relationships/control" Target="../activeX/activeX2.xml"/><Relationship Id="rId9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X764"/>
  <sheetViews>
    <sheetView tabSelected="1" zoomScale="80" zoomScaleNormal="80" workbookViewId="0">
      <pane xSplit="6" ySplit="1" topLeftCell="V2" activePane="bottomRight" state="frozen"/>
      <selection pane="topRight" activeCell="G1" sqref="G1"/>
      <selection pane="bottomLeft" activeCell="A2" sqref="A2"/>
      <selection pane="bottomRight" activeCell="V10" sqref="V10"/>
    </sheetView>
  </sheetViews>
  <sheetFormatPr baseColWidth="10" defaultRowHeight="15" x14ac:dyDescent="0.25"/>
  <cols>
    <col min="1" max="1" width="14.28515625" style="7" bestFit="1" customWidth="1"/>
    <col min="2" max="2" width="7.42578125" style="8" bestFit="1" customWidth="1"/>
    <col min="3" max="3" width="25.7109375" style="8" bestFit="1" customWidth="1"/>
    <col min="4" max="4" width="16.7109375" style="8" bestFit="1" customWidth="1"/>
    <col min="5" max="5" width="12.5703125" style="8" bestFit="1" customWidth="1"/>
    <col min="6" max="6" width="15" style="9" bestFit="1" customWidth="1"/>
    <col min="7" max="7" width="12" style="8" bestFit="1" customWidth="1"/>
    <col min="8" max="8" width="11.7109375" style="8" bestFit="1" customWidth="1"/>
    <col min="9" max="9" width="17.140625" style="8" bestFit="1" customWidth="1"/>
    <col min="10" max="10" width="27.140625" style="8" bestFit="1" customWidth="1"/>
    <col min="11" max="11" width="16" style="8" bestFit="1" customWidth="1"/>
    <col min="12" max="12" width="34.85546875" style="8" bestFit="1" customWidth="1"/>
    <col min="13" max="13" width="21.7109375" style="8" bestFit="1" customWidth="1"/>
    <col min="14" max="14" width="25.28515625" style="8" bestFit="1" customWidth="1"/>
    <col min="15" max="15" width="20.5703125" style="8" bestFit="1" customWidth="1"/>
    <col min="16" max="16" width="25.28515625" style="8" bestFit="1" customWidth="1"/>
    <col min="17" max="17" width="20.5703125" style="8" bestFit="1" customWidth="1"/>
    <col min="18" max="18" width="12.5703125" style="8" bestFit="1" customWidth="1"/>
    <col min="19" max="19" width="13.140625" style="8" bestFit="1" customWidth="1"/>
    <col min="20" max="20" width="15.28515625" style="8" bestFit="1" customWidth="1"/>
    <col min="21" max="21" width="11.5703125" style="8" bestFit="1" customWidth="1"/>
    <col min="22" max="22" width="22.85546875" style="9" bestFit="1" customWidth="1"/>
    <col min="23" max="23" width="16.42578125" style="8" bestFit="1" customWidth="1"/>
    <col min="24" max="24" width="21" style="8" bestFit="1" customWidth="1"/>
    <col min="25" max="25" width="15.7109375" style="8" bestFit="1" customWidth="1"/>
    <col min="26" max="26" width="12" style="8" bestFit="1" customWidth="1"/>
    <col min="27" max="27" width="24.42578125" style="9" bestFit="1" customWidth="1"/>
    <col min="28" max="28" width="16.85546875" style="8" bestFit="1" customWidth="1"/>
    <col min="29" max="29" width="11.5703125" style="8" hidden="1" customWidth="1"/>
    <col min="30" max="30" width="21" style="8" hidden="1" customWidth="1"/>
    <col min="31" max="31" width="15.7109375" style="8" hidden="1" customWidth="1"/>
    <col min="32" max="32" width="12" style="8" hidden="1" customWidth="1"/>
    <col min="33" max="33" width="16.42578125" style="10" hidden="1" customWidth="1"/>
    <col min="34" max="34" width="16.85546875" style="8" hidden="1" customWidth="1"/>
    <col min="35" max="35" width="26.7109375" style="8" bestFit="1" customWidth="1"/>
    <col min="36" max="36" width="12" style="8" bestFit="1" customWidth="1"/>
    <col min="37" max="37" width="15.28515625" style="8" bestFit="1" customWidth="1"/>
    <col min="38" max="38" width="13.5703125" style="9" bestFit="1" customWidth="1"/>
    <col min="39" max="39" width="11.7109375" style="8" bestFit="1" customWidth="1"/>
    <col min="40" max="40" width="15.7109375" style="8" bestFit="1" customWidth="1"/>
    <col min="41" max="41" width="14" style="9" bestFit="1" customWidth="1"/>
    <col min="42" max="42" width="11.7109375" style="8" bestFit="1" customWidth="1"/>
    <col min="43" max="43" width="15.7109375" style="8" bestFit="1" customWidth="1"/>
    <col min="44" max="44" width="14" style="9" bestFit="1" customWidth="1"/>
    <col min="45" max="45" width="9.7109375" style="8" bestFit="1" customWidth="1"/>
    <col min="46" max="46" width="15.7109375" style="8" bestFit="1" customWidth="1"/>
    <col min="47" max="47" width="14" style="9" bestFit="1" customWidth="1"/>
    <col min="48" max="48" width="9.7109375" style="8" bestFit="1" customWidth="1"/>
    <col min="49" max="49" width="15.7109375" style="8" bestFit="1" customWidth="1"/>
    <col min="50" max="50" width="14" style="9" bestFit="1" customWidth="1"/>
    <col min="51" max="51" width="9.7109375" style="8" bestFit="1" customWidth="1"/>
    <col min="52" max="52" width="15.7109375" style="8" bestFit="1" customWidth="1"/>
    <col min="53" max="53" width="14" style="9" bestFit="1" customWidth="1"/>
    <col min="54" max="54" width="9.7109375" style="8" bestFit="1" customWidth="1"/>
    <col min="55" max="55" width="15.7109375" style="8" bestFit="1" customWidth="1"/>
    <col min="56" max="56" width="14" style="9" bestFit="1" customWidth="1"/>
    <col min="57" max="57" width="9.7109375" style="8" bestFit="1" customWidth="1"/>
    <col min="58" max="58" width="15.7109375" style="8" bestFit="1" customWidth="1"/>
    <col min="59" max="59" width="14" style="9" bestFit="1" customWidth="1"/>
    <col min="60" max="60" width="9.7109375" style="8" bestFit="1" customWidth="1"/>
    <col min="61" max="61" width="15.7109375" style="8" bestFit="1" customWidth="1"/>
    <col min="62" max="62" width="14" style="9" bestFit="1" customWidth="1"/>
    <col min="63" max="63" width="10.7109375" style="8" bestFit="1" customWidth="1"/>
    <col min="64" max="64" width="16.7109375" style="8" bestFit="1" customWidth="1"/>
    <col min="65" max="65" width="15" style="9" bestFit="1" customWidth="1"/>
    <col min="66" max="66" width="10.28515625" style="8" bestFit="1" customWidth="1"/>
    <col min="67" max="67" width="16.28515625" style="8" bestFit="1" customWidth="1"/>
    <col min="68" max="68" width="14.5703125" style="9" bestFit="1" customWidth="1"/>
    <col min="69" max="69" width="10.7109375" style="8" bestFit="1" customWidth="1"/>
    <col min="70" max="70" width="16.7109375" style="8" bestFit="1" customWidth="1"/>
    <col min="71" max="71" width="15" style="9" bestFit="1" customWidth="1"/>
    <col min="72" max="72" width="23.85546875" style="8" bestFit="1" customWidth="1"/>
    <col min="73" max="73" width="15.28515625" style="8" bestFit="1" customWidth="1"/>
    <col min="74" max="74" width="15.85546875" style="8" bestFit="1" customWidth="1"/>
    <col min="75" max="75" width="41.7109375" style="8" bestFit="1" customWidth="1"/>
    <col min="76" max="76" width="115.42578125" style="8" bestFit="1" customWidth="1"/>
    <col min="77" max="16384" width="11.42578125" style="8"/>
  </cols>
  <sheetData>
    <row r="1" spans="1:76" x14ac:dyDescent="0.25">
      <c r="A1" s="7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9" t="s">
        <v>5</v>
      </c>
      <c r="G1" s="8" t="s">
        <v>6</v>
      </c>
      <c r="H1" s="8" t="s">
        <v>7</v>
      </c>
      <c r="I1" s="8" t="s">
        <v>8</v>
      </c>
      <c r="J1" s="8" t="s">
        <v>2362</v>
      </c>
      <c r="K1" s="8" t="s">
        <v>9</v>
      </c>
      <c r="L1" s="8" t="s">
        <v>10</v>
      </c>
      <c r="M1" s="8" t="s">
        <v>2361</v>
      </c>
      <c r="N1" s="8" t="s">
        <v>11</v>
      </c>
      <c r="O1" s="8" t="s">
        <v>12</v>
      </c>
      <c r="P1" s="8" t="s">
        <v>13</v>
      </c>
      <c r="Q1" s="8" t="s">
        <v>2359</v>
      </c>
      <c r="R1" s="8" t="s">
        <v>14</v>
      </c>
      <c r="S1" s="8" t="s">
        <v>15</v>
      </c>
      <c r="T1" s="8" t="s">
        <v>2354</v>
      </c>
      <c r="U1" s="8" t="s">
        <v>2357</v>
      </c>
      <c r="V1" s="9" t="s">
        <v>2358</v>
      </c>
      <c r="W1" s="8" t="s">
        <v>16</v>
      </c>
      <c r="X1" s="8" t="s">
        <v>2360</v>
      </c>
      <c r="Y1" s="8" t="s">
        <v>2356</v>
      </c>
      <c r="Z1" s="8" t="s">
        <v>2355</v>
      </c>
      <c r="AA1" s="9" t="s">
        <v>1718</v>
      </c>
      <c r="AB1" s="8" t="s">
        <v>17</v>
      </c>
      <c r="AC1" s="8" t="s">
        <v>18</v>
      </c>
      <c r="AD1" s="8" t="s">
        <v>19</v>
      </c>
      <c r="AE1" s="8" t="s">
        <v>20</v>
      </c>
      <c r="AF1" s="8" t="s">
        <v>21</v>
      </c>
      <c r="AG1" s="10" t="s">
        <v>22</v>
      </c>
      <c r="AH1" s="8" t="s">
        <v>23</v>
      </c>
      <c r="AI1" s="8" t="s">
        <v>24</v>
      </c>
      <c r="AJ1" s="8" t="s">
        <v>25</v>
      </c>
      <c r="AK1" s="8" t="s">
        <v>26</v>
      </c>
      <c r="AL1" s="9" t="s">
        <v>27</v>
      </c>
      <c r="AM1" s="8" t="s">
        <v>28</v>
      </c>
      <c r="AN1" s="8" t="s">
        <v>29</v>
      </c>
      <c r="AO1" s="9" t="s">
        <v>30</v>
      </c>
      <c r="AP1" s="8" t="s">
        <v>31</v>
      </c>
      <c r="AQ1" s="8" t="s">
        <v>32</v>
      </c>
      <c r="AR1" s="9" t="s">
        <v>33</v>
      </c>
      <c r="AS1" s="8" t="s">
        <v>34</v>
      </c>
      <c r="AT1" s="8" t="s">
        <v>35</v>
      </c>
      <c r="AU1" s="9" t="s">
        <v>36</v>
      </c>
      <c r="AV1" s="8" t="s">
        <v>37</v>
      </c>
      <c r="AW1" s="8" t="s">
        <v>38</v>
      </c>
      <c r="AX1" s="9" t="s">
        <v>39</v>
      </c>
      <c r="AY1" s="8" t="s">
        <v>40</v>
      </c>
      <c r="AZ1" s="8" t="s">
        <v>41</v>
      </c>
      <c r="BA1" s="9" t="s">
        <v>42</v>
      </c>
      <c r="BB1" s="8" t="s">
        <v>43</v>
      </c>
      <c r="BC1" s="8" t="s">
        <v>44</v>
      </c>
      <c r="BD1" s="9" t="s">
        <v>45</v>
      </c>
      <c r="BE1" s="8" t="s">
        <v>46</v>
      </c>
      <c r="BF1" s="8" t="s">
        <v>47</v>
      </c>
      <c r="BG1" s="9" t="s">
        <v>48</v>
      </c>
      <c r="BH1" s="8" t="s">
        <v>49</v>
      </c>
      <c r="BI1" s="8" t="s">
        <v>50</v>
      </c>
      <c r="BJ1" s="9" t="s">
        <v>51</v>
      </c>
      <c r="BK1" s="8" t="s">
        <v>52</v>
      </c>
      <c r="BL1" s="8" t="s">
        <v>53</v>
      </c>
      <c r="BM1" s="9" t="s">
        <v>54</v>
      </c>
      <c r="BN1" s="8" t="s">
        <v>55</v>
      </c>
      <c r="BO1" s="8" t="s">
        <v>56</v>
      </c>
      <c r="BP1" s="9" t="s">
        <v>57</v>
      </c>
      <c r="BQ1" s="8" t="s">
        <v>58</v>
      </c>
      <c r="BR1" s="8" t="s">
        <v>59</v>
      </c>
      <c r="BS1" s="9" t="s">
        <v>60</v>
      </c>
      <c r="BT1" s="8" t="s">
        <v>61</v>
      </c>
      <c r="BU1" s="8" t="s">
        <v>62</v>
      </c>
      <c r="BV1" s="8" t="s">
        <v>63</v>
      </c>
      <c r="BW1" s="8" t="s">
        <v>66</v>
      </c>
      <c r="BX1" s="8" t="s">
        <v>67</v>
      </c>
    </row>
    <row r="2" spans="1:76" x14ac:dyDescent="0.25">
      <c r="A2" s="7" t="s">
        <v>1051</v>
      </c>
      <c r="B2" s="8" t="s">
        <v>68</v>
      </c>
      <c r="C2" s="8" t="s">
        <v>69</v>
      </c>
      <c r="D2" s="8" t="s">
        <v>70</v>
      </c>
      <c r="E2" s="8" t="s">
        <v>71</v>
      </c>
      <c r="F2" s="11">
        <v>2006</v>
      </c>
      <c r="G2" s="8" t="s">
        <v>72</v>
      </c>
      <c r="H2" s="8" t="s">
        <v>73</v>
      </c>
      <c r="I2" s="8" t="s">
        <v>74</v>
      </c>
      <c r="K2" s="8" t="s">
        <v>75</v>
      </c>
      <c r="L2" s="8" t="s">
        <v>76</v>
      </c>
      <c r="Q2" s="12"/>
      <c r="R2" s="12"/>
      <c r="S2" s="12"/>
      <c r="T2" s="12"/>
      <c r="U2" s="12"/>
      <c r="V2" s="13"/>
      <c r="W2" s="12"/>
      <c r="X2" s="14"/>
      <c r="Y2" s="14"/>
      <c r="Z2" s="14"/>
      <c r="AA2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" s="14"/>
      <c r="AC2" s="16" t="s">
        <v>78</v>
      </c>
      <c r="AD2" s="16" t="s">
        <v>79</v>
      </c>
      <c r="AE2" s="16">
        <v>10</v>
      </c>
      <c r="AF2" s="16" t="s">
        <v>912</v>
      </c>
      <c r="AG2" s="3"/>
      <c r="AH2" s="16">
        <v>2</v>
      </c>
      <c r="AI2" s="17" t="s">
        <v>82</v>
      </c>
      <c r="AK2" s="8" t="str">
        <f>IF(TableauDeBord[[#This Row],[UVT 1 ]]="","",IF(TableauDeBord[[#This Row],[UVT 1 ]]&gt;=12,"Validé","Non Validé"))</f>
        <v/>
      </c>
      <c r="AN2" s="8" t="str">
        <f>IF(TableauDeBord[[#This Row],[UVT 2]]="","",IF(TableauDeBord[[#This Row],[UVT 2]]&gt;=12,"Validé","Non Validé"))</f>
        <v/>
      </c>
      <c r="AQ2" s="8" t="str">
        <f>IF(TableauDeBord[[#This Row],[UVT 3]]="","",IF(TableauDeBord[[#This Row],[UVT 3]]&gt;=12,"Validé","Non Validé"))</f>
        <v/>
      </c>
      <c r="AT2" s="8" t="str">
        <f>IF(TableauDeBord[[#This Row],[UV4]]="","",IF(TableauDeBord[[#This Row],[UV4]]&gt;=12,"Validé","Non Validé"))</f>
        <v/>
      </c>
      <c r="AW2" s="8" t="str">
        <f>IF(TableauDeBord[[#This Row],[UV5]]="","",IF(TableauDeBord[[#This Row],[UV5]]&gt;=12,"Validé","Non Validé"))</f>
        <v/>
      </c>
      <c r="AZ2" s="8" t="str">
        <f>IF(TableauDeBord[[#This Row],[UV6]]="","",IF(TableauDeBord[[#This Row],[UV6]]&gt;=12,"Validé","Non Validé"))</f>
        <v/>
      </c>
      <c r="BC2" s="8" t="str">
        <f>IF(TableauDeBord[[#This Row],[UV7]]="","",IF(TableauDeBord[[#This Row],[UV7]]&gt;=12,"Validé","Non Validé"))</f>
        <v/>
      </c>
      <c r="BF2" s="8" t="str">
        <f>IF(TableauDeBord[[#This Row],[UV8]]="","",IF(TableauDeBord[[#This Row],[UV8]]&gt;=12,"Validé","Non Validé"))</f>
        <v/>
      </c>
      <c r="BI2" s="8" t="str">
        <f>IF(TableauDeBord[[#This Row],[UV9]]="","",IF(TableauDeBord[[#This Row],[UV9]]&gt;=12,"Validé","Non Validé"))</f>
        <v/>
      </c>
      <c r="BL2" s="8" t="str">
        <f>IF(TableauDeBord[[#This Row],[UV10]]="","",IF(TableauDeBord[[#This Row],[UV10]]&gt;=12,"Validé","Non Validé"))</f>
        <v/>
      </c>
      <c r="BO2" s="8" t="str">
        <f>IF(TableauDeBord[[#This Row],[UV11]]="","",IF(TableauDeBord[[#This Row],[UV11]]&gt;=12,"Validé","Non Validé"))</f>
        <v/>
      </c>
      <c r="BR2" s="8" t="str">
        <f>IF(TableauDeBord[[#This Row],[UV12]]="","",IF(TableauDeBord[[#This Row],[UV12]]&gt;=12,"Validé","Non Validé"))</f>
        <v/>
      </c>
      <c r="BU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" spans="1:76" x14ac:dyDescent="0.25">
      <c r="A3" s="7" t="s">
        <v>1625</v>
      </c>
      <c r="B3" s="8" t="s">
        <v>210</v>
      </c>
      <c r="C3" s="8" t="s">
        <v>83</v>
      </c>
      <c r="D3" s="8" t="s">
        <v>84</v>
      </c>
      <c r="E3" s="8" t="s">
        <v>85</v>
      </c>
      <c r="F3" s="11">
        <v>2006</v>
      </c>
      <c r="G3" s="8" t="s">
        <v>86</v>
      </c>
      <c r="H3" s="8" t="s">
        <v>73</v>
      </c>
      <c r="I3" s="8" t="s">
        <v>74</v>
      </c>
      <c r="K3" s="8" t="s">
        <v>88</v>
      </c>
      <c r="O3" s="8" t="s">
        <v>74</v>
      </c>
      <c r="P3" s="8" t="s">
        <v>74</v>
      </c>
      <c r="Q3" s="12"/>
      <c r="R3" s="12"/>
      <c r="S3" s="12"/>
      <c r="T3" s="12"/>
      <c r="U3" s="12"/>
      <c r="V3" s="19"/>
      <c r="W3" s="12"/>
      <c r="X3" s="14"/>
      <c r="Y3" s="14"/>
      <c r="Z3" s="14"/>
      <c r="AA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" s="14"/>
      <c r="AC3" s="16" t="s">
        <v>78</v>
      </c>
      <c r="AD3" s="16" t="s">
        <v>79</v>
      </c>
      <c r="AE3" s="16">
        <v>16</v>
      </c>
      <c r="AF3" s="16" t="s">
        <v>77</v>
      </c>
      <c r="AG3" s="4">
        <v>40908</v>
      </c>
      <c r="AH3" s="16">
        <v>2</v>
      </c>
      <c r="AI3" s="17" t="s">
        <v>82</v>
      </c>
      <c r="AK3" s="8" t="str">
        <f>IF(TableauDeBord[[#This Row],[UVT 1 ]]="","",IF(TableauDeBord[[#This Row],[UVT 1 ]]&gt;=12,"Validé","Non Validé"))</f>
        <v/>
      </c>
      <c r="AN3" s="8" t="str">
        <f>IF(TableauDeBord[[#This Row],[UVT 2]]="","",IF(TableauDeBord[[#This Row],[UVT 2]]&gt;=12,"Validé","Non Validé"))</f>
        <v/>
      </c>
      <c r="AQ3" s="8" t="str">
        <f>IF(TableauDeBord[[#This Row],[UVT 3]]="","",IF(TableauDeBord[[#This Row],[UVT 3]]&gt;=12,"Validé","Non Validé"))</f>
        <v/>
      </c>
      <c r="AT3" s="8" t="str">
        <f>IF(TableauDeBord[[#This Row],[UV4]]="","",IF(TableauDeBord[[#This Row],[UV4]]&gt;=12,"Validé","Non Validé"))</f>
        <v/>
      </c>
      <c r="AW3" s="8" t="str">
        <f>IF(TableauDeBord[[#This Row],[UV5]]="","",IF(TableauDeBord[[#This Row],[UV5]]&gt;=12,"Validé","Non Validé"))</f>
        <v/>
      </c>
      <c r="AZ3" s="8" t="str">
        <f>IF(TableauDeBord[[#This Row],[UV6]]="","",IF(TableauDeBord[[#This Row],[UV6]]&gt;=12,"Validé","Non Validé"))</f>
        <v/>
      </c>
      <c r="BC3" s="8" t="str">
        <f>IF(TableauDeBord[[#This Row],[UV7]]="","",IF(TableauDeBord[[#This Row],[UV7]]&gt;=12,"Validé","Non Validé"))</f>
        <v/>
      </c>
      <c r="BF3" s="8" t="str">
        <f>IF(TableauDeBord[[#This Row],[UV8]]="","",IF(TableauDeBord[[#This Row],[UV8]]&gt;=12,"Validé","Non Validé"))</f>
        <v/>
      </c>
      <c r="BI3" s="8" t="str">
        <f>IF(TableauDeBord[[#This Row],[UV9]]="","",IF(TableauDeBord[[#This Row],[UV9]]&gt;=12,"Validé","Non Validé"))</f>
        <v/>
      </c>
      <c r="BL3" s="8" t="str">
        <f>IF(TableauDeBord[[#This Row],[UV10]]="","",IF(TableauDeBord[[#This Row],[UV10]]&gt;=12,"Validé","Non Validé"))</f>
        <v/>
      </c>
      <c r="BO3" s="8" t="str">
        <f>IF(TableauDeBord[[#This Row],[UV11]]="","",IF(TableauDeBord[[#This Row],[UV11]]&gt;=12,"Validé","Non Validé"))</f>
        <v/>
      </c>
      <c r="BR3" s="8" t="str">
        <f>IF(TableauDeBord[[#This Row],[UV12]]="","",IF(TableauDeBord[[#This Row],[UV12]]&gt;=12,"Validé","Non Validé"))</f>
        <v/>
      </c>
      <c r="BU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" spans="1:76" x14ac:dyDescent="0.25">
      <c r="A4" s="7" t="s">
        <v>1626</v>
      </c>
      <c r="B4" s="8" t="s">
        <v>210</v>
      </c>
      <c r="C4" s="8" t="s">
        <v>89</v>
      </c>
      <c r="D4" s="8" t="s">
        <v>90</v>
      </c>
      <c r="E4" s="8" t="s">
        <v>91</v>
      </c>
      <c r="F4" s="11">
        <v>2006</v>
      </c>
      <c r="G4" s="8" t="s">
        <v>92</v>
      </c>
      <c r="H4" s="8" t="s">
        <v>93</v>
      </c>
      <c r="I4" s="8" t="s">
        <v>74</v>
      </c>
      <c r="K4" s="8" t="s">
        <v>88</v>
      </c>
      <c r="O4" s="8" t="s">
        <v>74</v>
      </c>
      <c r="P4" s="8" t="s">
        <v>74</v>
      </c>
      <c r="Q4" s="12"/>
      <c r="R4" s="12"/>
      <c r="S4" s="12"/>
      <c r="T4" s="12"/>
      <c r="U4" s="12"/>
      <c r="V4" s="13"/>
      <c r="W4" s="12"/>
      <c r="X4" s="14"/>
      <c r="Y4" s="14"/>
      <c r="Z4" s="14"/>
      <c r="AA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" s="14"/>
      <c r="AC4" s="16" t="s">
        <v>78</v>
      </c>
      <c r="AD4" s="16" t="s">
        <v>79</v>
      </c>
      <c r="AE4" s="16">
        <v>17</v>
      </c>
      <c r="AF4" s="16" t="s">
        <v>77</v>
      </c>
      <c r="AG4" s="4">
        <v>40908</v>
      </c>
      <c r="AH4" s="16">
        <v>2</v>
      </c>
      <c r="AI4" s="17" t="s">
        <v>82</v>
      </c>
      <c r="AK4" s="8" t="str">
        <f>IF(TableauDeBord[[#This Row],[UVT 1 ]]="","",IF(TableauDeBord[[#This Row],[UVT 1 ]]&gt;=12,"Validé","Non Validé"))</f>
        <v/>
      </c>
      <c r="AN4" s="8" t="str">
        <f>IF(TableauDeBord[[#This Row],[UVT 2]]="","",IF(TableauDeBord[[#This Row],[UVT 2]]&gt;=12,"Validé","Non Validé"))</f>
        <v/>
      </c>
      <c r="AQ4" s="8" t="str">
        <f>IF(TableauDeBord[[#This Row],[UVT 3]]="","",IF(TableauDeBord[[#This Row],[UVT 3]]&gt;=12,"Validé","Non Validé"))</f>
        <v/>
      </c>
      <c r="AT4" s="8" t="str">
        <f>IF(TableauDeBord[[#This Row],[UV4]]="","",IF(TableauDeBord[[#This Row],[UV4]]&gt;=12,"Validé","Non Validé"))</f>
        <v/>
      </c>
      <c r="AW4" s="8" t="str">
        <f>IF(TableauDeBord[[#This Row],[UV5]]="","",IF(TableauDeBord[[#This Row],[UV5]]&gt;=12,"Validé","Non Validé"))</f>
        <v/>
      </c>
      <c r="AZ4" s="8" t="str">
        <f>IF(TableauDeBord[[#This Row],[UV6]]="","",IF(TableauDeBord[[#This Row],[UV6]]&gt;=12,"Validé","Non Validé"))</f>
        <v/>
      </c>
      <c r="BC4" s="8" t="str">
        <f>IF(TableauDeBord[[#This Row],[UV7]]="","",IF(TableauDeBord[[#This Row],[UV7]]&gt;=12,"Validé","Non Validé"))</f>
        <v/>
      </c>
      <c r="BF4" s="8" t="str">
        <f>IF(TableauDeBord[[#This Row],[UV8]]="","",IF(TableauDeBord[[#This Row],[UV8]]&gt;=12,"Validé","Non Validé"))</f>
        <v/>
      </c>
      <c r="BI4" s="8" t="str">
        <f>IF(TableauDeBord[[#This Row],[UV9]]="","",IF(TableauDeBord[[#This Row],[UV9]]&gt;=12,"Validé","Non Validé"))</f>
        <v/>
      </c>
      <c r="BL4" s="8" t="str">
        <f>IF(TableauDeBord[[#This Row],[UV10]]="","",IF(TableauDeBord[[#This Row],[UV10]]&gt;=12,"Validé","Non Validé"))</f>
        <v/>
      </c>
      <c r="BO4" s="8" t="str">
        <f>IF(TableauDeBord[[#This Row],[UV11]]="","",IF(TableauDeBord[[#This Row],[UV11]]&gt;=12,"Validé","Non Validé"))</f>
        <v/>
      </c>
      <c r="BR4" s="8" t="str">
        <f>IF(TableauDeBord[[#This Row],[UV12]]="","",IF(TableauDeBord[[#This Row],[UV12]]&gt;=12,"Validé","Non Validé"))</f>
        <v/>
      </c>
      <c r="BU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" spans="1:76" x14ac:dyDescent="0.25">
      <c r="A5" s="7" t="s">
        <v>1627</v>
      </c>
      <c r="B5" s="8" t="s">
        <v>210</v>
      </c>
      <c r="C5" s="8" t="s">
        <v>95</v>
      </c>
      <c r="D5" s="8" t="s">
        <v>96</v>
      </c>
      <c r="E5" s="8" t="s">
        <v>97</v>
      </c>
      <c r="F5" s="11">
        <v>2006</v>
      </c>
      <c r="G5" s="8" t="s">
        <v>86</v>
      </c>
      <c r="H5" s="8" t="s">
        <v>73</v>
      </c>
      <c r="I5" s="8" t="s">
        <v>74</v>
      </c>
      <c r="K5" s="8" t="s">
        <v>88</v>
      </c>
      <c r="O5" s="8" t="s">
        <v>74</v>
      </c>
      <c r="P5" s="8" t="s">
        <v>74</v>
      </c>
      <c r="Q5" s="12"/>
      <c r="R5" s="12"/>
      <c r="S5" s="12"/>
      <c r="T5" s="12"/>
      <c r="U5" s="12"/>
      <c r="V5" s="13"/>
      <c r="W5" s="12"/>
      <c r="X5" s="14"/>
      <c r="Y5" s="14"/>
      <c r="Z5" s="14"/>
      <c r="AA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" s="14"/>
      <c r="AC5" s="16" t="s">
        <v>78</v>
      </c>
      <c r="AD5" s="16" t="s">
        <v>79</v>
      </c>
      <c r="AE5" s="16">
        <v>16</v>
      </c>
      <c r="AF5" s="16" t="s">
        <v>77</v>
      </c>
      <c r="AG5" s="21"/>
      <c r="AH5" s="16">
        <v>2</v>
      </c>
      <c r="AI5" s="17" t="s">
        <v>82</v>
      </c>
      <c r="AK5" s="8" t="str">
        <f>IF(TableauDeBord[[#This Row],[UVT 1 ]]="","",IF(TableauDeBord[[#This Row],[UVT 1 ]]&gt;=12,"Validé","Non Validé"))</f>
        <v/>
      </c>
      <c r="AN5" s="8" t="str">
        <f>IF(TableauDeBord[[#This Row],[UVT 2]]="","",IF(TableauDeBord[[#This Row],[UVT 2]]&gt;=12,"Validé","Non Validé"))</f>
        <v/>
      </c>
      <c r="AQ5" s="8" t="str">
        <f>IF(TableauDeBord[[#This Row],[UVT 3]]="","",IF(TableauDeBord[[#This Row],[UVT 3]]&gt;=12,"Validé","Non Validé"))</f>
        <v/>
      </c>
      <c r="AT5" s="8" t="str">
        <f>IF(TableauDeBord[[#This Row],[UV4]]="","",IF(TableauDeBord[[#This Row],[UV4]]&gt;=12,"Validé","Non Validé"))</f>
        <v/>
      </c>
      <c r="AW5" s="8" t="str">
        <f>IF(TableauDeBord[[#This Row],[UV5]]="","",IF(TableauDeBord[[#This Row],[UV5]]&gt;=12,"Validé","Non Validé"))</f>
        <v/>
      </c>
      <c r="AZ5" s="8" t="str">
        <f>IF(TableauDeBord[[#This Row],[UV6]]="","",IF(TableauDeBord[[#This Row],[UV6]]&gt;=12,"Validé","Non Validé"))</f>
        <v/>
      </c>
      <c r="BC5" s="8" t="str">
        <f>IF(TableauDeBord[[#This Row],[UV7]]="","",IF(TableauDeBord[[#This Row],[UV7]]&gt;=12,"Validé","Non Validé"))</f>
        <v/>
      </c>
      <c r="BF5" s="8" t="str">
        <f>IF(TableauDeBord[[#This Row],[UV8]]="","",IF(TableauDeBord[[#This Row],[UV8]]&gt;=12,"Validé","Non Validé"))</f>
        <v/>
      </c>
      <c r="BI5" s="8" t="str">
        <f>IF(TableauDeBord[[#This Row],[UV9]]="","",IF(TableauDeBord[[#This Row],[UV9]]&gt;=12,"Validé","Non Validé"))</f>
        <v/>
      </c>
      <c r="BL5" s="8" t="str">
        <f>IF(TableauDeBord[[#This Row],[UV10]]="","",IF(TableauDeBord[[#This Row],[UV10]]&gt;=12,"Validé","Non Validé"))</f>
        <v/>
      </c>
      <c r="BO5" s="8" t="str">
        <f>IF(TableauDeBord[[#This Row],[UV11]]="","",IF(TableauDeBord[[#This Row],[UV11]]&gt;=12,"Validé","Non Validé"))</f>
        <v/>
      </c>
      <c r="BR5" s="8" t="str">
        <f>IF(TableauDeBord[[#This Row],[UV12]]="","",IF(TableauDeBord[[#This Row],[UV12]]&gt;=12,"Validé","Non Validé"))</f>
        <v/>
      </c>
      <c r="BU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" spans="1:76" x14ac:dyDescent="0.25">
      <c r="A6" s="7" t="s">
        <v>1628</v>
      </c>
      <c r="B6" s="8" t="s">
        <v>68</v>
      </c>
      <c r="C6" s="8" t="s">
        <v>98</v>
      </c>
      <c r="D6" s="8" t="s">
        <v>99</v>
      </c>
      <c r="E6" s="8" t="s">
        <v>100</v>
      </c>
      <c r="F6" s="11">
        <v>2006</v>
      </c>
      <c r="G6" s="8" t="s">
        <v>101</v>
      </c>
      <c r="H6" s="8" t="s">
        <v>93</v>
      </c>
      <c r="I6" s="8" t="s">
        <v>74</v>
      </c>
      <c r="K6" s="8" t="s">
        <v>103</v>
      </c>
      <c r="O6" s="8" t="s">
        <v>104</v>
      </c>
      <c r="P6" s="8" t="s">
        <v>104</v>
      </c>
      <c r="Q6" s="12"/>
      <c r="R6" s="12"/>
      <c r="S6" s="12"/>
      <c r="T6" s="12"/>
      <c r="U6" s="12"/>
      <c r="V6" s="13"/>
      <c r="W6" s="12"/>
      <c r="X6" s="14"/>
      <c r="Y6" s="14"/>
      <c r="Z6" s="14"/>
      <c r="AA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" s="14"/>
      <c r="AC6" s="16" t="s">
        <v>78</v>
      </c>
      <c r="AD6" s="16" t="s">
        <v>79</v>
      </c>
      <c r="AE6" s="16">
        <v>13</v>
      </c>
      <c r="AF6" s="16" t="s">
        <v>77</v>
      </c>
      <c r="AG6" s="4">
        <v>40908</v>
      </c>
      <c r="AH6" s="16">
        <v>2</v>
      </c>
      <c r="AI6" s="17" t="s">
        <v>82</v>
      </c>
      <c r="AK6" s="8" t="str">
        <f>IF(TableauDeBord[[#This Row],[UVT 1 ]]="","",IF(TableauDeBord[[#This Row],[UVT 1 ]]&gt;=12,"Validé","Non Validé"))</f>
        <v/>
      </c>
      <c r="AN6" s="8" t="str">
        <f>IF(TableauDeBord[[#This Row],[UVT 2]]="","",IF(TableauDeBord[[#This Row],[UVT 2]]&gt;=12,"Validé","Non Validé"))</f>
        <v/>
      </c>
      <c r="AQ6" s="8" t="str">
        <f>IF(TableauDeBord[[#This Row],[UVT 3]]="","",IF(TableauDeBord[[#This Row],[UVT 3]]&gt;=12,"Validé","Non Validé"))</f>
        <v/>
      </c>
      <c r="AT6" s="8" t="str">
        <f>IF(TableauDeBord[[#This Row],[UV4]]="","",IF(TableauDeBord[[#This Row],[UV4]]&gt;=12,"Validé","Non Validé"))</f>
        <v/>
      </c>
      <c r="AW6" s="8" t="str">
        <f>IF(TableauDeBord[[#This Row],[UV5]]="","",IF(TableauDeBord[[#This Row],[UV5]]&gt;=12,"Validé","Non Validé"))</f>
        <v/>
      </c>
      <c r="AZ6" s="8" t="str">
        <f>IF(TableauDeBord[[#This Row],[UV6]]="","",IF(TableauDeBord[[#This Row],[UV6]]&gt;=12,"Validé","Non Validé"))</f>
        <v/>
      </c>
      <c r="BC6" s="8" t="str">
        <f>IF(TableauDeBord[[#This Row],[UV7]]="","",IF(TableauDeBord[[#This Row],[UV7]]&gt;=12,"Validé","Non Validé"))</f>
        <v/>
      </c>
      <c r="BF6" s="8" t="str">
        <f>IF(TableauDeBord[[#This Row],[UV8]]="","",IF(TableauDeBord[[#This Row],[UV8]]&gt;=12,"Validé","Non Validé"))</f>
        <v/>
      </c>
      <c r="BI6" s="8" t="str">
        <f>IF(TableauDeBord[[#This Row],[UV9]]="","",IF(TableauDeBord[[#This Row],[UV9]]&gt;=12,"Validé","Non Validé"))</f>
        <v/>
      </c>
      <c r="BL6" s="8" t="str">
        <f>IF(TableauDeBord[[#This Row],[UV10]]="","",IF(TableauDeBord[[#This Row],[UV10]]&gt;=12,"Validé","Non Validé"))</f>
        <v/>
      </c>
      <c r="BO6" s="8" t="str">
        <f>IF(TableauDeBord[[#This Row],[UV11]]="","",IF(TableauDeBord[[#This Row],[UV11]]&gt;=12,"Validé","Non Validé"))</f>
        <v/>
      </c>
      <c r="BR6" s="8" t="str">
        <f>IF(TableauDeBord[[#This Row],[UV12]]="","",IF(TableauDeBord[[#This Row],[UV12]]&gt;=12,"Validé","Non Validé"))</f>
        <v/>
      </c>
      <c r="BU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" spans="1:76" x14ac:dyDescent="0.25">
      <c r="A7" s="7" t="s">
        <v>1629</v>
      </c>
      <c r="B7" s="8" t="s">
        <v>68</v>
      </c>
      <c r="C7" s="8" t="s">
        <v>105</v>
      </c>
      <c r="D7" s="8" t="s">
        <v>106</v>
      </c>
      <c r="E7" s="8" t="s">
        <v>107</v>
      </c>
      <c r="F7" s="11">
        <v>2006</v>
      </c>
      <c r="G7" s="8" t="s">
        <v>108</v>
      </c>
      <c r="H7" s="8" t="s">
        <v>93</v>
      </c>
      <c r="I7" s="8" t="s">
        <v>74</v>
      </c>
      <c r="K7" s="8" t="s">
        <v>109</v>
      </c>
      <c r="Q7" s="12"/>
      <c r="R7" s="12"/>
      <c r="S7" s="12"/>
      <c r="T7" s="12"/>
      <c r="U7" s="12"/>
      <c r="V7" s="13"/>
      <c r="W7" s="12"/>
      <c r="X7" s="14"/>
      <c r="Y7" s="14"/>
      <c r="Z7" s="14"/>
      <c r="AA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" s="14"/>
      <c r="AC7" s="16" t="s">
        <v>78</v>
      </c>
      <c r="AD7" s="16" t="s">
        <v>110</v>
      </c>
      <c r="AE7" s="16"/>
      <c r="AF7" s="16" t="s">
        <v>81</v>
      </c>
      <c r="AG7" s="4">
        <v>40908</v>
      </c>
      <c r="AH7" s="16">
        <v>2</v>
      </c>
      <c r="AI7" s="17" t="s">
        <v>82</v>
      </c>
      <c r="AK7" s="8" t="str">
        <f>IF(TableauDeBord[[#This Row],[UVT 1 ]]="","",IF(TableauDeBord[[#This Row],[UVT 1 ]]&gt;=12,"Validé","Non Validé"))</f>
        <v/>
      </c>
      <c r="AN7" s="8" t="str">
        <f>IF(TableauDeBord[[#This Row],[UVT 2]]="","",IF(TableauDeBord[[#This Row],[UVT 2]]&gt;=12,"Validé","Non Validé"))</f>
        <v/>
      </c>
      <c r="AQ7" s="8" t="str">
        <f>IF(TableauDeBord[[#This Row],[UVT 3]]="","",IF(TableauDeBord[[#This Row],[UVT 3]]&gt;=12,"Validé","Non Validé"))</f>
        <v/>
      </c>
      <c r="AT7" s="8" t="str">
        <f>IF(TableauDeBord[[#This Row],[UV4]]="","",IF(TableauDeBord[[#This Row],[UV4]]&gt;=12,"Validé","Non Validé"))</f>
        <v/>
      </c>
      <c r="AW7" s="8" t="str">
        <f>IF(TableauDeBord[[#This Row],[UV5]]="","",IF(TableauDeBord[[#This Row],[UV5]]&gt;=12,"Validé","Non Validé"))</f>
        <v/>
      </c>
      <c r="AZ7" s="8" t="str">
        <f>IF(TableauDeBord[[#This Row],[UV6]]="","",IF(TableauDeBord[[#This Row],[UV6]]&gt;=12,"Validé","Non Validé"))</f>
        <v/>
      </c>
      <c r="BC7" s="8" t="str">
        <f>IF(TableauDeBord[[#This Row],[UV7]]="","",IF(TableauDeBord[[#This Row],[UV7]]&gt;=12,"Validé","Non Validé"))</f>
        <v/>
      </c>
      <c r="BF7" s="8" t="str">
        <f>IF(TableauDeBord[[#This Row],[UV8]]="","",IF(TableauDeBord[[#This Row],[UV8]]&gt;=12,"Validé","Non Validé"))</f>
        <v/>
      </c>
      <c r="BI7" s="8" t="str">
        <f>IF(TableauDeBord[[#This Row],[UV9]]="","",IF(TableauDeBord[[#This Row],[UV9]]&gt;=12,"Validé","Non Validé"))</f>
        <v/>
      </c>
      <c r="BL7" s="8" t="str">
        <f>IF(TableauDeBord[[#This Row],[UV10]]="","",IF(TableauDeBord[[#This Row],[UV10]]&gt;=12,"Validé","Non Validé"))</f>
        <v/>
      </c>
      <c r="BO7" s="8" t="str">
        <f>IF(TableauDeBord[[#This Row],[UV11]]="","",IF(TableauDeBord[[#This Row],[UV11]]&gt;=12,"Validé","Non Validé"))</f>
        <v/>
      </c>
      <c r="BR7" s="8" t="str">
        <f>IF(TableauDeBord[[#This Row],[UV12]]="","",IF(TableauDeBord[[#This Row],[UV12]]&gt;=12,"Validé","Non Validé"))</f>
        <v/>
      </c>
      <c r="BU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8" spans="1:76" x14ac:dyDescent="0.25">
      <c r="A8" s="7" t="s">
        <v>1630</v>
      </c>
      <c r="B8" s="8" t="s">
        <v>210</v>
      </c>
      <c r="C8" s="8" t="s">
        <v>111</v>
      </c>
      <c r="D8" s="8" t="s">
        <v>112</v>
      </c>
      <c r="E8" s="8" t="s">
        <v>113</v>
      </c>
      <c r="F8" s="11">
        <v>2006</v>
      </c>
      <c r="G8" s="8" t="s">
        <v>92</v>
      </c>
      <c r="H8" s="8" t="s">
        <v>93</v>
      </c>
      <c r="I8" s="8" t="s">
        <v>74</v>
      </c>
      <c r="K8" s="8" t="s">
        <v>88</v>
      </c>
      <c r="O8" s="8" t="s">
        <v>74</v>
      </c>
      <c r="P8" s="8" t="s">
        <v>74</v>
      </c>
      <c r="Q8" s="12"/>
      <c r="R8" s="12"/>
      <c r="S8" s="12"/>
      <c r="T8" s="12"/>
      <c r="U8" s="12"/>
      <c r="V8" s="13"/>
      <c r="W8" s="12"/>
      <c r="X8" s="14"/>
      <c r="Y8" s="14"/>
      <c r="Z8" s="14"/>
      <c r="AA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8" s="14"/>
      <c r="AC8" s="16" t="s">
        <v>78</v>
      </c>
      <c r="AD8" s="16" t="s">
        <v>79</v>
      </c>
      <c r="AE8" s="16">
        <v>10</v>
      </c>
      <c r="AF8" s="16" t="s">
        <v>912</v>
      </c>
      <c r="AG8" s="21"/>
      <c r="AH8" s="16">
        <v>2</v>
      </c>
      <c r="AI8" s="17" t="s">
        <v>82</v>
      </c>
      <c r="AK8" s="8" t="str">
        <f>IF(TableauDeBord[[#This Row],[UVT 1 ]]="","",IF(TableauDeBord[[#This Row],[UVT 1 ]]&gt;=12,"Validé","Non Validé"))</f>
        <v/>
      </c>
      <c r="AN8" s="8" t="str">
        <f>IF(TableauDeBord[[#This Row],[UVT 2]]="","",IF(TableauDeBord[[#This Row],[UVT 2]]&gt;=12,"Validé","Non Validé"))</f>
        <v/>
      </c>
      <c r="AQ8" s="8" t="str">
        <f>IF(TableauDeBord[[#This Row],[UVT 3]]="","",IF(TableauDeBord[[#This Row],[UVT 3]]&gt;=12,"Validé","Non Validé"))</f>
        <v/>
      </c>
      <c r="AT8" s="8" t="str">
        <f>IF(TableauDeBord[[#This Row],[UV4]]="","",IF(TableauDeBord[[#This Row],[UV4]]&gt;=12,"Validé","Non Validé"))</f>
        <v/>
      </c>
      <c r="AW8" s="8" t="str">
        <f>IF(TableauDeBord[[#This Row],[UV5]]="","",IF(TableauDeBord[[#This Row],[UV5]]&gt;=12,"Validé","Non Validé"))</f>
        <v/>
      </c>
      <c r="AZ8" s="8" t="str">
        <f>IF(TableauDeBord[[#This Row],[UV6]]="","",IF(TableauDeBord[[#This Row],[UV6]]&gt;=12,"Validé","Non Validé"))</f>
        <v/>
      </c>
      <c r="BC8" s="8" t="str">
        <f>IF(TableauDeBord[[#This Row],[UV7]]="","",IF(TableauDeBord[[#This Row],[UV7]]&gt;=12,"Validé","Non Validé"))</f>
        <v/>
      </c>
      <c r="BF8" s="8" t="str">
        <f>IF(TableauDeBord[[#This Row],[UV8]]="","",IF(TableauDeBord[[#This Row],[UV8]]&gt;=12,"Validé","Non Validé"))</f>
        <v/>
      </c>
      <c r="BI8" s="8" t="str">
        <f>IF(TableauDeBord[[#This Row],[UV9]]="","",IF(TableauDeBord[[#This Row],[UV9]]&gt;=12,"Validé","Non Validé"))</f>
        <v/>
      </c>
      <c r="BL8" s="8" t="str">
        <f>IF(TableauDeBord[[#This Row],[UV10]]="","",IF(TableauDeBord[[#This Row],[UV10]]&gt;=12,"Validé","Non Validé"))</f>
        <v/>
      </c>
      <c r="BO8" s="8" t="str">
        <f>IF(TableauDeBord[[#This Row],[UV11]]="","",IF(TableauDeBord[[#This Row],[UV11]]&gt;=12,"Validé","Non Validé"))</f>
        <v/>
      </c>
      <c r="BR8" s="8" t="str">
        <f>IF(TableauDeBord[[#This Row],[UV12]]="","",IF(TableauDeBord[[#This Row],[UV12]]&gt;=12,"Validé","Non Validé"))</f>
        <v/>
      </c>
      <c r="BU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9" spans="1:76" x14ac:dyDescent="0.25">
      <c r="A9" s="7" t="s">
        <v>1631</v>
      </c>
      <c r="B9" s="8" t="s">
        <v>68</v>
      </c>
      <c r="C9" s="8" t="s">
        <v>114</v>
      </c>
      <c r="D9" s="8" t="s">
        <v>115</v>
      </c>
      <c r="E9" s="8" t="s">
        <v>116</v>
      </c>
      <c r="F9" s="11">
        <v>2006</v>
      </c>
      <c r="G9" s="8" t="s">
        <v>117</v>
      </c>
      <c r="H9" s="8" t="s">
        <v>93</v>
      </c>
      <c r="I9" s="8" t="s">
        <v>74</v>
      </c>
      <c r="K9" s="8" t="s">
        <v>119</v>
      </c>
      <c r="O9" s="8" t="s">
        <v>74</v>
      </c>
      <c r="P9" s="8" t="s">
        <v>74</v>
      </c>
      <c r="Q9" s="12"/>
      <c r="R9" s="12"/>
      <c r="S9" s="12"/>
      <c r="T9" s="12"/>
      <c r="U9" s="12"/>
      <c r="V9" s="13"/>
      <c r="W9" s="12"/>
      <c r="X9" s="14"/>
      <c r="Y9" s="14"/>
      <c r="Z9" s="14"/>
      <c r="AA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9" s="14"/>
      <c r="AC9" s="16" t="s">
        <v>78</v>
      </c>
      <c r="AD9" s="16" t="s">
        <v>79</v>
      </c>
      <c r="AE9" s="16">
        <v>14</v>
      </c>
      <c r="AF9" s="16" t="s">
        <v>77</v>
      </c>
      <c r="AG9" s="22"/>
      <c r="AH9" s="16">
        <v>2</v>
      </c>
      <c r="AI9" s="17" t="s">
        <v>82</v>
      </c>
      <c r="AK9" s="8" t="str">
        <f>IF(TableauDeBord[[#This Row],[UVT 1 ]]="","",IF(TableauDeBord[[#This Row],[UVT 1 ]]&gt;=12,"Validé","Non Validé"))</f>
        <v/>
      </c>
      <c r="AN9" s="8" t="str">
        <f>IF(TableauDeBord[[#This Row],[UVT 2]]="","",IF(TableauDeBord[[#This Row],[UVT 2]]&gt;=12,"Validé","Non Validé"))</f>
        <v/>
      </c>
      <c r="AQ9" s="8" t="str">
        <f>IF(TableauDeBord[[#This Row],[UVT 3]]="","",IF(TableauDeBord[[#This Row],[UVT 3]]&gt;=12,"Validé","Non Validé"))</f>
        <v/>
      </c>
      <c r="AT9" s="8" t="str">
        <f>IF(TableauDeBord[[#This Row],[UV4]]="","",IF(TableauDeBord[[#This Row],[UV4]]&gt;=12,"Validé","Non Validé"))</f>
        <v/>
      </c>
      <c r="AW9" s="8" t="str">
        <f>IF(TableauDeBord[[#This Row],[UV5]]="","",IF(TableauDeBord[[#This Row],[UV5]]&gt;=12,"Validé","Non Validé"))</f>
        <v/>
      </c>
      <c r="AZ9" s="8" t="str">
        <f>IF(TableauDeBord[[#This Row],[UV6]]="","",IF(TableauDeBord[[#This Row],[UV6]]&gt;=12,"Validé","Non Validé"))</f>
        <v/>
      </c>
      <c r="BC9" s="8" t="str">
        <f>IF(TableauDeBord[[#This Row],[UV7]]="","",IF(TableauDeBord[[#This Row],[UV7]]&gt;=12,"Validé","Non Validé"))</f>
        <v/>
      </c>
      <c r="BF9" s="8" t="str">
        <f>IF(TableauDeBord[[#This Row],[UV8]]="","",IF(TableauDeBord[[#This Row],[UV8]]&gt;=12,"Validé","Non Validé"))</f>
        <v/>
      </c>
      <c r="BI9" s="8" t="str">
        <f>IF(TableauDeBord[[#This Row],[UV9]]="","",IF(TableauDeBord[[#This Row],[UV9]]&gt;=12,"Validé","Non Validé"))</f>
        <v/>
      </c>
      <c r="BL9" s="8" t="str">
        <f>IF(TableauDeBord[[#This Row],[UV10]]="","",IF(TableauDeBord[[#This Row],[UV10]]&gt;=12,"Validé","Non Validé"))</f>
        <v/>
      </c>
      <c r="BO9" s="8" t="str">
        <f>IF(TableauDeBord[[#This Row],[UV11]]="","",IF(TableauDeBord[[#This Row],[UV11]]&gt;=12,"Validé","Non Validé"))</f>
        <v/>
      </c>
      <c r="BR9" s="8" t="str">
        <f>IF(TableauDeBord[[#This Row],[UV12]]="","",IF(TableauDeBord[[#This Row],[UV12]]&gt;=12,"Validé","Non Validé"))</f>
        <v/>
      </c>
      <c r="BU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0" spans="1:76" x14ac:dyDescent="0.25">
      <c r="A10" s="7" t="s">
        <v>1632</v>
      </c>
      <c r="B10" s="8" t="s">
        <v>210</v>
      </c>
      <c r="C10" s="8" t="s">
        <v>120</v>
      </c>
      <c r="D10" s="8" t="s">
        <v>121</v>
      </c>
      <c r="E10" s="8" t="s">
        <v>122</v>
      </c>
      <c r="F10" s="11">
        <v>2006</v>
      </c>
      <c r="G10" s="8" t="s">
        <v>92</v>
      </c>
      <c r="H10" s="8" t="s">
        <v>93</v>
      </c>
      <c r="I10" s="8" t="s">
        <v>74</v>
      </c>
      <c r="K10" s="8" t="s">
        <v>88</v>
      </c>
      <c r="O10" s="8" t="s">
        <v>74</v>
      </c>
      <c r="P10" s="8" t="s">
        <v>74</v>
      </c>
      <c r="Q10" s="12"/>
      <c r="R10" s="12"/>
      <c r="S10" s="12"/>
      <c r="T10" s="12"/>
      <c r="U10" s="12"/>
      <c r="V10" s="13"/>
      <c r="W10" s="12"/>
      <c r="X10" s="14"/>
      <c r="Y10" s="14"/>
      <c r="Z10" s="14"/>
      <c r="AA1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0" s="14"/>
      <c r="AC10" s="16" t="s">
        <v>78</v>
      </c>
      <c r="AD10" s="16" t="s">
        <v>79</v>
      </c>
      <c r="AE10" s="16">
        <v>7</v>
      </c>
      <c r="AF10" s="16" t="s">
        <v>912</v>
      </c>
      <c r="AG10" s="4">
        <v>40908</v>
      </c>
      <c r="AH10" s="16">
        <v>2</v>
      </c>
      <c r="AI10" s="17" t="s">
        <v>82</v>
      </c>
      <c r="AK10" s="8" t="str">
        <f>IF(TableauDeBord[[#This Row],[UVT 1 ]]="","",IF(TableauDeBord[[#This Row],[UVT 1 ]]&gt;=12,"Validé","Non Validé"))</f>
        <v/>
      </c>
      <c r="AN10" s="8" t="str">
        <f>IF(TableauDeBord[[#This Row],[UVT 2]]="","",IF(TableauDeBord[[#This Row],[UVT 2]]&gt;=12,"Validé","Non Validé"))</f>
        <v/>
      </c>
      <c r="AQ10" s="8" t="str">
        <f>IF(TableauDeBord[[#This Row],[UVT 3]]="","",IF(TableauDeBord[[#This Row],[UVT 3]]&gt;=12,"Validé","Non Validé"))</f>
        <v/>
      </c>
      <c r="AT10" s="8" t="str">
        <f>IF(TableauDeBord[[#This Row],[UV4]]="","",IF(TableauDeBord[[#This Row],[UV4]]&gt;=12,"Validé","Non Validé"))</f>
        <v/>
      </c>
      <c r="AW10" s="8" t="str">
        <f>IF(TableauDeBord[[#This Row],[UV5]]="","",IF(TableauDeBord[[#This Row],[UV5]]&gt;=12,"Validé","Non Validé"))</f>
        <v/>
      </c>
      <c r="AZ10" s="8" t="str">
        <f>IF(TableauDeBord[[#This Row],[UV6]]="","",IF(TableauDeBord[[#This Row],[UV6]]&gt;=12,"Validé","Non Validé"))</f>
        <v/>
      </c>
      <c r="BC10" s="8" t="str">
        <f>IF(TableauDeBord[[#This Row],[UV7]]="","",IF(TableauDeBord[[#This Row],[UV7]]&gt;=12,"Validé","Non Validé"))</f>
        <v/>
      </c>
      <c r="BF10" s="8" t="str">
        <f>IF(TableauDeBord[[#This Row],[UV8]]="","",IF(TableauDeBord[[#This Row],[UV8]]&gt;=12,"Validé","Non Validé"))</f>
        <v/>
      </c>
      <c r="BI10" s="8" t="str">
        <f>IF(TableauDeBord[[#This Row],[UV9]]="","",IF(TableauDeBord[[#This Row],[UV9]]&gt;=12,"Validé","Non Validé"))</f>
        <v/>
      </c>
      <c r="BL10" s="8" t="str">
        <f>IF(TableauDeBord[[#This Row],[UV10]]="","",IF(TableauDeBord[[#This Row],[UV10]]&gt;=12,"Validé","Non Validé"))</f>
        <v/>
      </c>
      <c r="BO10" s="8" t="str">
        <f>IF(TableauDeBord[[#This Row],[UV11]]="","",IF(TableauDeBord[[#This Row],[UV11]]&gt;=12,"Validé","Non Validé"))</f>
        <v/>
      </c>
      <c r="BR10" s="8" t="str">
        <f>IF(TableauDeBord[[#This Row],[UV12]]="","",IF(TableauDeBord[[#This Row],[UV12]]&gt;=12,"Validé","Non Validé"))</f>
        <v/>
      </c>
      <c r="BU1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1" spans="1:76" x14ac:dyDescent="0.25">
      <c r="A11" s="7" t="s">
        <v>1633</v>
      </c>
      <c r="B11" s="8" t="s">
        <v>210</v>
      </c>
      <c r="C11" s="8" t="s">
        <v>123</v>
      </c>
      <c r="D11" s="8" t="s">
        <v>124</v>
      </c>
      <c r="E11" s="8" t="s">
        <v>125</v>
      </c>
      <c r="F11" s="11">
        <v>2006</v>
      </c>
      <c r="G11" s="8" t="s">
        <v>92</v>
      </c>
      <c r="H11" s="8" t="s">
        <v>93</v>
      </c>
      <c r="I11" s="8" t="s">
        <v>74</v>
      </c>
      <c r="K11" s="8" t="s">
        <v>88</v>
      </c>
      <c r="Q11" s="12"/>
      <c r="R11" s="12"/>
      <c r="S11" s="12"/>
      <c r="T11" s="12"/>
      <c r="U11" s="12"/>
      <c r="V11" s="19"/>
      <c r="W11" s="12"/>
      <c r="X11" s="14"/>
      <c r="Y11" s="14"/>
      <c r="Z11" s="14"/>
      <c r="AA1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1" s="14"/>
      <c r="AC11" s="16" t="s">
        <v>78</v>
      </c>
      <c r="AD11" s="16" t="s">
        <v>79</v>
      </c>
      <c r="AE11" s="16">
        <v>17</v>
      </c>
      <c r="AF11" s="16" t="s">
        <v>77</v>
      </c>
      <c r="AG11" s="4"/>
      <c r="AH11" s="16">
        <v>2</v>
      </c>
      <c r="AI11" s="17" t="s">
        <v>126</v>
      </c>
      <c r="AK11" s="8" t="str">
        <f>IF(TableauDeBord[[#This Row],[UVT 1 ]]="","",IF(TableauDeBord[[#This Row],[UVT 1 ]]&gt;=12,"Validé","Non Validé"))</f>
        <v/>
      </c>
      <c r="AN11" s="8" t="str">
        <f>IF(TableauDeBord[[#This Row],[UVT 2]]="","",IF(TableauDeBord[[#This Row],[UVT 2]]&gt;=12,"Validé","Non Validé"))</f>
        <v/>
      </c>
      <c r="AQ11" s="8" t="str">
        <f>IF(TableauDeBord[[#This Row],[UVT 3]]="","",IF(TableauDeBord[[#This Row],[UVT 3]]&gt;=12,"Validé","Non Validé"))</f>
        <v/>
      </c>
      <c r="AT11" s="8" t="str">
        <f>IF(TableauDeBord[[#This Row],[UV4]]="","",IF(TableauDeBord[[#This Row],[UV4]]&gt;=12,"Validé","Non Validé"))</f>
        <v/>
      </c>
      <c r="AW11" s="8" t="str">
        <f>IF(TableauDeBord[[#This Row],[UV5]]="","",IF(TableauDeBord[[#This Row],[UV5]]&gt;=12,"Validé","Non Validé"))</f>
        <v/>
      </c>
      <c r="AZ11" s="8" t="str">
        <f>IF(TableauDeBord[[#This Row],[UV6]]="","",IF(TableauDeBord[[#This Row],[UV6]]&gt;=12,"Validé","Non Validé"))</f>
        <v/>
      </c>
      <c r="BC11" s="8" t="str">
        <f>IF(TableauDeBord[[#This Row],[UV7]]="","",IF(TableauDeBord[[#This Row],[UV7]]&gt;=12,"Validé","Non Validé"))</f>
        <v/>
      </c>
      <c r="BF11" s="8" t="str">
        <f>IF(TableauDeBord[[#This Row],[UV8]]="","",IF(TableauDeBord[[#This Row],[UV8]]&gt;=12,"Validé","Non Validé"))</f>
        <v/>
      </c>
      <c r="BI11" s="8" t="str">
        <f>IF(TableauDeBord[[#This Row],[UV9]]="","",IF(TableauDeBord[[#This Row],[UV9]]&gt;=12,"Validé","Non Validé"))</f>
        <v/>
      </c>
      <c r="BL11" s="8" t="str">
        <f>IF(TableauDeBord[[#This Row],[UV10]]="","",IF(TableauDeBord[[#This Row],[UV10]]&gt;=12,"Validé","Non Validé"))</f>
        <v/>
      </c>
      <c r="BO11" s="8" t="str">
        <f>IF(TableauDeBord[[#This Row],[UV11]]="","",IF(TableauDeBord[[#This Row],[UV11]]&gt;=12,"Validé","Non Validé"))</f>
        <v/>
      </c>
      <c r="BR11" s="8" t="str">
        <f>IF(TableauDeBord[[#This Row],[UV12]]="","",IF(TableauDeBord[[#This Row],[UV12]]&gt;=12,"Validé","Non Validé"))</f>
        <v/>
      </c>
      <c r="BU1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X11" s="8" t="s">
        <v>127</v>
      </c>
    </row>
    <row r="12" spans="1:76" x14ac:dyDescent="0.25">
      <c r="A12" s="7" t="s">
        <v>911</v>
      </c>
      <c r="B12" s="8" t="s">
        <v>210</v>
      </c>
      <c r="C12" s="8" t="s">
        <v>128</v>
      </c>
      <c r="D12" s="8" t="s">
        <v>129</v>
      </c>
      <c r="E12" s="8" t="s">
        <v>130</v>
      </c>
      <c r="F12" s="11">
        <v>2006</v>
      </c>
      <c r="G12" s="8" t="s">
        <v>92</v>
      </c>
      <c r="H12" s="8" t="s">
        <v>93</v>
      </c>
      <c r="I12" s="8" t="s">
        <v>74</v>
      </c>
      <c r="K12" s="8" t="s">
        <v>88</v>
      </c>
      <c r="O12" s="8" t="s">
        <v>74</v>
      </c>
      <c r="P12" s="8" t="s">
        <v>74</v>
      </c>
      <c r="Q12" s="12"/>
      <c r="R12" s="12"/>
      <c r="S12" s="12"/>
      <c r="T12" s="12"/>
      <c r="U12" s="12"/>
      <c r="V12" s="19"/>
      <c r="W12" s="12"/>
      <c r="X12" s="14"/>
      <c r="Y12" s="14"/>
      <c r="Z12" s="14"/>
      <c r="AA1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2" s="14"/>
      <c r="AC12" s="16" t="s">
        <v>78</v>
      </c>
      <c r="AD12" s="16" t="s">
        <v>79</v>
      </c>
      <c r="AE12" s="16">
        <v>10</v>
      </c>
      <c r="AF12" s="16" t="s">
        <v>912</v>
      </c>
      <c r="AG12" s="4">
        <v>40908</v>
      </c>
      <c r="AH12" s="16">
        <v>2</v>
      </c>
      <c r="AI12" s="17" t="s">
        <v>82</v>
      </c>
      <c r="AK12" s="8" t="str">
        <f>IF(TableauDeBord[[#This Row],[UVT 1 ]]="","",IF(TableauDeBord[[#This Row],[UVT 1 ]]&gt;=12,"Validé","Non Validé"))</f>
        <v/>
      </c>
      <c r="AN12" s="8" t="str">
        <f>IF(TableauDeBord[[#This Row],[UVT 2]]="","",IF(TableauDeBord[[#This Row],[UVT 2]]&gt;=12,"Validé","Non Validé"))</f>
        <v/>
      </c>
      <c r="AQ12" s="8" t="str">
        <f>IF(TableauDeBord[[#This Row],[UVT 3]]="","",IF(TableauDeBord[[#This Row],[UVT 3]]&gt;=12,"Validé","Non Validé"))</f>
        <v/>
      </c>
      <c r="AT12" s="8" t="str">
        <f>IF(TableauDeBord[[#This Row],[UV4]]="","",IF(TableauDeBord[[#This Row],[UV4]]&gt;=12,"Validé","Non Validé"))</f>
        <v/>
      </c>
      <c r="AW12" s="8" t="str">
        <f>IF(TableauDeBord[[#This Row],[UV5]]="","",IF(TableauDeBord[[#This Row],[UV5]]&gt;=12,"Validé","Non Validé"))</f>
        <v/>
      </c>
      <c r="AZ12" s="8" t="str">
        <f>IF(TableauDeBord[[#This Row],[UV6]]="","",IF(TableauDeBord[[#This Row],[UV6]]&gt;=12,"Validé","Non Validé"))</f>
        <v/>
      </c>
      <c r="BC12" s="8" t="str">
        <f>IF(TableauDeBord[[#This Row],[UV7]]="","",IF(TableauDeBord[[#This Row],[UV7]]&gt;=12,"Validé","Non Validé"))</f>
        <v/>
      </c>
      <c r="BF12" s="8" t="str">
        <f>IF(TableauDeBord[[#This Row],[UV8]]="","",IF(TableauDeBord[[#This Row],[UV8]]&gt;=12,"Validé","Non Validé"))</f>
        <v/>
      </c>
      <c r="BI12" s="8" t="str">
        <f>IF(TableauDeBord[[#This Row],[UV9]]="","",IF(TableauDeBord[[#This Row],[UV9]]&gt;=12,"Validé","Non Validé"))</f>
        <v/>
      </c>
      <c r="BL12" s="8" t="str">
        <f>IF(TableauDeBord[[#This Row],[UV10]]="","",IF(TableauDeBord[[#This Row],[UV10]]&gt;=12,"Validé","Non Validé"))</f>
        <v/>
      </c>
      <c r="BO12" s="8" t="str">
        <f>IF(TableauDeBord[[#This Row],[UV11]]="","",IF(TableauDeBord[[#This Row],[UV11]]&gt;=12,"Validé","Non Validé"))</f>
        <v/>
      </c>
      <c r="BR12" s="8" t="str">
        <f>IF(TableauDeBord[[#This Row],[UV12]]="","",IF(TableauDeBord[[#This Row],[UV12]]&gt;=12,"Validé","Non Validé"))</f>
        <v/>
      </c>
      <c r="BU1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3" spans="1:76" x14ac:dyDescent="0.25">
      <c r="A13" s="7" t="s">
        <v>1052</v>
      </c>
      <c r="B13" s="8" t="s">
        <v>210</v>
      </c>
      <c r="C13" s="8" t="s">
        <v>131</v>
      </c>
      <c r="D13" s="8" t="s">
        <v>132</v>
      </c>
      <c r="E13" s="8" t="s">
        <v>133</v>
      </c>
      <c r="F13" s="11">
        <v>2006</v>
      </c>
      <c r="G13" s="8" t="s">
        <v>134</v>
      </c>
      <c r="H13" s="8" t="s">
        <v>93</v>
      </c>
      <c r="I13" s="8" t="s">
        <v>74</v>
      </c>
      <c r="K13" s="8" t="s">
        <v>109</v>
      </c>
      <c r="Q13" s="12"/>
      <c r="R13" s="12"/>
      <c r="S13" s="12"/>
      <c r="T13" s="12"/>
      <c r="U13" s="12"/>
      <c r="V13" s="13"/>
      <c r="W13" s="12"/>
      <c r="X13" s="14"/>
      <c r="Y13" s="14"/>
      <c r="Z13" s="14"/>
      <c r="AA1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3" s="14"/>
      <c r="AC13" s="16" t="s">
        <v>78</v>
      </c>
      <c r="AD13" s="16" t="s">
        <v>79</v>
      </c>
      <c r="AE13" s="16">
        <v>9</v>
      </c>
      <c r="AF13" s="16" t="s">
        <v>912</v>
      </c>
      <c r="AG13" s="4">
        <v>40908</v>
      </c>
      <c r="AH13" s="16">
        <v>2</v>
      </c>
      <c r="AI13" s="17" t="s">
        <v>82</v>
      </c>
      <c r="AK13" s="8" t="str">
        <f>IF(TableauDeBord[[#This Row],[UVT 1 ]]="","",IF(TableauDeBord[[#This Row],[UVT 1 ]]&gt;=12,"Validé","Non Validé"))</f>
        <v/>
      </c>
      <c r="AN13" s="8" t="str">
        <f>IF(TableauDeBord[[#This Row],[UVT 2]]="","",IF(TableauDeBord[[#This Row],[UVT 2]]&gt;=12,"Validé","Non Validé"))</f>
        <v/>
      </c>
      <c r="AQ13" s="8" t="str">
        <f>IF(TableauDeBord[[#This Row],[UVT 3]]="","",IF(TableauDeBord[[#This Row],[UVT 3]]&gt;=12,"Validé","Non Validé"))</f>
        <v/>
      </c>
      <c r="AT13" s="8" t="str">
        <f>IF(TableauDeBord[[#This Row],[UV4]]="","",IF(TableauDeBord[[#This Row],[UV4]]&gt;=12,"Validé","Non Validé"))</f>
        <v/>
      </c>
      <c r="AW13" s="8" t="str">
        <f>IF(TableauDeBord[[#This Row],[UV5]]="","",IF(TableauDeBord[[#This Row],[UV5]]&gt;=12,"Validé","Non Validé"))</f>
        <v/>
      </c>
      <c r="AZ13" s="8" t="str">
        <f>IF(TableauDeBord[[#This Row],[UV6]]="","",IF(TableauDeBord[[#This Row],[UV6]]&gt;=12,"Validé","Non Validé"))</f>
        <v/>
      </c>
      <c r="BC13" s="8" t="str">
        <f>IF(TableauDeBord[[#This Row],[UV7]]="","",IF(TableauDeBord[[#This Row],[UV7]]&gt;=12,"Validé","Non Validé"))</f>
        <v/>
      </c>
      <c r="BF13" s="8" t="str">
        <f>IF(TableauDeBord[[#This Row],[UV8]]="","",IF(TableauDeBord[[#This Row],[UV8]]&gt;=12,"Validé","Non Validé"))</f>
        <v/>
      </c>
      <c r="BI13" s="8" t="str">
        <f>IF(TableauDeBord[[#This Row],[UV9]]="","",IF(TableauDeBord[[#This Row],[UV9]]&gt;=12,"Validé","Non Validé"))</f>
        <v/>
      </c>
      <c r="BL13" s="8" t="str">
        <f>IF(TableauDeBord[[#This Row],[UV10]]="","",IF(TableauDeBord[[#This Row],[UV10]]&gt;=12,"Validé","Non Validé"))</f>
        <v/>
      </c>
      <c r="BO13" s="8" t="str">
        <f>IF(TableauDeBord[[#This Row],[UV11]]="","",IF(TableauDeBord[[#This Row],[UV11]]&gt;=12,"Validé","Non Validé"))</f>
        <v/>
      </c>
      <c r="BR13" s="8" t="str">
        <f>IF(TableauDeBord[[#This Row],[UV12]]="","",IF(TableauDeBord[[#This Row],[UV12]]&gt;=12,"Validé","Non Validé"))</f>
        <v/>
      </c>
      <c r="BU1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4" spans="1:76" x14ac:dyDescent="0.25">
      <c r="A14" s="7" t="s">
        <v>1050</v>
      </c>
      <c r="B14" s="8" t="s">
        <v>68</v>
      </c>
      <c r="C14" s="8" t="s">
        <v>136</v>
      </c>
      <c r="D14" s="8" t="s">
        <v>137</v>
      </c>
      <c r="E14" s="8" t="s">
        <v>138</v>
      </c>
      <c r="F14" s="11">
        <v>2006</v>
      </c>
      <c r="G14" s="8" t="s">
        <v>139</v>
      </c>
      <c r="H14" s="8" t="s">
        <v>73</v>
      </c>
      <c r="I14" s="8" t="s">
        <v>74</v>
      </c>
      <c r="K14" s="8" t="s">
        <v>88</v>
      </c>
      <c r="O14" s="8" t="s">
        <v>74</v>
      </c>
      <c r="P14" s="8" t="s">
        <v>74</v>
      </c>
      <c r="Q14" s="12"/>
      <c r="R14" s="12"/>
      <c r="S14" s="12"/>
      <c r="T14" s="12"/>
      <c r="U14" s="12"/>
      <c r="V14" s="13"/>
      <c r="W14" s="12"/>
      <c r="X14" s="14"/>
      <c r="Y14" s="14"/>
      <c r="Z14" s="14"/>
      <c r="AA1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4" s="14"/>
      <c r="AC14" s="16" t="s">
        <v>78</v>
      </c>
      <c r="AD14" s="16" t="s">
        <v>79</v>
      </c>
      <c r="AE14" s="16">
        <v>13</v>
      </c>
      <c r="AF14" s="16" t="s">
        <v>77</v>
      </c>
      <c r="AG14" s="4"/>
      <c r="AH14" s="16">
        <v>2</v>
      </c>
      <c r="AI14" s="17" t="s">
        <v>82</v>
      </c>
      <c r="AK14" s="8" t="str">
        <f>IF(TableauDeBord[[#This Row],[UVT 1 ]]="","",IF(TableauDeBord[[#This Row],[UVT 1 ]]&gt;=12,"Validé","Non Validé"))</f>
        <v/>
      </c>
      <c r="AN14" s="8" t="str">
        <f>IF(TableauDeBord[[#This Row],[UVT 2]]="","",IF(TableauDeBord[[#This Row],[UVT 2]]&gt;=12,"Validé","Non Validé"))</f>
        <v/>
      </c>
      <c r="AQ14" s="8" t="str">
        <f>IF(TableauDeBord[[#This Row],[UVT 3]]="","",IF(TableauDeBord[[#This Row],[UVT 3]]&gt;=12,"Validé","Non Validé"))</f>
        <v/>
      </c>
      <c r="AT14" s="8" t="str">
        <f>IF(TableauDeBord[[#This Row],[UV4]]="","",IF(TableauDeBord[[#This Row],[UV4]]&gt;=12,"Validé","Non Validé"))</f>
        <v/>
      </c>
      <c r="AW14" s="8" t="str">
        <f>IF(TableauDeBord[[#This Row],[UV5]]="","",IF(TableauDeBord[[#This Row],[UV5]]&gt;=12,"Validé","Non Validé"))</f>
        <v/>
      </c>
      <c r="AZ14" s="8" t="str">
        <f>IF(TableauDeBord[[#This Row],[UV6]]="","",IF(TableauDeBord[[#This Row],[UV6]]&gt;=12,"Validé","Non Validé"))</f>
        <v/>
      </c>
      <c r="BC14" s="8" t="str">
        <f>IF(TableauDeBord[[#This Row],[UV7]]="","",IF(TableauDeBord[[#This Row],[UV7]]&gt;=12,"Validé","Non Validé"))</f>
        <v/>
      </c>
      <c r="BF14" s="8" t="str">
        <f>IF(TableauDeBord[[#This Row],[UV8]]="","",IF(TableauDeBord[[#This Row],[UV8]]&gt;=12,"Validé","Non Validé"))</f>
        <v/>
      </c>
      <c r="BI14" s="8" t="str">
        <f>IF(TableauDeBord[[#This Row],[UV9]]="","",IF(TableauDeBord[[#This Row],[UV9]]&gt;=12,"Validé","Non Validé"))</f>
        <v/>
      </c>
      <c r="BL14" s="8" t="str">
        <f>IF(TableauDeBord[[#This Row],[UV10]]="","",IF(TableauDeBord[[#This Row],[UV10]]&gt;=12,"Validé","Non Validé"))</f>
        <v/>
      </c>
      <c r="BO14" s="8" t="str">
        <f>IF(TableauDeBord[[#This Row],[UV11]]="","",IF(TableauDeBord[[#This Row],[UV11]]&gt;=12,"Validé","Non Validé"))</f>
        <v/>
      </c>
      <c r="BR14" s="8" t="str">
        <f>IF(TableauDeBord[[#This Row],[UV12]]="","",IF(TableauDeBord[[#This Row],[UV12]]&gt;=12,"Validé","Non Validé"))</f>
        <v/>
      </c>
      <c r="BU1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5" spans="1:76" x14ac:dyDescent="0.25">
      <c r="A15" s="7" t="s">
        <v>908</v>
      </c>
      <c r="B15" s="8" t="s">
        <v>68</v>
      </c>
      <c r="C15" s="8" t="s">
        <v>140</v>
      </c>
      <c r="D15" s="8" t="s">
        <v>141</v>
      </c>
      <c r="E15" s="8" t="s">
        <v>142</v>
      </c>
      <c r="F15" s="11">
        <v>2006</v>
      </c>
      <c r="G15" s="8" t="s">
        <v>143</v>
      </c>
      <c r="H15" s="8" t="s">
        <v>73</v>
      </c>
      <c r="I15" s="8" t="s">
        <v>74</v>
      </c>
      <c r="K15" s="8" t="s">
        <v>88</v>
      </c>
      <c r="O15" s="8" t="s">
        <v>74</v>
      </c>
      <c r="P15" s="8" t="s">
        <v>74</v>
      </c>
      <c r="Q15" s="12"/>
      <c r="R15" s="12"/>
      <c r="S15" s="12"/>
      <c r="T15" s="12"/>
      <c r="U15" s="12"/>
      <c r="V15" s="19"/>
      <c r="W15" s="12"/>
      <c r="X15" s="14"/>
      <c r="Y15" s="14"/>
      <c r="Z15" s="14"/>
      <c r="AA1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5" s="14"/>
      <c r="AC15" s="16" t="s">
        <v>78</v>
      </c>
      <c r="AD15" s="16" t="s">
        <v>79</v>
      </c>
      <c r="AE15" s="16">
        <v>14</v>
      </c>
      <c r="AF15" s="16" t="s">
        <v>77</v>
      </c>
      <c r="AG15" s="4">
        <v>40908</v>
      </c>
      <c r="AH15" s="16">
        <v>2</v>
      </c>
      <c r="AI15" s="17" t="s">
        <v>82</v>
      </c>
      <c r="AK15" s="8" t="str">
        <f>IF(TableauDeBord[[#This Row],[UVT 1 ]]="","",IF(TableauDeBord[[#This Row],[UVT 1 ]]&gt;=12,"Validé","Non Validé"))</f>
        <v/>
      </c>
      <c r="AN15" s="8" t="str">
        <f>IF(TableauDeBord[[#This Row],[UVT 2]]="","",IF(TableauDeBord[[#This Row],[UVT 2]]&gt;=12,"Validé","Non Validé"))</f>
        <v/>
      </c>
      <c r="AQ15" s="8" t="str">
        <f>IF(TableauDeBord[[#This Row],[UVT 3]]="","",IF(TableauDeBord[[#This Row],[UVT 3]]&gt;=12,"Validé","Non Validé"))</f>
        <v/>
      </c>
      <c r="AT15" s="8" t="str">
        <f>IF(TableauDeBord[[#This Row],[UV4]]="","",IF(TableauDeBord[[#This Row],[UV4]]&gt;=12,"Validé","Non Validé"))</f>
        <v/>
      </c>
      <c r="AW15" s="8" t="str">
        <f>IF(TableauDeBord[[#This Row],[UV5]]="","",IF(TableauDeBord[[#This Row],[UV5]]&gt;=12,"Validé","Non Validé"))</f>
        <v/>
      </c>
      <c r="AZ15" s="8" t="str">
        <f>IF(TableauDeBord[[#This Row],[UV6]]="","",IF(TableauDeBord[[#This Row],[UV6]]&gt;=12,"Validé","Non Validé"))</f>
        <v/>
      </c>
      <c r="BC15" s="8" t="str">
        <f>IF(TableauDeBord[[#This Row],[UV7]]="","",IF(TableauDeBord[[#This Row],[UV7]]&gt;=12,"Validé","Non Validé"))</f>
        <v/>
      </c>
      <c r="BF15" s="8" t="str">
        <f>IF(TableauDeBord[[#This Row],[UV8]]="","",IF(TableauDeBord[[#This Row],[UV8]]&gt;=12,"Validé","Non Validé"))</f>
        <v/>
      </c>
      <c r="BI15" s="8" t="str">
        <f>IF(TableauDeBord[[#This Row],[UV9]]="","",IF(TableauDeBord[[#This Row],[UV9]]&gt;=12,"Validé","Non Validé"))</f>
        <v/>
      </c>
      <c r="BL15" s="8" t="str">
        <f>IF(TableauDeBord[[#This Row],[UV10]]="","",IF(TableauDeBord[[#This Row],[UV10]]&gt;=12,"Validé","Non Validé"))</f>
        <v/>
      </c>
      <c r="BO15" s="8" t="str">
        <f>IF(TableauDeBord[[#This Row],[UV11]]="","",IF(TableauDeBord[[#This Row],[UV11]]&gt;=12,"Validé","Non Validé"))</f>
        <v/>
      </c>
      <c r="BR15" s="8" t="str">
        <f>IF(TableauDeBord[[#This Row],[UV12]]="","",IF(TableauDeBord[[#This Row],[UV12]]&gt;=12,"Validé","Non Validé"))</f>
        <v/>
      </c>
      <c r="BU1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6" spans="1:76" x14ac:dyDescent="0.25">
      <c r="A16" s="7" t="s">
        <v>996</v>
      </c>
      <c r="B16" s="8" t="s">
        <v>210</v>
      </c>
      <c r="C16" s="8" t="s">
        <v>144</v>
      </c>
      <c r="D16" s="8" t="s">
        <v>145</v>
      </c>
      <c r="E16" s="8" t="s">
        <v>146</v>
      </c>
      <c r="F16" s="11">
        <v>2006</v>
      </c>
      <c r="G16" s="8" t="s">
        <v>86</v>
      </c>
      <c r="H16" s="8" t="s">
        <v>73</v>
      </c>
      <c r="I16" s="8" t="s">
        <v>74</v>
      </c>
      <c r="K16" s="8" t="s">
        <v>88</v>
      </c>
      <c r="O16" s="8" t="s">
        <v>74</v>
      </c>
      <c r="P16" s="8" t="s">
        <v>74</v>
      </c>
      <c r="Q16" s="12"/>
      <c r="R16" s="12"/>
      <c r="S16" s="12"/>
      <c r="T16" s="12"/>
      <c r="U16" s="12"/>
      <c r="V16" s="19"/>
      <c r="W16" s="12"/>
      <c r="X16" s="14"/>
      <c r="Y16" s="14"/>
      <c r="Z16" s="14"/>
      <c r="AA1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6" s="14"/>
      <c r="AC16" s="16" t="s">
        <v>78</v>
      </c>
      <c r="AD16" s="16" t="s">
        <v>79</v>
      </c>
      <c r="AE16" s="16">
        <v>16</v>
      </c>
      <c r="AF16" s="16" t="s">
        <v>77</v>
      </c>
      <c r="AG16" s="4"/>
      <c r="AH16" s="16">
        <v>2</v>
      </c>
      <c r="AI16" s="17" t="s">
        <v>82</v>
      </c>
      <c r="AK16" s="8" t="str">
        <f>IF(TableauDeBord[[#This Row],[UVT 1 ]]="","",IF(TableauDeBord[[#This Row],[UVT 1 ]]&gt;=12,"Validé","Non Validé"))</f>
        <v/>
      </c>
      <c r="AN16" s="8" t="str">
        <f>IF(TableauDeBord[[#This Row],[UVT 2]]="","",IF(TableauDeBord[[#This Row],[UVT 2]]&gt;=12,"Validé","Non Validé"))</f>
        <v/>
      </c>
      <c r="AQ16" s="8" t="str">
        <f>IF(TableauDeBord[[#This Row],[UVT 3]]="","",IF(TableauDeBord[[#This Row],[UVT 3]]&gt;=12,"Validé","Non Validé"))</f>
        <v/>
      </c>
      <c r="AT16" s="8" t="str">
        <f>IF(TableauDeBord[[#This Row],[UV4]]="","",IF(TableauDeBord[[#This Row],[UV4]]&gt;=12,"Validé","Non Validé"))</f>
        <v/>
      </c>
      <c r="AW16" s="8" t="str">
        <f>IF(TableauDeBord[[#This Row],[UV5]]="","",IF(TableauDeBord[[#This Row],[UV5]]&gt;=12,"Validé","Non Validé"))</f>
        <v/>
      </c>
      <c r="AZ16" s="8" t="str">
        <f>IF(TableauDeBord[[#This Row],[UV6]]="","",IF(TableauDeBord[[#This Row],[UV6]]&gt;=12,"Validé","Non Validé"))</f>
        <v/>
      </c>
      <c r="BC16" s="8" t="str">
        <f>IF(TableauDeBord[[#This Row],[UV7]]="","",IF(TableauDeBord[[#This Row],[UV7]]&gt;=12,"Validé","Non Validé"))</f>
        <v/>
      </c>
      <c r="BF16" s="8" t="str">
        <f>IF(TableauDeBord[[#This Row],[UV8]]="","",IF(TableauDeBord[[#This Row],[UV8]]&gt;=12,"Validé","Non Validé"))</f>
        <v/>
      </c>
      <c r="BI16" s="8" t="str">
        <f>IF(TableauDeBord[[#This Row],[UV9]]="","",IF(TableauDeBord[[#This Row],[UV9]]&gt;=12,"Validé","Non Validé"))</f>
        <v/>
      </c>
      <c r="BL16" s="8" t="str">
        <f>IF(TableauDeBord[[#This Row],[UV10]]="","",IF(TableauDeBord[[#This Row],[UV10]]&gt;=12,"Validé","Non Validé"))</f>
        <v/>
      </c>
      <c r="BO16" s="8" t="str">
        <f>IF(TableauDeBord[[#This Row],[UV11]]="","",IF(TableauDeBord[[#This Row],[UV11]]&gt;=12,"Validé","Non Validé"))</f>
        <v/>
      </c>
      <c r="BR16" s="8" t="str">
        <f>IF(TableauDeBord[[#This Row],[UV12]]="","",IF(TableauDeBord[[#This Row],[UV12]]&gt;=12,"Validé","Non Validé"))</f>
        <v/>
      </c>
      <c r="BU1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7" spans="1:76" x14ac:dyDescent="0.25">
      <c r="A17" s="7" t="s">
        <v>907</v>
      </c>
      <c r="B17" s="8" t="s">
        <v>68</v>
      </c>
      <c r="C17" s="8" t="s">
        <v>147</v>
      </c>
      <c r="D17" s="8" t="s">
        <v>148</v>
      </c>
      <c r="E17" s="8" t="s">
        <v>149</v>
      </c>
      <c r="F17" s="11">
        <v>2006</v>
      </c>
      <c r="G17" s="8" t="s">
        <v>92</v>
      </c>
      <c r="H17" s="8" t="s">
        <v>93</v>
      </c>
      <c r="I17" s="8" t="s">
        <v>74</v>
      </c>
      <c r="K17" s="8" t="s">
        <v>88</v>
      </c>
      <c r="O17" s="8" t="s">
        <v>74</v>
      </c>
      <c r="P17" s="8" t="s">
        <v>74</v>
      </c>
      <c r="Q17" s="12"/>
      <c r="R17" s="12"/>
      <c r="S17" s="12"/>
      <c r="T17" s="12"/>
      <c r="U17" s="12"/>
      <c r="V17" s="13"/>
      <c r="W17" s="12"/>
      <c r="X17" s="14"/>
      <c r="Y17" s="14"/>
      <c r="Z17" s="14"/>
      <c r="AA1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7" s="14"/>
      <c r="AC17" s="16" t="s">
        <v>78</v>
      </c>
      <c r="AD17" s="16" t="s">
        <v>79</v>
      </c>
      <c r="AE17" s="16">
        <v>16</v>
      </c>
      <c r="AF17" s="16" t="s">
        <v>77</v>
      </c>
      <c r="AG17" s="4"/>
      <c r="AH17" s="16">
        <v>2</v>
      </c>
      <c r="AI17" s="17" t="s">
        <v>82</v>
      </c>
      <c r="AK17" s="8" t="str">
        <f>IF(TableauDeBord[[#This Row],[UVT 1 ]]="","",IF(TableauDeBord[[#This Row],[UVT 1 ]]&gt;=12,"Validé","Non Validé"))</f>
        <v/>
      </c>
      <c r="AN17" s="8" t="str">
        <f>IF(TableauDeBord[[#This Row],[UVT 2]]="","",IF(TableauDeBord[[#This Row],[UVT 2]]&gt;=12,"Validé","Non Validé"))</f>
        <v/>
      </c>
      <c r="AQ17" s="8" t="str">
        <f>IF(TableauDeBord[[#This Row],[UVT 3]]="","",IF(TableauDeBord[[#This Row],[UVT 3]]&gt;=12,"Validé","Non Validé"))</f>
        <v/>
      </c>
      <c r="AT17" s="8" t="str">
        <f>IF(TableauDeBord[[#This Row],[UV4]]="","",IF(TableauDeBord[[#This Row],[UV4]]&gt;=12,"Validé","Non Validé"))</f>
        <v/>
      </c>
      <c r="AW17" s="8" t="str">
        <f>IF(TableauDeBord[[#This Row],[UV5]]="","",IF(TableauDeBord[[#This Row],[UV5]]&gt;=12,"Validé","Non Validé"))</f>
        <v/>
      </c>
      <c r="AZ17" s="8" t="str">
        <f>IF(TableauDeBord[[#This Row],[UV6]]="","",IF(TableauDeBord[[#This Row],[UV6]]&gt;=12,"Validé","Non Validé"))</f>
        <v/>
      </c>
      <c r="BC17" s="8" t="str">
        <f>IF(TableauDeBord[[#This Row],[UV7]]="","",IF(TableauDeBord[[#This Row],[UV7]]&gt;=12,"Validé","Non Validé"))</f>
        <v/>
      </c>
      <c r="BF17" s="8" t="str">
        <f>IF(TableauDeBord[[#This Row],[UV8]]="","",IF(TableauDeBord[[#This Row],[UV8]]&gt;=12,"Validé","Non Validé"))</f>
        <v/>
      </c>
      <c r="BI17" s="8" t="str">
        <f>IF(TableauDeBord[[#This Row],[UV9]]="","",IF(TableauDeBord[[#This Row],[UV9]]&gt;=12,"Validé","Non Validé"))</f>
        <v/>
      </c>
      <c r="BL17" s="8" t="str">
        <f>IF(TableauDeBord[[#This Row],[UV10]]="","",IF(TableauDeBord[[#This Row],[UV10]]&gt;=12,"Validé","Non Validé"))</f>
        <v/>
      </c>
      <c r="BO17" s="8" t="str">
        <f>IF(TableauDeBord[[#This Row],[UV11]]="","",IF(TableauDeBord[[#This Row],[UV11]]&gt;=12,"Validé","Non Validé"))</f>
        <v/>
      </c>
      <c r="BR17" s="8" t="str">
        <f>IF(TableauDeBord[[#This Row],[UV12]]="","",IF(TableauDeBord[[#This Row],[UV12]]&gt;=12,"Validé","Non Validé"))</f>
        <v/>
      </c>
      <c r="BU1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8" spans="1:76" x14ac:dyDescent="0.25">
      <c r="A18" s="7" t="s">
        <v>909</v>
      </c>
      <c r="B18" s="8" t="s">
        <v>68</v>
      </c>
      <c r="C18" s="8" t="s">
        <v>150</v>
      </c>
      <c r="D18" s="8" t="s">
        <v>151</v>
      </c>
      <c r="E18" s="8" t="s">
        <v>152</v>
      </c>
      <c r="F18" s="11">
        <v>2006</v>
      </c>
      <c r="G18" s="8" t="s">
        <v>117</v>
      </c>
      <c r="H18" s="8" t="s">
        <v>93</v>
      </c>
      <c r="I18" s="8" t="s">
        <v>74</v>
      </c>
      <c r="K18" s="8" t="s">
        <v>88</v>
      </c>
      <c r="O18" s="8" t="s">
        <v>74</v>
      </c>
      <c r="P18" s="8" t="s">
        <v>74</v>
      </c>
      <c r="Q18" s="12"/>
      <c r="R18" s="12"/>
      <c r="S18" s="12"/>
      <c r="T18" s="12"/>
      <c r="U18" s="12"/>
      <c r="V18" s="19"/>
      <c r="W18" s="12"/>
      <c r="X18" s="14"/>
      <c r="Y18" s="14"/>
      <c r="Z18" s="14"/>
      <c r="AA1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8" s="14"/>
      <c r="AC18" s="16" t="s">
        <v>78</v>
      </c>
      <c r="AD18" s="16" t="s">
        <v>79</v>
      </c>
      <c r="AE18" s="16">
        <v>10</v>
      </c>
      <c r="AF18" s="16" t="s">
        <v>912</v>
      </c>
      <c r="AG18" s="4"/>
      <c r="AH18" s="16">
        <v>2</v>
      </c>
      <c r="AI18" s="17" t="s">
        <v>82</v>
      </c>
      <c r="AK18" s="8" t="str">
        <f>IF(TableauDeBord[[#This Row],[UVT 1 ]]="","",IF(TableauDeBord[[#This Row],[UVT 1 ]]&gt;=12,"Validé","Non Validé"))</f>
        <v/>
      </c>
      <c r="AN18" s="8" t="str">
        <f>IF(TableauDeBord[[#This Row],[UVT 2]]="","",IF(TableauDeBord[[#This Row],[UVT 2]]&gt;=12,"Validé","Non Validé"))</f>
        <v/>
      </c>
      <c r="AQ18" s="8" t="str">
        <f>IF(TableauDeBord[[#This Row],[UVT 3]]="","",IF(TableauDeBord[[#This Row],[UVT 3]]&gt;=12,"Validé","Non Validé"))</f>
        <v/>
      </c>
      <c r="AT18" s="8" t="str">
        <f>IF(TableauDeBord[[#This Row],[UV4]]="","",IF(TableauDeBord[[#This Row],[UV4]]&gt;=12,"Validé","Non Validé"))</f>
        <v/>
      </c>
      <c r="AW18" s="8" t="str">
        <f>IF(TableauDeBord[[#This Row],[UV5]]="","",IF(TableauDeBord[[#This Row],[UV5]]&gt;=12,"Validé","Non Validé"))</f>
        <v/>
      </c>
      <c r="AZ18" s="8" t="str">
        <f>IF(TableauDeBord[[#This Row],[UV6]]="","",IF(TableauDeBord[[#This Row],[UV6]]&gt;=12,"Validé","Non Validé"))</f>
        <v/>
      </c>
      <c r="BC18" s="8" t="str">
        <f>IF(TableauDeBord[[#This Row],[UV7]]="","",IF(TableauDeBord[[#This Row],[UV7]]&gt;=12,"Validé","Non Validé"))</f>
        <v/>
      </c>
      <c r="BF18" s="8" t="str">
        <f>IF(TableauDeBord[[#This Row],[UV8]]="","",IF(TableauDeBord[[#This Row],[UV8]]&gt;=12,"Validé","Non Validé"))</f>
        <v/>
      </c>
      <c r="BI18" s="8" t="str">
        <f>IF(TableauDeBord[[#This Row],[UV9]]="","",IF(TableauDeBord[[#This Row],[UV9]]&gt;=12,"Validé","Non Validé"))</f>
        <v/>
      </c>
      <c r="BL18" s="8" t="str">
        <f>IF(TableauDeBord[[#This Row],[UV10]]="","",IF(TableauDeBord[[#This Row],[UV10]]&gt;=12,"Validé","Non Validé"))</f>
        <v/>
      </c>
      <c r="BO18" s="8" t="str">
        <f>IF(TableauDeBord[[#This Row],[UV11]]="","",IF(TableauDeBord[[#This Row],[UV11]]&gt;=12,"Validé","Non Validé"))</f>
        <v/>
      </c>
      <c r="BR18" s="8" t="str">
        <f>IF(TableauDeBord[[#This Row],[UV12]]="","",IF(TableauDeBord[[#This Row],[UV12]]&gt;=12,"Validé","Non Validé"))</f>
        <v/>
      </c>
      <c r="BU1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9" spans="1:76" x14ac:dyDescent="0.25">
      <c r="A19" s="7" t="s">
        <v>910</v>
      </c>
      <c r="B19" s="8" t="s">
        <v>210</v>
      </c>
      <c r="C19" s="8" t="s">
        <v>153</v>
      </c>
      <c r="D19" s="8" t="s">
        <v>154</v>
      </c>
      <c r="E19" s="8" t="s">
        <v>155</v>
      </c>
      <c r="F19" s="11">
        <v>2006</v>
      </c>
      <c r="G19" s="8" t="s">
        <v>92</v>
      </c>
      <c r="H19" s="8" t="s">
        <v>93</v>
      </c>
      <c r="I19" s="8" t="s">
        <v>74</v>
      </c>
      <c r="K19" s="8" t="s">
        <v>88</v>
      </c>
      <c r="O19" s="8" t="s">
        <v>74</v>
      </c>
      <c r="P19" s="8" t="s">
        <v>74</v>
      </c>
      <c r="Q19" s="12"/>
      <c r="R19" s="12"/>
      <c r="S19" s="12"/>
      <c r="T19" s="12"/>
      <c r="U19" s="12"/>
      <c r="V19" s="13"/>
      <c r="W19" s="12"/>
      <c r="X19" s="14"/>
      <c r="Y19" s="14"/>
      <c r="Z19" s="14"/>
      <c r="AA1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9" s="14"/>
      <c r="AC19" s="16" t="s">
        <v>78</v>
      </c>
      <c r="AD19" s="16" t="s">
        <v>79</v>
      </c>
      <c r="AE19" s="16">
        <v>9</v>
      </c>
      <c r="AF19" s="16" t="s">
        <v>912</v>
      </c>
      <c r="AG19" s="4">
        <v>40908</v>
      </c>
      <c r="AH19" s="16">
        <v>2</v>
      </c>
      <c r="AI19" s="17" t="s">
        <v>82</v>
      </c>
      <c r="AK19" s="8" t="str">
        <f>IF(TableauDeBord[[#This Row],[UVT 1 ]]="","",IF(TableauDeBord[[#This Row],[UVT 1 ]]&gt;=12,"Validé","Non Validé"))</f>
        <v/>
      </c>
      <c r="AN19" s="8" t="str">
        <f>IF(TableauDeBord[[#This Row],[UVT 2]]="","",IF(TableauDeBord[[#This Row],[UVT 2]]&gt;=12,"Validé","Non Validé"))</f>
        <v/>
      </c>
      <c r="AQ19" s="8" t="str">
        <f>IF(TableauDeBord[[#This Row],[UVT 3]]="","",IF(TableauDeBord[[#This Row],[UVT 3]]&gt;=12,"Validé","Non Validé"))</f>
        <v/>
      </c>
      <c r="AT19" s="8" t="str">
        <f>IF(TableauDeBord[[#This Row],[UV4]]="","",IF(TableauDeBord[[#This Row],[UV4]]&gt;=12,"Validé","Non Validé"))</f>
        <v/>
      </c>
      <c r="AW19" s="8" t="str">
        <f>IF(TableauDeBord[[#This Row],[UV5]]="","",IF(TableauDeBord[[#This Row],[UV5]]&gt;=12,"Validé","Non Validé"))</f>
        <v/>
      </c>
      <c r="AZ19" s="8" t="str">
        <f>IF(TableauDeBord[[#This Row],[UV6]]="","",IF(TableauDeBord[[#This Row],[UV6]]&gt;=12,"Validé","Non Validé"))</f>
        <v/>
      </c>
      <c r="BC19" s="8" t="str">
        <f>IF(TableauDeBord[[#This Row],[UV7]]="","",IF(TableauDeBord[[#This Row],[UV7]]&gt;=12,"Validé","Non Validé"))</f>
        <v/>
      </c>
      <c r="BF19" s="8" t="str">
        <f>IF(TableauDeBord[[#This Row],[UV8]]="","",IF(TableauDeBord[[#This Row],[UV8]]&gt;=12,"Validé","Non Validé"))</f>
        <v/>
      </c>
      <c r="BI19" s="8" t="str">
        <f>IF(TableauDeBord[[#This Row],[UV9]]="","",IF(TableauDeBord[[#This Row],[UV9]]&gt;=12,"Validé","Non Validé"))</f>
        <v/>
      </c>
      <c r="BL19" s="8" t="str">
        <f>IF(TableauDeBord[[#This Row],[UV10]]="","",IF(TableauDeBord[[#This Row],[UV10]]&gt;=12,"Validé","Non Validé"))</f>
        <v/>
      </c>
      <c r="BO19" s="8" t="str">
        <f>IF(TableauDeBord[[#This Row],[UV11]]="","",IF(TableauDeBord[[#This Row],[UV11]]&gt;=12,"Validé","Non Validé"))</f>
        <v/>
      </c>
      <c r="BR19" s="8" t="str">
        <f>IF(TableauDeBord[[#This Row],[UV12]]="","",IF(TableauDeBord[[#This Row],[UV12]]&gt;=12,"Validé","Non Validé"))</f>
        <v/>
      </c>
      <c r="BU1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0" spans="1:76" x14ac:dyDescent="0.25">
      <c r="A20" s="7" t="s">
        <v>1109</v>
      </c>
      <c r="B20" s="8" t="s">
        <v>210</v>
      </c>
      <c r="C20" s="8" t="s">
        <v>156</v>
      </c>
      <c r="D20" s="8" t="s">
        <v>157</v>
      </c>
      <c r="E20" s="8" t="s">
        <v>158</v>
      </c>
      <c r="F20" s="11">
        <v>2006</v>
      </c>
      <c r="G20" s="8" t="s">
        <v>92</v>
      </c>
      <c r="H20" s="8" t="s">
        <v>93</v>
      </c>
      <c r="I20" s="8" t="s">
        <v>74</v>
      </c>
      <c r="K20" s="8" t="s">
        <v>88</v>
      </c>
      <c r="O20" s="8" t="s">
        <v>74</v>
      </c>
      <c r="P20" s="8" t="s">
        <v>74</v>
      </c>
      <c r="Q20" s="12"/>
      <c r="R20" s="12"/>
      <c r="S20" s="12"/>
      <c r="T20" s="12"/>
      <c r="U20" s="12"/>
      <c r="V20" s="13"/>
      <c r="W20" s="12"/>
      <c r="X20" s="14"/>
      <c r="Y20" s="14"/>
      <c r="Z20" s="14"/>
      <c r="AA2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0" s="14"/>
      <c r="AC20" s="16" t="s">
        <v>78</v>
      </c>
      <c r="AD20" s="16" t="s">
        <v>79</v>
      </c>
      <c r="AE20" s="16">
        <v>10</v>
      </c>
      <c r="AF20" s="16" t="s">
        <v>912</v>
      </c>
      <c r="AG20" s="4">
        <v>40908</v>
      </c>
      <c r="AH20" s="16">
        <v>2</v>
      </c>
      <c r="AI20" s="17" t="s">
        <v>82</v>
      </c>
      <c r="AK20" s="8" t="str">
        <f>IF(TableauDeBord[[#This Row],[UVT 1 ]]="","",IF(TableauDeBord[[#This Row],[UVT 1 ]]&gt;=12,"Validé","Non Validé"))</f>
        <v/>
      </c>
      <c r="AN20" s="8" t="str">
        <f>IF(TableauDeBord[[#This Row],[UVT 2]]="","",IF(TableauDeBord[[#This Row],[UVT 2]]&gt;=12,"Validé","Non Validé"))</f>
        <v/>
      </c>
      <c r="AQ20" s="8" t="str">
        <f>IF(TableauDeBord[[#This Row],[UVT 3]]="","",IF(TableauDeBord[[#This Row],[UVT 3]]&gt;=12,"Validé","Non Validé"))</f>
        <v/>
      </c>
      <c r="AT20" s="8" t="str">
        <f>IF(TableauDeBord[[#This Row],[UV4]]="","",IF(TableauDeBord[[#This Row],[UV4]]&gt;=12,"Validé","Non Validé"))</f>
        <v/>
      </c>
      <c r="AW20" s="8" t="str">
        <f>IF(TableauDeBord[[#This Row],[UV5]]="","",IF(TableauDeBord[[#This Row],[UV5]]&gt;=12,"Validé","Non Validé"))</f>
        <v/>
      </c>
      <c r="AZ20" s="8" t="str">
        <f>IF(TableauDeBord[[#This Row],[UV6]]="","",IF(TableauDeBord[[#This Row],[UV6]]&gt;=12,"Validé","Non Validé"))</f>
        <v/>
      </c>
      <c r="BC20" s="8" t="str">
        <f>IF(TableauDeBord[[#This Row],[UV7]]="","",IF(TableauDeBord[[#This Row],[UV7]]&gt;=12,"Validé","Non Validé"))</f>
        <v/>
      </c>
      <c r="BF20" s="8" t="str">
        <f>IF(TableauDeBord[[#This Row],[UV8]]="","",IF(TableauDeBord[[#This Row],[UV8]]&gt;=12,"Validé","Non Validé"))</f>
        <v/>
      </c>
      <c r="BI20" s="8" t="str">
        <f>IF(TableauDeBord[[#This Row],[UV9]]="","",IF(TableauDeBord[[#This Row],[UV9]]&gt;=12,"Validé","Non Validé"))</f>
        <v/>
      </c>
      <c r="BL20" s="8" t="str">
        <f>IF(TableauDeBord[[#This Row],[UV10]]="","",IF(TableauDeBord[[#This Row],[UV10]]&gt;=12,"Validé","Non Validé"))</f>
        <v/>
      </c>
      <c r="BO20" s="8" t="str">
        <f>IF(TableauDeBord[[#This Row],[UV11]]="","",IF(TableauDeBord[[#This Row],[UV11]]&gt;=12,"Validé","Non Validé"))</f>
        <v/>
      </c>
      <c r="BR20" s="8" t="str">
        <f>IF(TableauDeBord[[#This Row],[UV12]]="","",IF(TableauDeBord[[#This Row],[UV12]]&gt;=12,"Validé","Non Validé"))</f>
        <v/>
      </c>
      <c r="BU2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1" spans="1:76" x14ac:dyDescent="0.25">
      <c r="A21" s="7" t="s">
        <v>979</v>
      </c>
      <c r="B21" s="8" t="s">
        <v>210</v>
      </c>
      <c r="C21" s="8" t="s">
        <v>159</v>
      </c>
      <c r="D21" s="8" t="s">
        <v>160</v>
      </c>
      <c r="E21" s="8" t="s">
        <v>161</v>
      </c>
      <c r="F21" s="11">
        <v>2006</v>
      </c>
      <c r="G21" s="8" t="s">
        <v>162</v>
      </c>
      <c r="H21" s="8" t="s">
        <v>93</v>
      </c>
      <c r="I21" s="8" t="s">
        <v>74</v>
      </c>
      <c r="K21" s="8" t="s">
        <v>88</v>
      </c>
      <c r="O21" s="8" t="s">
        <v>74</v>
      </c>
      <c r="P21" s="8" t="s">
        <v>74</v>
      </c>
      <c r="Q21" s="12"/>
      <c r="R21" s="12"/>
      <c r="S21" s="12"/>
      <c r="T21" s="12"/>
      <c r="U21" s="12"/>
      <c r="V21" s="13"/>
      <c r="W21" s="12"/>
      <c r="X21" s="14"/>
      <c r="Y21" s="14"/>
      <c r="Z21" s="14"/>
      <c r="AA2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1" s="14"/>
      <c r="AC21" s="16" t="s">
        <v>78</v>
      </c>
      <c r="AD21" s="16" t="s">
        <v>79</v>
      </c>
      <c r="AE21" s="16">
        <v>10</v>
      </c>
      <c r="AF21" s="16" t="s">
        <v>912</v>
      </c>
      <c r="AG21" s="5"/>
      <c r="AH21" s="16">
        <v>2</v>
      </c>
      <c r="AI21" s="17" t="s">
        <v>82</v>
      </c>
      <c r="AK21" s="8" t="str">
        <f>IF(TableauDeBord[[#This Row],[UVT 1 ]]="","",IF(TableauDeBord[[#This Row],[UVT 1 ]]&gt;=12,"Validé","Non Validé"))</f>
        <v/>
      </c>
      <c r="AN21" s="8" t="str">
        <f>IF(TableauDeBord[[#This Row],[UVT 2]]="","",IF(TableauDeBord[[#This Row],[UVT 2]]&gt;=12,"Validé","Non Validé"))</f>
        <v/>
      </c>
      <c r="AQ21" s="8" t="str">
        <f>IF(TableauDeBord[[#This Row],[UVT 3]]="","",IF(TableauDeBord[[#This Row],[UVT 3]]&gt;=12,"Validé","Non Validé"))</f>
        <v/>
      </c>
      <c r="AT21" s="8" t="str">
        <f>IF(TableauDeBord[[#This Row],[UV4]]="","",IF(TableauDeBord[[#This Row],[UV4]]&gt;=12,"Validé","Non Validé"))</f>
        <v/>
      </c>
      <c r="AW21" s="8" t="str">
        <f>IF(TableauDeBord[[#This Row],[UV5]]="","",IF(TableauDeBord[[#This Row],[UV5]]&gt;=12,"Validé","Non Validé"))</f>
        <v/>
      </c>
      <c r="AZ21" s="8" t="str">
        <f>IF(TableauDeBord[[#This Row],[UV6]]="","",IF(TableauDeBord[[#This Row],[UV6]]&gt;=12,"Validé","Non Validé"))</f>
        <v/>
      </c>
      <c r="BC21" s="8" t="str">
        <f>IF(TableauDeBord[[#This Row],[UV7]]="","",IF(TableauDeBord[[#This Row],[UV7]]&gt;=12,"Validé","Non Validé"))</f>
        <v/>
      </c>
      <c r="BF21" s="8" t="str">
        <f>IF(TableauDeBord[[#This Row],[UV8]]="","",IF(TableauDeBord[[#This Row],[UV8]]&gt;=12,"Validé","Non Validé"))</f>
        <v/>
      </c>
      <c r="BI21" s="8" t="str">
        <f>IF(TableauDeBord[[#This Row],[UV9]]="","",IF(TableauDeBord[[#This Row],[UV9]]&gt;=12,"Validé","Non Validé"))</f>
        <v/>
      </c>
      <c r="BL21" s="8" t="str">
        <f>IF(TableauDeBord[[#This Row],[UV10]]="","",IF(TableauDeBord[[#This Row],[UV10]]&gt;=12,"Validé","Non Validé"))</f>
        <v/>
      </c>
      <c r="BO21" s="8" t="str">
        <f>IF(TableauDeBord[[#This Row],[UV11]]="","",IF(TableauDeBord[[#This Row],[UV11]]&gt;=12,"Validé","Non Validé"))</f>
        <v/>
      </c>
      <c r="BR21" s="8" t="str">
        <f>IF(TableauDeBord[[#This Row],[UV12]]="","",IF(TableauDeBord[[#This Row],[UV12]]&gt;=12,"Validé","Non Validé"))</f>
        <v/>
      </c>
      <c r="BU2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2" spans="1:76" x14ac:dyDescent="0.25">
      <c r="A22" s="7" t="s">
        <v>1051</v>
      </c>
      <c r="B22" s="8" t="s">
        <v>68</v>
      </c>
      <c r="C22" s="8" t="s">
        <v>69</v>
      </c>
      <c r="D22" s="8" t="s">
        <v>70</v>
      </c>
      <c r="E22" s="8" t="s">
        <v>71</v>
      </c>
      <c r="F22" s="23">
        <v>2007</v>
      </c>
      <c r="G22" s="8" t="s">
        <v>72</v>
      </c>
      <c r="H22" s="8" t="s">
        <v>73</v>
      </c>
      <c r="I22" s="8" t="s">
        <v>74</v>
      </c>
      <c r="K22" s="8" t="s">
        <v>75</v>
      </c>
      <c r="L22" s="8" t="s">
        <v>76</v>
      </c>
      <c r="O22" s="8" t="s">
        <v>74</v>
      </c>
      <c r="P22" s="8" t="s">
        <v>74</v>
      </c>
      <c r="Q22" s="12"/>
      <c r="R22" s="12"/>
      <c r="S22" s="12"/>
      <c r="T22" s="12"/>
      <c r="U22" s="12"/>
      <c r="V22" s="13"/>
      <c r="W22" s="12"/>
      <c r="X22" s="14"/>
      <c r="Y22" s="14"/>
      <c r="Z22" s="14"/>
      <c r="AA2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2" s="14"/>
      <c r="AC22" s="16" t="s">
        <v>78</v>
      </c>
      <c r="AD22" s="16" t="s">
        <v>79</v>
      </c>
      <c r="AE22" s="16">
        <v>13</v>
      </c>
      <c r="AF22" s="16" t="s">
        <v>77</v>
      </c>
      <c r="AG22" s="4">
        <v>41274</v>
      </c>
      <c r="AH22" s="16">
        <v>1</v>
      </c>
      <c r="AI22" s="17" t="s">
        <v>82</v>
      </c>
      <c r="AK22" s="8" t="str">
        <f>IF(TableauDeBord[[#This Row],[UVT 1 ]]="","",IF(TableauDeBord[[#This Row],[UVT 1 ]]&gt;=12,"Validé","Non Validé"))</f>
        <v/>
      </c>
      <c r="AN22" s="8" t="str">
        <f>IF(TableauDeBord[[#This Row],[UVT 2]]="","",IF(TableauDeBord[[#This Row],[UVT 2]]&gt;=12,"Validé","Non Validé"))</f>
        <v/>
      </c>
      <c r="AQ22" s="8" t="str">
        <f>IF(TableauDeBord[[#This Row],[UVT 3]]="","",IF(TableauDeBord[[#This Row],[UVT 3]]&gt;=12,"Validé","Non Validé"))</f>
        <v/>
      </c>
      <c r="AT22" s="8" t="str">
        <f>IF(TableauDeBord[[#This Row],[UV4]]="","",IF(TableauDeBord[[#This Row],[UV4]]&gt;=12,"Validé","Non Validé"))</f>
        <v/>
      </c>
      <c r="AW22" s="8" t="str">
        <f>IF(TableauDeBord[[#This Row],[UV5]]="","",IF(TableauDeBord[[#This Row],[UV5]]&gt;=12,"Validé","Non Validé"))</f>
        <v/>
      </c>
      <c r="AZ22" s="8" t="str">
        <f>IF(TableauDeBord[[#This Row],[UV6]]="","",IF(TableauDeBord[[#This Row],[UV6]]&gt;=12,"Validé","Non Validé"))</f>
        <v/>
      </c>
      <c r="BC22" s="8" t="str">
        <f>IF(TableauDeBord[[#This Row],[UV7]]="","",IF(TableauDeBord[[#This Row],[UV7]]&gt;=12,"Validé","Non Validé"))</f>
        <v/>
      </c>
      <c r="BF22" s="8" t="str">
        <f>IF(TableauDeBord[[#This Row],[UV8]]="","",IF(TableauDeBord[[#This Row],[UV8]]&gt;=12,"Validé","Non Validé"))</f>
        <v/>
      </c>
      <c r="BI22" s="8" t="str">
        <f>IF(TableauDeBord[[#This Row],[UV9]]="","",IF(TableauDeBord[[#This Row],[UV9]]&gt;=12,"Validé","Non Validé"))</f>
        <v/>
      </c>
      <c r="BL22" s="8" t="str">
        <f>IF(TableauDeBord[[#This Row],[UV10]]="","",IF(TableauDeBord[[#This Row],[UV10]]&gt;=12,"Validé","Non Validé"))</f>
        <v/>
      </c>
      <c r="BO22" s="8" t="str">
        <f>IF(TableauDeBord[[#This Row],[UV11]]="","",IF(TableauDeBord[[#This Row],[UV11]]&gt;=12,"Validé","Non Validé"))</f>
        <v/>
      </c>
      <c r="BR22" s="8" t="str">
        <f>IF(TableauDeBord[[#This Row],[UV12]]="","",IF(TableauDeBord[[#This Row],[UV12]]&gt;=12,"Validé","Non Validé"))</f>
        <v/>
      </c>
      <c r="BU2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22" s="8" t="s">
        <v>164</v>
      </c>
    </row>
    <row r="23" spans="1:76" x14ac:dyDescent="0.25">
      <c r="A23" s="7" t="s">
        <v>1625</v>
      </c>
      <c r="B23" s="8" t="s">
        <v>210</v>
      </c>
      <c r="C23" s="8" t="s">
        <v>83</v>
      </c>
      <c r="D23" s="8" t="s">
        <v>84</v>
      </c>
      <c r="E23" s="8" t="s">
        <v>85</v>
      </c>
      <c r="F23" s="23">
        <v>2007</v>
      </c>
      <c r="G23" s="8" t="s">
        <v>86</v>
      </c>
      <c r="H23" s="8" t="s">
        <v>73</v>
      </c>
      <c r="I23" s="8" t="s">
        <v>74</v>
      </c>
      <c r="K23" s="8" t="s">
        <v>88</v>
      </c>
      <c r="O23" s="8" t="s">
        <v>74</v>
      </c>
      <c r="P23" s="8" t="s">
        <v>74</v>
      </c>
      <c r="Q23" s="12"/>
      <c r="R23" s="12"/>
      <c r="S23" s="12"/>
      <c r="T23" s="12"/>
      <c r="U23" s="12"/>
      <c r="V23" s="19"/>
      <c r="W23" s="12"/>
      <c r="X23" s="14"/>
      <c r="Y23" s="14"/>
      <c r="Z23" s="14"/>
      <c r="AA2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3" s="14"/>
      <c r="AC23" s="16" t="s">
        <v>165</v>
      </c>
      <c r="AD23" s="16"/>
      <c r="AE23" s="16">
        <v>16</v>
      </c>
      <c r="AF23" s="16" t="s">
        <v>77</v>
      </c>
      <c r="AG23" s="4">
        <v>40908</v>
      </c>
      <c r="AH23" s="16">
        <v>2</v>
      </c>
      <c r="AI23" s="17" t="s">
        <v>126</v>
      </c>
      <c r="AK23" s="8" t="str">
        <f>IF(TableauDeBord[[#This Row],[UVT 1 ]]="","",IF(TableauDeBord[[#This Row],[UVT 1 ]]&gt;=12,"Validé","Non Validé"))</f>
        <v/>
      </c>
      <c r="AN23" s="8" t="str">
        <f>IF(TableauDeBord[[#This Row],[UVT 2]]="","",IF(TableauDeBord[[#This Row],[UVT 2]]&gt;=12,"Validé","Non Validé"))</f>
        <v/>
      </c>
      <c r="AQ23" s="8" t="str">
        <f>IF(TableauDeBord[[#This Row],[UVT 3]]="","",IF(TableauDeBord[[#This Row],[UVT 3]]&gt;=12,"Validé","Non Validé"))</f>
        <v/>
      </c>
      <c r="AT23" s="8" t="str">
        <f>IF(TableauDeBord[[#This Row],[UV4]]="","",IF(TableauDeBord[[#This Row],[UV4]]&gt;=12,"Validé","Non Validé"))</f>
        <v/>
      </c>
      <c r="AW23" s="8" t="str">
        <f>IF(TableauDeBord[[#This Row],[UV5]]="","",IF(TableauDeBord[[#This Row],[UV5]]&gt;=12,"Validé","Non Validé"))</f>
        <v/>
      </c>
      <c r="AZ23" s="8" t="str">
        <f>IF(TableauDeBord[[#This Row],[UV6]]="","",IF(TableauDeBord[[#This Row],[UV6]]&gt;=12,"Validé","Non Validé"))</f>
        <v/>
      </c>
      <c r="BC23" s="8" t="str">
        <f>IF(TableauDeBord[[#This Row],[UV7]]="","",IF(TableauDeBord[[#This Row],[UV7]]&gt;=12,"Validé","Non Validé"))</f>
        <v/>
      </c>
      <c r="BF23" s="8" t="str">
        <f>IF(TableauDeBord[[#This Row],[UV8]]="","",IF(TableauDeBord[[#This Row],[UV8]]&gt;=12,"Validé","Non Validé"))</f>
        <v/>
      </c>
      <c r="BI23" s="8" t="str">
        <f>IF(TableauDeBord[[#This Row],[UV9]]="","",IF(TableauDeBord[[#This Row],[UV9]]&gt;=12,"Validé","Non Validé"))</f>
        <v/>
      </c>
      <c r="BL23" s="8" t="str">
        <f>IF(TableauDeBord[[#This Row],[UV10]]="","",IF(TableauDeBord[[#This Row],[UV10]]&gt;=12,"Validé","Non Validé"))</f>
        <v/>
      </c>
      <c r="BO23" s="8" t="str">
        <f>IF(TableauDeBord[[#This Row],[UV11]]="","",IF(TableauDeBord[[#This Row],[UV11]]&gt;=12,"Validé","Non Validé"))</f>
        <v/>
      </c>
      <c r="BR23" s="8" t="str">
        <f>IF(TableauDeBord[[#This Row],[UV12]]="","",IF(TableauDeBord[[#This Row],[UV12]]&gt;=12,"Validé","Non Validé"))</f>
        <v/>
      </c>
      <c r="BU2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4" spans="1:76" x14ac:dyDescent="0.25">
      <c r="A24" s="7" t="s">
        <v>1626</v>
      </c>
      <c r="B24" s="8" t="s">
        <v>210</v>
      </c>
      <c r="C24" s="8" t="s">
        <v>89</v>
      </c>
      <c r="D24" s="8" t="s">
        <v>90</v>
      </c>
      <c r="E24" s="8" t="s">
        <v>91</v>
      </c>
      <c r="F24" s="23">
        <v>2007</v>
      </c>
      <c r="G24" s="8" t="s">
        <v>92</v>
      </c>
      <c r="H24" s="8" t="s">
        <v>93</v>
      </c>
      <c r="I24" s="8" t="s">
        <v>74</v>
      </c>
      <c r="K24" s="8" t="s">
        <v>88</v>
      </c>
      <c r="O24" s="8" t="s">
        <v>74</v>
      </c>
      <c r="P24" s="8" t="s">
        <v>74</v>
      </c>
      <c r="Q24" s="12"/>
      <c r="R24" s="12"/>
      <c r="S24" s="12"/>
      <c r="T24" s="12"/>
      <c r="U24" s="12"/>
      <c r="V24" s="13"/>
      <c r="W24" s="12"/>
      <c r="X24" s="14"/>
      <c r="Y24" s="14"/>
      <c r="Z24" s="14"/>
      <c r="AA2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4" s="14"/>
      <c r="AC24" s="16" t="s">
        <v>165</v>
      </c>
      <c r="AD24" s="16" t="s">
        <v>79</v>
      </c>
      <c r="AE24" s="16">
        <v>17</v>
      </c>
      <c r="AF24" s="16" t="s">
        <v>77</v>
      </c>
      <c r="AG24" s="4">
        <v>40908</v>
      </c>
      <c r="AH24" s="16">
        <v>2</v>
      </c>
      <c r="AI24" s="17" t="s">
        <v>82</v>
      </c>
      <c r="AK24" s="8" t="str">
        <f>IF(TableauDeBord[[#This Row],[UVT 1 ]]="","",IF(TableauDeBord[[#This Row],[UVT 1 ]]&gt;=12,"Validé","Non Validé"))</f>
        <v/>
      </c>
      <c r="AN24" s="8" t="str">
        <f>IF(TableauDeBord[[#This Row],[UVT 2]]="","",IF(TableauDeBord[[#This Row],[UVT 2]]&gt;=12,"Validé","Non Validé"))</f>
        <v/>
      </c>
      <c r="AQ24" s="8" t="str">
        <f>IF(TableauDeBord[[#This Row],[UVT 3]]="","",IF(TableauDeBord[[#This Row],[UVT 3]]&gt;=12,"Validé","Non Validé"))</f>
        <v/>
      </c>
      <c r="AT24" s="8" t="str">
        <f>IF(TableauDeBord[[#This Row],[UV4]]="","",IF(TableauDeBord[[#This Row],[UV4]]&gt;=12,"Validé","Non Validé"))</f>
        <v/>
      </c>
      <c r="AW24" s="8" t="str">
        <f>IF(TableauDeBord[[#This Row],[UV5]]="","",IF(TableauDeBord[[#This Row],[UV5]]&gt;=12,"Validé","Non Validé"))</f>
        <v/>
      </c>
      <c r="AZ24" s="8" t="str">
        <f>IF(TableauDeBord[[#This Row],[UV6]]="","",IF(TableauDeBord[[#This Row],[UV6]]&gt;=12,"Validé","Non Validé"))</f>
        <v/>
      </c>
      <c r="BC24" s="8" t="str">
        <f>IF(TableauDeBord[[#This Row],[UV7]]="","",IF(TableauDeBord[[#This Row],[UV7]]&gt;=12,"Validé","Non Validé"))</f>
        <v/>
      </c>
      <c r="BF24" s="8" t="str">
        <f>IF(TableauDeBord[[#This Row],[UV8]]="","",IF(TableauDeBord[[#This Row],[UV8]]&gt;=12,"Validé","Non Validé"))</f>
        <v/>
      </c>
      <c r="BI24" s="8" t="str">
        <f>IF(TableauDeBord[[#This Row],[UV9]]="","",IF(TableauDeBord[[#This Row],[UV9]]&gt;=12,"Validé","Non Validé"))</f>
        <v/>
      </c>
      <c r="BL24" s="8" t="str">
        <f>IF(TableauDeBord[[#This Row],[UV10]]="","",IF(TableauDeBord[[#This Row],[UV10]]&gt;=12,"Validé","Non Validé"))</f>
        <v/>
      </c>
      <c r="BO24" s="8" t="str">
        <f>IF(TableauDeBord[[#This Row],[UV11]]="","",IF(TableauDeBord[[#This Row],[UV11]]&gt;=12,"Validé","Non Validé"))</f>
        <v/>
      </c>
      <c r="BR24" s="8" t="str">
        <f>IF(TableauDeBord[[#This Row],[UV12]]="","",IF(TableauDeBord[[#This Row],[UV12]]&gt;=12,"Validé","Non Validé"))</f>
        <v/>
      </c>
      <c r="BU2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5" spans="1:76" x14ac:dyDescent="0.25">
      <c r="A25" s="7" t="s">
        <v>1627</v>
      </c>
      <c r="B25" s="8" t="s">
        <v>210</v>
      </c>
      <c r="C25" s="8" t="s">
        <v>95</v>
      </c>
      <c r="D25" s="8" t="s">
        <v>96</v>
      </c>
      <c r="E25" s="8" t="s">
        <v>97</v>
      </c>
      <c r="F25" s="23">
        <v>2007</v>
      </c>
      <c r="G25" s="8" t="s">
        <v>86</v>
      </c>
      <c r="H25" s="8" t="s">
        <v>73</v>
      </c>
      <c r="I25" s="8" t="s">
        <v>74</v>
      </c>
      <c r="K25" s="8" t="s">
        <v>88</v>
      </c>
      <c r="O25" s="8" t="s">
        <v>74</v>
      </c>
      <c r="Q25" s="12"/>
      <c r="R25" s="12"/>
      <c r="S25" s="12"/>
      <c r="T25" s="12"/>
      <c r="U25" s="12"/>
      <c r="V25" s="13"/>
      <c r="W25" s="12"/>
      <c r="X25" s="14"/>
      <c r="Y25" s="14"/>
      <c r="Z25" s="14"/>
      <c r="AA2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5" s="14"/>
      <c r="AC25" s="16" t="s">
        <v>165</v>
      </c>
      <c r="AD25" s="16"/>
      <c r="AE25" s="16">
        <v>16</v>
      </c>
      <c r="AF25" s="16" t="s">
        <v>77</v>
      </c>
      <c r="AG25" s="4">
        <v>41274</v>
      </c>
      <c r="AH25" s="16">
        <v>2</v>
      </c>
      <c r="AI25" s="17" t="s">
        <v>82</v>
      </c>
      <c r="AK25" s="8" t="str">
        <f>IF(TableauDeBord[[#This Row],[UVT 1 ]]="","",IF(TableauDeBord[[#This Row],[UVT 1 ]]&gt;=12,"Validé","Non Validé"))</f>
        <v/>
      </c>
      <c r="AN25" s="8" t="str">
        <f>IF(TableauDeBord[[#This Row],[UVT 2]]="","",IF(TableauDeBord[[#This Row],[UVT 2]]&gt;=12,"Validé","Non Validé"))</f>
        <v/>
      </c>
      <c r="AQ25" s="8" t="str">
        <f>IF(TableauDeBord[[#This Row],[UVT 3]]="","",IF(TableauDeBord[[#This Row],[UVT 3]]&gt;=12,"Validé","Non Validé"))</f>
        <v/>
      </c>
      <c r="AT25" s="8" t="str">
        <f>IF(TableauDeBord[[#This Row],[UV4]]="","",IF(TableauDeBord[[#This Row],[UV4]]&gt;=12,"Validé","Non Validé"))</f>
        <v/>
      </c>
      <c r="AW25" s="8" t="str">
        <f>IF(TableauDeBord[[#This Row],[UV5]]="","",IF(TableauDeBord[[#This Row],[UV5]]&gt;=12,"Validé","Non Validé"))</f>
        <v/>
      </c>
      <c r="AZ25" s="8" t="str">
        <f>IF(TableauDeBord[[#This Row],[UV6]]="","",IF(TableauDeBord[[#This Row],[UV6]]&gt;=12,"Validé","Non Validé"))</f>
        <v/>
      </c>
      <c r="BC25" s="8" t="str">
        <f>IF(TableauDeBord[[#This Row],[UV7]]="","",IF(TableauDeBord[[#This Row],[UV7]]&gt;=12,"Validé","Non Validé"))</f>
        <v/>
      </c>
      <c r="BF25" s="8" t="str">
        <f>IF(TableauDeBord[[#This Row],[UV8]]="","",IF(TableauDeBord[[#This Row],[UV8]]&gt;=12,"Validé","Non Validé"))</f>
        <v/>
      </c>
      <c r="BI25" s="8" t="str">
        <f>IF(TableauDeBord[[#This Row],[UV9]]="","",IF(TableauDeBord[[#This Row],[UV9]]&gt;=12,"Validé","Non Validé"))</f>
        <v/>
      </c>
      <c r="BL25" s="8" t="str">
        <f>IF(TableauDeBord[[#This Row],[UV10]]="","",IF(TableauDeBord[[#This Row],[UV10]]&gt;=12,"Validé","Non Validé"))</f>
        <v/>
      </c>
      <c r="BO25" s="8" t="str">
        <f>IF(TableauDeBord[[#This Row],[UV11]]="","",IF(TableauDeBord[[#This Row],[UV11]]&gt;=12,"Validé","Non Validé"))</f>
        <v/>
      </c>
      <c r="BR25" s="8" t="str">
        <f>IF(TableauDeBord[[#This Row],[UV12]]="","",IF(TableauDeBord[[#This Row],[UV12]]&gt;=12,"Validé","Non Validé"))</f>
        <v/>
      </c>
      <c r="BU2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6" spans="1:76" x14ac:dyDescent="0.25">
      <c r="A26" s="7" t="s">
        <v>1628</v>
      </c>
      <c r="B26" s="8" t="s">
        <v>68</v>
      </c>
      <c r="C26" s="8" t="s">
        <v>98</v>
      </c>
      <c r="D26" s="8" t="s">
        <v>99</v>
      </c>
      <c r="E26" s="8" t="s">
        <v>100</v>
      </c>
      <c r="F26" s="23">
        <v>2007</v>
      </c>
      <c r="G26" s="8" t="s">
        <v>101</v>
      </c>
      <c r="H26" s="8" t="s">
        <v>93</v>
      </c>
      <c r="I26" s="8" t="s">
        <v>74</v>
      </c>
      <c r="K26" s="8" t="s">
        <v>103</v>
      </c>
      <c r="O26" s="8" t="s">
        <v>104</v>
      </c>
      <c r="P26" s="8" t="s">
        <v>104</v>
      </c>
      <c r="Q26" s="12"/>
      <c r="R26" s="12"/>
      <c r="S26" s="12"/>
      <c r="T26" s="12"/>
      <c r="U26" s="12"/>
      <c r="V26" s="13"/>
      <c r="W26" s="12"/>
      <c r="X26" s="14"/>
      <c r="Y26" s="14"/>
      <c r="Z26" s="14"/>
      <c r="AA2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6" s="14"/>
      <c r="AC26" s="16" t="s">
        <v>165</v>
      </c>
      <c r="AD26" s="16"/>
      <c r="AE26" s="16">
        <v>13</v>
      </c>
      <c r="AF26" s="16" t="s">
        <v>77</v>
      </c>
      <c r="AG26" s="22"/>
      <c r="AH26" s="16">
        <v>2</v>
      </c>
      <c r="AI26" s="17" t="s">
        <v>82</v>
      </c>
      <c r="AK26" s="8" t="str">
        <f>IF(TableauDeBord[[#This Row],[UVT 1 ]]="","",IF(TableauDeBord[[#This Row],[UVT 1 ]]&gt;=12,"Validé","Non Validé"))</f>
        <v/>
      </c>
      <c r="AN26" s="8" t="str">
        <f>IF(TableauDeBord[[#This Row],[UVT 2]]="","",IF(TableauDeBord[[#This Row],[UVT 2]]&gt;=12,"Validé","Non Validé"))</f>
        <v/>
      </c>
      <c r="AQ26" s="8" t="str">
        <f>IF(TableauDeBord[[#This Row],[UVT 3]]="","",IF(TableauDeBord[[#This Row],[UVT 3]]&gt;=12,"Validé","Non Validé"))</f>
        <v/>
      </c>
      <c r="AT26" s="8" t="str">
        <f>IF(TableauDeBord[[#This Row],[UV4]]="","",IF(TableauDeBord[[#This Row],[UV4]]&gt;=12,"Validé","Non Validé"))</f>
        <v/>
      </c>
      <c r="AW26" s="8" t="str">
        <f>IF(TableauDeBord[[#This Row],[UV5]]="","",IF(TableauDeBord[[#This Row],[UV5]]&gt;=12,"Validé","Non Validé"))</f>
        <v/>
      </c>
      <c r="AZ26" s="8" t="str">
        <f>IF(TableauDeBord[[#This Row],[UV6]]="","",IF(TableauDeBord[[#This Row],[UV6]]&gt;=12,"Validé","Non Validé"))</f>
        <v/>
      </c>
      <c r="BC26" s="8" t="str">
        <f>IF(TableauDeBord[[#This Row],[UV7]]="","",IF(TableauDeBord[[#This Row],[UV7]]&gt;=12,"Validé","Non Validé"))</f>
        <v/>
      </c>
      <c r="BF26" s="8" t="str">
        <f>IF(TableauDeBord[[#This Row],[UV8]]="","",IF(TableauDeBord[[#This Row],[UV8]]&gt;=12,"Validé","Non Validé"))</f>
        <v/>
      </c>
      <c r="BI26" s="8" t="str">
        <f>IF(TableauDeBord[[#This Row],[UV9]]="","",IF(TableauDeBord[[#This Row],[UV9]]&gt;=12,"Validé","Non Validé"))</f>
        <v/>
      </c>
      <c r="BL26" s="8" t="str">
        <f>IF(TableauDeBord[[#This Row],[UV10]]="","",IF(TableauDeBord[[#This Row],[UV10]]&gt;=12,"Validé","Non Validé"))</f>
        <v/>
      </c>
      <c r="BO26" s="8" t="str">
        <f>IF(TableauDeBord[[#This Row],[UV11]]="","",IF(TableauDeBord[[#This Row],[UV11]]&gt;=12,"Validé","Non Validé"))</f>
        <v/>
      </c>
      <c r="BR26" s="8" t="str">
        <f>IF(TableauDeBord[[#This Row],[UV12]]="","",IF(TableauDeBord[[#This Row],[UV12]]&gt;=12,"Validé","Non Validé"))</f>
        <v/>
      </c>
      <c r="BU2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7" spans="1:76" x14ac:dyDescent="0.25">
      <c r="A27" s="7" t="s">
        <v>1629</v>
      </c>
      <c r="B27" s="8" t="s">
        <v>210</v>
      </c>
      <c r="C27" s="8" t="s">
        <v>166</v>
      </c>
      <c r="D27" s="8" t="s">
        <v>154</v>
      </c>
      <c r="E27" s="8" t="s">
        <v>167</v>
      </c>
      <c r="F27" s="23">
        <v>2007</v>
      </c>
      <c r="G27" s="8" t="s">
        <v>143</v>
      </c>
      <c r="H27" s="8" t="s">
        <v>73</v>
      </c>
      <c r="I27" s="8" t="s">
        <v>74</v>
      </c>
      <c r="K27" s="8" t="s">
        <v>88</v>
      </c>
      <c r="O27" s="8" t="s">
        <v>168</v>
      </c>
      <c r="P27" s="8" t="s">
        <v>168</v>
      </c>
      <c r="Q27" s="12"/>
      <c r="R27" s="12"/>
      <c r="S27" s="12"/>
      <c r="T27" s="12"/>
      <c r="U27" s="12"/>
      <c r="V27" s="13"/>
      <c r="W27" s="12"/>
      <c r="X27" s="14"/>
      <c r="Y27" s="14"/>
      <c r="Z27" s="14"/>
      <c r="AA2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7" s="14"/>
      <c r="AC27" s="16" t="s">
        <v>78</v>
      </c>
      <c r="AD27" s="16" t="s">
        <v>79</v>
      </c>
      <c r="AE27" s="16">
        <v>14</v>
      </c>
      <c r="AF27" s="16" t="s">
        <v>77</v>
      </c>
      <c r="AG27" s="22"/>
      <c r="AH27" s="16">
        <v>2</v>
      </c>
      <c r="AI27" s="17" t="s">
        <v>82</v>
      </c>
      <c r="AK27" s="8" t="str">
        <f>IF(TableauDeBord[[#This Row],[UVT 1 ]]="","",IF(TableauDeBord[[#This Row],[UVT 1 ]]&gt;=12,"Validé","Non Validé"))</f>
        <v/>
      </c>
      <c r="AN27" s="8" t="str">
        <f>IF(TableauDeBord[[#This Row],[UVT 2]]="","",IF(TableauDeBord[[#This Row],[UVT 2]]&gt;=12,"Validé","Non Validé"))</f>
        <v/>
      </c>
      <c r="AQ27" s="8" t="str">
        <f>IF(TableauDeBord[[#This Row],[UVT 3]]="","",IF(TableauDeBord[[#This Row],[UVT 3]]&gt;=12,"Validé","Non Validé"))</f>
        <v/>
      </c>
      <c r="AT27" s="8" t="str">
        <f>IF(TableauDeBord[[#This Row],[UV4]]="","",IF(TableauDeBord[[#This Row],[UV4]]&gt;=12,"Validé","Non Validé"))</f>
        <v/>
      </c>
      <c r="AW27" s="8" t="str">
        <f>IF(TableauDeBord[[#This Row],[UV5]]="","",IF(TableauDeBord[[#This Row],[UV5]]&gt;=12,"Validé","Non Validé"))</f>
        <v/>
      </c>
      <c r="AZ27" s="8" t="str">
        <f>IF(TableauDeBord[[#This Row],[UV6]]="","",IF(TableauDeBord[[#This Row],[UV6]]&gt;=12,"Validé","Non Validé"))</f>
        <v/>
      </c>
      <c r="BC27" s="8" t="str">
        <f>IF(TableauDeBord[[#This Row],[UV7]]="","",IF(TableauDeBord[[#This Row],[UV7]]&gt;=12,"Validé","Non Validé"))</f>
        <v/>
      </c>
      <c r="BF27" s="8" t="str">
        <f>IF(TableauDeBord[[#This Row],[UV8]]="","",IF(TableauDeBord[[#This Row],[UV8]]&gt;=12,"Validé","Non Validé"))</f>
        <v/>
      </c>
      <c r="BI27" s="8" t="str">
        <f>IF(TableauDeBord[[#This Row],[UV9]]="","",IF(TableauDeBord[[#This Row],[UV9]]&gt;=12,"Validé","Non Validé"))</f>
        <v/>
      </c>
      <c r="BL27" s="8" t="str">
        <f>IF(TableauDeBord[[#This Row],[UV10]]="","",IF(TableauDeBord[[#This Row],[UV10]]&gt;=12,"Validé","Non Validé"))</f>
        <v/>
      </c>
      <c r="BO27" s="8" t="str">
        <f>IF(TableauDeBord[[#This Row],[UV11]]="","",IF(TableauDeBord[[#This Row],[UV11]]&gt;=12,"Validé","Non Validé"))</f>
        <v/>
      </c>
      <c r="BR27" s="8" t="str">
        <f>IF(TableauDeBord[[#This Row],[UV12]]="","",IF(TableauDeBord[[#This Row],[UV12]]&gt;=12,"Validé","Non Validé"))</f>
        <v/>
      </c>
      <c r="BU2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X27" s="8" t="s">
        <v>169</v>
      </c>
    </row>
    <row r="28" spans="1:76" x14ac:dyDescent="0.25">
      <c r="A28" s="7" t="s">
        <v>1630</v>
      </c>
      <c r="B28" s="8" t="s">
        <v>210</v>
      </c>
      <c r="C28" s="8" t="s">
        <v>120</v>
      </c>
      <c r="D28" s="8" t="s">
        <v>121</v>
      </c>
      <c r="E28" s="8" t="s">
        <v>122</v>
      </c>
      <c r="F28" s="23">
        <v>2007</v>
      </c>
      <c r="G28" s="8" t="s">
        <v>92</v>
      </c>
      <c r="H28" s="8" t="s">
        <v>93</v>
      </c>
      <c r="I28" s="8" t="s">
        <v>74</v>
      </c>
      <c r="K28" s="8" t="s">
        <v>88</v>
      </c>
      <c r="O28" s="8" t="s">
        <v>74</v>
      </c>
      <c r="P28" s="8" t="s">
        <v>74</v>
      </c>
      <c r="Q28" s="12"/>
      <c r="R28" s="12"/>
      <c r="S28" s="12"/>
      <c r="T28" s="12"/>
      <c r="U28" s="12"/>
      <c r="V28" s="13"/>
      <c r="W28" s="12"/>
      <c r="X28" s="14"/>
      <c r="Y28" s="14"/>
      <c r="Z28" s="14"/>
      <c r="AA2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8" s="14"/>
      <c r="AC28" s="16" t="s">
        <v>78</v>
      </c>
      <c r="AD28" s="16" t="s">
        <v>79</v>
      </c>
      <c r="AE28" s="16">
        <v>12</v>
      </c>
      <c r="AF28" s="16" t="s">
        <v>77</v>
      </c>
      <c r="AG28" s="4">
        <v>41274</v>
      </c>
      <c r="AH28" s="16">
        <v>1</v>
      </c>
      <c r="AI28" s="17" t="s">
        <v>126</v>
      </c>
      <c r="AK28" s="8" t="str">
        <f>IF(TableauDeBord[[#This Row],[UVT 1 ]]="","",IF(TableauDeBord[[#This Row],[UVT 1 ]]&gt;=12,"Validé","Non Validé"))</f>
        <v/>
      </c>
      <c r="AN28" s="8" t="str">
        <f>IF(TableauDeBord[[#This Row],[UVT 2]]="","",IF(TableauDeBord[[#This Row],[UVT 2]]&gt;=12,"Validé","Non Validé"))</f>
        <v/>
      </c>
      <c r="AQ28" s="8" t="str">
        <f>IF(TableauDeBord[[#This Row],[UVT 3]]="","",IF(TableauDeBord[[#This Row],[UVT 3]]&gt;=12,"Validé","Non Validé"))</f>
        <v/>
      </c>
      <c r="AT28" s="8" t="str">
        <f>IF(TableauDeBord[[#This Row],[UV4]]="","",IF(TableauDeBord[[#This Row],[UV4]]&gt;=12,"Validé","Non Validé"))</f>
        <v/>
      </c>
      <c r="AW28" s="8" t="str">
        <f>IF(TableauDeBord[[#This Row],[UV5]]="","",IF(TableauDeBord[[#This Row],[UV5]]&gt;=12,"Validé","Non Validé"))</f>
        <v/>
      </c>
      <c r="AZ28" s="8" t="str">
        <f>IF(TableauDeBord[[#This Row],[UV6]]="","",IF(TableauDeBord[[#This Row],[UV6]]&gt;=12,"Validé","Non Validé"))</f>
        <v/>
      </c>
      <c r="BC28" s="8" t="str">
        <f>IF(TableauDeBord[[#This Row],[UV7]]="","",IF(TableauDeBord[[#This Row],[UV7]]&gt;=12,"Validé","Non Validé"))</f>
        <v/>
      </c>
      <c r="BF28" s="8" t="str">
        <f>IF(TableauDeBord[[#This Row],[UV8]]="","",IF(TableauDeBord[[#This Row],[UV8]]&gt;=12,"Validé","Non Validé"))</f>
        <v/>
      </c>
      <c r="BI28" s="8" t="str">
        <f>IF(TableauDeBord[[#This Row],[UV9]]="","",IF(TableauDeBord[[#This Row],[UV9]]&gt;=12,"Validé","Non Validé"))</f>
        <v/>
      </c>
      <c r="BL28" s="8" t="str">
        <f>IF(TableauDeBord[[#This Row],[UV10]]="","",IF(TableauDeBord[[#This Row],[UV10]]&gt;=12,"Validé","Non Validé"))</f>
        <v/>
      </c>
      <c r="BO28" s="8" t="str">
        <f>IF(TableauDeBord[[#This Row],[UV11]]="","",IF(TableauDeBord[[#This Row],[UV11]]&gt;=12,"Validé","Non Validé"))</f>
        <v/>
      </c>
      <c r="BR28" s="8" t="str">
        <f>IF(TableauDeBord[[#This Row],[UV12]]="","",IF(TableauDeBord[[#This Row],[UV12]]&gt;=12,"Validé","Non Validé"))</f>
        <v/>
      </c>
      <c r="BU2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9" spans="1:76" x14ac:dyDescent="0.25">
      <c r="A29" s="7" t="s">
        <v>1631</v>
      </c>
      <c r="B29" s="8" t="s">
        <v>210</v>
      </c>
      <c r="C29" s="8" t="s">
        <v>128</v>
      </c>
      <c r="D29" s="8" t="s">
        <v>129</v>
      </c>
      <c r="E29" s="8" t="s">
        <v>130</v>
      </c>
      <c r="F29" s="23">
        <v>2007</v>
      </c>
      <c r="G29" s="8" t="s">
        <v>92</v>
      </c>
      <c r="H29" s="8" t="s">
        <v>93</v>
      </c>
      <c r="I29" s="8" t="s">
        <v>74</v>
      </c>
      <c r="K29" s="8" t="s">
        <v>88</v>
      </c>
      <c r="O29" s="8" t="s">
        <v>74</v>
      </c>
      <c r="P29" s="8" t="s">
        <v>74</v>
      </c>
      <c r="Q29" s="12"/>
      <c r="R29" s="12"/>
      <c r="S29" s="12"/>
      <c r="T29" s="12"/>
      <c r="U29" s="12"/>
      <c r="V29" s="19"/>
      <c r="W29" s="12"/>
      <c r="X29" s="14"/>
      <c r="Y29" s="14"/>
      <c r="Z29" s="14"/>
      <c r="AA2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9" s="14"/>
      <c r="AC29" s="16" t="s">
        <v>78</v>
      </c>
      <c r="AD29" s="16" t="s">
        <v>79</v>
      </c>
      <c r="AE29" s="16">
        <v>14</v>
      </c>
      <c r="AF29" s="16" t="s">
        <v>77</v>
      </c>
      <c r="AG29" s="4">
        <v>41274</v>
      </c>
      <c r="AH29" s="16">
        <v>1</v>
      </c>
      <c r="AI29" s="17" t="s">
        <v>82</v>
      </c>
      <c r="AK29" s="8" t="str">
        <f>IF(TableauDeBord[[#This Row],[UVT 1 ]]="","",IF(TableauDeBord[[#This Row],[UVT 1 ]]&gt;=12,"Validé","Non Validé"))</f>
        <v/>
      </c>
      <c r="AN29" s="8" t="str">
        <f>IF(TableauDeBord[[#This Row],[UVT 2]]="","",IF(TableauDeBord[[#This Row],[UVT 2]]&gt;=12,"Validé","Non Validé"))</f>
        <v/>
      </c>
      <c r="AQ29" s="8" t="str">
        <f>IF(TableauDeBord[[#This Row],[UVT 3]]="","",IF(TableauDeBord[[#This Row],[UVT 3]]&gt;=12,"Validé","Non Validé"))</f>
        <v/>
      </c>
      <c r="AT29" s="8" t="str">
        <f>IF(TableauDeBord[[#This Row],[UV4]]="","",IF(TableauDeBord[[#This Row],[UV4]]&gt;=12,"Validé","Non Validé"))</f>
        <v/>
      </c>
      <c r="AW29" s="8" t="str">
        <f>IF(TableauDeBord[[#This Row],[UV5]]="","",IF(TableauDeBord[[#This Row],[UV5]]&gt;=12,"Validé","Non Validé"))</f>
        <v/>
      </c>
      <c r="AZ29" s="8" t="str">
        <f>IF(TableauDeBord[[#This Row],[UV6]]="","",IF(TableauDeBord[[#This Row],[UV6]]&gt;=12,"Validé","Non Validé"))</f>
        <v/>
      </c>
      <c r="BC29" s="8" t="str">
        <f>IF(TableauDeBord[[#This Row],[UV7]]="","",IF(TableauDeBord[[#This Row],[UV7]]&gt;=12,"Validé","Non Validé"))</f>
        <v/>
      </c>
      <c r="BF29" s="8" t="str">
        <f>IF(TableauDeBord[[#This Row],[UV8]]="","",IF(TableauDeBord[[#This Row],[UV8]]&gt;=12,"Validé","Non Validé"))</f>
        <v/>
      </c>
      <c r="BI29" s="8" t="str">
        <f>IF(TableauDeBord[[#This Row],[UV9]]="","",IF(TableauDeBord[[#This Row],[UV9]]&gt;=12,"Validé","Non Validé"))</f>
        <v/>
      </c>
      <c r="BL29" s="8" t="str">
        <f>IF(TableauDeBord[[#This Row],[UV10]]="","",IF(TableauDeBord[[#This Row],[UV10]]&gt;=12,"Validé","Non Validé"))</f>
        <v/>
      </c>
      <c r="BO29" s="8" t="str">
        <f>IF(TableauDeBord[[#This Row],[UV11]]="","",IF(TableauDeBord[[#This Row],[UV11]]&gt;=12,"Validé","Non Validé"))</f>
        <v/>
      </c>
      <c r="BR29" s="8" t="str">
        <f>IF(TableauDeBord[[#This Row],[UV12]]="","",IF(TableauDeBord[[#This Row],[UV12]]&gt;=12,"Validé","Non Validé"))</f>
        <v/>
      </c>
      <c r="BU2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0" spans="1:76" x14ac:dyDescent="0.25">
      <c r="A30" s="7" t="s">
        <v>1632</v>
      </c>
      <c r="B30" s="8" t="s">
        <v>68</v>
      </c>
      <c r="C30" s="8" t="s">
        <v>170</v>
      </c>
      <c r="D30" s="8" t="s">
        <v>171</v>
      </c>
      <c r="E30" s="8" t="s">
        <v>172</v>
      </c>
      <c r="F30" s="23">
        <v>2007</v>
      </c>
      <c r="G30" s="8" t="s">
        <v>173</v>
      </c>
      <c r="H30" s="8" t="s">
        <v>73</v>
      </c>
      <c r="I30" s="8" t="s">
        <v>74</v>
      </c>
      <c r="K30" s="8" t="s">
        <v>75</v>
      </c>
      <c r="L30" s="8" t="s">
        <v>76</v>
      </c>
      <c r="Q30" s="12"/>
      <c r="R30" s="12"/>
      <c r="S30" s="12"/>
      <c r="T30" s="12"/>
      <c r="U30" s="12"/>
      <c r="V30" s="13"/>
      <c r="W30" s="12"/>
      <c r="X30" s="14"/>
      <c r="Y30" s="14"/>
      <c r="Z30" s="14"/>
      <c r="AA3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0" s="14"/>
      <c r="AC30" s="16" t="s">
        <v>78</v>
      </c>
      <c r="AD30" s="16" t="s">
        <v>79</v>
      </c>
      <c r="AE30" s="16">
        <v>13</v>
      </c>
      <c r="AF30" s="16" t="s">
        <v>77</v>
      </c>
      <c r="AG30" s="21" t="s">
        <v>81</v>
      </c>
      <c r="AH30" s="16">
        <v>2</v>
      </c>
      <c r="AI30" s="17" t="s">
        <v>82</v>
      </c>
      <c r="AK30" s="8" t="str">
        <f>IF(TableauDeBord[[#This Row],[UVT 1 ]]="","",IF(TableauDeBord[[#This Row],[UVT 1 ]]&gt;=12,"Validé","Non Validé"))</f>
        <v/>
      </c>
      <c r="AN30" s="8" t="str">
        <f>IF(TableauDeBord[[#This Row],[UVT 2]]="","",IF(TableauDeBord[[#This Row],[UVT 2]]&gt;=12,"Validé","Non Validé"))</f>
        <v/>
      </c>
      <c r="AQ30" s="8" t="str">
        <f>IF(TableauDeBord[[#This Row],[UVT 3]]="","",IF(TableauDeBord[[#This Row],[UVT 3]]&gt;=12,"Validé","Non Validé"))</f>
        <v/>
      </c>
      <c r="AT30" s="8" t="str">
        <f>IF(TableauDeBord[[#This Row],[UV4]]="","",IF(TableauDeBord[[#This Row],[UV4]]&gt;=12,"Validé","Non Validé"))</f>
        <v/>
      </c>
      <c r="AW30" s="8" t="str">
        <f>IF(TableauDeBord[[#This Row],[UV5]]="","",IF(TableauDeBord[[#This Row],[UV5]]&gt;=12,"Validé","Non Validé"))</f>
        <v/>
      </c>
      <c r="AZ30" s="8" t="str">
        <f>IF(TableauDeBord[[#This Row],[UV6]]="","",IF(TableauDeBord[[#This Row],[UV6]]&gt;=12,"Validé","Non Validé"))</f>
        <v/>
      </c>
      <c r="BC30" s="8" t="str">
        <f>IF(TableauDeBord[[#This Row],[UV7]]="","",IF(TableauDeBord[[#This Row],[UV7]]&gt;=12,"Validé","Non Validé"))</f>
        <v/>
      </c>
      <c r="BF30" s="8" t="str">
        <f>IF(TableauDeBord[[#This Row],[UV8]]="","",IF(TableauDeBord[[#This Row],[UV8]]&gt;=12,"Validé","Non Validé"))</f>
        <v/>
      </c>
      <c r="BI30" s="8" t="str">
        <f>IF(TableauDeBord[[#This Row],[UV9]]="","",IF(TableauDeBord[[#This Row],[UV9]]&gt;=12,"Validé","Non Validé"))</f>
        <v/>
      </c>
      <c r="BL30" s="8" t="str">
        <f>IF(TableauDeBord[[#This Row],[UV10]]="","",IF(TableauDeBord[[#This Row],[UV10]]&gt;=12,"Validé","Non Validé"))</f>
        <v/>
      </c>
      <c r="BO30" s="8" t="str">
        <f>IF(TableauDeBord[[#This Row],[UV11]]="","",IF(TableauDeBord[[#This Row],[UV11]]&gt;=12,"Validé","Non Validé"))</f>
        <v/>
      </c>
      <c r="BR30" s="8" t="str">
        <f>IF(TableauDeBord[[#This Row],[UV12]]="","",IF(TableauDeBord[[#This Row],[UV12]]&gt;=12,"Validé","Non Validé"))</f>
        <v/>
      </c>
      <c r="BU3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1" spans="1:76" x14ac:dyDescent="0.25">
      <c r="A31" s="7" t="s">
        <v>1633</v>
      </c>
      <c r="B31" s="8" t="s">
        <v>68</v>
      </c>
      <c r="C31" s="8" t="s">
        <v>175</v>
      </c>
      <c r="D31" s="8" t="s">
        <v>176</v>
      </c>
      <c r="E31" s="8" t="s">
        <v>177</v>
      </c>
      <c r="F31" s="23">
        <v>2007</v>
      </c>
      <c r="G31" s="8" t="s">
        <v>178</v>
      </c>
      <c r="H31" s="8" t="s">
        <v>179</v>
      </c>
      <c r="I31" s="8" t="s">
        <v>74</v>
      </c>
      <c r="K31" s="8" t="s">
        <v>103</v>
      </c>
      <c r="Q31" s="12"/>
      <c r="R31" s="12"/>
      <c r="S31" s="12"/>
      <c r="T31" s="12"/>
      <c r="U31" s="12"/>
      <c r="V31" s="13"/>
      <c r="W31" s="12"/>
      <c r="X31" s="14"/>
      <c r="Y31" s="14"/>
      <c r="Z31" s="14"/>
      <c r="AA3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1" s="14"/>
      <c r="AC31" s="16" t="s">
        <v>78</v>
      </c>
      <c r="AD31" s="16" t="s">
        <v>79</v>
      </c>
      <c r="AE31" s="16">
        <v>10</v>
      </c>
      <c r="AF31" s="16" t="s">
        <v>912</v>
      </c>
      <c r="AG31" s="4">
        <v>40908</v>
      </c>
      <c r="AH31" s="16">
        <v>2</v>
      </c>
      <c r="AI31" s="17" t="s">
        <v>82</v>
      </c>
      <c r="AK31" s="8" t="str">
        <f>IF(TableauDeBord[[#This Row],[UVT 1 ]]="","",IF(TableauDeBord[[#This Row],[UVT 1 ]]&gt;=12,"Validé","Non Validé"))</f>
        <v/>
      </c>
      <c r="AN31" s="8" t="str">
        <f>IF(TableauDeBord[[#This Row],[UVT 2]]="","",IF(TableauDeBord[[#This Row],[UVT 2]]&gt;=12,"Validé","Non Validé"))</f>
        <v/>
      </c>
      <c r="AQ31" s="8" t="str">
        <f>IF(TableauDeBord[[#This Row],[UVT 3]]="","",IF(TableauDeBord[[#This Row],[UVT 3]]&gt;=12,"Validé","Non Validé"))</f>
        <v/>
      </c>
      <c r="AT31" s="8" t="str">
        <f>IF(TableauDeBord[[#This Row],[UV4]]="","",IF(TableauDeBord[[#This Row],[UV4]]&gt;=12,"Validé","Non Validé"))</f>
        <v/>
      </c>
      <c r="AW31" s="8" t="str">
        <f>IF(TableauDeBord[[#This Row],[UV5]]="","",IF(TableauDeBord[[#This Row],[UV5]]&gt;=12,"Validé","Non Validé"))</f>
        <v/>
      </c>
      <c r="AZ31" s="8" t="str">
        <f>IF(TableauDeBord[[#This Row],[UV6]]="","",IF(TableauDeBord[[#This Row],[UV6]]&gt;=12,"Validé","Non Validé"))</f>
        <v/>
      </c>
      <c r="BC31" s="8" t="str">
        <f>IF(TableauDeBord[[#This Row],[UV7]]="","",IF(TableauDeBord[[#This Row],[UV7]]&gt;=12,"Validé","Non Validé"))</f>
        <v/>
      </c>
      <c r="BF31" s="8" t="str">
        <f>IF(TableauDeBord[[#This Row],[UV8]]="","",IF(TableauDeBord[[#This Row],[UV8]]&gt;=12,"Validé","Non Validé"))</f>
        <v/>
      </c>
      <c r="BI31" s="8" t="str">
        <f>IF(TableauDeBord[[#This Row],[UV9]]="","",IF(TableauDeBord[[#This Row],[UV9]]&gt;=12,"Validé","Non Validé"))</f>
        <v/>
      </c>
      <c r="BL31" s="8" t="str">
        <f>IF(TableauDeBord[[#This Row],[UV10]]="","",IF(TableauDeBord[[#This Row],[UV10]]&gt;=12,"Validé","Non Validé"))</f>
        <v/>
      </c>
      <c r="BO31" s="8" t="str">
        <f>IF(TableauDeBord[[#This Row],[UV11]]="","",IF(TableauDeBord[[#This Row],[UV11]]&gt;=12,"Validé","Non Validé"))</f>
        <v/>
      </c>
      <c r="BR31" s="8" t="str">
        <f>IF(TableauDeBord[[#This Row],[UV12]]="","",IF(TableauDeBord[[#This Row],[UV12]]&gt;=12,"Validé","Non Validé"))</f>
        <v/>
      </c>
      <c r="BU3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2" spans="1:76" x14ac:dyDescent="0.25">
      <c r="A32" s="7" t="s">
        <v>911</v>
      </c>
      <c r="B32" s="8" t="s">
        <v>68</v>
      </c>
      <c r="C32" s="8" t="s">
        <v>136</v>
      </c>
      <c r="D32" s="8" t="s">
        <v>137</v>
      </c>
      <c r="E32" s="8" t="s">
        <v>138</v>
      </c>
      <c r="F32" s="23">
        <v>2007</v>
      </c>
      <c r="G32" s="8" t="s">
        <v>139</v>
      </c>
      <c r="H32" s="8" t="s">
        <v>73</v>
      </c>
      <c r="I32" s="8" t="s">
        <v>74</v>
      </c>
      <c r="K32" s="8" t="s">
        <v>88</v>
      </c>
      <c r="O32" s="8" t="s">
        <v>74</v>
      </c>
      <c r="P32" s="8" t="s">
        <v>74</v>
      </c>
      <c r="Q32" s="12"/>
      <c r="R32" s="12"/>
      <c r="S32" s="12"/>
      <c r="T32" s="12"/>
      <c r="U32" s="12"/>
      <c r="V32" s="13"/>
      <c r="W32" s="12"/>
      <c r="X32" s="14"/>
      <c r="Y32" s="14"/>
      <c r="Z32" s="14"/>
      <c r="AA3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2" s="14"/>
      <c r="AC32" s="16" t="s">
        <v>165</v>
      </c>
      <c r="AD32" s="16"/>
      <c r="AE32" s="16">
        <v>13</v>
      </c>
      <c r="AF32" s="16" t="s">
        <v>77</v>
      </c>
      <c r="AG32" s="4"/>
      <c r="AH32" s="16">
        <v>2</v>
      </c>
      <c r="AI32" s="17" t="s">
        <v>82</v>
      </c>
      <c r="AK32" s="8" t="str">
        <f>IF(TableauDeBord[[#This Row],[UVT 1 ]]="","",IF(TableauDeBord[[#This Row],[UVT 1 ]]&gt;=12,"Validé","Non Validé"))</f>
        <v/>
      </c>
      <c r="AN32" s="8" t="str">
        <f>IF(TableauDeBord[[#This Row],[UVT 2]]="","",IF(TableauDeBord[[#This Row],[UVT 2]]&gt;=12,"Validé","Non Validé"))</f>
        <v/>
      </c>
      <c r="AQ32" s="8" t="str">
        <f>IF(TableauDeBord[[#This Row],[UVT 3]]="","",IF(TableauDeBord[[#This Row],[UVT 3]]&gt;=12,"Validé","Non Validé"))</f>
        <v/>
      </c>
      <c r="AT32" s="8" t="str">
        <f>IF(TableauDeBord[[#This Row],[UV4]]="","",IF(TableauDeBord[[#This Row],[UV4]]&gt;=12,"Validé","Non Validé"))</f>
        <v/>
      </c>
      <c r="AW32" s="8" t="str">
        <f>IF(TableauDeBord[[#This Row],[UV5]]="","",IF(TableauDeBord[[#This Row],[UV5]]&gt;=12,"Validé","Non Validé"))</f>
        <v/>
      </c>
      <c r="AZ32" s="8" t="str">
        <f>IF(TableauDeBord[[#This Row],[UV6]]="","",IF(TableauDeBord[[#This Row],[UV6]]&gt;=12,"Validé","Non Validé"))</f>
        <v/>
      </c>
      <c r="BC32" s="8" t="str">
        <f>IF(TableauDeBord[[#This Row],[UV7]]="","",IF(TableauDeBord[[#This Row],[UV7]]&gt;=12,"Validé","Non Validé"))</f>
        <v/>
      </c>
      <c r="BF32" s="8" t="str">
        <f>IF(TableauDeBord[[#This Row],[UV8]]="","",IF(TableauDeBord[[#This Row],[UV8]]&gt;=12,"Validé","Non Validé"))</f>
        <v/>
      </c>
      <c r="BI32" s="8" t="str">
        <f>IF(TableauDeBord[[#This Row],[UV9]]="","",IF(TableauDeBord[[#This Row],[UV9]]&gt;=12,"Validé","Non Validé"))</f>
        <v/>
      </c>
      <c r="BL32" s="8" t="str">
        <f>IF(TableauDeBord[[#This Row],[UV10]]="","",IF(TableauDeBord[[#This Row],[UV10]]&gt;=12,"Validé","Non Validé"))</f>
        <v/>
      </c>
      <c r="BO32" s="8" t="str">
        <f>IF(TableauDeBord[[#This Row],[UV11]]="","",IF(TableauDeBord[[#This Row],[UV11]]&gt;=12,"Validé","Non Validé"))</f>
        <v/>
      </c>
      <c r="BR32" s="8" t="str">
        <f>IF(TableauDeBord[[#This Row],[UV12]]="","",IF(TableauDeBord[[#This Row],[UV12]]&gt;=12,"Validé","Non Validé"))</f>
        <v/>
      </c>
      <c r="BU3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3" spans="1:76" x14ac:dyDescent="0.25">
      <c r="A33" s="7" t="s">
        <v>1052</v>
      </c>
      <c r="B33" s="8" t="s">
        <v>210</v>
      </c>
      <c r="C33" s="8" t="s">
        <v>180</v>
      </c>
      <c r="D33" s="8" t="s">
        <v>181</v>
      </c>
      <c r="E33" s="8" t="s">
        <v>182</v>
      </c>
      <c r="F33" s="23">
        <v>2007</v>
      </c>
      <c r="G33" s="8" t="s">
        <v>86</v>
      </c>
      <c r="H33" s="8" t="s">
        <v>73</v>
      </c>
      <c r="I33" s="8" t="s">
        <v>183</v>
      </c>
      <c r="K33" s="8" t="s">
        <v>88</v>
      </c>
      <c r="O33" s="8" t="s">
        <v>184</v>
      </c>
      <c r="P33" s="8" t="s">
        <v>184</v>
      </c>
      <c r="Q33" s="12"/>
      <c r="R33" s="12"/>
      <c r="S33" s="12"/>
      <c r="T33" s="12"/>
      <c r="U33" s="12"/>
      <c r="V33" s="19"/>
      <c r="W33" s="12"/>
      <c r="X33" s="14"/>
      <c r="Y33" s="14"/>
      <c r="Z33" s="14"/>
      <c r="AA3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3" s="14"/>
      <c r="AC33" s="16" t="s">
        <v>78</v>
      </c>
      <c r="AD33" s="16" t="s">
        <v>79</v>
      </c>
      <c r="AE33" s="16">
        <v>11</v>
      </c>
      <c r="AF33" s="16" t="s">
        <v>912</v>
      </c>
      <c r="AG33" s="4">
        <v>41274</v>
      </c>
      <c r="AH33" s="16">
        <v>2</v>
      </c>
      <c r="AI33" s="17" t="s">
        <v>82</v>
      </c>
      <c r="AK33" s="8" t="str">
        <f>IF(TableauDeBord[[#This Row],[UVT 1 ]]="","",IF(TableauDeBord[[#This Row],[UVT 1 ]]&gt;=12,"Validé","Non Validé"))</f>
        <v/>
      </c>
      <c r="AN33" s="8" t="str">
        <f>IF(TableauDeBord[[#This Row],[UVT 2]]="","",IF(TableauDeBord[[#This Row],[UVT 2]]&gt;=12,"Validé","Non Validé"))</f>
        <v/>
      </c>
      <c r="AQ33" s="8" t="str">
        <f>IF(TableauDeBord[[#This Row],[UVT 3]]="","",IF(TableauDeBord[[#This Row],[UVT 3]]&gt;=12,"Validé","Non Validé"))</f>
        <v/>
      </c>
      <c r="AT33" s="8" t="str">
        <f>IF(TableauDeBord[[#This Row],[UV4]]="","",IF(TableauDeBord[[#This Row],[UV4]]&gt;=12,"Validé","Non Validé"))</f>
        <v/>
      </c>
      <c r="AW33" s="8" t="str">
        <f>IF(TableauDeBord[[#This Row],[UV5]]="","",IF(TableauDeBord[[#This Row],[UV5]]&gt;=12,"Validé","Non Validé"))</f>
        <v/>
      </c>
      <c r="AZ33" s="8" t="str">
        <f>IF(TableauDeBord[[#This Row],[UV6]]="","",IF(TableauDeBord[[#This Row],[UV6]]&gt;=12,"Validé","Non Validé"))</f>
        <v/>
      </c>
      <c r="BC33" s="8" t="str">
        <f>IF(TableauDeBord[[#This Row],[UV7]]="","",IF(TableauDeBord[[#This Row],[UV7]]&gt;=12,"Validé","Non Validé"))</f>
        <v/>
      </c>
      <c r="BF33" s="8" t="str">
        <f>IF(TableauDeBord[[#This Row],[UV8]]="","",IF(TableauDeBord[[#This Row],[UV8]]&gt;=12,"Validé","Non Validé"))</f>
        <v/>
      </c>
      <c r="BI33" s="8" t="str">
        <f>IF(TableauDeBord[[#This Row],[UV9]]="","",IF(TableauDeBord[[#This Row],[UV9]]&gt;=12,"Validé","Non Validé"))</f>
        <v/>
      </c>
      <c r="BL33" s="8" t="str">
        <f>IF(TableauDeBord[[#This Row],[UV10]]="","",IF(TableauDeBord[[#This Row],[UV10]]&gt;=12,"Validé","Non Validé"))</f>
        <v/>
      </c>
      <c r="BO33" s="8" t="str">
        <f>IF(TableauDeBord[[#This Row],[UV11]]="","",IF(TableauDeBord[[#This Row],[UV11]]&gt;=12,"Validé","Non Validé"))</f>
        <v/>
      </c>
      <c r="BR33" s="8" t="str">
        <f>IF(TableauDeBord[[#This Row],[UV12]]="","",IF(TableauDeBord[[#This Row],[UV12]]&gt;=12,"Validé","Non Validé"))</f>
        <v/>
      </c>
      <c r="BU3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4" spans="1:76" x14ac:dyDescent="0.25">
      <c r="A34" s="7" t="s">
        <v>1050</v>
      </c>
      <c r="B34" s="8" t="s">
        <v>68</v>
      </c>
      <c r="C34" s="8" t="s">
        <v>185</v>
      </c>
      <c r="D34" s="8" t="s">
        <v>186</v>
      </c>
      <c r="E34" s="8" t="s">
        <v>187</v>
      </c>
      <c r="F34" s="23">
        <v>2007</v>
      </c>
      <c r="G34" s="8" t="s">
        <v>72</v>
      </c>
      <c r="H34" s="8" t="s">
        <v>73</v>
      </c>
      <c r="I34" s="8" t="s">
        <v>74</v>
      </c>
      <c r="K34" s="8" t="s">
        <v>75</v>
      </c>
      <c r="L34" s="8" t="s">
        <v>76</v>
      </c>
      <c r="O34" s="8" t="s">
        <v>74</v>
      </c>
      <c r="P34" s="8" t="s">
        <v>74</v>
      </c>
      <c r="Q34" s="12"/>
      <c r="R34" s="12"/>
      <c r="S34" s="12"/>
      <c r="T34" s="12"/>
      <c r="U34" s="12"/>
      <c r="V34" s="13"/>
      <c r="W34" s="12"/>
      <c r="X34" s="14"/>
      <c r="Y34" s="14"/>
      <c r="Z34" s="14"/>
      <c r="AA3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4" s="14"/>
      <c r="AC34" s="16" t="s">
        <v>78</v>
      </c>
      <c r="AD34" s="16" t="s">
        <v>79</v>
      </c>
      <c r="AE34" s="16">
        <v>11</v>
      </c>
      <c r="AF34" s="16" t="s">
        <v>912</v>
      </c>
      <c r="AG34" s="4">
        <v>40908</v>
      </c>
      <c r="AH34" s="16">
        <v>2</v>
      </c>
      <c r="AI34" s="17" t="s">
        <v>82</v>
      </c>
      <c r="AK34" s="8" t="str">
        <f>IF(TableauDeBord[[#This Row],[UVT 1 ]]="","",IF(TableauDeBord[[#This Row],[UVT 1 ]]&gt;=12,"Validé","Non Validé"))</f>
        <v/>
      </c>
      <c r="AN34" s="8" t="str">
        <f>IF(TableauDeBord[[#This Row],[UVT 2]]="","",IF(TableauDeBord[[#This Row],[UVT 2]]&gt;=12,"Validé","Non Validé"))</f>
        <v/>
      </c>
      <c r="AQ34" s="8" t="str">
        <f>IF(TableauDeBord[[#This Row],[UVT 3]]="","",IF(TableauDeBord[[#This Row],[UVT 3]]&gt;=12,"Validé","Non Validé"))</f>
        <v/>
      </c>
      <c r="AT34" s="8" t="str">
        <f>IF(TableauDeBord[[#This Row],[UV4]]="","",IF(TableauDeBord[[#This Row],[UV4]]&gt;=12,"Validé","Non Validé"))</f>
        <v/>
      </c>
      <c r="AW34" s="8" t="str">
        <f>IF(TableauDeBord[[#This Row],[UV5]]="","",IF(TableauDeBord[[#This Row],[UV5]]&gt;=12,"Validé","Non Validé"))</f>
        <v/>
      </c>
      <c r="AZ34" s="8" t="str">
        <f>IF(TableauDeBord[[#This Row],[UV6]]="","",IF(TableauDeBord[[#This Row],[UV6]]&gt;=12,"Validé","Non Validé"))</f>
        <v/>
      </c>
      <c r="BC34" s="8" t="str">
        <f>IF(TableauDeBord[[#This Row],[UV7]]="","",IF(TableauDeBord[[#This Row],[UV7]]&gt;=12,"Validé","Non Validé"))</f>
        <v/>
      </c>
      <c r="BF34" s="8" t="str">
        <f>IF(TableauDeBord[[#This Row],[UV8]]="","",IF(TableauDeBord[[#This Row],[UV8]]&gt;=12,"Validé","Non Validé"))</f>
        <v/>
      </c>
      <c r="BI34" s="8" t="str">
        <f>IF(TableauDeBord[[#This Row],[UV9]]="","",IF(TableauDeBord[[#This Row],[UV9]]&gt;=12,"Validé","Non Validé"))</f>
        <v/>
      </c>
      <c r="BL34" s="8" t="str">
        <f>IF(TableauDeBord[[#This Row],[UV10]]="","",IF(TableauDeBord[[#This Row],[UV10]]&gt;=12,"Validé","Non Validé"))</f>
        <v/>
      </c>
      <c r="BO34" s="8" t="str">
        <f>IF(TableauDeBord[[#This Row],[UV11]]="","",IF(TableauDeBord[[#This Row],[UV11]]&gt;=12,"Validé","Non Validé"))</f>
        <v/>
      </c>
      <c r="BR34" s="8" t="str">
        <f>IF(TableauDeBord[[#This Row],[UV12]]="","",IF(TableauDeBord[[#This Row],[UV12]]&gt;=12,"Validé","Non Validé"))</f>
        <v/>
      </c>
      <c r="BU3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5" spans="1:76" x14ac:dyDescent="0.25">
      <c r="A35" s="7" t="s">
        <v>908</v>
      </c>
      <c r="B35" s="8" t="s">
        <v>68</v>
      </c>
      <c r="C35" s="8" t="s">
        <v>189</v>
      </c>
      <c r="D35" s="8" t="s">
        <v>190</v>
      </c>
      <c r="E35" s="8" t="s">
        <v>191</v>
      </c>
      <c r="F35" s="23">
        <v>2007</v>
      </c>
      <c r="G35" s="8" t="s">
        <v>192</v>
      </c>
      <c r="H35" s="8" t="s">
        <v>93</v>
      </c>
      <c r="I35" s="8" t="s">
        <v>74</v>
      </c>
      <c r="K35" s="8" t="s">
        <v>88</v>
      </c>
      <c r="O35" s="8" t="s">
        <v>74</v>
      </c>
      <c r="P35" s="8" t="s">
        <v>74</v>
      </c>
      <c r="Q35" s="12"/>
      <c r="R35" s="12"/>
      <c r="S35" s="12"/>
      <c r="T35" s="12"/>
      <c r="U35" s="12"/>
      <c r="V35" s="13"/>
      <c r="W35" s="12"/>
      <c r="X35" s="14"/>
      <c r="Y35" s="14"/>
      <c r="Z35" s="14"/>
      <c r="AA3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5" s="14"/>
      <c r="AC35" s="16" t="s">
        <v>78</v>
      </c>
      <c r="AD35" s="16" t="s">
        <v>79</v>
      </c>
      <c r="AE35" s="16">
        <v>17</v>
      </c>
      <c r="AF35" s="16" t="s">
        <v>77</v>
      </c>
      <c r="AG35" s="4">
        <v>40908</v>
      </c>
      <c r="AH35" s="16">
        <v>2</v>
      </c>
      <c r="AI35" s="17" t="s">
        <v>82</v>
      </c>
      <c r="AK35" s="8" t="str">
        <f>IF(TableauDeBord[[#This Row],[UVT 1 ]]="","",IF(TableauDeBord[[#This Row],[UVT 1 ]]&gt;=12,"Validé","Non Validé"))</f>
        <v/>
      </c>
      <c r="AN35" s="8" t="str">
        <f>IF(TableauDeBord[[#This Row],[UVT 2]]="","",IF(TableauDeBord[[#This Row],[UVT 2]]&gt;=12,"Validé","Non Validé"))</f>
        <v/>
      </c>
      <c r="AQ35" s="8" t="str">
        <f>IF(TableauDeBord[[#This Row],[UVT 3]]="","",IF(TableauDeBord[[#This Row],[UVT 3]]&gt;=12,"Validé","Non Validé"))</f>
        <v/>
      </c>
      <c r="AT35" s="8" t="str">
        <f>IF(TableauDeBord[[#This Row],[UV4]]="","",IF(TableauDeBord[[#This Row],[UV4]]&gt;=12,"Validé","Non Validé"))</f>
        <v/>
      </c>
      <c r="AW35" s="8" t="str">
        <f>IF(TableauDeBord[[#This Row],[UV5]]="","",IF(TableauDeBord[[#This Row],[UV5]]&gt;=12,"Validé","Non Validé"))</f>
        <v/>
      </c>
      <c r="AZ35" s="8" t="str">
        <f>IF(TableauDeBord[[#This Row],[UV6]]="","",IF(TableauDeBord[[#This Row],[UV6]]&gt;=12,"Validé","Non Validé"))</f>
        <v/>
      </c>
      <c r="BC35" s="8" t="str">
        <f>IF(TableauDeBord[[#This Row],[UV7]]="","",IF(TableauDeBord[[#This Row],[UV7]]&gt;=12,"Validé","Non Validé"))</f>
        <v/>
      </c>
      <c r="BF35" s="8" t="str">
        <f>IF(TableauDeBord[[#This Row],[UV8]]="","",IF(TableauDeBord[[#This Row],[UV8]]&gt;=12,"Validé","Non Validé"))</f>
        <v/>
      </c>
      <c r="BI35" s="8" t="str">
        <f>IF(TableauDeBord[[#This Row],[UV9]]="","",IF(TableauDeBord[[#This Row],[UV9]]&gt;=12,"Validé","Non Validé"))</f>
        <v/>
      </c>
      <c r="BL35" s="8" t="str">
        <f>IF(TableauDeBord[[#This Row],[UV10]]="","",IF(TableauDeBord[[#This Row],[UV10]]&gt;=12,"Validé","Non Validé"))</f>
        <v/>
      </c>
      <c r="BO35" s="8" t="str">
        <f>IF(TableauDeBord[[#This Row],[UV11]]="","",IF(TableauDeBord[[#This Row],[UV11]]&gt;=12,"Validé","Non Validé"))</f>
        <v/>
      </c>
      <c r="BR35" s="8" t="str">
        <f>IF(TableauDeBord[[#This Row],[UV12]]="","",IF(TableauDeBord[[#This Row],[UV12]]&gt;=12,"Validé","Non Validé"))</f>
        <v/>
      </c>
      <c r="BU3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6" spans="1:76" x14ac:dyDescent="0.25">
      <c r="A36" s="7" t="s">
        <v>996</v>
      </c>
      <c r="B36" s="8" t="s">
        <v>68</v>
      </c>
      <c r="C36" s="8" t="s">
        <v>140</v>
      </c>
      <c r="D36" s="8" t="s">
        <v>141</v>
      </c>
      <c r="E36" s="8" t="s">
        <v>142</v>
      </c>
      <c r="F36" s="23">
        <v>2007</v>
      </c>
      <c r="G36" s="8" t="s">
        <v>143</v>
      </c>
      <c r="H36" s="8" t="s">
        <v>73</v>
      </c>
      <c r="I36" s="8" t="s">
        <v>74</v>
      </c>
      <c r="K36" s="8" t="s">
        <v>88</v>
      </c>
      <c r="O36" s="8" t="s">
        <v>74</v>
      </c>
      <c r="P36" s="8" t="s">
        <v>74</v>
      </c>
      <c r="Q36" s="12"/>
      <c r="R36" s="12"/>
      <c r="S36" s="12"/>
      <c r="T36" s="12"/>
      <c r="U36" s="12"/>
      <c r="V36" s="13"/>
      <c r="W36" s="12"/>
      <c r="X36" s="14"/>
      <c r="Y36" s="14"/>
      <c r="Z36" s="14"/>
      <c r="AA3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6" s="14"/>
      <c r="AC36" s="16" t="s">
        <v>165</v>
      </c>
      <c r="AD36" s="16"/>
      <c r="AE36" s="16">
        <v>14</v>
      </c>
      <c r="AF36" s="16" t="s">
        <v>77</v>
      </c>
      <c r="AG36" s="4">
        <v>41274</v>
      </c>
      <c r="AH36" s="16">
        <v>2</v>
      </c>
      <c r="AI36" s="17" t="s">
        <v>82</v>
      </c>
      <c r="AK36" s="8" t="str">
        <f>IF(TableauDeBord[[#This Row],[UVT 1 ]]="","",IF(TableauDeBord[[#This Row],[UVT 1 ]]&gt;=12,"Validé","Non Validé"))</f>
        <v/>
      </c>
      <c r="AN36" s="8" t="str">
        <f>IF(TableauDeBord[[#This Row],[UVT 2]]="","",IF(TableauDeBord[[#This Row],[UVT 2]]&gt;=12,"Validé","Non Validé"))</f>
        <v/>
      </c>
      <c r="AQ36" s="8" t="str">
        <f>IF(TableauDeBord[[#This Row],[UVT 3]]="","",IF(TableauDeBord[[#This Row],[UVT 3]]&gt;=12,"Validé","Non Validé"))</f>
        <v/>
      </c>
      <c r="AT36" s="8" t="str">
        <f>IF(TableauDeBord[[#This Row],[UV4]]="","",IF(TableauDeBord[[#This Row],[UV4]]&gt;=12,"Validé","Non Validé"))</f>
        <v/>
      </c>
      <c r="AW36" s="8" t="str">
        <f>IF(TableauDeBord[[#This Row],[UV5]]="","",IF(TableauDeBord[[#This Row],[UV5]]&gt;=12,"Validé","Non Validé"))</f>
        <v/>
      </c>
      <c r="AZ36" s="8" t="str">
        <f>IF(TableauDeBord[[#This Row],[UV6]]="","",IF(TableauDeBord[[#This Row],[UV6]]&gt;=12,"Validé","Non Validé"))</f>
        <v/>
      </c>
      <c r="BC36" s="8" t="str">
        <f>IF(TableauDeBord[[#This Row],[UV7]]="","",IF(TableauDeBord[[#This Row],[UV7]]&gt;=12,"Validé","Non Validé"))</f>
        <v/>
      </c>
      <c r="BF36" s="8" t="str">
        <f>IF(TableauDeBord[[#This Row],[UV8]]="","",IF(TableauDeBord[[#This Row],[UV8]]&gt;=12,"Validé","Non Validé"))</f>
        <v/>
      </c>
      <c r="BI36" s="8" t="str">
        <f>IF(TableauDeBord[[#This Row],[UV9]]="","",IF(TableauDeBord[[#This Row],[UV9]]&gt;=12,"Validé","Non Validé"))</f>
        <v/>
      </c>
      <c r="BL36" s="8" t="str">
        <f>IF(TableauDeBord[[#This Row],[UV10]]="","",IF(TableauDeBord[[#This Row],[UV10]]&gt;=12,"Validé","Non Validé"))</f>
        <v/>
      </c>
      <c r="BO36" s="8" t="str">
        <f>IF(TableauDeBord[[#This Row],[UV11]]="","",IF(TableauDeBord[[#This Row],[UV11]]&gt;=12,"Validé","Non Validé"))</f>
        <v/>
      </c>
      <c r="BR36" s="8" t="str">
        <f>IF(TableauDeBord[[#This Row],[UV12]]="","",IF(TableauDeBord[[#This Row],[UV12]]&gt;=12,"Validé","Non Validé"))</f>
        <v/>
      </c>
      <c r="BU3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7" spans="1:76" x14ac:dyDescent="0.25">
      <c r="A37" s="7" t="s">
        <v>907</v>
      </c>
      <c r="B37" s="8" t="s">
        <v>210</v>
      </c>
      <c r="C37" s="8" t="s">
        <v>193</v>
      </c>
      <c r="D37" s="8" t="s">
        <v>194</v>
      </c>
      <c r="E37" s="8" t="s">
        <v>195</v>
      </c>
      <c r="F37" s="23">
        <v>2007</v>
      </c>
      <c r="G37" s="8" t="s">
        <v>196</v>
      </c>
      <c r="H37" s="8" t="s">
        <v>179</v>
      </c>
      <c r="I37" s="8" t="s">
        <v>74</v>
      </c>
      <c r="K37" s="8" t="s">
        <v>109</v>
      </c>
      <c r="O37" s="8" t="s">
        <v>74</v>
      </c>
      <c r="P37" s="8" t="s">
        <v>74</v>
      </c>
      <c r="Q37" s="12"/>
      <c r="R37" s="12"/>
      <c r="S37" s="12"/>
      <c r="T37" s="12"/>
      <c r="U37" s="12"/>
      <c r="V37" s="13"/>
      <c r="W37" s="12"/>
      <c r="X37" s="14"/>
      <c r="Y37" s="14"/>
      <c r="Z37" s="14"/>
      <c r="AA3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7" s="14"/>
      <c r="AC37" s="16" t="s">
        <v>78</v>
      </c>
      <c r="AD37" s="16" t="s">
        <v>79</v>
      </c>
      <c r="AE37" s="16">
        <v>13</v>
      </c>
      <c r="AF37" s="16" t="s">
        <v>77</v>
      </c>
      <c r="AG37" s="4">
        <v>41274</v>
      </c>
      <c r="AH37" s="16">
        <v>2</v>
      </c>
      <c r="AI37" s="17" t="s">
        <v>82</v>
      </c>
      <c r="AK37" s="8" t="str">
        <f>IF(TableauDeBord[[#This Row],[UVT 1 ]]="","",IF(TableauDeBord[[#This Row],[UVT 1 ]]&gt;=12,"Validé","Non Validé"))</f>
        <v/>
      </c>
      <c r="AN37" s="8" t="str">
        <f>IF(TableauDeBord[[#This Row],[UVT 2]]="","",IF(TableauDeBord[[#This Row],[UVT 2]]&gt;=12,"Validé","Non Validé"))</f>
        <v/>
      </c>
      <c r="AQ37" s="8" t="str">
        <f>IF(TableauDeBord[[#This Row],[UVT 3]]="","",IF(TableauDeBord[[#This Row],[UVT 3]]&gt;=12,"Validé","Non Validé"))</f>
        <v/>
      </c>
      <c r="AT37" s="8" t="str">
        <f>IF(TableauDeBord[[#This Row],[UV4]]="","",IF(TableauDeBord[[#This Row],[UV4]]&gt;=12,"Validé","Non Validé"))</f>
        <v/>
      </c>
      <c r="AW37" s="8" t="str">
        <f>IF(TableauDeBord[[#This Row],[UV5]]="","",IF(TableauDeBord[[#This Row],[UV5]]&gt;=12,"Validé","Non Validé"))</f>
        <v/>
      </c>
      <c r="AZ37" s="8" t="str">
        <f>IF(TableauDeBord[[#This Row],[UV6]]="","",IF(TableauDeBord[[#This Row],[UV6]]&gt;=12,"Validé","Non Validé"))</f>
        <v/>
      </c>
      <c r="BC37" s="8" t="str">
        <f>IF(TableauDeBord[[#This Row],[UV7]]="","",IF(TableauDeBord[[#This Row],[UV7]]&gt;=12,"Validé","Non Validé"))</f>
        <v/>
      </c>
      <c r="BF37" s="8" t="str">
        <f>IF(TableauDeBord[[#This Row],[UV8]]="","",IF(TableauDeBord[[#This Row],[UV8]]&gt;=12,"Validé","Non Validé"))</f>
        <v/>
      </c>
      <c r="BI37" s="8" t="str">
        <f>IF(TableauDeBord[[#This Row],[UV9]]="","",IF(TableauDeBord[[#This Row],[UV9]]&gt;=12,"Validé","Non Validé"))</f>
        <v/>
      </c>
      <c r="BL37" s="8" t="str">
        <f>IF(TableauDeBord[[#This Row],[UV10]]="","",IF(TableauDeBord[[#This Row],[UV10]]&gt;=12,"Validé","Non Validé"))</f>
        <v/>
      </c>
      <c r="BO37" s="8" t="str">
        <f>IF(TableauDeBord[[#This Row],[UV11]]="","",IF(TableauDeBord[[#This Row],[UV11]]&gt;=12,"Validé","Non Validé"))</f>
        <v/>
      </c>
      <c r="BR37" s="8" t="str">
        <f>IF(TableauDeBord[[#This Row],[UV12]]="","",IF(TableauDeBord[[#This Row],[UV12]]&gt;=12,"Validé","Non Validé"))</f>
        <v/>
      </c>
      <c r="BU3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8" spans="1:76" x14ac:dyDescent="0.25">
      <c r="A38" s="7" t="s">
        <v>909</v>
      </c>
      <c r="B38" s="8" t="s">
        <v>210</v>
      </c>
      <c r="C38" s="8" t="s">
        <v>144</v>
      </c>
      <c r="D38" s="8" t="s">
        <v>145</v>
      </c>
      <c r="E38" s="8" t="s">
        <v>146</v>
      </c>
      <c r="F38" s="23">
        <v>2007</v>
      </c>
      <c r="G38" s="8" t="s">
        <v>86</v>
      </c>
      <c r="H38" s="8" t="s">
        <v>73</v>
      </c>
      <c r="I38" s="8" t="s">
        <v>74</v>
      </c>
      <c r="K38" s="8" t="s">
        <v>88</v>
      </c>
      <c r="O38" s="8" t="s">
        <v>74</v>
      </c>
      <c r="P38" s="8" t="s">
        <v>74</v>
      </c>
      <c r="Q38" s="12"/>
      <c r="R38" s="12"/>
      <c r="S38" s="12"/>
      <c r="T38" s="12"/>
      <c r="U38" s="12"/>
      <c r="V38" s="19"/>
      <c r="W38" s="12"/>
      <c r="X38" s="14"/>
      <c r="Y38" s="14"/>
      <c r="Z38" s="14"/>
      <c r="AA3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8" s="14"/>
      <c r="AC38" s="16" t="s">
        <v>165</v>
      </c>
      <c r="AD38" s="16"/>
      <c r="AE38" s="16">
        <v>16</v>
      </c>
      <c r="AF38" s="16" t="s">
        <v>77</v>
      </c>
      <c r="AG38" s="4">
        <v>41274</v>
      </c>
      <c r="AH38" s="16">
        <v>2</v>
      </c>
      <c r="AI38" s="17" t="s">
        <v>82</v>
      </c>
      <c r="AK38" s="8" t="str">
        <f>IF(TableauDeBord[[#This Row],[UVT 1 ]]="","",IF(TableauDeBord[[#This Row],[UVT 1 ]]&gt;=12,"Validé","Non Validé"))</f>
        <v/>
      </c>
      <c r="AN38" s="8" t="str">
        <f>IF(TableauDeBord[[#This Row],[UVT 2]]="","",IF(TableauDeBord[[#This Row],[UVT 2]]&gt;=12,"Validé","Non Validé"))</f>
        <v/>
      </c>
      <c r="AQ38" s="8" t="str">
        <f>IF(TableauDeBord[[#This Row],[UVT 3]]="","",IF(TableauDeBord[[#This Row],[UVT 3]]&gt;=12,"Validé","Non Validé"))</f>
        <v/>
      </c>
      <c r="AT38" s="8" t="str">
        <f>IF(TableauDeBord[[#This Row],[UV4]]="","",IF(TableauDeBord[[#This Row],[UV4]]&gt;=12,"Validé","Non Validé"))</f>
        <v/>
      </c>
      <c r="AW38" s="8" t="str">
        <f>IF(TableauDeBord[[#This Row],[UV5]]="","",IF(TableauDeBord[[#This Row],[UV5]]&gt;=12,"Validé","Non Validé"))</f>
        <v/>
      </c>
      <c r="AZ38" s="8" t="str">
        <f>IF(TableauDeBord[[#This Row],[UV6]]="","",IF(TableauDeBord[[#This Row],[UV6]]&gt;=12,"Validé","Non Validé"))</f>
        <v/>
      </c>
      <c r="BC38" s="8" t="str">
        <f>IF(TableauDeBord[[#This Row],[UV7]]="","",IF(TableauDeBord[[#This Row],[UV7]]&gt;=12,"Validé","Non Validé"))</f>
        <v/>
      </c>
      <c r="BF38" s="8" t="str">
        <f>IF(TableauDeBord[[#This Row],[UV8]]="","",IF(TableauDeBord[[#This Row],[UV8]]&gt;=12,"Validé","Non Validé"))</f>
        <v/>
      </c>
      <c r="BI38" s="8" t="str">
        <f>IF(TableauDeBord[[#This Row],[UV9]]="","",IF(TableauDeBord[[#This Row],[UV9]]&gt;=12,"Validé","Non Validé"))</f>
        <v/>
      </c>
      <c r="BL38" s="8" t="str">
        <f>IF(TableauDeBord[[#This Row],[UV10]]="","",IF(TableauDeBord[[#This Row],[UV10]]&gt;=12,"Validé","Non Validé"))</f>
        <v/>
      </c>
      <c r="BO38" s="8" t="str">
        <f>IF(TableauDeBord[[#This Row],[UV11]]="","",IF(TableauDeBord[[#This Row],[UV11]]&gt;=12,"Validé","Non Validé"))</f>
        <v/>
      </c>
      <c r="BR38" s="8" t="str">
        <f>IF(TableauDeBord[[#This Row],[UV12]]="","",IF(TableauDeBord[[#This Row],[UV12]]&gt;=12,"Validé","Non Validé"))</f>
        <v/>
      </c>
      <c r="BU3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9" spans="1:76" x14ac:dyDescent="0.25">
      <c r="A39" s="7" t="s">
        <v>910</v>
      </c>
      <c r="B39" s="8" t="s">
        <v>68</v>
      </c>
      <c r="C39" s="8" t="s">
        <v>147</v>
      </c>
      <c r="D39" s="8" t="s">
        <v>148</v>
      </c>
      <c r="E39" s="8" t="s">
        <v>149</v>
      </c>
      <c r="F39" s="23">
        <v>2007</v>
      </c>
      <c r="G39" s="8" t="s">
        <v>92</v>
      </c>
      <c r="H39" s="8" t="s">
        <v>93</v>
      </c>
      <c r="I39" s="8" t="s">
        <v>74</v>
      </c>
      <c r="K39" s="8" t="s">
        <v>88</v>
      </c>
      <c r="O39" s="8" t="s">
        <v>74</v>
      </c>
      <c r="P39" s="8" t="s">
        <v>74</v>
      </c>
      <c r="Q39" s="12"/>
      <c r="R39" s="12"/>
      <c r="S39" s="12"/>
      <c r="T39" s="12"/>
      <c r="U39" s="12"/>
      <c r="V39" s="13"/>
      <c r="W39" s="12"/>
      <c r="X39" s="14"/>
      <c r="Y39" s="14"/>
      <c r="Z39" s="14"/>
      <c r="AA3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9" s="14"/>
      <c r="AC39" s="16" t="s">
        <v>165</v>
      </c>
      <c r="AD39" s="16" t="s">
        <v>79</v>
      </c>
      <c r="AE39" s="16">
        <v>17</v>
      </c>
      <c r="AF39" s="16" t="s">
        <v>77</v>
      </c>
      <c r="AG39" s="4">
        <v>40908</v>
      </c>
      <c r="AH39" s="16">
        <v>2</v>
      </c>
      <c r="AI39" s="17" t="s">
        <v>82</v>
      </c>
      <c r="AK39" s="8" t="str">
        <f>IF(TableauDeBord[[#This Row],[UVT 1 ]]="","",IF(TableauDeBord[[#This Row],[UVT 1 ]]&gt;=12,"Validé","Non Validé"))</f>
        <v/>
      </c>
      <c r="AN39" s="8" t="str">
        <f>IF(TableauDeBord[[#This Row],[UVT 2]]="","",IF(TableauDeBord[[#This Row],[UVT 2]]&gt;=12,"Validé","Non Validé"))</f>
        <v/>
      </c>
      <c r="AQ39" s="8" t="str">
        <f>IF(TableauDeBord[[#This Row],[UVT 3]]="","",IF(TableauDeBord[[#This Row],[UVT 3]]&gt;=12,"Validé","Non Validé"))</f>
        <v/>
      </c>
      <c r="AT39" s="8" t="str">
        <f>IF(TableauDeBord[[#This Row],[UV4]]="","",IF(TableauDeBord[[#This Row],[UV4]]&gt;=12,"Validé","Non Validé"))</f>
        <v/>
      </c>
      <c r="AW39" s="8" t="str">
        <f>IF(TableauDeBord[[#This Row],[UV5]]="","",IF(TableauDeBord[[#This Row],[UV5]]&gt;=12,"Validé","Non Validé"))</f>
        <v/>
      </c>
      <c r="AZ39" s="8" t="str">
        <f>IF(TableauDeBord[[#This Row],[UV6]]="","",IF(TableauDeBord[[#This Row],[UV6]]&gt;=12,"Validé","Non Validé"))</f>
        <v/>
      </c>
      <c r="BC39" s="8" t="str">
        <f>IF(TableauDeBord[[#This Row],[UV7]]="","",IF(TableauDeBord[[#This Row],[UV7]]&gt;=12,"Validé","Non Validé"))</f>
        <v/>
      </c>
      <c r="BF39" s="8" t="str">
        <f>IF(TableauDeBord[[#This Row],[UV8]]="","",IF(TableauDeBord[[#This Row],[UV8]]&gt;=12,"Validé","Non Validé"))</f>
        <v/>
      </c>
      <c r="BI39" s="8" t="str">
        <f>IF(TableauDeBord[[#This Row],[UV9]]="","",IF(TableauDeBord[[#This Row],[UV9]]&gt;=12,"Validé","Non Validé"))</f>
        <v/>
      </c>
      <c r="BL39" s="8" t="str">
        <f>IF(TableauDeBord[[#This Row],[UV10]]="","",IF(TableauDeBord[[#This Row],[UV10]]&gt;=12,"Validé","Non Validé"))</f>
        <v/>
      </c>
      <c r="BO39" s="8" t="str">
        <f>IF(TableauDeBord[[#This Row],[UV11]]="","",IF(TableauDeBord[[#This Row],[UV11]]&gt;=12,"Validé","Non Validé"))</f>
        <v/>
      </c>
      <c r="BR39" s="8" t="str">
        <f>IF(TableauDeBord[[#This Row],[UV12]]="","",IF(TableauDeBord[[#This Row],[UV12]]&gt;=12,"Validé","Non Validé"))</f>
        <v/>
      </c>
      <c r="BU3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0" spans="1:76" x14ac:dyDescent="0.25">
      <c r="A40" s="7" t="s">
        <v>1109</v>
      </c>
      <c r="B40" s="8" t="s">
        <v>210</v>
      </c>
      <c r="C40" s="8" t="s">
        <v>197</v>
      </c>
      <c r="D40" s="8" t="s">
        <v>198</v>
      </c>
      <c r="E40" s="8" t="s">
        <v>199</v>
      </c>
      <c r="F40" s="23">
        <v>2007</v>
      </c>
      <c r="G40" s="8" t="s">
        <v>139</v>
      </c>
      <c r="H40" s="8" t="s">
        <v>73</v>
      </c>
      <c r="I40" s="8" t="s">
        <v>74</v>
      </c>
      <c r="K40" s="8" t="s">
        <v>88</v>
      </c>
      <c r="O40" s="8" t="s">
        <v>74</v>
      </c>
      <c r="P40" s="8" t="s">
        <v>74</v>
      </c>
      <c r="Q40" s="12"/>
      <c r="R40" s="12"/>
      <c r="S40" s="12"/>
      <c r="T40" s="12"/>
      <c r="U40" s="12"/>
      <c r="V40" s="13"/>
      <c r="W40" s="12"/>
      <c r="X40" s="14"/>
      <c r="Y40" s="14"/>
      <c r="Z40" s="14"/>
      <c r="AA4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0" s="14"/>
      <c r="AC40" s="16" t="s">
        <v>78</v>
      </c>
      <c r="AD40" s="16" t="s">
        <v>79</v>
      </c>
      <c r="AE40" s="16">
        <v>16</v>
      </c>
      <c r="AF40" s="16" t="s">
        <v>77</v>
      </c>
      <c r="AG40" s="4">
        <v>41274</v>
      </c>
      <c r="AH40" s="16">
        <v>2</v>
      </c>
      <c r="AI40" s="17" t="s">
        <v>82</v>
      </c>
      <c r="AK40" s="8" t="str">
        <f>IF(TableauDeBord[[#This Row],[UVT 1 ]]="","",IF(TableauDeBord[[#This Row],[UVT 1 ]]&gt;=12,"Validé","Non Validé"))</f>
        <v/>
      </c>
      <c r="AN40" s="8" t="str">
        <f>IF(TableauDeBord[[#This Row],[UVT 2]]="","",IF(TableauDeBord[[#This Row],[UVT 2]]&gt;=12,"Validé","Non Validé"))</f>
        <v/>
      </c>
      <c r="AQ40" s="8" t="str">
        <f>IF(TableauDeBord[[#This Row],[UVT 3]]="","",IF(TableauDeBord[[#This Row],[UVT 3]]&gt;=12,"Validé","Non Validé"))</f>
        <v/>
      </c>
      <c r="AT40" s="8" t="str">
        <f>IF(TableauDeBord[[#This Row],[UV4]]="","",IF(TableauDeBord[[#This Row],[UV4]]&gt;=12,"Validé","Non Validé"))</f>
        <v/>
      </c>
      <c r="AW40" s="8" t="str">
        <f>IF(TableauDeBord[[#This Row],[UV5]]="","",IF(TableauDeBord[[#This Row],[UV5]]&gt;=12,"Validé","Non Validé"))</f>
        <v/>
      </c>
      <c r="AZ40" s="8" t="str">
        <f>IF(TableauDeBord[[#This Row],[UV6]]="","",IF(TableauDeBord[[#This Row],[UV6]]&gt;=12,"Validé","Non Validé"))</f>
        <v/>
      </c>
      <c r="BC40" s="8" t="str">
        <f>IF(TableauDeBord[[#This Row],[UV7]]="","",IF(TableauDeBord[[#This Row],[UV7]]&gt;=12,"Validé","Non Validé"))</f>
        <v/>
      </c>
      <c r="BF40" s="8" t="str">
        <f>IF(TableauDeBord[[#This Row],[UV8]]="","",IF(TableauDeBord[[#This Row],[UV8]]&gt;=12,"Validé","Non Validé"))</f>
        <v/>
      </c>
      <c r="BI40" s="8" t="str">
        <f>IF(TableauDeBord[[#This Row],[UV9]]="","",IF(TableauDeBord[[#This Row],[UV9]]&gt;=12,"Validé","Non Validé"))</f>
        <v/>
      </c>
      <c r="BL40" s="8" t="str">
        <f>IF(TableauDeBord[[#This Row],[UV10]]="","",IF(TableauDeBord[[#This Row],[UV10]]&gt;=12,"Validé","Non Validé"))</f>
        <v/>
      </c>
      <c r="BO40" s="8" t="str">
        <f>IF(TableauDeBord[[#This Row],[UV11]]="","",IF(TableauDeBord[[#This Row],[UV11]]&gt;=12,"Validé","Non Validé"))</f>
        <v/>
      </c>
      <c r="BR40" s="8" t="str">
        <f>IF(TableauDeBord[[#This Row],[UV12]]="","",IF(TableauDeBord[[#This Row],[UV12]]&gt;=12,"Validé","Non Validé"))</f>
        <v/>
      </c>
      <c r="BU4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1" spans="1:76" x14ac:dyDescent="0.25">
      <c r="A41" s="7" t="s">
        <v>979</v>
      </c>
      <c r="B41" s="8" t="s">
        <v>68</v>
      </c>
      <c r="C41" s="8" t="s">
        <v>150</v>
      </c>
      <c r="D41" s="8" t="s">
        <v>151</v>
      </c>
      <c r="E41" s="8" t="s">
        <v>152</v>
      </c>
      <c r="F41" s="23">
        <v>2007</v>
      </c>
      <c r="G41" s="8" t="s">
        <v>117</v>
      </c>
      <c r="H41" s="8" t="s">
        <v>93</v>
      </c>
      <c r="I41" s="8" t="s">
        <v>74</v>
      </c>
      <c r="K41" s="8" t="s">
        <v>88</v>
      </c>
      <c r="O41" s="8" t="s">
        <v>74</v>
      </c>
      <c r="P41" s="8" t="s">
        <v>74</v>
      </c>
      <c r="Q41" s="12"/>
      <c r="R41" s="12"/>
      <c r="S41" s="12"/>
      <c r="T41" s="12"/>
      <c r="U41" s="12"/>
      <c r="V41" s="13"/>
      <c r="W41" s="12"/>
      <c r="X41" s="14"/>
      <c r="Y41" s="14"/>
      <c r="Z41" s="14"/>
      <c r="AA4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1" s="14"/>
      <c r="AC41" s="16" t="s">
        <v>78</v>
      </c>
      <c r="AD41" s="16" t="s">
        <v>79</v>
      </c>
      <c r="AE41" s="16">
        <v>16</v>
      </c>
      <c r="AF41" s="16" t="s">
        <v>77</v>
      </c>
      <c r="AG41" s="4">
        <v>41274</v>
      </c>
      <c r="AH41" s="16">
        <v>1</v>
      </c>
      <c r="AI41" s="17" t="s">
        <v>82</v>
      </c>
      <c r="AK41" s="8" t="str">
        <f>IF(TableauDeBord[[#This Row],[UVT 1 ]]="","",IF(TableauDeBord[[#This Row],[UVT 1 ]]&gt;=12,"Validé","Non Validé"))</f>
        <v/>
      </c>
      <c r="AN41" s="8" t="str">
        <f>IF(TableauDeBord[[#This Row],[UVT 2]]="","",IF(TableauDeBord[[#This Row],[UVT 2]]&gt;=12,"Validé","Non Validé"))</f>
        <v/>
      </c>
      <c r="AQ41" s="8" t="str">
        <f>IF(TableauDeBord[[#This Row],[UVT 3]]="","",IF(TableauDeBord[[#This Row],[UVT 3]]&gt;=12,"Validé","Non Validé"))</f>
        <v/>
      </c>
      <c r="AT41" s="8" t="str">
        <f>IF(TableauDeBord[[#This Row],[UV4]]="","",IF(TableauDeBord[[#This Row],[UV4]]&gt;=12,"Validé","Non Validé"))</f>
        <v/>
      </c>
      <c r="AW41" s="8" t="str">
        <f>IF(TableauDeBord[[#This Row],[UV5]]="","",IF(TableauDeBord[[#This Row],[UV5]]&gt;=12,"Validé","Non Validé"))</f>
        <v/>
      </c>
      <c r="AZ41" s="8" t="str">
        <f>IF(TableauDeBord[[#This Row],[UV6]]="","",IF(TableauDeBord[[#This Row],[UV6]]&gt;=12,"Validé","Non Validé"))</f>
        <v/>
      </c>
      <c r="BC41" s="8" t="str">
        <f>IF(TableauDeBord[[#This Row],[UV7]]="","",IF(TableauDeBord[[#This Row],[UV7]]&gt;=12,"Validé","Non Validé"))</f>
        <v/>
      </c>
      <c r="BF41" s="8" t="str">
        <f>IF(TableauDeBord[[#This Row],[UV8]]="","",IF(TableauDeBord[[#This Row],[UV8]]&gt;=12,"Validé","Non Validé"))</f>
        <v/>
      </c>
      <c r="BI41" s="8" t="str">
        <f>IF(TableauDeBord[[#This Row],[UV9]]="","",IF(TableauDeBord[[#This Row],[UV9]]&gt;=12,"Validé","Non Validé"))</f>
        <v/>
      </c>
      <c r="BL41" s="8" t="str">
        <f>IF(TableauDeBord[[#This Row],[UV10]]="","",IF(TableauDeBord[[#This Row],[UV10]]&gt;=12,"Validé","Non Validé"))</f>
        <v/>
      </c>
      <c r="BO41" s="8" t="str">
        <f>IF(TableauDeBord[[#This Row],[UV11]]="","",IF(TableauDeBord[[#This Row],[UV11]]&gt;=12,"Validé","Non Validé"))</f>
        <v/>
      </c>
      <c r="BR41" s="8" t="str">
        <f>IF(TableauDeBord[[#This Row],[UV12]]="","",IF(TableauDeBord[[#This Row],[UV12]]&gt;=12,"Validé","Non Validé"))</f>
        <v/>
      </c>
      <c r="BU4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2" spans="1:76" x14ac:dyDescent="0.25">
      <c r="A42" s="7" t="s">
        <v>1634</v>
      </c>
      <c r="B42" s="8" t="s">
        <v>210</v>
      </c>
      <c r="C42" s="8" t="s">
        <v>153</v>
      </c>
      <c r="D42" s="8" t="s">
        <v>154</v>
      </c>
      <c r="E42" s="8" t="s">
        <v>155</v>
      </c>
      <c r="F42" s="23">
        <v>2007</v>
      </c>
      <c r="G42" s="8" t="s">
        <v>92</v>
      </c>
      <c r="H42" s="8" t="s">
        <v>93</v>
      </c>
      <c r="I42" s="8" t="s">
        <v>74</v>
      </c>
      <c r="K42" s="8" t="s">
        <v>88</v>
      </c>
      <c r="O42" s="8" t="s">
        <v>74</v>
      </c>
      <c r="P42" s="8" t="s">
        <v>74</v>
      </c>
      <c r="Q42" s="12"/>
      <c r="R42" s="12"/>
      <c r="S42" s="12"/>
      <c r="T42" s="12"/>
      <c r="U42" s="12"/>
      <c r="V42" s="19"/>
      <c r="W42" s="12"/>
      <c r="X42" s="14"/>
      <c r="Y42" s="14"/>
      <c r="Z42" s="14"/>
      <c r="AA4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2" s="14"/>
      <c r="AC42" s="16" t="s">
        <v>78</v>
      </c>
      <c r="AD42" s="16" t="s">
        <v>79</v>
      </c>
      <c r="AE42" s="16">
        <v>15</v>
      </c>
      <c r="AF42" s="16" t="s">
        <v>77</v>
      </c>
      <c r="AG42" s="4">
        <v>41274</v>
      </c>
      <c r="AH42" s="16">
        <v>1</v>
      </c>
      <c r="AI42" s="17" t="s">
        <v>126</v>
      </c>
      <c r="AK42" s="8" t="str">
        <f>IF(TableauDeBord[[#This Row],[UVT 1 ]]="","",IF(TableauDeBord[[#This Row],[UVT 1 ]]&gt;=12,"Validé","Non Validé"))</f>
        <v/>
      </c>
      <c r="AN42" s="8" t="str">
        <f>IF(TableauDeBord[[#This Row],[UVT 2]]="","",IF(TableauDeBord[[#This Row],[UVT 2]]&gt;=12,"Validé","Non Validé"))</f>
        <v/>
      </c>
      <c r="AQ42" s="8" t="str">
        <f>IF(TableauDeBord[[#This Row],[UVT 3]]="","",IF(TableauDeBord[[#This Row],[UVT 3]]&gt;=12,"Validé","Non Validé"))</f>
        <v/>
      </c>
      <c r="AT42" s="8" t="str">
        <f>IF(TableauDeBord[[#This Row],[UV4]]="","",IF(TableauDeBord[[#This Row],[UV4]]&gt;=12,"Validé","Non Validé"))</f>
        <v/>
      </c>
      <c r="AW42" s="8" t="str">
        <f>IF(TableauDeBord[[#This Row],[UV5]]="","",IF(TableauDeBord[[#This Row],[UV5]]&gt;=12,"Validé","Non Validé"))</f>
        <v/>
      </c>
      <c r="AZ42" s="8" t="str">
        <f>IF(TableauDeBord[[#This Row],[UV6]]="","",IF(TableauDeBord[[#This Row],[UV6]]&gt;=12,"Validé","Non Validé"))</f>
        <v/>
      </c>
      <c r="BC42" s="8" t="str">
        <f>IF(TableauDeBord[[#This Row],[UV7]]="","",IF(TableauDeBord[[#This Row],[UV7]]&gt;=12,"Validé","Non Validé"))</f>
        <v/>
      </c>
      <c r="BF42" s="8" t="str">
        <f>IF(TableauDeBord[[#This Row],[UV8]]="","",IF(TableauDeBord[[#This Row],[UV8]]&gt;=12,"Validé","Non Validé"))</f>
        <v/>
      </c>
      <c r="BI42" s="8" t="str">
        <f>IF(TableauDeBord[[#This Row],[UV9]]="","",IF(TableauDeBord[[#This Row],[UV9]]&gt;=12,"Validé","Non Validé"))</f>
        <v/>
      </c>
      <c r="BL42" s="8" t="str">
        <f>IF(TableauDeBord[[#This Row],[UV10]]="","",IF(TableauDeBord[[#This Row],[UV10]]&gt;=12,"Validé","Non Validé"))</f>
        <v/>
      </c>
      <c r="BO42" s="8" t="str">
        <f>IF(TableauDeBord[[#This Row],[UV11]]="","",IF(TableauDeBord[[#This Row],[UV11]]&gt;=12,"Validé","Non Validé"))</f>
        <v/>
      </c>
      <c r="BR42" s="8" t="str">
        <f>IF(TableauDeBord[[#This Row],[UV12]]="","",IF(TableauDeBord[[#This Row],[UV12]]&gt;=12,"Validé","Non Validé"))</f>
        <v/>
      </c>
      <c r="BU4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3" spans="1:76" x14ac:dyDescent="0.25">
      <c r="A43" s="7" t="s">
        <v>1635</v>
      </c>
      <c r="B43" s="8" t="s">
        <v>210</v>
      </c>
      <c r="C43" s="8" t="s">
        <v>200</v>
      </c>
      <c r="D43" s="8" t="s">
        <v>201</v>
      </c>
      <c r="E43" s="8" t="s">
        <v>202</v>
      </c>
      <c r="F43" s="23">
        <v>2007</v>
      </c>
      <c r="G43" s="8" t="s">
        <v>192</v>
      </c>
      <c r="H43" s="8" t="s">
        <v>93</v>
      </c>
      <c r="I43" s="8" t="s">
        <v>74</v>
      </c>
      <c r="K43" s="8" t="s">
        <v>88</v>
      </c>
      <c r="Q43" s="12"/>
      <c r="R43" s="12"/>
      <c r="S43" s="12"/>
      <c r="T43" s="12"/>
      <c r="U43" s="12"/>
      <c r="V43" s="13"/>
      <c r="W43" s="12"/>
      <c r="X43" s="14"/>
      <c r="Y43" s="14"/>
      <c r="Z43" s="14"/>
      <c r="AA4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3" s="14"/>
      <c r="AC43" s="16" t="s">
        <v>78</v>
      </c>
      <c r="AD43" s="16" t="s">
        <v>79</v>
      </c>
      <c r="AE43" s="16">
        <v>10</v>
      </c>
      <c r="AF43" s="16" t="s">
        <v>912</v>
      </c>
      <c r="AG43" s="4"/>
      <c r="AH43" s="16">
        <v>2</v>
      </c>
      <c r="AI43" s="17" t="s">
        <v>82</v>
      </c>
      <c r="AK43" s="8" t="str">
        <f>IF(TableauDeBord[[#This Row],[UVT 1 ]]="","",IF(TableauDeBord[[#This Row],[UVT 1 ]]&gt;=12,"Validé","Non Validé"))</f>
        <v/>
      </c>
      <c r="AN43" s="8" t="str">
        <f>IF(TableauDeBord[[#This Row],[UVT 2]]="","",IF(TableauDeBord[[#This Row],[UVT 2]]&gt;=12,"Validé","Non Validé"))</f>
        <v/>
      </c>
      <c r="AQ43" s="8" t="str">
        <f>IF(TableauDeBord[[#This Row],[UVT 3]]="","",IF(TableauDeBord[[#This Row],[UVT 3]]&gt;=12,"Validé","Non Validé"))</f>
        <v/>
      </c>
      <c r="AT43" s="8" t="str">
        <f>IF(TableauDeBord[[#This Row],[UV4]]="","",IF(TableauDeBord[[#This Row],[UV4]]&gt;=12,"Validé","Non Validé"))</f>
        <v/>
      </c>
      <c r="AW43" s="8" t="str">
        <f>IF(TableauDeBord[[#This Row],[UV5]]="","",IF(TableauDeBord[[#This Row],[UV5]]&gt;=12,"Validé","Non Validé"))</f>
        <v/>
      </c>
      <c r="AZ43" s="8" t="str">
        <f>IF(TableauDeBord[[#This Row],[UV6]]="","",IF(TableauDeBord[[#This Row],[UV6]]&gt;=12,"Validé","Non Validé"))</f>
        <v/>
      </c>
      <c r="BC43" s="8" t="str">
        <f>IF(TableauDeBord[[#This Row],[UV7]]="","",IF(TableauDeBord[[#This Row],[UV7]]&gt;=12,"Validé","Non Validé"))</f>
        <v/>
      </c>
      <c r="BF43" s="8" t="str">
        <f>IF(TableauDeBord[[#This Row],[UV8]]="","",IF(TableauDeBord[[#This Row],[UV8]]&gt;=12,"Validé","Non Validé"))</f>
        <v/>
      </c>
      <c r="BI43" s="8" t="str">
        <f>IF(TableauDeBord[[#This Row],[UV9]]="","",IF(TableauDeBord[[#This Row],[UV9]]&gt;=12,"Validé","Non Validé"))</f>
        <v/>
      </c>
      <c r="BL43" s="8" t="str">
        <f>IF(TableauDeBord[[#This Row],[UV10]]="","",IF(TableauDeBord[[#This Row],[UV10]]&gt;=12,"Validé","Non Validé"))</f>
        <v/>
      </c>
      <c r="BO43" s="8" t="str">
        <f>IF(TableauDeBord[[#This Row],[UV11]]="","",IF(TableauDeBord[[#This Row],[UV11]]&gt;=12,"Validé","Non Validé"))</f>
        <v/>
      </c>
      <c r="BR43" s="8" t="str">
        <f>IF(TableauDeBord[[#This Row],[UV12]]="","",IF(TableauDeBord[[#This Row],[UV12]]&gt;=12,"Validé","Non Validé"))</f>
        <v/>
      </c>
      <c r="BU4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4" spans="1:76" x14ac:dyDescent="0.25">
      <c r="A44" s="7" t="s">
        <v>1636</v>
      </c>
      <c r="B44" s="8" t="s">
        <v>210</v>
      </c>
      <c r="C44" s="8" t="s">
        <v>156</v>
      </c>
      <c r="D44" s="8" t="s">
        <v>157</v>
      </c>
      <c r="E44" s="8" t="s">
        <v>158</v>
      </c>
      <c r="F44" s="23">
        <v>2007</v>
      </c>
      <c r="G44" s="8" t="s">
        <v>92</v>
      </c>
      <c r="H44" s="8" t="s">
        <v>93</v>
      </c>
      <c r="I44" s="8" t="s">
        <v>74</v>
      </c>
      <c r="K44" s="8" t="s">
        <v>88</v>
      </c>
      <c r="O44" s="8" t="s">
        <v>74</v>
      </c>
      <c r="P44" s="8" t="s">
        <v>74</v>
      </c>
      <c r="Q44" s="12"/>
      <c r="R44" s="12"/>
      <c r="S44" s="12"/>
      <c r="T44" s="12"/>
      <c r="U44" s="12"/>
      <c r="V44" s="13"/>
      <c r="W44" s="12"/>
      <c r="X44" s="14"/>
      <c r="Y44" s="14"/>
      <c r="Z44" s="14"/>
      <c r="AA4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4" s="14"/>
      <c r="AC44" s="16" t="s">
        <v>78</v>
      </c>
      <c r="AD44" s="16" t="s">
        <v>79</v>
      </c>
      <c r="AE44" s="16">
        <v>12</v>
      </c>
      <c r="AF44" s="16" t="s">
        <v>77</v>
      </c>
      <c r="AG44" s="4">
        <v>40908</v>
      </c>
      <c r="AH44" s="16">
        <v>1</v>
      </c>
      <c r="AI44" s="17" t="s">
        <v>126</v>
      </c>
      <c r="AK44" s="8" t="str">
        <f>IF(TableauDeBord[[#This Row],[UVT 1 ]]="","",IF(TableauDeBord[[#This Row],[UVT 1 ]]&gt;=12,"Validé","Non Validé"))</f>
        <v/>
      </c>
      <c r="AN44" s="8" t="str">
        <f>IF(TableauDeBord[[#This Row],[UVT 2]]="","",IF(TableauDeBord[[#This Row],[UVT 2]]&gt;=12,"Validé","Non Validé"))</f>
        <v/>
      </c>
      <c r="AQ44" s="8" t="str">
        <f>IF(TableauDeBord[[#This Row],[UVT 3]]="","",IF(TableauDeBord[[#This Row],[UVT 3]]&gt;=12,"Validé","Non Validé"))</f>
        <v/>
      </c>
      <c r="AT44" s="8" t="str">
        <f>IF(TableauDeBord[[#This Row],[UV4]]="","",IF(TableauDeBord[[#This Row],[UV4]]&gt;=12,"Validé","Non Validé"))</f>
        <v/>
      </c>
      <c r="AW44" s="8" t="str">
        <f>IF(TableauDeBord[[#This Row],[UV5]]="","",IF(TableauDeBord[[#This Row],[UV5]]&gt;=12,"Validé","Non Validé"))</f>
        <v/>
      </c>
      <c r="AZ44" s="8" t="str">
        <f>IF(TableauDeBord[[#This Row],[UV6]]="","",IF(TableauDeBord[[#This Row],[UV6]]&gt;=12,"Validé","Non Validé"))</f>
        <v/>
      </c>
      <c r="BC44" s="8" t="str">
        <f>IF(TableauDeBord[[#This Row],[UV7]]="","",IF(TableauDeBord[[#This Row],[UV7]]&gt;=12,"Validé","Non Validé"))</f>
        <v/>
      </c>
      <c r="BF44" s="8" t="str">
        <f>IF(TableauDeBord[[#This Row],[UV8]]="","",IF(TableauDeBord[[#This Row],[UV8]]&gt;=12,"Validé","Non Validé"))</f>
        <v/>
      </c>
      <c r="BI44" s="8" t="str">
        <f>IF(TableauDeBord[[#This Row],[UV9]]="","",IF(TableauDeBord[[#This Row],[UV9]]&gt;=12,"Validé","Non Validé"))</f>
        <v/>
      </c>
      <c r="BL44" s="8" t="str">
        <f>IF(TableauDeBord[[#This Row],[UV10]]="","",IF(TableauDeBord[[#This Row],[UV10]]&gt;=12,"Validé","Non Validé"))</f>
        <v/>
      </c>
      <c r="BO44" s="8" t="str">
        <f>IF(TableauDeBord[[#This Row],[UV11]]="","",IF(TableauDeBord[[#This Row],[UV11]]&gt;=12,"Validé","Non Validé"))</f>
        <v/>
      </c>
      <c r="BR44" s="8" t="str">
        <f>IF(TableauDeBord[[#This Row],[UV12]]="","",IF(TableauDeBord[[#This Row],[UV12]]&gt;=12,"Validé","Non Validé"))</f>
        <v/>
      </c>
      <c r="BU4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5" spans="1:76" x14ac:dyDescent="0.25">
      <c r="A45" s="7" t="s">
        <v>1637</v>
      </c>
      <c r="B45" s="8" t="s">
        <v>210</v>
      </c>
      <c r="C45" s="8" t="s">
        <v>203</v>
      </c>
      <c r="D45" s="8" t="s">
        <v>204</v>
      </c>
      <c r="E45" s="8" t="s">
        <v>205</v>
      </c>
      <c r="F45" s="23">
        <v>2007</v>
      </c>
      <c r="G45" s="8" t="s">
        <v>92</v>
      </c>
      <c r="H45" s="8" t="s">
        <v>93</v>
      </c>
      <c r="I45" s="8" t="s">
        <v>74</v>
      </c>
      <c r="K45" s="8" t="s">
        <v>88</v>
      </c>
      <c r="O45" s="8" t="s">
        <v>74</v>
      </c>
      <c r="P45" s="8" t="s">
        <v>74</v>
      </c>
      <c r="Q45" s="12"/>
      <c r="R45" s="12"/>
      <c r="S45" s="12"/>
      <c r="T45" s="12"/>
      <c r="U45" s="12"/>
      <c r="V45" s="13"/>
      <c r="W45" s="12"/>
      <c r="X45" s="14"/>
      <c r="Y45" s="14"/>
      <c r="Z45" s="14"/>
      <c r="AA4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5" s="14"/>
      <c r="AC45" s="16" t="s">
        <v>78</v>
      </c>
      <c r="AD45" s="16" t="s">
        <v>79</v>
      </c>
      <c r="AE45" s="16">
        <v>17</v>
      </c>
      <c r="AF45" s="16" t="s">
        <v>77</v>
      </c>
      <c r="AG45" s="4">
        <v>40908</v>
      </c>
      <c r="AH45" s="16">
        <v>2</v>
      </c>
      <c r="AI45" s="17" t="s">
        <v>126</v>
      </c>
      <c r="AK45" s="8" t="str">
        <f>IF(TableauDeBord[[#This Row],[UVT 1 ]]="","",IF(TableauDeBord[[#This Row],[UVT 1 ]]&gt;=12,"Validé","Non Validé"))</f>
        <v/>
      </c>
      <c r="AN45" s="8" t="str">
        <f>IF(TableauDeBord[[#This Row],[UVT 2]]="","",IF(TableauDeBord[[#This Row],[UVT 2]]&gt;=12,"Validé","Non Validé"))</f>
        <v/>
      </c>
      <c r="AQ45" s="8" t="str">
        <f>IF(TableauDeBord[[#This Row],[UVT 3]]="","",IF(TableauDeBord[[#This Row],[UVT 3]]&gt;=12,"Validé","Non Validé"))</f>
        <v/>
      </c>
      <c r="AT45" s="8" t="str">
        <f>IF(TableauDeBord[[#This Row],[UV4]]="","",IF(TableauDeBord[[#This Row],[UV4]]&gt;=12,"Validé","Non Validé"))</f>
        <v/>
      </c>
      <c r="AW45" s="8" t="str">
        <f>IF(TableauDeBord[[#This Row],[UV5]]="","",IF(TableauDeBord[[#This Row],[UV5]]&gt;=12,"Validé","Non Validé"))</f>
        <v/>
      </c>
      <c r="AZ45" s="8" t="str">
        <f>IF(TableauDeBord[[#This Row],[UV6]]="","",IF(TableauDeBord[[#This Row],[UV6]]&gt;=12,"Validé","Non Validé"))</f>
        <v/>
      </c>
      <c r="BC45" s="8" t="str">
        <f>IF(TableauDeBord[[#This Row],[UV7]]="","",IF(TableauDeBord[[#This Row],[UV7]]&gt;=12,"Validé","Non Validé"))</f>
        <v/>
      </c>
      <c r="BF45" s="8" t="str">
        <f>IF(TableauDeBord[[#This Row],[UV8]]="","",IF(TableauDeBord[[#This Row],[UV8]]&gt;=12,"Validé","Non Validé"))</f>
        <v/>
      </c>
      <c r="BI45" s="8" t="str">
        <f>IF(TableauDeBord[[#This Row],[UV9]]="","",IF(TableauDeBord[[#This Row],[UV9]]&gt;=12,"Validé","Non Validé"))</f>
        <v/>
      </c>
      <c r="BL45" s="8" t="str">
        <f>IF(TableauDeBord[[#This Row],[UV10]]="","",IF(TableauDeBord[[#This Row],[UV10]]&gt;=12,"Validé","Non Validé"))</f>
        <v/>
      </c>
      <c r="BO45" s="8" t="str">
        <f>IF(TableauDeBord[[#This Row],[UV11]]="","",IF(TableauDeBord[[#This Row],[UV11]]&gt;=12,"Validé","Non Validé"))</f>
        <v/>
      </c>
      <c r="BR45" s="8" t="str">
        <f>IF(TableauDeBord[[#This Row],[UV12]]="","",IF(TableauDeBord[[#This Row],[UV12]]&gt;=12,"Validé","Non Validé"))</f>
        <v/>
      </c>
      <c r="BU4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6" spans="1:76" x14ac:dyDescent="0.25">
      <c r="A46" s="7" t="s">
        <v>1638</v>
      </c>
      <c r="B46" s="8" t="s">
        <v>210</v>
      </c>
      <c r="C46" s="8" t="s">
        <v>206</v>
      </c>
      <c r="D46" s="8" t="s">
        <v>207</v>
      </c>
      <c r="E46" s="8" t="s">
        <v>208</v>
      </c>
      <c r="F46" s="23">
        <v>2007</v>
      </c>
      <c r="G46" s="8" t="s">
        <v>92</v>
      </c>
      <c r="H46" s="8" t="s">
        <v>93</v>
      </c>
      <c r="I46" s="8" t="s">
        <v>74</v>
      </c>
      <c r="K46" s="8" t="s">
        <v>88</v>
      </c>
      <c r="O46" s="8" t="s">
        <v>74</v>
      </c>
      <c r="P46" s="8" t="s">
        <v>74</v>
      </c>
      <c r="Q46" s="12"/>
      <c r="R46" s="12"/>
      <c r="S46" s="12"/>
      <c r="T46" s="12"/>
      <c r="U46" s="12"/>
      <c r="V46" s="13"/>
      <c r="W46" s="12"/>
      <c r="X46" s="14"/>
      <c r="Y46" s="14"/>
      <c r="Z46" s="14"/>
      <c r="AA4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6" s="14"/>
      <c r="AC46" s="16" t="s">
        <v>78</v>
      </c>
      <c r="AD46" s="16" t="s">
        <v>79</v>
      </c>
      <c r="AE46" s="16"/>
      <c r="AF46" s="16" t="s">
        <v>81</v>
      </c>
      <c r="AG46" s="4">
        <v>41274</v>
      </c>
      <c r="AH46" s="16">
        <v>2</v>
      </c>
      <c r="AI46" s="17" t="s">
        <v>82</v>
      </c>
      <c r="AK46" s="8" t="str">
        <f>IF(TableauDeBord[[#This Row],[UVT 1 ]]="","",IF(TableauDeBord[[#This Row],[UVT 1 ]]&gt;=12,"Validé","Non Validé"))</f>
        <v/>
      </c>
      <c r="AN46" s="8" t="str">
        <f>IF(TableauDeBord[[#This Row],[UVT 2]]="","",IF(TableauDeBord[[#This Row],[UVT 2]]&gt;=12,"Validé","Non Validé"))</f>
        <v/>
      </c>
      <c r="AQ46" s="8" t="str">
        <f>IF(TableauDeBord[[#This Row],[UVT 3]]="","",IF(TableauDeBord[[#This Row],[UVT 3]]&gt;=12,"Validé","Non Validé"))</f>
        <v/>
      </c>
      <c r="AT46" s="8" t="str">
        <f>IF(TableauDeBord[[#This Row],[UV4]]="","",IF(TableauDeBord[[#This Row],[UV4]]&gt;=12,"Validé","Non Validé"))</f>
        <v/>
      </c>
      <c r="AW46" s="8" t="str">
        <f>IF(TableauDeBord[[#This Row],[UV5]]="","",IF(TableauDeBord[[#This Row],[UV5]]&gt;=12,"Validé","Non Validé"))</f>
        <v/>
      </c>
      <c r="AZ46" s="8" t="str">
        <f>IF(TableauDeBord[[#This Row],[UV6]]="","",IF(TableauDeBord[[#This Row],[UV6]]&gt;=12,"Validé","Non Validé"))</f>
        <v/>
      </c>
      <c r="BC46" s="8" t="str">
        <f>IF(TableauDeBord[[#This Row],[UV7]]="","",IF(TableauDeBord[[#This Row],[UV7]]&gt;=12,"Validé","Non Validé"))</f>
        <v/>
      </c>
      <c r="BF46" s="8" t="str">
        <f>IF(TableauDeBord[[#This Row],[UV8]]="","",IF(TableauDeBord[[#This Row],[UV8]]&gt;=12,"Validé","Non Validé"))</f>
        <v/>
      </c>
      <c r="BI46" s="8" t="str">
        <f>IF(TableauDeBord[[#This Row],[UV9]]="","",IF(TableauDeBord[[#This Row],[UV9]]&gt;=12,"Validé","Non Validé"))</f>
        <v/>
      </c>
      <c r="BL46" s="8" t="str">
        <f>IF(TableauDeBord[[#This Row],[UV10]]="","",IF(TableauDeBord[[#This Row],[UV10]]&gt;=12,"Validé","Non Validé"))</f>
        <v/>
      </c>
      <c r="BO46" s="8" t="str">
        <f>IF(TableauDeBord[[#This Row],[UV11]]="","",IF(TableauDeBord[[#This Row],[UV11]]&gt;=12,"Validé","Non Validé"))</f>
        <v/>
      </c>
      <c r="BR46" s="8" t="str">
        <f>IF(TableauDeBord[[#This Row],[UV12]]="","",IF(TableauDeBord[[#This Row],[UV12]]&gt;=12,"Validé","Non Validé"))</f>
        <v/>
      </c>
      <c r="BU4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X46" s="8" t="s">
        <v>209</v>
      </c>
    </row>
    <row r="47" spans="1:76" x14ac:dyDescent="0.25">
      <c r="A47" s="7" t="s">
        <v>1639</v>
      </c>
      <c r="B47" s="8" t="s">
        <v>210</v>
      </c>
      <c r="C47" s="8" t="s">
        <v>159</v>
      </c>
      <c r="D47" s="8" t="s">
        <v>160</v>
      </c>
      <c r="E47" s="8" t="s">
        <v>161</v>
      </c>
      <c r="F47" s="23">
        <v>2007</v>
      </c>
      <c r="G47" s="8" t="s">
        <v>162</v>
      </c>
      <c r="H47" s="8" t="s">
        <v>93</v>
      </c>
      <c r="I47" s="8" t="s">
        <v>74</v>
      </c>
      <c r="K47" s="8" t="s">
        <v>88</v>
      </c>
      <c r="O47" s="8" t="s">
        <v>74</v>
      </c>
      <c r="P47" s="8" t="s">
        <v>74</v>
      </c>
      <c r="Q47" s="12"/>
      <c r="R47" s="12"/>
      <c r="S47" s="12"/>
      <c r="T47" s="12"/>
      <c r="U47" s="12"/>
      <c r="V47" s="13"/>
      <c r="W47" s="12"/>
      <c r="X47" s="14"/>
      <c r="Y47" s="14"/>
      <c r="Z47" s="14"/>
      <c r="AA4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7" s="14"/>
      <c r="AC47" s="16" t="s">
        <v>78</v>
      </c>
      <c r="AD47" s="16" t="s">
        <v>79</v>
      </c>
      <c r="AE47" s="16">
        <v>14</v>
      </c>
      <c r="AF47" s="16" t="s">
        <v>77</v>
      </c>
      <c r="AG47" s="4">
        <v>41274</v>
      </c>
      <c r="AH47" s="16">
        <v>1</v>
      </c>
      <c r="AI47" s="17" t="s">
        <v>82</v>
      </c>
      <c r="AK47" s="8" t="str">
        <f>IF(TableauDeBord[[#This Row],[UVT 1 ]]="","",IF(TableauDeBord[[#This Row],[UVT 1 ]]&gt;=12,"Validé","Non Validé"))</f>
        <v/>
      </c>
      <c r="AN47" s="8" t="str">
        <f>IF(TableauDeBord[[#This Row],[UVT 2]]="","",IF(TableauDeBord[[#This Row],[UVT 2]]&gt;=12,"Validé","Non Validé"))</f>
        <v/>
      </c>
      <c r="AQ47" s="8" t="str">
        <f>IF(TableauDeBord[[#This Row],[UVT 3]]="","",IF(TableauDeBord[[#This Row],[UVT 3]]&gt;=12,"Validé","Non Validé"))</f>
        <v/>
      </c>
      <c r="AT47" s="8" t="str">
        <f>IF(TableauDeBord[[#This Row],[UV4]]="","",IF(TableauDeBord[[#This Row],[UV4]]&gt;=12,"Validé","Non Validé"))</f>
        <v/>
      </c>
      <c r="AW47" s="8" t="str">
        <f>IF(TableauDeBord[[#This Row],[UV5]]="","",IF(TableauDeBord[[#This Row],[UV5]]&gt;=12,"Validé","Non Validé"))</f>
        <v/>
      </c>
      <c r="AZ47" s="8" t="str">
        <f>IF(TableauDeBord[[#This Row],[UV6]]="","",IF(TableauDeBord[[#This Row],[UV6]]&gt;=12,"Validé","Non Validé"))</f>
        <v/>
      </c>
      <c r="BC47" s="8" t="str">
        <f>IF(TableauDeBord[[#This Row],[UV7]]="","",IF(TableauDeBord[[#This Row],[UV7]]&gt;=12,"Validé","Non Validé"))</f>
        <v/>
      </c>
      <c r="BF47" s="8" t="str">
        <f>IF(TableauDeBord[[#This Row],[UV8]]="","",IF(TableauDeBord[[#This Row],[UV8]]&gt;=12,"Validé","Non Validé"))</f>
        <v/>
      </c>
      <c r="BI47" s="8" t="str">
        <f>IF(TableauDeBord[[#This Row],[UV9]]="","",IF(TableauDeBord[[#This Row],[UV9]]&gt;=12,"Validé","Non Validé"))</f>
        <v/>
      </c>
      <c r="BL47" s="8" t="str">
        <f>IF(TableauDeBord[[#This Row],[UV10]]="","",IF(TableauDeBord[[#This Row],[UV10]]&gt;=12,"Validé","Non Validé"))</f>
        <v/>
      </c>
      <c r="BO47" s="8" t="str">
        <f>IF(TableauDeBord[[#This Row],[UV11]]="","",IF(TableauDeBord[[#This Row],[UV11]]&gt;=12,"Validé","Non Validé"))</f>
        <v/>
      </c>
      <c r="BR47" s="8" t="str">
        <f>IF(TableauDeBord[[#This Row],[UV12]]="","",IF(TableauDeBord[[#This Row],[UV12]]&gt;=12,"Validé","Non Validé"))</f>
        <v/>
      </c>
      <c r="BU4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8" spans="1:76" x14ac:dyDescent="0.25">
      <c r="A48" s="7" t="s">
        <v>1051</v>
      </c>
      <c r="B48" s="8" t="s">
        <v>210</v>
      </c>
      <c r="C48" s="8" t="s">
        <v>211</v>
      </c>
      <c r="D48" s="8" t="s">
        <v>84</v>
      </c>
      <c r="E48" s="8" t="s">
        <v>212</v>
      </c>
      <c r="F48" s="24">
        <v>2008</v>
      </c>
      <c r="G48" s="8" t="s">
        <v>117</v>
      </c>
      <c r="H48" s="8" t="s">
        <v>93</v>
      </c>
      <c r="I48" s="8" t="s">
        <v>74</v>
      </c>
      <c r="K48" s="8" t="s">
        <v>214</v>
      </c>
      <c r="O48" s="8" t="s">
        <v>74</v>
      </c>
      <c r="P48" s="8" t="s">
        <v>74</v>
      </c>
      <c r="Q48" s="12"/>
      <c r="R48" s="12"/>
      <c r="S48" s="12"/>
      <c r="T48" s="12"/>
      <c r="U48" s="12"/>
      <c r="V48" s="13"/>
      <c r="W48" s="12"/>
      <c r="X48" s="14"/>
      <c r="Y48" s="14"/>
      <c r="Z48" s="14"/>
      <c r="AA4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8" s="14"/>
      <c r="AC48" s="16" t="s">
        <v>78</v>
      </c>
      <c r="AD48" s="16"/>
      <c r="AE48" s="16">
        <v>11</v>
      </c>
      <c r="AF48" s="16" t="s">
        <v>912</v>
      </c>
      <c r="AG48" s="4"/>
      <c r="AH48" s="16">
        <v>2</v>
      </c>
      <c r="AI48" s="17" t="s">
        <v>82</v>
      </c>
      <c r="AK48" s="8" t="str">
        <f>IF(TableauDeBord[[#This Row],[UVT 1 ]]="","",IF(TableauDeBord[[#This Row],[UVT 1 ]]&gt;=12,"Validé","Non Validé"))</f>
        <v/>
      </c>
      <c r="AN48" s="8" t="str">
        <f>IF(TableauDeBord[[#This Row],[UVT 2]]="","",IF(TableauDeBord[[#This Row],[UVT 2]]&gt;=12,"Validé","Non Validé"))</f>
        <v/>
      </c>
      <c r="AQ48" s="8" t="str">
        <f>IF(TableauDeBord[[#This Row],[UVT 3]]="","",IF(TableauDeBord[[#This Row],[UVT 3]]&gt;=12,"Validé","Non Validé"))</f>
        <v/>
      </c>
      <c r="AT48" s="8" t="str">
        <f>IF(TableauDeBord[[#This Row],[UV4]]="","",IF(TableauDeBord[[#This Row],[UV4]]&gt;=12,"Validé","Non Validé"))</f>
        <v/>
      </c>
      <c r="AW48" s="8" t="str">
        <f>IF(TableauDeBord[[#This Row],[UV5]]="","",IF(TableauDeBord[[#This Row],[UV5]]&gt;=12,"Validé","Non Validé"))</f>
        <v/>
      </c>
      <c r="AZ48" s="8" t="str">
        <f>IF(TableauDeBord[[#This Row],[UV6]]="","",IF(TableauDeBord[[#This Row],[UV6]]&gt;=12,"Validé","Non Validé"))</f>
        <v/>
      </c>
      <c r="BC48" s="8" t="str">
        <f>IF(TableauDeBord[[#This Row],[UV7]]="","",IF(TableauDeBord[[#This Row],[UV7]]&gt;=12,"Validé","Non Validé"))</f>
        <v/>
      </c>
      <c r="BF48" s="8" t="str">
        <f>IF(TableauDeBord[[#This Row],[UV8]]="","",IF(TableauDeBord[[#This Row],[UV8]]&gt;=12,"Validé","Non Validé"))</f>
        <v/>
      </c>
      <c r="BI48" s="8" t="str">
        <f>IF(TableauDeBord[[#This Row],[UV9]]="","",IF(TableauDeBord[[#This Row],[UV9]]&gt;=12,"Validé","Non Validé"))</f>
        <v/>
      </c>
      <c r="BL48" s="8" t="str">
        <f>IF(TableauDeBord[[#This Row],[UV10]]="","",IF(TableauDeBord[[#This Row],[UV10]]&gt;=12,"Validé","Non Validé"))</f>
        <v/>
      </c>
      <c r="BO48" s="8" t="str">
        <f>IF(TableauDeBord[[#This Row],[UV11]]="","",IF(TableauDeBord[[#This Row],[UV11]]&gt;=12,"Validé","Non Validé"))</f>
        <v/>
      </c>
      <c r="BR48" s="8" t="str">
        <f>IF(TableauDeBord[[#This Row],[UV12]]="","",IF(TableauDeBord[[#This Row],[UV12]]&gt;=12,"Validé","Non Validé"))</f>
        <v/>
      </c>
      <c r="BU4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9" spans="1:73" x14ac:dyDescent="0.25">
      <c r="A49" s="7" t="s">
        <v>1625</v>
      </c>
      <c r="B49" s="8" t="s">
        <v>68</v>
      </c>
      <c r="C49" s="8" t="s">
        <v>215</v>
      </c>
      <c r="D49" s="8" t="s">
        <v>216</v>
      </c>
      <c r="E49" s="8" t="s">
        <v>217</v>
      </c>
      <c r="F49" s="24">
        <v>2008</v>
      </c>
      <c r="G49" s="8" t="s">
        <v>139</v>
      </c>
      <c r="H49" s="8" t="s">
        <v>73</v>
      </c>
      <c r="I49" s="8" t="s">
        <v>74</v>
      </c>
      <c r="K49" s="8" t="s">
        <v>88</v>
      </c>
      <c r="O49" s="8" t="s">
        <v>74</v>
      </c>
      <c r="P49" s="8" t="s">
        <v>74</v>
      </c>
      <c r="Q49" s="12"/>
      <c r="R49" s="12"/>
      <c r="S49" s="12"/>
      <c r="T49" s="12"/>
      <c r="U49" s="12"/>
      <c r="V49" s="13"/>
      <c r="W49" s="12"/>
      <c r="X49" s="14"/>
      <c r="Y49" s="14"/>
      <c r="Z49" s="14"/>
      <c r="AA4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9" s="14"/>
      <c r="AC49" s="16" t="s">
        <v>78</v>
      </c>
      <c r="AD49" s="16" t="s">
        <v>79</v>
      </c>
      <c r="AE49" s="16">
        <v>13</v>
      </c>
      <c r="AF49" s="16" t="s">
        <v>77</v>
      </c>
      <c r="AG49" s="21" t="s">
        <v>81</v>
      </c>
      <c r="AH49" s="16">
        <v>2</v>
      </c>
      <c r="AI49" s="17" t="s">
        <v>82</v>
      </c>
      <c r="AK49" s="8" t="str">
        <f>IF(TableauDeBord[[#This Row],[UVT 1 ]]="","",IF(TableauDeBord[[#This Row],[UVT 1 ]]&gt;=12,"Validé","Non Validé"))</f>
        <v/>
      </c>
      <c r="AN49" s="8" t="str">
        <f>IF(TableauDeBord[[#This Row],[UVT 2]]="","",IF(TableauDeBord[[#This Row],[UVT 2]]&gt;=12,"Validé","Non Validé"))</f>
        <v/>
      </c>
      <c r="AQ49" s="8" t="str">
        <f>IF(TableauDeBord[[#This Row],[UVT 3]]="","",IF(TableauDeBord[[#This Row],[UVT 3]]&gt;=12,"Validé","Non Validé"))</f>
        <v/>
      </c>
      <c r="AT49" s="8" t="str">
        <f>IF(TableauDeBord[[#This Row],[UV4]]="","",IF(TableauDeBord[[#This Row],[UV4]]&gt;=12,"Validé","Non Validé"))</f>
        <v/>
      </c>
      <c r="AW49" s="8" t="str">
        <f>IF(TableauDeBord[[#This Row],[UV5]]="","",IF(TableauDeBord[[#This Row],[UV5]]&gt;=12,"Validé","Non Validé"))</f>
        <v/>
      </c>
      <c r="AZ49" s="8" t="str">
        <f>IF(TableauDeBord[[#This Row],[UV6]]="","",IF(TableauDeBord[[#This Row],[UV6]]&gt;=12,"Validé","Non Validé"))</f>
        <v/>
      </c>
      <c r="BC49" s="8" t="str">
        <f>IF(TableauDeBord[[#This Row],[UV7]]="","",IF(TableauDeBord[[#This Row],[UV7]]&gt;=12,"Validé","Non Validé"))</f>
        <v/>
      </c>
      <c r="BF49" s="8" t="str">
        <f>IF(TableauDeBord[[#This Row],[UV8]]="","",IF(TableauDeBord[[#This Row],[UV8]]&gt;=12,"Validé","Non Validé"))</f>
        <v/>
      </c>
      <c r="BI49" s="8" t="str">
        <f>IF(TableauDeBord[[#This Row],[UV9]]="","",IF(TableauDeBord[[#This Row],[UV9]]&gt;=12,"Validé","Non Validé"))</f>
        <v/>
      </c>
      <c r="BL49" s="8" t="str">
        <f>IF(TableauDeBord[[#This Row],[UV10]]="","",IF(TableauDeBord[[#This Row],[UV10]]&gt;=12,"Validé","Non Validé"))</f>
        <v/>
      </c>
      <c r="BO49" s="8" t="str">
        <f>IF(TableauDeBord[[#This Row],[UV11]]="","",IF(TableauDeBord[[#This Row],[UV11]]&gt;=12,"Validé","Non Validé"))</f>
        <v/>
      </c>
      <c r="BR49" s="8" t="str">
        <f>IF(TableauDeBord[[#This Row],[UV12]]="","",IF(TableauDeBord[[#This Row],[UV12]]&gt;=12,"Validé","Non Validé"))</f>
        <v/>
      </c>
      <c r="BU4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0" spans="1:73" x14ac:dyDescent="0.25">
      <c r="A50" s="7" t="s">
        <v>1626</v>
      </c>
      <c r="B50" s="8" t="s">
        <v>210</v>
      </c>
      <c r="C50" s="8" t="s">
        <v>128</v>
      </c>
      <c r="D50" s="8" t="s">
        <v>129</v>
      </c>
      <c r="E50" s="8" t="s">
        <v>130</v>
      </c>
      <c r="F50" s="24">
        <v>2008</v>
      </c>
      <c r="G50" s="8" t="s">
        <v>92</v>
      </c>
      <c r="H50" s="8" t="s">
        <v>93</v>
      </c>
      <c r="I50" s="8" t="s">
        <v>74</v>
      </c>
      <c r="K50" s="8" t="s">
        <v>88</v>
      </c>
      <c r="O50" s="8" t="s">
        <v>74</v>
      </c>
      <c r="P50" s="8" t="s">
        <v>74</v>
      </c>
      <c r="Q50" s="12"/>
      <c r="R50" s="12"/>
      <c r="S50" s="12"/>
      <c r="T50" s="12"/>
      <c r="U50" s="12"/>
      <c r="V50" s="13"/>
      <c r="W50" s="12"/>
      <c r="X50" s="14"/>
      <c r="Y50" s="14"/>
      <c r="Z50" s="14"/>
      <c r="AA5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0" s="14"/>
      <c r="AC50" s="16" t="s">
        <v>165</v>
      </c>
      <c r="AD50" s="16"/>
      <c r="AE50" s="16">
        <v>14</v>
      </c>
      <c r="AF50" s="16" t="s">
        <v>77</v>
      </c>
      <c r="AG50" s="25" t="s">
        <v>163</v>
      </c>
      <c r="AH50" s="16">
        <v>1</v>
      </c>
      <c r="AI50" s="17" t="s">
        <v>126</v>
      </c>
      <c r="AK50" s="8" t="str">
        <f>IF(TableauDeBord[[#This Row],[UVT 1 ]]="","",IF(TableauDeBord[[#This Row],[UVT 1 ]]&gt;=12,"Validé","Non Validé"))</f>
        <v/>
      </c>
      <c r="AN50" s="8" t="str">
        <f>IF(TableauDeBord[[#This Row],[UVT 2]]="","",IF(TableauDeBord[[#This Row],[UVT 2]]&gt;=12,"Validé","Non Validé"))</f>
        <v/>
      </c>
      <c r="AQ50" s="8" t="str">
        <f>IF(TableauDeBord[[#This Row],[UVT 3]]="","",IF(TableauDeBord[[#This Row],[UVT 3]]&gt;=12,"Validé","Non Validé"))</f>
        <v/>
      </c>
      <c r="AT50" s="8" t="str">
        <f>IF(TableauDeBord[[#This Row],[UV4]]="","",IF(TableauDeBord[[#This Row],[UV4]]&gt;=12,"Validé","Non Validé"))</f>
        <v/>
      </c>
      <c r="AW50" s="8" t="str">
        <f>IF(TableauDeBord[[#This Row],[UV5]]="","",IF(TableauDeBord[[#This Row],[UV5]]&gt;=12,"Validé","Non Validé"))</f>
        <v/>
      </c>
      <c r="AZ50" s="8" t="str">
        <f>IF(TableauDeBord[[#This Row],[UV6]]="","",IF(TableauDeBord[[#This Row],[UV6]]&gt;=12,"Validé","Non Validé"))</f>
        <v/>
      </c>
      <c r="BC50" s="8" t="str">
        <f>IF(TableauDeBord[[#This Row],[UV7]]="","",IF(TableauDeBord[[#This Row],[UV7]]&gt;=12,"Validé","Non Validé"))</f>
        <v/>
      </c>
      <c r="BF50" s="8" t="str">
        <f>IF(TableauDeBord[[#This Row],[UV8]]="","",IF(TableauDeBord[[#This Row],[UV8]]&gt;=12,"Validé","Non Validé"))</f>
        <v/>
      </c>
      <c r="BI50" s="8" t="str">
        <f>IF(TableauDeBord[[#This Row],[UV9]]="","",IF(TableauDeBord[[#This Row],[UV9]]&gt;=12,"Validé","Non Validé"))</f>
        <v/>
      </c>
      <c r="BL50" s="8" t="str">
        <f>IF(TableauDeBord[[#This Row],[UV10]]="","",IF(TableauDeBord[[#This Row],[UV10]]&gt;=12,"Validé","Non Validé"))</f>
        <v/>
      </c>
      <c r="BO50" s="8" t="str">
        <f>IF(TableauDeBord[[#This Row],[UV11]]="","",IF(TableauDeBord[[#This Row],[UV11]]&gt;=12,"Validé","Non Validé"))</f>
        <v/>
      </c>
      <c r="BR50" s="8" t="str">
        <f>IF(TableauDeBord[[#This Row],[UV12]]="","",IF(TableauDeBord[[#This Row],[UV12]]&gt;=12,"Validé","Non Validé"))</f>
        <v/>
      </c>
      <c r="BU5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1" spans="1:73" x14ac:dyDescent="0.25">
      <c r="A51" s="7" t="s">
        <v>1627</v>
      </c>
      <c r="B51" s="8" t="s">
        <v>68</v>
      </c>
      <c r="C51" s="8" t="s">
        <v>218</v>
      </c>
      <c r="D51" s="8" t="s">
        <v>219</v>
      </c>
      <c r="E51" s="8" t="s">
        <v>220</v>
      </c>
      <c r="F51" s="24">
        <v>2008</v>
      </c>
      <c r="G51" s="8" t="s">
        <v>72</v>
      </c>
      <c r="H51" s="8" t="s">
        <v>93</v>
      </c>
      <c r="I51" s="8" t="s">
        <v>74</v>
      </c>
      <c r="K51" s="8" t="s">
        <v>75</v>
      </c>
      <c r="L51" s="8" t="s">
        <v>76</v>
      </c>
      <c r="O51" s="8" t="s">
        <v>183</v>
      </c>
      <c r="P51" s="8" t="s">
        <v>183</v>
      </c>
      <c r="Q51" s="12"/>
      <c r="R51" s="12"/>
      <c r="S51" s="12"/>
      <c r="T51" s="12"/>
      <c r="U51" s="12"/>
      <c r="V51" s="13"/>
      <c r="W51" s="12"/>
      <c r="X51" s="14"/>
      <c r="Y51" s="14"/>
      <c r="Z51" s="14"/>
      <c r="AA5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1" s="14"/>
      <c r="AC51" s="16" t="s">
        <v>78</v>
      </c>
      <c r="AD51" s="16" t="s">
        <v>79</v>
      </c>
      <c r="AE51" s="16">
        <v>9</v>
      </c>
      <c r="AF51" s="16" t="s">
        <v>912</v>
      </c>
      <c r="AG51" s="26" t="s">
        <v>163</v>
      </c>
      <c r="AH51" s="16">
        <v>2</v>
      </c>
      <c r="AI51" s="17" t="s">
        <v>82</v>
      </c>
      <c r="AK51" s="8" t="str">
        <f>IF(TableauDeBord[[#This Row],[UVT 1 ]]="","",IF(TableauDeBord[[#This Row],[UVT 1 ]]&gt;=12,"Validé","Non Validé"))</f>
        <v/>
      </c>
      <c r="AN51" s="8" t="str">
        <f>IF(TableauDeBord[[#This Row],[UVT 2]]="","",IF(TableauDeBord[[#This Row],[UVT 2]]&gt;=12,"Validé","Non Validé"))</f>
        <v/>
      </c>
      <c r="AQ51" s="8" t="str">
        <f>IF(TableauDeBord[[#This Row],[UVT 3]]="","",IF(TableauDeBord[[#This Row],[UVT 3]]&gt;=12,"Validé","Non Validé"))</f>
        <v/>
      </c>
      <c r="AT51" s="8" t="str">
        <f>IF(TableauDeBord[[#This Row],[UV4]]="","",IF(TableauDeBord[[#This Row],[UV4]]&gt;=12,"Validé","Non Validé"))</f>
        <v/>
      </c>
      <c r="AW51" s="8" t="str">
        <f>IF(TableauDeBord[[#This Row],[UV5]]="","",IF(TableauDeBord[[#This Row],[UV5]]&gt;=12,"Validé","Non Validé"))</f>
        <v/>
      </c>
      <c r="AZ51" s="8" t="str">
        <f>IF(TableauDeBord[[#This Row],[UV6]]="","",IF(TableauDeBord[[#This Row],[UV6]]&gt;=12,"Validé","Non Validé"))</f>
        <v/>
      </c>
      <c r="BC51" s="8" t="str">
        <f>IF(TableauDeBord[[#This Row],[UV7]]="","",IF(TableauDeBord[[#This Row],[UV7]]&gt;=12,"Validé","Non Validé"))</f>
        <v/>
      </c>
      <c r="BF51" s="8" t="str">
        <f>IF(TableauDeBord[[#This Row],[UV8]]="","",IF(TableauDeBord[[#This Row],[UV8]]&gt;=12,"Validé","Non Validé"))</f>
        <v/>
      </c>
      <c r="BI51" s="8" t="str">
        <f>IF(TableauDeBord[[#This Row],[UV9]]="","",IF(TableauDeBord[[#This Row],[UV9]]&gt;=12,"Validé","Non Validé"))</f>
        <v/>
      </c>
      <c r="BL51" s="8" t="str">
        <f>IF(TableauDeBord[[#This Row],[UV10]]="","",IF(TableauDeBord[[#This Row],[UV10]]&gt;=12,"Validé","Non Validé"))</f>
        <v/>
      </c>
      <c r="BO51" s="8" t="str">
        <f>IF(TableauDeBord[[#This Row],[UV11]]="","",IF(TableauDeBord[[#This Row],[UV11]]&gt;=12,"Validé","Non Validé"))</f>
        <v/>
      </c>
      <c r="BR51" s="8" t="str">
        <f>IF(TableauDeBord[[#This Row],[UV12]]="","",IF(TableauDeBord[[#This Row],[UV12]]&gt;=12,"Validé","Non Validé"))</f>
        <v/>
      </c>
      <c r="BU5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2" spans="1:73" x14ac:dyDescent="0.25">
      <c r="A52" s="7" t="s">
        <v>1628</v>
      </c>
      <c r="B52" s="8" t="s">
        <v>210</v>
      </c>
      <c r="C52" s="8" t="s">
        <v>221</v>
      </c>
      <c r="D52" s="8" t="s">
        <v>222</v>
      </c>
      <c r="E52" s="8" t="s">
        <v>223</v>
      </c>
      <c r="F52" s="24">
        <v>2008</v>
      </c>
      <c r="G52" s="8" t="s">
        <v>134</v>
      </c>
      <c r="H52" s="8" t="s">
        <v>93</v>
      </c>
      <c r="I52" s="8" t="s">
        <v>74</v>
      </c>
      <c r="K52" s="8" t="s">
        <v>88</v>
      </c>
      <c r="O52" s="8" t="s">
        <v>74</v>
      </c>
      <c r="P52" s="8" t="s">
        <v>74</v>
      </c>
      <c r="Q52" s="12"/>
      <c r="R52" s="12"/>
      <c r="S52" s="12"/>
      <c r="T52" s="12"/>
      <c r="U52" s="12"/>
      <c r="V52" s="19"/>
      <c r="W52" s="12"/>
      <c r="X52" s="14"/>
      <c r="Y52" s="14"/>
      <c r="Z52" s="14"/>
      <c r="AA5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2" s="14"/>
      <c r="AC52" s="16" t="s">
        <v>78</v>
      </c>
      <c r="AD52" s="16" t="s">
        <v>79</v>
      </c>
      <c r="AE52" s="16">
        <v>9</v>
      </c>
      <c r="AF52" s="16" t="s">
        <v>912</v>
      </c>
      <c r="AG52" s="25" t="s">
        <v>163</v>
      </c>
      <c r="AH52" s="16">
        <v>2</v>
      </c>
      <c r="AI52" s="17" t="s">
        <v>82</v>
      </c>
      <c r="AK52" s="8" t="str">
        <f>IF(TableauDeBord[[#This Row],[UVT 1 ]]="","",IF(TableauDeBord[[#This Row],[UVT 1 ]]&gt;=12,"Validé","Non Validé"))</f>
        <v/>
      </c>
      <c r="AN52" s="8" t="str">
        <f>IF(TableauDeBord[[#This Row],[UVT 2]]="","",IF(TableauDeBord[[#This Row],[UVT 2]]&gt;=12,"Validé","Non Validé"))</f>
        <v/>
      </c>
      <c r="AQ52" s="8" t="str">
        <f>IF(TableauDeBord[[#This Row],[UVT 3]]="","",IF(TableauDeBord[[#This Row],[UVT 3]]&gt;=12,"Validé","Non Validé"))</f>
        <v/>
      </c>
      <c r="AT52" s="8" t="str">
        <f>IF(TableauDeBord[[#This Row],[UV4]]="","",IF(TableauDeBord[[#This Row],[UV4]]&gt;=12,"Validé","Non Validé"))</f>
        <v/>
      </c>
      <c r="AW52" s="8" t="str">
        <f>IF(TableauDeBord[[#This Row],[UV5]]="","",IF(TableauDeBord[[#This Row],[UV5]]&gt;=12,"Validé","Non Validé"))</f>
        <v/>
      </c>
      <c r="AZ52" s="8" t="str">
        <f>IF(TableauDeBord[[#This Row],[UV6]]="","",IF(TableauDeBord[[#This Row],[UV6]]&gt;=12,"Validé","Non Validé"))</f>
        <v/>
      </c>
      <c r="BC52" s="8" t="str">
        <f>IF(TableauDeBord[[#This Row],[UV7]]="","",IF(TableauDeBord[[#This Row],[UV7]]&gt;=12,"Validé","Non Validé"))</f>
        <v/>
      </c>
      <c r="BF52" s="8" t="str">
        <f>IF(TableauDeBord[[#This Row],[UV8]]="","",IF(TableauDeBord[[#This Row],[UV8]]&gt;=12,"Validé","Non Validé"))</f>
        <v/>
      </c>
      <c r="BI52" s="8" t="str">
        <f>IF(TableauDeBord[[#This Row],[UV9]]="","",IF(TableauDeBord[[#This Row],[UV9]]&gt;=12,"Validé","Non Validé"))</f>
        <v/>
      </c>
      <c r="BL52" s="8" t="str">
        <f>IF(TableauDeBord[[#This Row],[UV10]]="","",IF(TableauDeBord[[#This Row],[UV10]]&gt;=12,"Validé","Non Validé"))</f>
        <v/>
      </c>
      <c r="BO52" s="8" t="str">
        <f>IF(TableauDeBord[[#This Row],[UV11]]="","",IF(TableauDeBord[[#This Row],[UV11]]&gt;=12,"Validé","Non Validé"))</f>
        <v/>
      </c>
      <c r="BR52" s="8" t="str">
        <f>IF(TableauDeBord[[#This Row],[UV12]]="","",IF(TableauDeBord[[#This Row],[UV12]]&gt;=12,"Validé","Non Validé"))</f>
        <v/>
      </c>
      <c r="BU5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3" spans="1:73" x14ac:dyDescent="0.25">
      <c r="A53" s="7" t="s">
        <v>1629</v>
      </c>
      <c r="B53" s="8" t="s">
        <v>68</v>
      </c>
      <c r="C53" s="8" t="s">
        <v>185</v>
      </c>
      <c r="D53" s="8" t="s">
        <v>186</v>
      </c>
      <c r="E53" s="8" t="s">
        <v>187</v>
      </c>
      <c r="F53" s="24">
        <v>2008</v>
      </c>
      <c r="G53" s="8" t="s">
        <v>72</v>
      </c>
      <c r="H53" s="8" t="s">
        <v>73</v>
      </c>
      <c r="I53" s="8" t="s">
        <v>74</v>
      </c>
      <c r="K53" s="8" t="s">
        <v>75</v>
      </c>
      <c r="L53" s="8" t="s">
        <v>76</v>
      </c>
      <c r="O53" s="8" t="s">
        <v>74</v>
      </c>
      <c r="P53" s="8" t="s">
        <v>74</v>
      </c>
      <c r="Q53" s="12"/>
      <c r="R53" s="12"/>
      <c r="S53" s="12"/>
      <c r="T53" s="12"/>
      <c r="U53" s="12"/>
      <c r="V53" s="13"/>
      <c r="W53" s="12"/>
      <c r="X53" s="14"/>
      <c r="Y53" s="14"/>
      <c r="Z53" s="14"/>
      <c r="AA5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3" s="14"/>
      <c r="AC53" s="16" t="s">
        <v>78</v>
      </c>
      <c r="AD53" s="16" t="s">
        <v>79</v>
      </c>
      <c r="AE53" s="16">
        <v>14</v>
      </c>
      <c r="AF53" s="16" t="s">
        <v>77</v>
      </c>
      <c r="AG53" s="4">
        <v>40908</v>
      </c>
      <c r="AH53" s="16">
        <v>1</v>
      </c>
      <c r="AI53" s="17" t="s">
        <v>82</v>
      </c>
      <c r="AK53" s="8" t="str">
        <f>IF(TableauDeBord[[#This Row],[UVT 1 ]]="","",IF(TableauDeBord[[#This Row],[UVT 1 ]]&gt;=12,"Validé","Non Validé"))</f>
        <v/>
      </c>
      <c r="AN53" s="8" t="str">
        <f>IF(TableauDeBord[[#This Row],[UVT 2]]="","",IF(TableauDeBord[[#This Row],[UVT 2]]&gt;=12,"Validé","Non Validé"))</f>
        <v/>
      </c>
      <c r="AQ53" s="8" t="str">
        <f>IF(TableauDeBord[[#This Row],[UVT 3]]="","",IF(TableauDeBord[[#This Row],[UVT 3]]&gt;=12,"Validé","Non Validé"))</f>
        <v/>
      </c>
      <c r="AT53" s="8" t="str">
        <f>IF(TableauDeBord[[#This Row],[UV4]]="","",IF(TableauDeBord[[#This Row],[UV4]]&gt;=12,"Validé","Non Validé"))</f>
        <v/>
      </c>
      <c r="AW53" s="8" t="str">
        <f>IF(TableauDeBord[[#This Row],[UV5]]="","",IF(TableauDeBord[[#This Row],[UV5]]&gt;=12,"Validé","Non Validé"))</f>
        <v/>
      </c>
      <c r="AZ53" s="8" t="str">
        <f>IF(TableauDeBord[[#This Row],[UV6]]="","",IF(TableauDeBord[[#This Row],[UV6]]&gt;=12,"Validé","Non Validé"))</f>
        <v/>
      </c>
      <c r="BC53" s="8" t="str">
        <f>IF(TableauDeBord[[#This Row],[UV7]]="","",IF(TableauDeBord[[#This Row],[UV7]]&gt;=12,"Validé","Non Validé"))</f>
        <v/>
      </c>
      <c r="BF53" s="8" t="str">
        <f>IF(TableauDeBord[[#This Row],[UV8]]="","",IF(TableauDeBord[[#This Row],[UV8]]&gt;=12,"Validé","Non Validé"))</f>
        <v/>
      </c>
      <c r="BI53" s="8" t="str">
        <f>IF(TableauDeBord[[#This Row],[UV9]]="","",IF(TableauDeBord[[#This Row],[UV9]]&gt;=12,"Validé","Non Validé"))</f>
        <v/>
      </c>
      <c r="BL53" s="8" t="str">
        <f>IF(TableauDeBord[[#This Row],[UV10]]="","",IF(TableauDeBord[[#This Row],[UV10]]&gt;=12,"Validé","Non Validé"))</f>
        <v/>
      </c>
      <c r="BO53" s="8" t="str">
        <f>IF(TableauDeBord[[#This Row],[UV11]]="","",IF(TableauDeBord[[#This Row],[UV11]]&gt;=12,"Validé","Non Validé"))</f>
        <v/>
      </c>
      <c r="BR53" s="8" t="str">
        <f>IF(TableauDeBord[[#This Row],[UV12]]="","",IF(TableauDeBord[[#This Row],[UV12]]&gt;=12,"Validé","Non Validé"))</f>
        <v/>
      </c>
      <c r="BU5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4" spans="1:73" x14ac:dyDescent="0.25">
      <c r="A54" s="7" t="s">
        <v>1630</v>
      </c>
      <c r="B54" s="8" t="s">
        <v>210</v>
      </c>
      <c r="C54" s="8" t="s">
        <v>193</v>
      </c>
      <c r="D54" s="8" t="s">
        <v>194</v>
      </c>
      <c r="E54" s="8" t="s">
        <v>195</v>
      </c>
      <c r="F54" s="24">
        <v>2008</v>
      </c>
      <c r="G54" s="8" t="s">
        <v>196</v>
      </c>
      <c r="H54" s="8" t="s">
        <v>179</v>
      </c>
      <c r="I54" s="8" t="s">
        <v>74</v>
      </c>
      <c r="K54" s="8" t="s">
        <v>109</v>
      </c>
      <c r="O54" s="8" t="s">
        <v>74</v>
      </c>
      <c r="P54" s="8" t="s">
        <v>74</v>
      </c>
      <c r="Q54" s="12"/>
      <c r="R54" s="12"/>
      <c r="S54" s="12"/>
      <c r="T54" s="12"/>
      <c r="U54" s="12"/>
      <c r="V54" s="13"/>
      <c r="W54" s="12"/>
      <c r="X54" s="14"/>
      <c r="Y54" s="14"/>
      <c r="Z54" s="14"/>
      <c r="AA5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4" s="14"/>
      <c r="AC54" s="16" t="s">
        <v>165</v>
      </c>
      <c r="AD54" s="16"/>
      <c r="AE54" s="16">
        <v>13</v>
      </c>
      <c r="AF54" s="16" t="s">
        <v>77</v>
      </c>
      <c r="AG54" s="4">
        <v>41274</v>
      </c>
      <c r="AH54" s="16">
        <v>2</v>
      </c>
      <c r="AI54" s="17" t="s">
        <v>82</v>
      </c>
      <c r="AK54" s="8" t="str">
        <f>IF(TableauDeBord[[#This Row],[UVT 1 ]]="","",IF(TableauDeBord[[#This Row],[UVT 1 ]]&gt;=12,"Validé","Non Validé"))</f>
        <v/>
      </c>
      <c r="AN54" s="8" t="str">
        <f>IF(TableauDeBord[[#This Row],[UVT 2]]="","",IF(TableauDeBord[[#This Row],[UVT 2]]&gt;=12,"Validé","Non Validé"))</f>
        <v/>
      </c>
      <c r="AQ54" s="8" t="str">
        <f>IF(TableauDeBord[[#This Row],[UVT 3]]="","",IF(TableauDeBord[[#This Row],[UVT 3]]&gt;=12,"Validé","Non Validé"))</f>
        <v/>
      </c>
      <c r="AT54" s="8" t="str">
        <f>IF(TableauDeBord[[#This Row],[UV4]]="","",IF(TableauDeBord[[#This Row],[UV4]]&gt;=12,"Validé","Non Validé"))</f>
        <v/>
      </c>
      <c r="AW54" s="8" t="str">
        <f>IF(TableauDeBord[[#This Row],[UV5]]="","",IF(TableauDeBord[[#This Row],[UV5]]&gt;=12,"Validé","Non Validé"))</f>
        <v/>
      </c>
      <c r="AZ54" s="8" t="str">
        <f>IF(TableauDeBord[[#This Row],[UV6]]="","",IF(TableauDeBord[[#This Row],[UV6]]&gt;=12,"Validé","Non Validé"))</f>
        <v/>
      </c>
      <c r="BC54" s="8" t="str">
        <f>IF(TableauDeBord[[#This Row],[UV7]]="","",IF(TableauDeBord[[#This Row],[UV7]]&gt;=12,"Validé","Non Validé"))</f>
        <v/>
      </c>
      <c r="BF54" s="8" t="str">
        <f>IF(TableauDeBord[[#This Row],[UV8]]="","",IF(TableauDeBord[[#This Row],[UV8]]&gt;=12,"Validé","Non Validé"))</f>
        <v/>
      </c>
      <c r="BI54" s="8" t="str">
        <f>IF(TableauDeBord[[#This Row],[UV9]]="","",IF(TableauDeBord[[#This Row],[UV9]]&gt;=12,"Validé","Non Validé"))</f>
        <v/>
      </c>
      <c r="BL54" s="8" t="str">
        <f>IF(TableauDeBord[[#This Row],[UV10]]="","",IF(TableauDeBord[[#This Row],[UV10]]&gt;=12,"Validé","Non Validé"))</f>
        <v/>
      </c>
      <c r="BO54" s="8" t="str">
        <f>IF(TableauDeBord[[#This Row],[UV11]]="","",IF(TableauDeBord[[#This Row],[UV11]]&gt;=12,"Validé","Non Validé"))</f>
        <v/>
      </c>
      <c r="BR54" s="8" t="str">
        <f>IF(TableauDeBord[[#This Row],[UV12]]="","",IF(TableauDeBord[[#This Row],[UV12]]&gt;=12,"Validé","Non Validé"))</f>
        <v/>
      </c>
      <c r="BU5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5" spans="1:73" x14ac:dyDescent="0.25">
      <c r="A55" s="7" t="s">
        <v>1631</v>
      </c>
      <c r="B55" s="8" t="s">
        <v>68</v>
      </c>
      <c r="C55" s="8" t="s">
        <v>224</v>
      </c>
      <c r="D55" s="8" t="s">
        <v>141</v>
      </c>
      <c r="E55" s="8" t="s">
        <v>225</v>
      </c>
      <c r="F55" s="24">
        <v>2008</v>
      </c>
      <c r="G55" s="8" t="s">
        <v>92</v>
      </c>
      <c r="H55" s="8" t="s">
        <v>93</v>
      </c>
      <c r="I55" s="8" t="s">
        <v>74</v>
      </c>
      <c r="K55" s="8" t="s">
        <v>88</v>
      </c>
      <c r="O55" s="8" t="s">
        <v>74</v>
      </c>
      <c r="P55" s="8" t="s">
        <v>74</v>
      </c>
      <c r="Q55" s="12"/>
      <c r="R55" s="12"/>
      <c r="S55" s="12"/>
      <c r="T55" s="12"/>
      <c r="U55" s="12"/>
      <c r="V55" s="13"/>
      <c r="W55" s="12"/>
      <c r="X55" s="14"/>
      <c r="Y55" s="14"/>
      <c r="Z55" s="14"/>
      <c r="AA5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5" s="14"/>
      <c r="AC55" s="16" t="s">
        <v>78</v>
      </c>
      <c r="AD55" s="16" t="s">
        <v>79</v>
      </c>
      <c r="AE55" s="16">
        <v>12</v>
      </c>
      <c r="AF55" s="16" t="s">
        <v>77</v>
      </c>
      <c r="AG55" s="4">
        <v>41274</v>
      </c>
      <c r="AH55" s="16">
        <v>2</v>
      </c>
      <c r="AI55" s="17" t="s">
        <v>82</v>
      </c>
      <c r="AK55" s="8" t="str">
        <f>IF(TableauDeBord[[#This Row],[UVT 1 ]]="","",IF(TableauDeBord[[#This Row],[UVT 1 ]]&gt;=12,"Validé","Non Validé"))</f>
        <v/>
      </c>
      <c r="AN55" s="8" t="str">
        <f>IF(TableauDeBord[[#This Row],[UVT 2]]="","",IF(TableauDeBord[[#This Row],[UVT 2]]&gt;=12,"Validé","Non Validé"))</f>
        <v/>
      </c>
      <c r="AQ55" s="8" t="str">
        <f>IF(TableauDeBord[[#This Row],[UVT 3]]="","",IF(TableauDeBord[[#This Row],[UVT 3]]&gt;=12,"Validé","Non Validé"))</f>
        <v/>
      </c>
      <c r="AT55" s="8" t="str">
        <f>IF(TableauDeBord[[#This Row],[UV4]]="","",IF(TableauDeBord[[#This Row],[UV4]]&gt;=12,"Validé","Non Validé"))</f>
        <v/>
      </c>
      <c r="AW55" s="8" t="str">
        <f>IF(TableauDeBord[[#This Row],[UV5]]="","",IF(TableauDeBord[[#This Row],[UV5]]&gt;=12,"Validé","Non Validé"))</f>
        <v/>
      </c>
      <c r="AZ55" s="8" t="str">
        <f>IF(TableauDeBord[[#This Row],[UV6]]="","",IF(TableauDeBord[[#This Row],[UV6]]&gt;=12,"Validé","Non Validé"))</f>
        <v/>
      </c>
      <c r="BC55" s="8" t="str">
        <f>IF(TableauDeBord[[#This Row],[UV7]]="","",IF(TableauDeBord[[#This Row],[UV7]]&gt;=12,"Validé","Non Validé"))</f>
        <v/>
      </c>
      <c r="BF55" s="8" t="str">
        <f>IF(TableauDeBord[[#This Row],[UV8]]="","",IF(TableauDeBord[[#This Row],[UV8]]&gt;=12,"Validé","Non Validé"))</f>
        <v/>
      </c>
      <c r="BI55" s="8" t="str">
        <f>IF(TableauDeBord[[#This Row],[UV9]]="","",IF(TableauDeBord[[#This Row],[UV9]]&gt;=12,"Validé","Non Validé"))</f>
        <v/>
      </c>
      <c r="BL55" s="8" t="str">
        <f>IF(TableauDeBord[[#This Row],[UV10]]="","",IF(TableauDeBord[[#This Row],[UV10]]&gt;=12,"Validé","Non Validé"))</f>
        <v/>
      </c>
      <c r="BO55" s="8" t="str">
        <f>IF(TableauDeBord[[#This Row],[UV11]]="","",IF(TableauDeBord[[#This Row],[UV11]]&gt;=12,"Validé","Non Validé"))</f>
        <v/>
      </c>
      <c r="BR55" s="8" t="str">
        <f>IF(TableauDeBord[[#This Row],[UV12]]="","",IF(TableauDeBord[[#This Row],[UV12]]&gt;=12,"Validé","Non Validé"))</f>
        <v/>
      </c>
      <c r="BU5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6" spans="1:73" x14ac:dyDescent="0.25">
      <c r="A56" s="7" t="s">
        <v>1632</v>
      </c>
      <c r="B56" s="8" t="s">
        <v>68</v>
      </c>
      <c r="C56" s="8" t="s">
        <v>147</v>
      </c>
      <c r="D56" s="8" t="s">
        <v>148</v>
      </c>
      <c r="E56" s="8" t="s">
        <v>149</v>
      </c>
      <c r="F56" s="24">
        <v>2008</v>
      </c>
      <c r="G56" s="8" t="s">
        <v>92</v>
      </c>
      <c r="H56" s="8" t="s">
        <v>93</v>
      </c>
      <c r="I56" s="8" t="s">
        <v>74</v>
      </c>
      <c r="K56" s="8" t="s">
        <v>88</v>
      </c>
      <c r="O56" s="8" t="s">
        <v>74</v>
      </c>
      <c r="P56" s="8" t="s">
        <v>74</v>
      </c>
      <c r="Q56" s="12"/>
      <c r="R56" s="12"/>
      <c r="S56" s="12"/>
      <c r="T56" s="12"/>
      <c r="U56" s="12"/>
      <c r="V56" s="19"/>
      <c r="W56" s="12"/>
      <c r="X56" s="14"/>
      <c r="Y56" s="14"/>
      <c r="Z56" s="14"/>
      <c r="AA5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6" s="14"/>
      <c r="AC56" s="16" t="s">
        <v>165</v>
      </c>
      <c r="AD56" s="16" t="s">
        <v>79</v>
      </c>
      <c r="AE56" s="16">
        <v>18</v>
      </c>
      <c r="AF56" s="16" t="s">
        <v>77</v>
      </c>
      <c r="AG56" s="4"/>
      <c r="AH56" s="16">
        <v>2</v>
      </c>
      <c r="AI56" s="17" t="s">
        <v>126</v>
      </c>
      <c r="AK56" s="8" t="str">
        <f>IF(TableauDeBord[[#This Row],[UVT 1 ]]="","",IF(TableauDeBord[[#This Row],[UVT 1 ]]&gt;=12,"Validé","Non Validé"))</f>
        <v/>
      </c>
      <c r="AN56" s="8" t="str">
        <f>IF(TableauDeBord[[#This Row],[UVT 2]]="","",IF(TableauDeBord[[#This Row],[UVT 2]]&gt;=12,"Validé","Non Validé"))</f>
        <v/>
      </c>
      <c r="AQ56" s="8" t="str">
        <f>IF(TableauDeBord[[#This Row],[UVT 3]]="","",IF(TableauDeBord[[#This Row],[UVT 3]]&gt;=12,"Validé","Non Validé"))</f>
        <v/>
      </c>
      <c r="AT56" s="8" t="str">
        <f>IF(TableauDeBord[[#This Row],[UV4]]="","",IF(TableauDeBord[[#This Row],[UV4]]&gt;=12,"Validé","Non Validé"))</f>
        <v/>
      </c>
      <c r="AW56" s="8" t="str">
        <f>IF(TableauDeBord[[#This Row],[UV5]]="","",IF(TableauDeBord[[#This Row],[UV5]]&gt;=12,"Validé","Non Validé"))</f>
        <v/>
      </c>
      <c r="AZ56" s="8" t="str">
        <f>IF(TableauDeBord[[#This Row],[UV6]]="","",IF(TableauDeBord[[#This Row],[UV6]]&gt;=12,"Validé","Non Validé"))</f>
        <v/>
      </c>
      <c r="BC56" s="8" t="str">
        <f>IF(TableauDeBord[[#This Row],[UV7]]="","",IF(TableauDeBord[[#This Row],[UV7]]&gt;=12,"Validé","Non Validé"))</f>
        <v/>
      </c>
      <c r="BF56" s="8" t="str">
        <f>IF(TableauDeBord[[#This Row],[UV8]]="","",IF(TableauDeBord[[#This Row],[UV8]]&gt;=12,"Validé","Non Validé"))</f>
        <v/>
      </c>
      <c r="BI56" s="8" t="str">
        <f>IF(TableauDeBord[[#This Row],[UV9]]="","",IF(TableauDeBord[[#This Row],[UV9]]&gt;=12,"Validé","Non Validé"))</f>
        <v/>
      </c>
      <c r="BL56" s="8" t="str">
        <f>IF(TableauDeBord[[#This Row],[UV10]]="","",IF(TableauDeBord[[#This Row],[UV10]]&gt;=12,"Validé","Non Validé"))</f>
        <v/>
      </c>
      <c r="BO56" s="8" t="str">
        <f>IF(TableauDeBord[[#This Row],[UV11]]="","",IF(TableauDeBord[[#This Row],[UV11]]&gt;=12,"Validé","Non Validé"))</f>
        <v/>
      </c>
      <c r="BR56" s="8" t="str">
        <f>IF(TableauDeBord[[#This Row],[UV12]]="","",IF(TableauDeBord[[#This Row],[UV12]]&gt;=12,"Validé","Non Validé"))</f>
        <v/>
      </c>
      <c r="BU5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7" spans="1:73" x14ac:dyDescent="0.25">
      <c r="A57" s="7" t="s">
        <v>1633</v>
      </c>
      <c r="B57" s="8" t="s">
        <v>210</v>
      </c>
      <c r="C57" s="8" t="s">
        <v>197</v>
      </c>
      <c r="D57" s="8" t="s">
        <v>198</v>
      </c>
      <c r="E57" s="8" t="s">
        <v>199</v>
      </c>
      <c r="F57" s="24">
        <v>2008</v>
      </c>
      <c r="G57" s="8" t="s">
        <v>139</v>
      </c>
      <c r="H57" s="8" t="s">
        <v>73</v>
      </c>
      <c r="I57" s="8" t="s">
        <v>74</v>
      </c>
      <c r="K57" s="8" t="s">
        <v>88</v>
      </c>
      <c r="O57" s="8" t="s">
        <v>74</v>
      </c>
      <c r="P57" s="8" t="s">
        <v>74</v>
      </c>
      <c r="Q57" s="12"/>
      <c r="R57" s="12"/>
      <c r="S57" s="12"/>
      <c r="T57" s="12"/>
      <c r="U57" s="12"/>
      <c r="V57" s="13"/>
      <c r="W57" s="12"/>
      <c r="X57" s="14"/>
      <c r="Y57" s="14"/>
      <c r="Z57" s="14"/>
      <c r="AA5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7" s="14"/>
      <c r="AC57" s="16" t="s">
        <v>165</v>
      </c>
      <c r="AD57" s="16"/>
      <c r="AE57" s="16">
        <v>16</v>
      </c>
      <c r="AF57" s="16" t="s">
        <v>77</v>
      </c>
      <c r="AG57" s="4">
        <v>41639</v>
      </c>
      <c r="AH57" s="16">
        <v>2</v>
      </c>
      <c r="AI57" s="17" t="s">
        <v>82</v>
      </c>
      <c r="AK57" s="8" t="str">
        <f>IF(TableauDeBord[[#This Row],[UVT 1 ]]="","",IF(TableauDeBord[[#This Row],[UVT 1 ]]&gt;=12,"Validé","Non Validé"))</f>
        <v/>
      </c>
      <c r="AN57" s="8" t="str">
        <f>IF(TableauDeBord[[#This Row],[UVT 2]]="","",IF(TableauDeBord[[#This Row],[UVT 2]]&gt;=12,"Validé","Non Validé"))</f>
        <v/>
      </c>
      <c r="AQ57" s="8" t="str">
        <f>IF(TableauDeBord[[#This Row],[UVT 3]]="","",IF(TableauDeBord[[#This Row],[UVT 3]]&gt;=12,"Validé","Non Validé"))</f>
        <v/>
      </c>
      <c r="AT57" s="8" t="str">
        <f>IF(TableauDeBord[[#This Row],[UV4]]="","",IF(TableauDeBord[[#This Row],[UV4]]&gt;=12,"Validé","Non Validé"))</f>
        <v/>
      </c>
      <c r="AW57" s="8" t="str">
        <f>IF(TableauDeBord[[#This Row],[UV5]]="","",IF(TableauDeBord[[#This Row],[UV5]]&gt;=12,"Validé","Non Validé"))</f>
        <v/>
      </c>
      <c r="AZ57" s="8" t="str">
        <f>IF(TableauDeBord[[#This Row],[UV6]]="","",IF(TableauDeBord[[#This Row],[UV6]]&gt;=12,"Validé","Non Validé"))</f>
        <v/>
      </c>
      <c r="BC57" s="8" t="str">
        <f>IF(TableauDeBord[[#This Row],[UV7]]="","",IF(TableauDeBord[[#This Row],[UV7]]&gt;=12,"Validé","Non Validé"))</f>
        <v/>
      </c>
      <c r="BF57" s="8" t="str">
        <f>IF(TableauDeBord[[#This Row],[UV8]]="","",IF(TableauDeBord[[#This Row],[UV8]]&gt;=12,"Validé","Non Validé"))</f>
        <v/>
      </c>
      <c r="BI57" s="8" t="str">
        <f>IF(TableauDeBord[[#This Row],[UV9]]="","",IF(TableauDeBord[[#This Row],[UV9]]&gt;=12,"Validé","Non Validé"))</f>
        <v/>
      </c>
      <c r="BL57" s="8" t="str">
        <f>IF(TableauDeBord[[#This Row],[UV10]]="","",IF(TableauDeBord[[#This Row],[UV10]]&gt;=12,"Validé","Non Validé"))</f>
        <v/>
      </c>
      <c r="BO57" s="8" t="str">
        <f>IF(TableauDeBord[[#This Row],[UV11]]="","",IF(TableauDeBord[[#This Row],[UV11]]&gt;=12,"Validé","Non Validé"))</f>
        <v/>
      </c>
      <c r="BR57" s="8" t="str">
        <f>IF(TableauDeBord[[#This Row],[UV12]]="","",IF(TableauDeBord[[#This Row],[UV12]]&gt;=12,"Validé","Non Validé"))</f>
        <v/>
      </c>
      <c r="BU5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8" spans="1:73" x14ac:dyDescent="0.25">
      <c r="A58" s="7" t="s">
        <v>911</v>
      </c>
      <c r="B58" s="8" t="s">
        <v>68</v>
      </c>
      <c r="C58" s="8" t="s">
        <v>150</v>
      </c>
      <c r="D58" s="8" t="s">
        <v>151</v>
      </c>
      <c r="E58" s="8" t="s">
        <v>152</v>
      </c>
      <c r="F58" s="24">
        <v>2008</v>
      </c>
      <c r="G58" s="8" t="s">
        <v>117</v>
      </c>
      <c r="H58" s="8" t="s">
        <v>93</v>
      </c>
      <c r="I58" s="8" t="s">
        <v>74</v>
      </c>
      <c r="K58" s="8" t="s">
        <v>88</v>
      </c>
      <c r="O58" s="8" t="s">
        <v>74</v>
      </c>
      <c r="P58" s="8" t="s">
        <v>74</v>
      </c>
      <c r="Q58" s="12"/>
      <c r="R58" s="12"/>
      <c r="S58" s="12"/>
      <c r="T58" s="12"/>
      <c r="U58" s="12"/>
      <c r="V58" s="19"/>
      <c r="W58" s="12"/>
      <c r="X58" s="14"/>
      <c r="Y58" s="14"/>
      <c r="Z58" s="14"/>
      <c r="AA5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8" s="14"/>
      <c r="AC58" s="16" t="s">
        <v>165</v>
      </c>
      <c r="AD58" s="16"/>
      <c r="AE58" s="16">
        <v>16</v>
      </c>
      <c r="AF58" s="16" t="s">
        <v>77</v>
      </c>
      <c r="AG58" s="4">
        <v>41639</v>
      </c>
      <c r="AH58" s="16">
        <v>1</v>
      </c>
      <c r="AI58" s="17" t="s">
        <v>82</v>
      </c>
      <c r="AK58" s="8" t="str">
        <f>IF(TableauDeBord[[#This Row],[UVT 1 ]]="","",IF(TableauDeBord[[#This Row],[UVT 1 ]]&gt;=12,"Validé","Non Validé"))</f>
        <v/>
      </c>
      <c r="AN58" s="8" t="str">
        <f>IF(TableauDeBord[[#This Row],[UVT 2]]="","",IF(TableauDeBord[[#This Row],[UVT 2]]&gt;=12,"Validé","Non Validé"))</f>
        <v/>
      </c>
      <c r="AQ58" s="8" t="str">
        <f>IF(TableauDeBord[[#This Row],[UVT 3]]="","",IF(TableauDeBord[[#This Row],[UVT 3]]&gt;=12,"Validé","Non Validé"))</f>
        <v/>
      </c>
      <c r="AT58" s="8" t="str">
        <f>IF(TableauDeBord[[#This Row],[UV4]]="","",IF(TableauDeBord[[#This Row],[UV4]]&gt;=12,"Validé","Non Validé"))</f>
        <v/>
      </c>
      <c r="AW58" s="8" t="str">
        <f>IF(TableauDeBord[[#This Row],[UV5]]="","",IF(TableauDeBord[[#This Row],[UV5]]&gt;=12,"Validé","Non Validé"))</f>
        <v/>
      </c>
      <c r="AZ58" s="8" t="str">
        <f>IF(TableauDeBord[[#This Row],[UV6]]="","",IF(TableauDeBord[[#This Row],[UV6]]&gt;=12,"Validé","Non Validé"))</f>
        <v/>
      </c>
      <c r="BC58" s="8" t="str">
        <f>IF(TableauDeBord[[#This Row],[UV7]]="","",IF(TableauDeBord[[#This Row],[UV7]]&gt;=12,"Validé","Non Validé"))</f>
        <v/>
      </c>
      <c r="BF58" s="8" t="str">
        <f>IF(TableauDeBord[[#This Row],[UV8]]="","",IF(TableauDeBord[[#This Row],[UV8]]&gt;=12,"Validé","Non Validé"))</f>
        <v/>
      </c>
      <c r="BI58" s="8" t="str">
        <f>IF(TableauDeBord[[#This Row],[UV9]]="","",IF(TableauDeBord[[#This Row],[UV9]]&gt;=12,"Validé","Non Validé"))</f>
        <v/>
      </c>
      <c r="BL58" s="8" t="str">
        <f>IF(TableauDeBord[[#This Row],[UV10]]="","",IF(TableauDeBord[[#This Row],[UV10]]&gt;=12,"Validé","Non Validé"))</f>
        <v/>
      </c>
      <c r="BO58" s="8" t="str">
        <f>IF(TableauDeBord[[#This Row],[UV11]]="","",IF(TableauDeBord[[#This Row],[UV11]]&gt;=12,"Validé","Non Validé"))</f>
        <v/>
      </c>
      <c r="BR58" s="8" t="str">
        <f>IF(TableauDeBord[[#This Row],[UV12]]="","",IF(TableauDeBord[[#This Row],[UV12]]&gt;=12,"Validé","Non Validé"))</f>
        <v/>
      </c>
      <c r="BU5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9" spans="1:73" x14ac:dyDescent="0.25">
      <c r="A59" s="7" t="s">
        <v>1052</v>
      </c>
      <c r="B59" s="8" t="s">
        <v>210</v>
      </c>
      <c r="C59" s="8" t="s">
        <v>159</v>
      </c>
      <c r="D59" s="8" t="s">
        <v>160</v>
      </c>
      <c r="E59" s="8" t="s">
        <v>161</v>
      </c>
      <c r="F59" s="24">
        <v>2008</v>
      </c>
      <c r="G59" s="8" t="s">
        <v>162</v>
      </c>
      <c r="H59" s="8" t="s">
        <v>93</v>
      </c>
      <c r="I59" s="8" t="s">
        <v>74</v>
      </c>
      <c r="K59" s="8" t="s">
        <v>88</v>
      </c>
      <c r="O59" s="8" t="s">
        <v>74</v>
      </c>
      <c r="P59" s="8" t="s">
        <v>74</v>
      </c>
      <c r="Q59" s="12"/>
      <c r="R59" s="12"/>
      <c r="S59" s="12"/>
      <c r="T59" s="12"/>
      <c r="U59" s="12"/>
      <c r="V59" s="13"/>
      <c r="W59" s="12"/>
      <c r="X59" s="14"/>
      <c r="Y59" s="14"/>
      <c r="Z59" s="14"/>
      <c r="AA5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9" s="14"/>
      <c r="AC59" s="16" t="s">
        <v>165</v>
      </c>
      <c r="AD59" s="16"/>
      <c r="AE59" s="16">
        <v>14</v>
      </c>
      <c r="AF59" s="16" t="s">
        <v>77</v>
      </c>
      <c r="AG59" s="4">
        <v>41274</v>
      </c>
      <c r="AH59" s="16">
        <v>1</v>
      </c>
      <c r="AI59" s="17" t="s">
        <v>82</v>
      </c>
      <c r="AK59" s="8" t="str">
        <f>IF(TableauDeBord[[#This Row],[UVT 1 ]]="","",IF(TableauDeBord[[#This Row],[UVT 1 ]]&gt;=12,"Validé","Non Validé"))</f>
        <v/>
      </c>
      <c r="AN59" s="8" t="str">
        <f>IF(TableauDeBord[[#This Row],[UVT 2]]="","",IF(TableauDeBord[[#This Row],[UVT 2]]&gt;=12,"Validé","Non Validé"))</f>
        <v/>
      </c>
      <c r="AQ59" s="8" t="str">
        <f>IF(TableauDeBord[[#This Row],[UVT 3]]="","",IF(TableauDeBord[[#This Row],[UVT 3]]&gt;=12,"Validé","Non Validé"))</f>
        <v/>
      </c>
      <c r="AT59" s="8" t="str">
        <f>IF(TableauDeBord[[#This Row],[UV4]]="","",IF(TableauDeBord[[#This Row],[UV4]]&gt;=12,"Validé","Non Validé"))</f>
        <v/>
      </c>
      <c r="AW59" s="8" t="str">
        <f>IF(TableauDeBord[[#This Row],[UV5]]="","",IF(TableauDeBord[[#This Row],[UV5]]&gt;=12,"Validé","Non Validé"))</f>
        <v/>
      </c>
      <c r="AZ59" s="8" t="str">
        <f>IF(TableauDeBord[[#This Row],[UV6]]="","",IF(TableauDeBord[[#This Row],[UV6]]&gt;=12,"Validé","Non Validé"))</f>
        <v/>
      </c>
      <c r="BC59" s="8" t="str">
        <f>IF(TableauDeBord[[#This Row],[UV7]]="","",IF(TableauDeBord[[#This Row],[UV7]]&gt;=12,"Validé","Non Validé"))</f>
        <v/>
      </c>
      <c r="BF59" s="8" t="str">
        <f>IF(TableauDeBord[[#This Row],[UV8]]="","",IF(TableauDeBord[[#This Row],[UV8]]&gt;=12,"Validé","Non Validé"))</f>
        <v/>
      </c>
      <c r="BI59" s="8" t="str">
        <f>IF(TableauDeBord[[#This Row],[UV9]]="","",IF(TableauDeBord[[#This Row],[UV9]]&gt;=12,"Validé","Non Validé"))</f>
        <v/>
      </c>
      <c r="BL59" s="8" t="str">
        <f>IF(TableauDeBord[[#This Row],[UV10]]="","",IF(TableauDeBord[[#This Row],[UV10]]&gt;=12,"Validé","Non Validé"))</f>
        <v/>
      </c>
      <c r="BO59" s="8" t="str">
        <f>IF(TableauDeBord[[#This Row],[UV11]]="","",IF(TableauDeBord[[#This Row],[UV11]]&gt;=12,"Validé","Non Validé"))</f>
        <v/>
      </c>
      <c r="BR59" s="8" t="str">
        <f>IF(TableauDeBord[[#This Row],[UV12]]="","",IF(TableauDeBord[[#This Row],[UV12]]&gt;=12,"Validé","Non Validé"))</f>
        <v/>
      </c>
      <c r="BU5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0" spans="1:73" x14ac:dyDescent="0.25">
      <c r="A60" s="7" t="s">
        <v>1051</v>
      </c>
      <c r="B60" s="8" t="s">
        <v>210</v>
      </c>
      <c r="C60" s="8" t="s">
        <v>211</v>
      </c>
      <c r="D60" s="8" t="s">
        <v>84</v>
      </c>
      <c r="E60" s="8" t="s">
        <v>212</v>
      </c>
      <c r="F60" s="27">
        <v>2009</v>
      </c>
      <c r="G60" s="8" t="s">
        <v>117</v>
      </c>
      <c r="H60" s="8" t="s">
        <v>93</v>
      </c>
      <c r="I60" s="8" t="s">
        <v>74</v>
      </c>
      <c r="K60" s="8" t="s">
        <v>214</v>
      </c>
      <c r="O60" s="8" t="s">
        <v>74</v>
      </c>
      <c r="P60" s="8" t="s">
        <v>74</v>
      </c>
      <c r="Q60" s="12"/>
      <c r="R60" s="12"/>
      <c r="S60" s="12"/>
      <c r="T60" s="12"/>
      <c r="U60" s="12"/>
      <c r="V60" s="13"/>
      <c r="W60" s="12"/>
      <c r="X60" s="14"/>
      <c r="Y60" s="14"/>
      <c r="Z60" s="14"/>
      <c r="AA6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0" s="14"/>
      <c r="AC60" s="16" t="s">
        <v>78</v>
      </c>
      <c r="AD60" s="16"/>
      <c r="AE60" s="16">
        <v>14</v>
      </c>
      <c r="AF60" s="16" t="s">
        <v>77</v>
      </c>
      <c r="AG60" s="4">
        <v>42004</v>
      </c>
      <c r="AH60" s="16">
        <v>1</v>
      </c>
      <c r="AI60" s="17" t="s">
        <v>82</v>
      </c>
      <c r="AK60" s="8" t="str">
        <f>IF(TableauDeBord[[#This Row],[UVT 1 ]]="","",IF(TableauDeBord[[#This Row],[UVT 1 ]]&gt;=12,"Validé","Non Validé"))</f>
        <v/>
      </c>
      <c r="AN60" s="8" t="str">
        <f>IF(TableauDeBord[[#This Row],[UVT 2]]="","",IF(TableauDeBord[[#This Row],[UVT 2]]&gt;=12,"Validé","Non Validé"))</f>
        <v/>
      </c>
      <c r="AQ60" s="8" t="str">
        <f>IF(TableauDeBord[[#This Row],[UVT 3]]="","",IF(TableauDeBord[[#This Row],[UVT 3]]&gt;=12,"Validé","Non Validé"))</f>
        <v/>
      </c>
      <c r="AT60" s="8" t="str">
        <f>IF(TableauDeBord[[#This Row],[UV4]]="","",IF(TableauDeBord[[#This Row],[UV4]]&gt;=12,"Validé","Non Validé"))</f>
        <v/>
      </c>
      <c r="AW60" s="8" t="str">
        <f>IF(TableauDeBord[[#This Row],[UV5]]="","",IF(TableauDeBord[[#This Row],[UV5]]&gt;=12,"Validé","Non Validé"))</f>
        <v/>
      </c>
      <c r="AZ60" s="8" t="str">
        <f>IF(TableauDeBord[[#This Row],[UV6]]="","",IF(TableauDeBord[[#This Row],[UV6]]&gt;=12,"Validé","Non Validé"))</f>
        <v/>
      </c>
      <c r="BC60" s="8" t="str">
        <f>IF(TableauDeBord[[#This Row],[UV7]]="","",IF(TableauDeBord[[#This Row],[UV7]]&gt;=12,"Validé","Non Validé"))</f>
        <v/>
      </c>
      <c r="BF60" s="8" t="str">
        <f>IF(TableauDeBord[[#This Row],[UV8]]="","",IF(TableauDeBord[[#This Row],[UV8]]&gt;=12,"Validé","Non Validé"))</f>
        <v/>
      </c>
      <c r="BI60" s="8" t="str">
        <f>IF(TableauDeBord[[#This Row],[UV9]]="","",IF(TableauDeBord[[#This Row],[UV9]]&gt;=12,"Validé","Non Validé"))</f>
        <v/>
      </c>
      <c r="BL60" s="8" t="str">
        <f>IF(TableauDeBord[[#This Row],[UV10]]="","",IF(TableauDeBord[[#This Row],[UV10]]&gt;=12,"Validé","Non Validé"))</f>
        <v/>
      </c>
      <c r="BO60" s="8" t="str">
        <f>IF(TableauDeBord[[#This Row],[UV11]]="","",IF(TableauDeBord[[#This Row],[UV11]]&gt;=12,"Validé","Non Validé"))</f>
        <v/>
      </c>
      <c r="BR60" s="8" t="str">
        <f>IF(TableauDeBord[[#This Row],[UV12]]="","",IF(TableauDeBord[[#This Row],[UV12]]&gt;=12,"Validé","Non Validé"))</f>
        <v/>
      </c>
      <c r="BU6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1" spans="1:73" x14ac:dyDescent="0.25">
      <c r="A61" s="7" t="s">
        <v>1625</v>
      </c>
      <c r="B61" s="8" t="s">
        <v>68</v>
      </c>
      <c r="C61" s="8" t="s">
        <v>226</v>
      </c>
      <c r="D61" s="8" t="s">
        <v>227</v>
      </c>
      <c r="E61" s="8" t="s">
        <v>228</v>
      </c>
      <c r="F61" s="27">
        <v>2009</v>
      </c>
      <c r="G61" s="8" t="s">
        <v>92</v>
      </c>
      <c r="H61" s="8" t="s">
        <v>93</v>
      </c>
      <c r="I61" s="8" t="s">
        <v>74</v>
      </c>
      <c r="K61" s="8" t="s">
        <v>88</v>
      </c>
      <c r="O61" s="8" t="s">
        <v>230</v>
      </c>
      <c r="P61" s="8" t="s">
        <v>230</v>
      </c>
      <c r="Q61" s="12"/>
      <c r="R61" s="12"/>
      <c r="S61" s="12"/>
      <c r="T61" s="12"/>
      <c r="U61" s="12"/>
      <c r="V61" s="13"/>
      <c r="W61" s="12"/>
      <c r="X61" s="14"/>
      <c r="Y61" s="14"/>
      <c r="Z61" s="14"/>
      <c r="AA6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1" s="14"/>
      <c r="AC61" s="16" t="s">
        <v>78</v>
      </c>
      <c r="AD61" s="16" t="s">
        <v>79</v>
      </c>
      <c r="AE61" s="16">
        <v>16</v>
      </c>
      <c r="AF61" s="16" t="s">
        <v>77</v>
      </c>
      <c r="AG61" s="25" t="s">
        <v>163</v>
      </c>
      <c r="AH61" s="16">
        <v>2</v>
      </c>
      <c r="AI61" s="17" t="s">
        <v>82</v>
      </c>
      <c r="AK61" s="8" t="str">
        <f>IF(TableauDeBord[[#This Row],[UVT 1 ]]="","",IF(TableauDeBord[[#This Row],[UVT 1 ]]&gt;=12,"Validé","Non Validé"))</f>
        <v/>
      </c>
      <c r="AN61" s="8" t="str">
        <f>IF(TableauDeBord[[#This Row],[UVT 2]]="","",IF(TableauDeBord[[#This Row],[UVT 2]]&gt;=12,"Validé","Non Validé"))</f>
        <v/>
      </c>
      <c r="AQ61" s="8" t="str">
        <f>IF(TableauDeBord[[#This Row],[UVT 3]]="","",IF(TableauDeBord[[#This Row],[UVT 3]]&gt;=12,"Validé","Non Validé"))</f>
        <v/>
      </c>
      <c r="AT61" s="8" t="str">
        <f>IF(TableauDeBord[[#This Row],[UV4]]="","",IF(TableauDeBord[[#This Row],[UV4]]&gt;=12,"Validé","Non Validé"))</f>
        <v/>
      </c>
      <c r="AW61" s="8" t="str">
        <f>IF(TableauDeBord[[#This Row],[UV5]]="","",IF(TableauDeBord[[#This Row],[UV5]]&gt;=12,"Validé","Non Validé"))</f>
        <v/>
      </c>
      <c r="AZ61" s="8" t="str">
        <f>IF(TableauDeBord[[#This Row],[UV6]]="","",IF(TableauDeBord[[#This Row],[UV6]]&gt;=12,"Validé","Non Validé"))</f>
        <v/>
      </c>
      <c r="BC61" s="8" t="str">
        <f>IF(TableauDeBord[[#This Row],[UV7]]="","",IF(TableauDeBord[[#This Row],[UV7]]&gt;=12,"Validé","Non Validé"))</f>
        <v/>
      </c>
      <c r="BF61" s="8" t="str">
        <f>IF(TableauDeBord[[#This Row],[UV8]]="","",IF(TableauDeBord[[#This Row],[UV8]]&gt;=12,"Validé","Non Validé"))</f>
        <v/>
      </c>
      <c r="BI61" s="8" t="str">
        <f>IF(TableauDeBord[[#This Row],[UV9]]="","",IF(TableauDeBord[[#This Row],[UV9]]&gt;=12,"Validé","Non Validé"))</f>
        <v/>
      </c>
      <c r="BL61" s="8" t="str">
        <f>IF(TableauDeBord[[#This Row],[UV10]]="","",IF(TableauDeBord[[#This Row],[UV10]]&gt;=12,"Validé","Non Validé"))</f>
        <v/>
      </c>
      <c r="BO61" s="8" t="str">
        <f>IF(TableauDeBord[[#This Row],[UV11]]="","",IF(TableauDeBord[[#This Row],[UV11]]&gt;=12,"Validé","Non Validé"))</f>
        <v/>
      </c>
      <c r="BR61" s="8" t="str">
        <f>IF(TableauDeBord[[#This Row],[UV12]]="","",IF(TableauDeBord[[#This Row],[UV12]]&gt;=12,"Validé","Non Validé"))</f>
        <v/>
      </c>
      <c r="BU6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2" spans="1:73" x14ac:dyDescent="0.25">
      <c r="A62" s="7" t="s">
        <v>1626</v>
      </c>
      <c r="B62" s="8" t="s">
        <v>68</v>
      </c>
      <c r="C62" s="8" t="s">
        <v>69</v>
      </c>
      <c r="D62" s="8" t="s">
        <v>70</v>
      </c>
      <c r="E62" s="8" t="s">
        <v>71</v>
      </c>
      <c r="F62" s="27">
        <v>2009</v>
      </c>
      <c r="G62" s="8" t="s">
        <v>232</v>
      </c>
      <c r="H62" s="8" t="s">
        <v>93</v>
      </c>
      <c r="I62" s="8" t="s">
        <v>74</v>
      </c>
      <c r="K62" s="8" t="s">
        <v>75</v>
      </c>
      <c r="L62" s="8" t="s">
        <v>76</v>
      </c>
      <c r="O62" s="8" t="s">
        <v>74</v>
      </c>
      <c r="P62" s="8" t="s">
        <v>74</v>
      </c>
      <c r="Q62" s="12"/>
      <c r="R62" s="12"/>
      <c r="S62" s="12"/>
      <c r="T62" s="12"/>
      <c r="U62" s="12"/>
      <c r="V62" s="13"/>
      <c r="W62" s="12"/>
      <c r="X62" s="14"/>
      <c r="Y62" s="14"/>
      <c r="Z62" s="14"/>
      <c r="AA6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2" s="14"/>
      <c r="AC62" s="16" t="s">
        <v>165</v>
      </c>
      <c r="AD62" s="16"/>
      <c r="AE62" s="16">
        <v>13</v>
      </c>
      <c r="AF62" s="16" t="s">
        <v>77</v>
      </c>
      <c r="AG62" s="25" t="s">
        <v>231</v>
      </c>
      <c r="AH62" s="16">
        <v>1</v>
      </c>
      <c r="AI62" s="17" t="s">
        <v>82</v>
      </c>
      <c r="AK62" s="8" t="str">
        <f>IF(TableauDeBord[[#This Row],[UVT 1 ]]="","",IF(TableauDeBord[[#This Row],[UVT 1 ]]&gt;=12,"Validé","Non Validé"))</f>
        <v/>
      </c>
      <c r="AN62" s="8" t="str">
        <f>IF(TableauDeBord[[#This Row],[UVT 2]]="","",IF(TableauDeBord[[#This Row],[UVT 2]]&gt;=12,"Validé","Non Validé"))</f>
        <v/>
      </c>
      <c r="AQ62" s="8" t="str">
        <f>IF(TableauDeBord[[#This Row],[UVT 3]]="","",IF(TableauDeBord[[#This Row],[UVT 3]]&gt;=12,"Validé","Non Validé"))</f>
        <v/>
      </c>
      <c r="AT62" s="8" t="str">
        <f>IF(TableauDeBord[[#This Row],[UV4]]="","",IF(TableauDeBord[[#This Row],[UV4]]&gt;=12,"Validé","Non Validé"))</f>
        <v/>
      </c>
      <c r="AW62" s="8" t="str">
        <f>IF(TableauDeBord[[#This Row],[UV5]]="","",IF(TableauDeBord[[#This Row],[UV5]]&gt;=12,"Validé","Non Validé"))</f>
        <v/>
      </c>
      <c r="AZ62" s="8" t="str">
        <f>IF(TableauDeBord[[#This Row],[UV6]]="","",IF(TableauDeBord[[#This Row],[UV6]]&gt;=12,"Validé","Non Validé"))</f>
        <v/>
      </c>
      <c r="BC62" s="8" t="str">
        <f>IF(TableauDeBord[[#This Row],[UV7]]="","",IF(TableauDeBord[[#This Row],[UV7]]&gt;=12,"Validé","Non Validé"))</f>
        <v/>
      </c>
      <c r="BF62" s="8" t="str">
        <f>IF(TableauDeBord[[#This Row],[UV8]]="","",IF(TableauDeBord[[#This Row],[UV8]]&gt;=12,"Validé","Non Validé"))</f>
        <v/>
      </c>
      <c r="BI62" s="8" t="str">
        <f>IF(TableauDeBord[[#This Row],[UV9]]="","",IF(TableauDeBord[[#This Row],[UV9]]&gt;=12,"Validé","Non Validé"))</f>
        <v/>
      </c>
      <c r="BL62" s="8" t="str">
        <f>IF(TableauDeBord[[#This Row],[UV10]]="","",IF(TableauDeBord[[#This Row],[UV10]]&gt;=12,"Validé","Non Validé"))</f>
        <v/>
      </c>
      <c r="BO62" s="8" t="str">
        <f>IF(TableauDeBord[[#This Row],[UV11]]="","",IF(TableauDeBord[[#This Row],[UV11]]&gt;=12,"Validé","Non Validé"))</f>
        <v/>
      </c>
      <c r="BR62" s="8" t="str">
        <f>IF(TableauDeBord[[#This Row],[UV12]]="","",IF(TableauDeBord[[#This Row],[UV12]]&gt;=12,"Validé","Non Validé"))</f>
        <v/>
      </c>
      <c r="BU6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3" spans="1:73" x14ac:dyDescent="0.25">
      <c r="A63" s="7" t="s">
        <v>1627</v>
      </c>
      <c r="B63" s="8" t="s">
        <v>68</v>
      </c>
      <c r="C63" s="8" t="s">
        <v>233</v>
      </c>
      <c r="D63" s="8" t="s">
        <v>234</v>
      </c>
      <c r="E63" s="8" t="s">
        <v>235</v>
      </c>
      <c r="F63" s="27">
        <v>2009</v>
      </c>
      <c r="G63" s="8" t="s">
        <v>101</v>
      </c>
      <c r="H63" s="8" t="s">
        <v>93</v>
      </c>
      <c r="I63" s="8" t="s">
        <v>74</v>
      </c>
      <c r="K63" s="8" t="s">
        <v>103</v>
      </c>
      <c r="O63" s="8" t="s">
        <v>74</v>
      </c>
      <c r="P63" s="8" t="s">
        <v>74</v>
      </c>
      <c r="Q63" s="12"/>
      <c r="R63" s="12"/>
      <c r="S63" s="12"/>
      <c r="T63" s="12"/>
      <c r="U63" s="12"/>
      <c r="V63" s="13"/>
      <c r="W63" s="12"/>
      <c r="X63" s="14"/>
      <c r="Y63" s="14"/>
      <c r="Z63" s="14"/>
      <c r="AA6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3" s="14"/>
      <c r="AC63" s="16" t="s">
        <v>78</v>
      </c>
      <c r="AD63" s="16" t="s">
        <v>79</v>
      </c>
      <c r="AE63" s="16">
        <v>16</v>
      </c>
      <c r="AF63" s="16" t="s">
        <v>77</v>
      </c>
      <c r="AG63" s="28">
        <v>42004</v>
      </c>
      <c r="AH63" s="16">
        <v>2</v>
      </c>
      <c r="AI63" s="17" t="s">
        <v>82</v>
      </c>
      <c r="AK63" s="8" t="str">
        <f>IF(TableauDeBord[[#This Row],[UVT 1 ]]="","",IF(TableauDeBord[[#This Row],[UVT 1 ]]&gt;=12,"Validé","Non Validé"))</f>
        <v/>
      </c>
      <c r="AN63" s="8" t="str">
        <f>IF(TableauDeBord[[#This Row],[UVT 2]]="","",IF(TableauDeBord[[#This Row],[UVT 2]]&gt;=12,"Validé","Non Validé"))</f>
        <v/>
      </c>
      <c r="AQ63" s="8" t="str">
        <f>IF(TableauDeBord[[#This Row],[UVT 3]]="","",IF(TableauDeBord[[#This Row],[UVT 3]]&gt;=12,"Validé","Non Validé"))</f>
        <v/>
      </c>
      <c r="AT63" s="8" t="str">
        <f>IF(TableauDeBord[[#This Row],[UV4]]="","",IF(TableauDeBord[[#This Row],[UV4]]&gt;=12,"Validé","Non Validé"))</f>
        <v/>
      </c>
      <c r="AW63" s="8" t="str">
        <f>IF(TableauDeBord[[#This Row],[UV5]]="","",IF(TableauDeBord[[#This Row],[UV5]]&gt;=12,"Validé","Non Validé"))</f>
        <v/>
      </c>
      <c r="AZ63" s="8" t="str">
        <f>IF(TableauDeBord[[#This Row],[UV6]]="","",IF(TableauDeBord[[#This Row],[UV6]]&gt;=12,"Validé","Non Validé"))</f>
        <v/>
      </c>
      <c r="BC63" s="8" t="str">
        <f>IF(TableauDeBord[[#This Row],[UV7]]="","",IF(TableauDeBord[[#This Row],[UV7]]&gt;=12,"Validé","Non Validé"))</f>
        <v/>
      </c>
      <c r="BF63" s="8" t="str">
        <f>IF(TableauDeBord[[#This Row],[UV8]]="","",IF(TableauDeBord[[#This Row],[UV8]]&gt;=12,"Validé","Non Validé"))</f>
        <v/>
      </c>
      <c r="BI63" s="8" t="str">
        <f>IF(TableauDeBord[[#This Row],[UV9]]="","",IF(TableauDeBord[[#This Row],[UV9]]&gt;=12,"Validé","Non Validé"))</f>
        <v/>
      </c>
      <c r="BL63" s="8" t="str">
        <f>IF(TableauDeBord[[#This Row],[UV10]]="","",IF(TableauDeBord[[#This Row],[UV10]]&gt;=12,"Validé","Non Validé"))</f>
        <v/>
      </c>
      <c r="BO63" s="8" t="str">
        <f>IF(TableauDeBord[[#This Row],[UV11]]="","",IF(TableauDeBord[[#This Row],[UV11]]&gt;=12,"Validé","Non Validé"))</f>
        <v/>
      </c>
      <c r="BR63" s="8" t="str">
        <f>IF(TableauDeBord[[#This Row],[UV12]]="","",IF(TableauDeBord[[#This Row],[UV12]]&gt;=12,"Validé","Non Validé"))</f>
        <v/>
      </c>
      <c r="BU6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4" spans="1:73" x14ac:dyDescent="0.25">
      <c r="A64" s="7" t="s">
        <v>1628</v>
      </c>
      <c r="B64" s="8" t="s">
        <v>210</v>
      </c>
      <c r="C64" s="8" t="s">
        <v>236</v>
      </c>
      <c r="D64" s="8" t="s">
        <v>222</v>
      </c>
      <c r="E64" s="8" t="s">
        <v>237</v>
      </c>
      <c r="F64" s="27">
        <v>2009</v>
      </c>
      <c r="G64" s="8" t="s">
        <v>238</v>
      </c>
      <c r="H64" s="8" t="s">
        <v>73</v>
      </c>
      <c r="I64" s="8" t="s">
        <v>74</v>
      </c>
      <c r="K64" s="8" t="s">
        <v>119</v>
      </c>
      <c r="O64" s="8" t="s">
        <v>239</v>
      </c>
      <c r="P64" s="8" t="s">
        <v>239</v>
      </c>
      <c r="Q64" s="12"/>
      <c r="R64" s="12"/>
      <c r="S64" s="12"/>
      <c r="T64" s="12"/>
      <c r="U64" s="12"/>
      <c r="V64" s="13"/>
      <c r="W64" s="12"/>
      <c r="X64" s="14"/>
      <c r="Y64" s="14"/>
      <c r="Z64" s="14"/>
      <c r="AA6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4" s="14"/>
      <c r="AC64" s="16" t="s">
        <v>78</v>
      </c>
      <c r="AD64" s="16" t="s">
        <v>79</v>
      </c>
      <c r="AE64" s="16">
        <v>12</v>
      </c>
      <c r="AF64" s="16" t="s">
        <v>77</v>
      </c>
      <c r="AG64" s="22"/>
      <c r="AH64" s="16">
        <v>2</v>
      </c>
      <c r="AI64" s="17" t="s">
        <v>82</v>
      </c>
      <c r="AK64" s="8" t="str">
        <f>IF(TableauDeBord[[#This Row],[UVT 1 ]]="","",IF(TableauDeBord[[#This Row],[UVT 1 ]]&gt;=12,"Validé","Non Validé"))</f>
        <v/>
      </c>
      <c r="AN64" s="8" t="str">
        <f>IF(TableauDeBord[[#This Row],[UVT 2]]="","",IF(TableauDeBord[[#This Row],[UVT 2]]&gt;=12,"Validé","Non Validé"))</f>
        <v/>
      </c>
      <c r="AQ64" s="8" t="str">
        <f>IF(TableauDeBord[[#This Row],[UVT 3]]="","",IF(TableauDeBord[[#This Row],[UVT 3]]&gt;=12,"Validé","Non Validé"))</f>
        <v/>
      </c>
      <c r="AT64" s="8" t="str">
        <f>IF(TableauDeBord[[#This Row],[UV4]]="","",IF(TableauDeBord[[#This Row],[UV4]]&gt;=12,"Validé","Non Validé"))</f>
        <v/>
      </c>
      <c r="AW64" s="8" t="str">
        <f>IF(TableauDeBord[[#This Row],[UV5]]="","",IF(TableauDeBord[[#This Row],[UV5]]&gt;=12,"Validé","Non Validé"))</f>
        <v/>
      </c>
      <c r="AZ64" s="8" t="str">
        <f>IF(TableauDeBord[[#This Row],[UV6]]="","",IF(TableauDeBord[[#This Row],[UV6]]&gt;=12,"Validé","Non Validé"))</f>
        <v/>
      </c>
      <c r="BC64" s="8" t="str">
        <f>IF(TableauDeBord[[#This Row],[UV7]]="","",IF(TableauDeBord[[#This Row],[UV7]]&gt;=12,"Validé","Non Validé"))</f>
        <v/>
      </c>
      <c r="BF64" s="8" t="str">
        <f>IF(TableauDeBord[[#This Row],[UV8]]="","",IF(TableauDeBord[[#This Row],[UV8]]&gt;=12,"Validé","Non Validé"))</f>
        <v/>
      </c>
      <c r="BI64" s="8" t="str">
        <f>IF(TableauDeBord[[#This Row],[UV9]]="","",IF(TableauDeBord[[#This Row],[UV9]]&gt;=12,"Validé","Non Validé"))</f>
        <v/>
      </c>
      <c r="BL64" s="8" t="str">
        <f>IF(TableauDeBord[[#This Row],[UV10]]="","",IF(TableauDeBord[[#This Row],[UV10]]&gt;=12,"Validé","Non Validé"))</f>
        <v/>
      </c>
      <c r="BO64" s="8" t="str">
        <f>IF(TableauDeBord[[#This Row],[UV11]]="","",IF(TableauDeBord[[#This Row],[UV11]]&gt;=12,"Validé","Non Validé"))</f>
        <v/>
      </c>
      <c r="BR64" s="8" t="str">
        <f>IF(TableauDeBord[[#This Row],[UV12]]="","",IF(TableauDeBord[[#This Row],[UV12]]&gt;=12,"Validé","Non Validé"))</f>
        <v/>
      </c>
      <c r="BU6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5" spans="1:76" x14ac:dyDescent="0.25">
      <c r="A65" s="7" t="s">
        <v>1629</v>
      </c>
      <c r="B65" s="8" t="s">
        <v>68</v>
      </c>
      <c r="C65" s="8" t="s">
        <v>240</v>
      </c>
      <c r="D65" s="8" t="s">
        <v>241</v>
      </c>
      <c r="E65" s="8" t="s">
        <v>242</v>
      </c>
      <c r="F65" s="27">
        <v>2009</v>
      </c>
      <c r="G65" s="8" t="s">
        <v>238</v>
      </c>
      <c r="H65" s="8" t="s">
        <v>73</v>
      </c>
      <c r="I65" s="8" t="s">
        <v>74</v>
      </c>
      <c r="K65" s="8" t="s">
        <v>119</v>
      </c>
      <c r="O65" s="8" t="s">
        <v>74</v>
      </c>
      <c r="P65" s="8" t="s">
        <v>74</v>
      </c>
      <c r="Q65" s="12"/>
      <c r="R65" s="12"/>
      <c r="S65" s="12"/>
      <c r="T65" s="12"/>
      <c r="U65" s="12"/>
      <c r="V65" s="13"/>
      <c r="W65" s="12"/>
      <c r="X65" s="14"/>
      <c r="Y65" s="14"/>
      <c r="Z65" s="14"/>
      <c r="AA6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5" s="14"/>
      <c r="AC65" s="16" t="s">
        <v>1708</v>
      </c>
      <c r="AD65" s="16"/>
      <c r="AE65" s="16"/>
      <c r="AF65" s="16" t="s">
        <v>81</v>
      </c>
      <c r="AG65" s="25" t="s">
        <v>94</v>
      </c>
      <c r="AH65" s="16">
        <v>3</v>
      </c>
      <c r="AI65" s="17" t="s">
        <v>81</v>
      </c>
      <c r="AK65" s="8" t="str">
        <f>IF(TableauDeBord[[#This Row],[UVT 1 ]]="","",IF(TableauDeBord[[#This Row],[UVT 1 ]]&gt;=12,"Validé","Non Validé"))</f>
        <v/>
      </c>
      <c r="AN65" s="8" t="str">
        <f>IF(TableauDeBord[[#This Row],[UVT 2]]="","",IF(TableauDeBord[[#This Row],[UVT 2]]&gt;=12,"Validé","Non Validé"))</f>
        <v/>
      </c>
      <c r="AQ65" s="8" t="str">
        <f>IF(TableauDeBord[[#This Row],[UVT 3]]="","",IF(TableauDeBord[[#This Row],[UVT 3]]&gt;=12,"Validé","Non Validé"))</f>
        <v/>
      </c>
      <c r="AT65" s="8" t="str">
        <f>IF(TableauDeBord[[#This Row],[UV4]]="","",IF(TableauDeBord[[#This Row],[UV4]]&gt;=12,"Validé","Non Validé"))</f>
        <v/>
      </c>
      <c r="AW65" s="8" t="str">
        <f>IF(TableauDeBord[[#This Row],[UV5]]="","",IF(TableauDeBord[[#This Row],[UV5]]&gt;=12,"Validé","Non Validé"))</f>
        <v/>
      </c>
      <c r="AZ65" s="8" t="str">
        <f>IF(TableauDeBord[[#This Row],[UV6]]="","",IF(TableauDeBord[[#This Row],[UV6]]&gt;=12,"Validé","Non Validé"))</f>
        <v/>
      </c>
      <c r="BC65" s="8" t="str">
        <f>IF(TableauDeBord[[#This Row],[UV7]]="","",IF(TableauDeBord[[#This Row],[UV7]]&gt;=12,"Validé","Non Validé"))</f>
        <v/>
      </c>
      <c r="BF65" s="8" t="str">
        <f>IF(TableauDeBord[[#This Row],[UV8]]="","",IF(TableauDeBord[[#This Row],[UV8]]&gt;=12,"Validé","Non Validé"))</f>
        <v/>
      </c>
      <c r="BI65" s="8" t="str">
        <f>IF(TableauDeBord[[#This Row],[UV9]]="","",IF(TableauDeBord[[#This Row],[UV9]]&gt;=12,"Validé","Non Validé"))</f>
        <v/>
      </c>
      <c r="BL65" s="8" t="str">
        <f>IF(TableauDeBord[[#This Row],[UV10]]="","",IF(TableauDeBord[[#This Row],[UV10]]&gt;=12,"Validé","Non Validé"))</f>
        <v/>
      </c>
      <c r="BO65" s="8" t="str">
        <f>IF(TableauDeBord[[#This Row],[UV11]]="","",IF(TableauDeBord[[#This Row],[UV11]]&gt;=12,"Validé","Non Validé"))</f>
        <v/>
      </c>
      <c r="BR65" s="8" t="str">
        <f>IF(TableauDeBord[[#This Row],[UV12]]="","",IF(TableauDeBord[[#This Row],[UV12]]&gt;=12,"Validé","Non Validé"))</f>
        <v/>
      </c>
      <c r="BU6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6" spans="1:76" x14ac:dyDescent="0.25">
      <c r="A66" s="7" t="s">
        <v>1630</v>
      </c>
      <c r="B66" s="8" t="s">
        <v>210</v>
      </c>
      <c r="C66" s="8" t="s">
        <v>89</v>
      </c>
      <c r="D66" s="8" t="s">
        <v>90</v>
      </c>
      <c r="E66" s="8" t="s">
        <v>91</v>
      </c>
      <c r="F66" s="27">
        <v>2009</v>
      </c>
      <c r="G66" s="8" t="s">
        <v>92</v>
      </c>
      <c r="H66" s="8" t="s">
        <v>93</v>
      </c>
      <c r="I66" s="8" t="s">
        <v>74</v>
      </c>
      <c r="K66" s="8" t="s">
        <v>88</v>
      </c>
      <c r="O66" s="8" t="s">
        <v>74</v>
      </c>
      <c r="P66" s="8" t="s">
        <v>74</v>
      </c>
      <c r="Q66" s="12"/>
      <c r="R66" s="12"/>
      <c r="S66" s="12"/>
      <c r="T66" s="12"/>
      <c r="U66" s="12"/>
      <c r="V66" s="13"/>
      <c r="W66" s="12"/>
      <c r="X66" s="14"/>
      <c r="Y66" s="14"/>
      <c r="Z66" s="14"/>
      <c r="AA6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6" s="14"/>
      <c r="AC66" s="16" t="s">
        <v>165</v>
      </c>
      <c r="AD66" s="16" t="s">
        <v>79</v>
      </c>
      <c r="AE66" s="16">
        <v>17</v>
      </c>
      <c r="AF66" s="16" t="s">
        <v>77</v>
      </c>
      <c r="AG66" s="22"/>
      <c r="AH66" s="16">
        <v>2</v>
      </c>
      <c r="AI66" s="17" t="s">
        <v>126</v>
      </c>
      <c r="AK66" s="8" t="str">
        <f>IF(TableauDeBord[[#This Row],[UVT 1 ]]="","",IF(TableauDeBord[[#This Row],[UVT 1 ]]&gt;=12,"Validé","Non Validé"))</f>
        <v/>
      </c>
      <c r="AN66" s="8" t="str">
        <f>IF(TableauDeBord[[#This Row],[UVT 2]]="","",IF(TableauDeBord[[#This Row],[UVT 2]]&gt;=12,"Validé","Non Validé"))</f>
        <v/>
      </c>
      <c r="AQ66" s="8" t="str">
        <f>IF(TableauDeBord[[#This Row],[UVT 3]]="","",IF(TableauDeBord[[#This Row],[UVT 3]]&gt;=12,"Validé","Non Validé"))</f>
        <v/>
      </c>
      <c r="AT66" s="8" t="str">
        <f>IF(TableauDeBord[[#This Row],[UV4]]="","",IF(TableauDeBord[[#This Row],[UV4]]&gt;=12,"Validé","Non Validé"))</f>
        <v/>
      </c>
      <c r="AW66" s="8" t="str">
        <f>IF(TableauDeBord[[#This Row],[UV5]]="","",IF(TableauDeBord[[#This Row],[UV5]]&gt;=12,"Validé","Non Validé"))</f>
        <v/>
      </c>
      <c r="AZ66" s="8" t="str">
        <f>IF(TableauDeBord[[#This Row],[UV6]]="","",IF(TableauDeBord[[#This Row],[UV6]]&gt;=12,"Validé","Non Validé"))</f>
        <v/>
      </c>
      <c r="BC66" s="8" t="str">
        <f>IF(TableauDeBord[[#This Row],[UV7]]="","",IF(TableauDeBord[[#This Row],[UV7]]&gt;=12,"Validé","Non Validé"))</f>
        <v/>
      </c>
      <c r="BF66" s="8" t="str">
        <f>IF(TableauDeBord[[#This Row],[UV8]]="","",IF(TableauDeBord[[#This Row],[UV8]]&gt;=12,"Validé","Non Validé"))</f>
        <v/>
      </c>
      <c r="BI66" s="8" t="str">
        <f>IF(TableauDeBord[[#This Row],[UV9]]="","",IF(TableauDeBord[[#This Row],[UV9]]&gt;=12,"Validé","Non Validé"))</f>
        <v/>
      </c>
      <c r="BL66" s="8" t="str">
        <f>IF(TableauDeBord[[#This Row],[UV10]]="","",IF(TableauDeBord[[#This Row],[UV10]]&gt;=12,"Validé","Non Validé"))</f>
        <v/>
      </c>
      <c r="BO66" s="8" t="str">
        <f>IF(TableauDeBord[[#This Row],[UV11]]="","",IF(TableauDeBord[[#This Row],[UV11]]&gt;=12,"Validé","Non Validé"))</f>
        <v/>
      </c>
      <c r="BR66" s="8" t="str">
        <f>IF(TableauDeBord[[#This Row],[UV12]]="","",IF(TableauDeBord[[#This Row],[UV12]]&gt;=12,"Validé","Non Validé"))</f>
        <v/>
      </c>
      <c r="BU6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7" spans="1:76" x14ac:dyDescent="0.25">
      <c r="A67" s="7" t="s">
        <v>1631</v>
      </c>
      <c r="B67" s="8" t="s">
        <v>210</v>
      </c>
      <c r="C67" s="8" t="s">
        <v>95</v>
      </c>
      <c r="D67" s="8" t="s">
        <v>96</v>
      </c>
      <c r="E67" s="8" t="s">
        <v>97</v>
      </c>
      <c r="F67" s="27">
        <v>2009</v>
      </c>
      <c r="G67" s="8" t="s">
        <v>92</v>
      </c>
      <c r="H67" s="8" t="s">
        <v>93</v>
      </c>
      <c r="I67" s="8" t="s">
        <v>74</v>
      </c>
      <c r="K67" s="8" t="s">
        <v>88</v>
      </c>
      <c r="O67" s="8" t="s">
        <v>74</v>
      </c>
      <c r="P67" s="8" t="s">
        <v>74</v>
      </c>
      <c r="Q67" s="12"/>
      <c r="R67" s="12"/>
      <c r="S67" s="12"/>
      <c r="T67" s="12"/>
      <c r="U67" s="12"/>
      <c r="V67" s="19"/>
      <c r="W67" s="12"/>
      <c r="X67" s="14"/>
      <c r="Y67" s="14"/>
      <c r="Z67" s="14"/>
      <c r="AA6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7" s="14"/>
      <c r="AC67" s="16" t="s">
        <v>165</v>
      </c>
      <c r="AD67" s="16"/>
      <c r="AE67" s="16">
        <v>16</v>
      </c>
      <c r="AF67" s="16" t="s">
        <v>77</v>
      </c>
      <c r="AG67" s="25" t="s">
        <v>94</v>
      </c>
      <c r="AH67" s="16">
        <v>2</v>
      </c>
      <c r="AI67" s="17" t="s">
        <v>82</v>
      </c>
      <c r="AK67" s="8" t="str">
        <f>IF(TableauDeBord[[#This Row],[UVT 1 ]]="","",IF(TableauDeBord[[#This Row],[UVT 1 ]]&gt;=12,"Validé","Non Validé"))</f>
        <v/>
      </c>
      <c r="AN67" s="8" t="str">
        <f>IF(TableauDeBord[[#This Row],[UVT 2]]="","",IF(TableauDeBord[[#This Row],[UVT 2]]&gt;=12,"Validé","Non Validé"))</f>
        <v/>
      </c>
      <c r="AQ67" s="8" t="str">
        <f>IF(TableauDeBord[[#This Row],[UVT 3]]="","",IF(TableauDeBord[[#This Row],[UVT 3]]&gt;=12,"Validé","Non Validé"))</f>
        <v/>
      </c>
      <c r="AT67" s="8" t="str">
        <f>IF(TableauDeBord[[#This Row],[UV4]]="","",IF(TableauDeBord[[#This Row],[UV4]]&gt;=12,"Validé","Non Validé"))</f>
        <v/>
      </c>
      <c r="AW67" s="8" t="str">
        <f>IF(TableauDeBord[[#This Row],[UV5]]="","",IF(TableauDeBord[[#This Row],[UV5]]&gt;=12,"Validé","Non Validé"))</f>
        <v/>
      </c>
      <c r="AZ67" s="8" t="str">
        <f>IF(TableauDeBord[[#This Row],[UV6]]="","",IF(TableauDeBord[[#This Row],[UV6]]&gt;=12,"Validé","Non Validé"))</f>
        <v/>
      </c>
      <c r="BC67" s="8" t="str">
        <f>IF(TableauDeBord[[#This Row],[UV7]]="","",IF(TableauDeBord[[#This Row],[UV7]]&gt;=12,"Validé","Non Validé"))</f>
        <v/>
      </c>
      <c r="BF67" s="8" t="str">
        <f>IF(TableauDeBord[[#This Row],[UV8]]="","",IF(TableauDeBord[[#This Row],[UV8]]&gt;=12,"Validé","Non Validé"))</f>
        <v/>
      </c>
      <c r="BI67" s="8" t="str">
        <f>IF(TableauDeBord[[#This Row],[UV9]]="","",IF(TableauDeBord[[#This Row],[UV9]]&gt;=12,"Validé","Non Validé"))</f>
        <v/>
      </c>
      <c r="BL67" s="8" t="str">
        <f>IF(TableauDeBord[[#This Row],[UV10]]="","",IF(TableauDeBord[[#This Row],[UV10]]&gt;=12,"Validé","Non Validé"))</f>
        <v/>
      </c>
      <c r="BO67" s="8" t="str">
        <f>IF(TableauDeBord[[#This Row],[UV11]]="","",IF(TableauDeBord[[#This Row],[UV11]]&gt;=12,"Validé","Non Validé"))</f>
        <v/>
      </c>
      <c r="BR67" s="8" t="str">
        <f>IF(TableauDeBord[[#This Row],[UV12]]="","",IF(TableauDeBord[[#This Row],[UV12]]&gt;=12,"Validé","Non Validé"))</f>
        <v/>
      </c>
      <c r="BU6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8" spans="1:76" x14ac:dyDescent="0.25">
      <c r="A68" s="7" t="s">
        <v>1632</v>
      </c>
      <c r="B68" s="8" t="s">
        <v>68</v>
      </c>
      <c r="C68" s="8" t="s">
        <v>244</v>
      </c>
      <c r="D68" s="8" t="s">
        <v>245</v>
      </c>
      <c r="E68" s="8" t="s">
        <v>246</v>
      </c>
      <c r="F68" s="27">
        <v>2009</v>
      </c>
      <c r="G68" s="8" t="s">
        <v>247</v>
      </c>
      <c r="H68" s="8" t="s">
        <v>93</v>
      </c>
      <c r="I68" s="8" t="s">
        <v>74</v>
      </c>
      <c r="K68" s="8" t="s">
        <v>103</v>
      </c>
      <c r="O68" s="8" t="s">
        <v>74</v>
      </c>
      <c r="P68" s="8" t="s">
        <v>74</v>
      </c>
      <c r="Q68" s="12"/>
      <c r="R68" s="12"/>
      <c r="S68" s="12"/>
      <c r="T68" s="12"/>
      <c r="U68" s="12"/>
      <c r="V68" s="13"/>
      <c r="W68" s="12"/>
      <c r="X68" s="14"/>
      <c r="Y68" s="14"/>
      <c r="Z68" s="14"/>
      <c r="AA6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8" s="14"/>
      <c r="AC68" s="16" t="s">
        <v>1708</v>
      </c>
      <c r="AD68" s="16"/>
      <c r="AE68" s="16"/>
      <c r="AF68" s="16" t="s">
        <v>81</v>
      </c>
      <c r="AG68" s="22"/>
      <c r="AH68" s="16">
        <v>3</v>
      </c>
      <c r="AI68" s="17" t="s">
        <v>81</v>
      </c>
      <c r="AK68" s="8" t="str">
        <f>IF(TableauDeBord[[#This Row],[UVT 1 ]]="","",IF(TableauDeBord[[#This Row],[UVT 1 ]]&gt;=12,"Validé","Non Validé"))</f>
        <v/>
      </c>
      <c r="AN68" s="8" t="str">
        <f>IF(TableauDeBord[[#This Row],[UVT 2]]="","",IF(TableauDeBord[[#This Row],[UVT 2]]&gt;=12,"Validé","Non Validé"))</f>
        <v/>
      </c>
      <c r="AQ68" s="8" t="str">
        <f>IF(TableauDeBord[[#This Row],[UVT 3]]="","",IF(TableauDeBord[[#This Row],[UVT 3]]&gt;=12,"Validé","Non Validé"))</f>
        <v/>
      </c>
      <c r="AT68" s="8" t="str">
        <f>IF(TableauDeBord[[#This Row],[UV4]]="","",IF(TableauDeBord[[#This Row],[UV4]]&gt;=12,"Validé","Non Validé"))</f>
        <v/>
      </c>
      <c r="AW68" s="8" t="str">
        <f>IF(TableauDeBord[[#This Row],[UV5]]="","",IF(TableauDeBord[[#This Row],[UV5]]&gt;=12,"Validé","Non Validé"))</f>
        <v/>
      </c>
      <c r="AZ68" s="8" t="str">
        <f>IF(TableauDeBord[[#This Row],[UV6]]="","",IF(TableauDeBord[[#This Row],[UV6]]&gt;=12,"Validé","Non Validé"))</f>
        <v/>
      </c>
      <c r="BC68" s="8" t="str">
        <f>IF(TableauDeBord[[#This Row],[UV7]]="","",IF(TableauDeBord[[#This Row],[UV7]]&gt;=12,"Validé","Non Validé"))</f>
        <v/>
      </c>
      <c r="BF68" s="8" t="str">
        <f>IF(TableauDeBord[[#This Row],[UV8]]="","",IF(TableauDeBord[[#This Row],[UV8]]&gt;=12,"Validé","Non Validé"))</f>
        <v/>
      </c>
      <c r="BI68" s="8" t="str">
        <f>IF(TableauDeBord[[#This Row],[UV9]]="","",IF(TableauDeBord[[#This Row],[UV9]]&gt;=12,"Validé","Non Validé"))</f>
        <v/>
      </c>
      <c r="BL68" s="8" t="str">
        <f>IF(TableauDeBord[[#This Row],[UV10]]="","",IF(TableauDeBord[[#This Row],[UV10]]&gt;=12,"Validé","Non Validé"))</f>
        <v/>
      </c>
      <c r="BO68" s="8" t="str">
        <f>IF(TableauDeBord[[#This Row],[UV11]]="","",IF(TableauDeBord[[#This Row],[UV11]]&gt;=12,"Validé","Non Validé"))</f>
        <v/>
      </c>
      <c r="BR68" s="8" t="str">
        <f>IF(TableauDeBord[[#This Row],[UV12]]="","",IF(TableauDeBord[[#This Row],[UV12]]&gt;=12,"Validé","Non Validé"))</f>
        <v/>
      </c>
      <c r="BU6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9" spans="1:76" x14ac:dyDescent="0.25">
      <c r="A69" s="7" t="s">
        <v>1633</v>
      </c>
      <c r="B69" s="8" t="s">
        <v>68</v>
      </c>
      <c r="C69" s="8" t="s">
        <v>98</v>
      </c>
      <c r="D69" s="8" t="s">
        <v>99</v>
      </c>
      <c r="E69" s="8" t="s">
        <v>100</v>
      </c>
      <c r="F69" s="27">
        <v>2009</v>
      </c>
      <c r="G69" s="8" t="s">
        <v>101</v>
      </c>
      <c r="H69" s="8" t="s">
        <v>93</v>
      </c>
      <c r="I69" s="8" t="s">
        <v>74</v>
      </c>
      <c r="K69" s="8" t="s">
        <v>103</v>
      </c>
      <c r="O69" s="8" t="s">
        <v>74</v>
      </c>
      <c r="P69" s="8" t="s">
        <v>74</v>
      </c>
      <c r="Q69" s="12"/>
      <c r="R69" s="12"/>
      <c r="S69" s="12"/>
      <c r="T69" s="12"/>
      <c r="U69" s="12"/>
      <c r="V69" s="19"/>
      <c r="W69" s="12"/>
      <c r="X69" s="14"/>
      <c r="Y69" s="14"/>
      <c r="Z69" s="14"/>
      <c r="AA6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9" s="14"/>
      <c r="AC69" s="16" t="s">
        <v>165</v>
      </c>
      <c r="AD69" s="16"/>
      <c r="AE69" s="16">
        <v>13</v>
      </c>
      <c r="AF69" s="16" t="s">
        <v>77</v>
      </c>
      <c r="AG69" s="25" t="s">
        <v>231</v>
      </c>
      <c r="AH69" s="16">
        <v>2</v>
      </c>
      <c r="AI69" s="17" t="s">
        <v>82</v>
      </c>
      <c r="AK69" s="8" t="str">
        <f>IF(TableauDeBord[[#This Row],[UVT 1 ]]="","",IF(TableauDeBord[[#This Row],[UVT 1 ]]&gt;=12,"Validé","Non Validé"))</f>
        <v/>
      </c>
      <c r="AN69" s="8" t="str">
        <f>IF(TableauDeBord[[#This Row],[UVT 2]]="","",IF(TableauDeBord[[#This Row],[UVT 2]]&gt;=12,"Validé","Non Validé"))</f>
        <v/>
      </c>
      <c r="AQ69" s="8" t="str">
        <f>IF(TableauDeBord[[#This Row],[UVT 3]]="","",IF(TableauDeBord[[#This Row],[UVT 3]]&gt;=12,"Validé","Non Validé"))</f>
        <v/>
      </c>
      <c r="AT69" s="8" t="str">
        <f>IF(TableauDeBord[[#This Row],[UV4]]="","",IF(TableauDeBord[[#This Row],[UV4]]&gt;=12,"Validé","Non Validé"))</f>
        <v/>
      </c>
      <c r="AW69" s="8" t="str">
        <f>IF(TableauDeBord[[#This Row],[UV5]]="","",IF(TableauDeBord[[#This Row],[UV5]]&gt;=12,"Validé","Non Validé"))</f>
        <v/>
      </c>
      <c r="AZ69" s="8" t="str">
        <f>IF(TableauDeBord[[#This Row],[UV6]]="","",IF(TableauDeBord[[#This Row],[UV6]]&gt;=12,"Validé","Non Validé"))</f>
        <v/>
      </c>
      <c r="BC69" s="8" t="str">
        <f>IF(TableauDeBord[[#This Row],[UV7]]="","",IF(TableauDeBord[[#This Row],[UV7]]&gt;=12,"Validé","Non Validé"))</f>
        <v/>
      </c>
      <c r="BF69" s="8" t="str">
        <f>IF(TableauDeBord[[#This Row],[UV8]]="","",IF(TableauDeBord[[#This Row],[UV8]]&gt;=12,"Validé","Non Validé"))</f>
        <v/>
      </c>
      <c r="BI69" s="8" t="str">
        <f>IF(TableauDeBord[[#This Row],[UV9]]="","",IF(TableauDeBord[[#This Row],[UV9]]&gt;=12,"Validé","Non Validé"))</f>
        <v/>
      </c>
      <c r="BL69" s="8" t="str">
        <f>IF(TableauDeBord[[#This Row],[UV10]]="","",IF(TableauDeBord[[#This Row],[UV10]]&gt;=12,"Validé","Non Validé"))</f>
        <v/>
      </c>
      <c r="BO69" s="8" t="str">
        <f>IF(TableauDeBord[[#This Row],[UV11]]="","",IF(TableauDeBord[[#This Row],[UV11]]&gt;=12,"Validé","Non Validé"))</f>
        <v/>
      </c>
      <c r="BR69" s="8" t="str">
        <f>IF(TableauDeBord[[#This Row],[UV12]]="","",IF(TableauDeBord[[#This Row],[UV12]]&gt;=12,"Validé","Non Validé"))</f>
        <v/>
      </c>
      <c r="BU6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0" spans="1:76" x14ac:dyDescent="0.25">
      <c r="A70" s="7" t="s">
        <v>911</v>
      </c>
      <c r="B70" s="8" t="s">
        <v>68</v>
      </c>
      <c r="C70" s="8" t="s">
        <v>248</v>
      </c>
      <c r="D70" s="8" t="s">
        <v>249</v>
      </c>
      <c r="E70" s="8" t="s">
        <v>250</v>
      </c>
      <c r="F70" s="27">
        <v>2009</v>
      </c>
      <c r="G70" s="8" t="s">
        <v>247</v>
      </c>
      <c r="H70" s="8" t="s">
        <v>93</v>
      </c>
      <c r="I70" s="8" t="s">
        <v>74</v>
      </c>
      <c r="K70" s="8" t="s">
        <v>103</v>
      </c>
      <c r="O70" s="8" t="s">
        <v>74</v>
      </c>
      <c r="P70" s="8" t="s">
        <v>74</v>
      </c>
      <c r="Q70" s="12"/>
      <c r="R70" s="12"/>
      <c r="S70" s="12"/>
      <c r="T70" s="12"/>
      <c r="U70" s="12"/>
      <c r="V70" s="13"/>
      <c r="W70" s="12"/>
      <c r="X70" s="14"/>
      <c r="Y70" s="14"/>
      <c r="Z70" s="14"/>
      <c r="AA7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0" s="14"/>
      <c r="AC70" s="16" t="s">
        <v>78</v>
      </c>
      <c r="AD70" s="16" t="s">
        <v>79</v>
      </c>
      <c r="AE70" s="16">
        <v>9</v>
      </c>
      <c r="AF70" s="16" t="s">
        <v>912</v>
      </c>
      <c r="AG70" s="25" t="s">
        <v>231</v>
      </c>
      <c r="AH70" s="16">
        <v>2</v>
      </c>
      <c r="AI70" s="17" t="s">
        <v>82</v>
      </c>
      <c r="AK70" s="8" t="str">
        <f>IF(TableauDeBord[[#This Row],[UVT 1 ]]="","",IF(TableauDeBord[[#This Row],[UVT 1 ]]&gt;=12,"Validé","Non Validé"))</f>
        <v/>
      </c>
      <c r="AN70" s="8" t="str">
        <f>IF(TableauDeBord[[#This Row],[UVT 2]]="","",IF(TableauDeBord[[#This Row],[UVT 2]]&gt;=12,"Validé","Non Validé"))</f>
        <v/>
      </c>
      <c r="AQ70" s="8" t="str">
        <f>IF(TableauDeBord[[#This Row],[UVT 3]]="","",IF(TableauDeBord[[#This Row],[UVT 3]]&gt;=12,"Validé","Non Validé"))</f>
        <v/>
      </c>
      <c r="AT70" s="8" t="str">
        <f>IF(TableauDeBord[[#This Row],[UV4]]="","",IF(TableauDeBord[[#This Row],[UV4]]&gt;=12,"Validé","Non Validé"))</f>
        <v/>
      </c>
      <c r="AW70" s="8" t="str">
        <f>IF(TableauDeBord[[#This Row],[UV5]]="","",IF(TableauDeBord[[#This Row],[UV5]]&gt;=12,"Validé","Non Validé"))</f>
        <v/>
      </c>
      <c r="AZ70" s="8" t="str">
        <f>IF(TableauDeBord[[#This Row],[UV6]]="","",IF(TableauDeBord[[#This Row],[UV6]]&gt;=12,"Validé","Non Validé"))</f>
        <v/>
      </c>
      <c r="BC70" s="8" t="str">
        <f>IF(TableauDeBord[[#This Row],[UV7]]="","",IF(TableauDeBord[[#This Row],[UV7]]&gt;=12,"Validé","Non Validé"))</f>
        <v/>
      </c>
      <c r="BF70" s="8" t="str">
        <f>IF(TableauDeBord[[#This Row],[UV8]]="","",IF(TableauDeBord[[#This Row],[UV8]]&gt;=12,"Validé","Non Validé"))</f>
        <v/>
      </c>
      <c r="BI70" s="8" t="str">
        <f>IF(TableauDeBord[[#This Row],[UV9]]="","",IF(TableauDeBord[[#This Row],[UV9]]&gt;=12,"Validé","Non Validé"))</f>
        <v/>
      </c>
      <c r="BL70" s="8" t="str">
        <f>IF(TableauDeBord[[#This Row],[UV10]]="","",IF(TableauDeBord[[#This Row],[UV10]]&gt;=12,"Validé","Non Validé"))</f>
        <v/>
      </c>
      <c r="BO70" s="8" t="str">
        <f>IF(TableauDeBord[[#This Row],[UV11]]="","",IF(TableauDeBord[[#This Row],[UV11]]&gt;=12,"Validé","Non Validé"))</f>
        <v/>
      </c>
      <c r="BR70" s="8" t="str">
        <f>IF(TableauDeBord[[#This Row],[UV12]]="","",IF(TableauDeBord[[#This Row],[UV12]]&gt;=12,"Validé","Non Validé"))</f>
        <v/>
      </c>
      <c r="BU7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1" spans="1:76" x14ac:dyDescent="0.25">
      <c r="A71" s="7" t="s">
        <v>1052</v>
      </c>
      <c r="B71" s="8" t="s">
        <v>68</v>
      </c>
      <c r="C71" s="8" t="s">
        <v>215</v>
      </c>
      <c r="D71" s="8" t="s">
        <v>216</v>
      </c>
      <c r="E71" s="8" t="s">
        <v>217</v>
      </c>
      <c r="F71" s="27">
        <v>2009</v>
      </c>
      <c r="G71" s="8" t="s">
        <v>139</v>
      </c>
      <c r="H71" s="8" t="s">
        <v>73</v>
      </c>
      <c r="I71" s="8" t="s">
        <v>74</v>
      </c>
      <c r="K71" s="8" t="s">
        <v>88</v>
      </c>
      <c r="O71" s="8" t="s">
        <v>74</v>
      </c>
      <c r="P71" s="8" t="s">
        <v>74</v>
      </c>
      <c r="Q71" s="12"/>
      <c r="R71" s="12"/>
      <c r="S71" s="12"/>
      <c r="T71" s="12"/>
      <c r="U71" s="12"/>
      <c r="V71" s="13"/>
      <c r="W71" s="12"/>
      <c r="X71" s="14"/>
      <c r="Y71" s="14"/>
      <c r="Z71" s="14"/>
      <c r="AA7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1" s="14"/>
      <c r="AC71" s="16" t="s">
        <v>165</v>
      </c>
      <c r="AD71" s="16"/>
      <c r="AE71" s="16">
        <v>13</v>
      </c>
      <c r="AF71" s="16" t="s">
        <v>77</v>
      </c>
      <c r="AG71" s="4">
        <v>42004</v>
      </c>
      <c r="AH71" s="16">
        <v>2</v>
      </c>
      <c r="AI71" s="17" t="s">
        <v>82</v>
      </c>
      <c r="AK71" s="8" t="str">
        <f>IF(TableauDeBord[[#This Row],[UVT 1 ]]="","",IF(TableauDeBord[[#This Row],[UVT 1 ]]&gt;=12,"Validé","Non Validé"))</f>
        <v/>
      </c>
      <c r="AN71" s="8" t="str">
        <f>IF(TableauDeBord[[#This Row],[UVT 2]]="","",IF(TableauDeBord[[#This Row],[UVT 2]]&gt;=12,"Validé","Non Validé"))</f>
        <v/>
      </c>
      <c r="AQ71" s="8" t="str">
        <f>IF(TableauDeBord[[#This Row],[UVT 3]]="","",IF(TableauDeBord[[#This Row],[UVT 3]]&gt;=12,"Validé","Non Validé"))</f>
        <v/>
      </c>
      <c r="AT71" s="8" t="str">
        <f>IF(TableauDeBord[[#This Row],[UV4]]="","",IF(TableauDeBord[[#This Row],[UV4]]&gt;=12,"Validé","Non Validé"))</f>
        <v/>
      </c>
      <c r="AW71" s="8" t="str">
        <f>IF(TableauDeBord[[#This Row],[UV5]]="","",IF(TableauDeBord[[#This Row],[UV5]]&gt;=12,"Validé","Non Validé"))</f>
        <v/>
      </c>
      <c r="AZ71" s="8" t="str">
        <f>IF(TableauDeBord[[#This Row],[UV6]]="","",IF(TableauDeBord[[#This Row],[UV6]]&gt;=12,"Validé","Non Validé"))</f>
        <v/>
      </c>
      <c r="BC71" s="8" t="str">
        <f>IF(TableauDeBord[[#This Row],[UV7]]="","",IF(TableauDeBord[[#This Row],[UV7]]&gt;=12,"Validé","Non Validé"))</f>
        <v/>
      </c>
      <c r="BF71" s="8" t="str">
        <f>IF(TableauDeBord[[#This Row],[UV8]]="","",IF(TableauDeBord[[#This Row],[UV8]]&gt;=12,"Validé","Non Validé"))</f>
        <v/>
      </c>
      <c r="BI71" s="8" t="str">
        <f>IF(TableauDeBord[[#This Row],[UV9]]="","",IF(TableauDeBord[[#This Row],[UV9]]&gt;=12,"Validé","Non Validé"))</f>
        <v/>
      </c>
      <c r="BL71" s="8" t="str">
        <f>IF(TableauDeBord[[#This Row],[UV10]]="","",IF(TableauDeBord[[#This Row],[UV10]]&gt;=12,"Validé","Non Validé"))</f>
        <v/>
      </c>
      <c r="BO71" s="8" t="str">
        <f>IF(TableauDeBord[[#This Row],[UV11]]="","",IF(TableauDeBord[[#This Row],[UV11]]&gt;=12,"Validé","Non Validé"))</f>
        <v/>
      </c>
      <c r="BR71" s="8" t="str">
        <f>IF(TableauDeBord[[#This Row],[UV12]]="","",IF(TableauDeBord[[#This Row],[UV12]]&gt;=12,"Validé","Non Validé"))</f>
        <v/>
      </c>
      <c r="BU7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2" spans="1:76" x14ac:dyDescent="0.25">
      <c r="A72" s="7" t="s">
        <v>1050</v>
      </c>
      <c r="B72" s="8" t="s">
        <v>68</v>
      </c>
      <c r="C72" s="8" t="s">
        <v>251</v>
      </c>
      <c r="D72" s="8" t="s">
        <v>252</v>
      </c>
      <c r="E72" s="8" t="s">
        <v>253</v>
      </c>
      <c r="F72" s="27">
        <v>2009</v>
      </c>
      <c r="G72" s="8" t="s">
        <v>238</v>
      </c>
      <c r="H72" s="8" t="s">
        <v>73</v>
      </c>
      <c r="I72" s="8" t="s">
        <v>74</v>
      </c>
      <c r="K72" s="8" t="s">
        <v>103</v>
      </c>
      <c r="O72" s="8" t="s">
        <v>74</v>
      </c>
      <c r="P72" s="8" t="s">
        <v>74</v>
      </c>
      <c r="Q72" s="12"/>
      <c r="R72" s="12"/>
      <c r="S72" s="12"/>
      <c r="T72" s="12"/>
      <c r="U72" s="12"/>
      <c r="V72" s="13"/>
      <c r="W72" s="12"/>
      <c r="X72" s="14"/>
      <c r="Y72" s="14"/>
      <c r="Z72" s="14"/>
      <c r="AA7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2" s="14"/>
      <c r="AC72" s="16" t="s">
        <v>78</v>
      </c>
      <c r="AD72" s="16" t="s">
        <v>79</v>
      </c>
      <c r="AE72" s="16">
        <v>12</v>
      </c>
      <c r="AF72" s="16" t="s">
        <v>77</v>
      </c>
      <c r="AG72" s="21"/>
      <c r="AH72" s="16">
        <v>2</v>
      </c>
      <c r="AI72" s="17" t="s">
        <v>82</v>
      </c>
      <c r="AK72" s="8" t="str">
        <f>IF(TableauDeBord[[#This Row],[UVT 1 ]]="","",IF(TableauDeBord[[#This Row],[UVT 1 ]]&gt;=12,"Validé","Non Validé"))</f>
        <v/>
      </c>
      <c r="AN72" s="8" t="str">
        <f>IF(TableauDeBord[[#This Row],[UVT 2]]="","",IF(TableauDeBord[[#This Row],[UVT 2]]&gt;=12,"Validé","Non Validé"))</f>
        <v/>
      </c>
      <c r="AQ72" s="8" t="str">
        <f>IF(TableauDeBord[[#This Row],[UVT 3]]="","",IF(TableauDeBord[[#This Row],[UVT 3]]&gt;=12,"Validé","Non Validé"))</f>
        <v/>
      </c>
      <c r="AT72" s="8" t="str">
        <f>IF(TableauDeBord[[#This Row],[UV4]]="","",IF(TableauDeBord[[#This Row],[UV4]]&gt;=12,"Validé","Non Validé"))</f>
        <v/>
      </c>
      <c r="AW72" s="8" t="str">
        <f>IF(TableauDeBord[[#This Row],[UV5]]="","",IF(TableauDeBord[[#This Row],[UV5]]&gt;=12,"Validé","Non Validé"))</f>
        <v/>
      </c>
      <c r="AZ72" s="8" t="str">
        <f>IF(TableauDeBord[[#This Row],[UV6]]="","",IF(TableauDeBord[[#This Row],[UV6]]&gt;=12,"Validé","Non Validé"))</f>
        <v/>
      </c>
      <c r="BC72" s="8" t="str">
        <f>IF(TableauDeBord[[#This Row],[UV7]]="","",IF(TableauDeBord[[#This Row],[UV7]]&gt;=12,"Validé","Non Validé"))</f>
        <v/>
      </c>
      <c r="BF72" s="8" t="str">
        <f>IF(TableauDeBord[[#This Row],[UV8]]="","",IF(TableauDeBord[[#This Row],[UV8]]&gt;=12,"Validé","Non Validé"))</f>
        <v/>
      </c>
      <c r="BI72" s="8" t="str">
        <f>IF(TableauDeBord[[#This Row],[UV9]]="","",IF(TableauDeBord[[#This Row],[UV9]]&gt;=12,"Validé","Non Validé"))</f>
        <v/>
      </c>
      <c r="BL72" s="8" t="str">
        <f>IF(TableauDeBord[[#This Row],[UV10]]="","",IF(TableauDeBord[[#This Row],[UV10]]&gt;=12,"Validé","Non Validé"))</f>
        <v/>
      </c>
      <c r="BO72" s="8" t="str">
        <f>IF(TableauDeBord[[#This Row],[UV11]]="","",IF(TableauDeBord[[#This Row],[UV11]]&gt;=12,"Validé","Non Validé"))</f>
        <v/>
      </c>
      <c r="BR72" s="8" t="str">
        <f>IF(TableauDeBord[[#This Row],[UV12]]="","",IF(TableauDeBord[[#This Row],[UV12]]&gt;=12,"Validé","Non Validé"))</f>
        <v/>
      </c>
      <c r="BU7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3" spans="1:76" x14ac:dyDescent="0.25">
      <c r="A73" s="7" t="s">
        <v>908</v>
      </c>
      <c r="B73" s="8" t="s">
        <v>210</v>
      </c>
      <c r="C73" s="8" t="s">
        <v>254</v>
      </c>
      <c r="D73" s="8" t="s">
        <v>207</v>
      </c>
      <c r="E73" s="8" t="s">
        <v>255</v>
      </c>
      <c r="F73" s="27">
        <v>2009</v>
      </c>
      <c r="G73" s="8" t="s">
        <v>108</v>
      </c>
      <c r="H73" s="8" t="s">
        <v>93</v>
      </c>
      <c r="I73" s="8" t="s">
        <v>74</v>
      </c>
      <c r="K73" s="8" t="s">
        <v>109</v>
      </c>
      <c r="O73" s="8" t="s">
        <v>74</v>
      </c>
      <c r="P73" s="8" t="s">
        <v>74</v>
      </c>
      <c r="Q73" s="12"/>
      <c r="R73" s="12"/>
      <c r="S73" s="12"/>
      <c r="T73" s="12"/>
      <c r="U73" s="12"/>
      <c r="V73" s="13"/>
      <c r="W73" s="12"/>
      <c r="X73" s="14"/>
      <c r="Y73" s="14"/>
      <c r="Z73" s="14"/>
      <c r="AA7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3" s="14"/>
      <c r="AC73" s="16" t="s">
        <v>78</v>
      </c>
      <c r="AD73" s="16" t="s">
        <v>79</v>
      </c>
      <c r="AE73" s="16">
        <v>18</v>
      </c>
      <c r="AF73" s="16" t="s">
        <v>77</v>
      </c>
      <c r="AG73" s="22"/>
      <c r="AH73" s="16">
        <v>2</v>
      </c>
      <c r="AI73" s="17" t="s">
        <v>82</v>
      </c>
      <c r="AK73" s="8" t="str">
        <f>IF(TableauDeBord[[#This Row],[UVT 1 ]]="","",IF(TableauDeBord[[#This Row],[UVT 1 ]]&gt;=12,"Validé","Non Validé"))</f>
        <v/>
      </c>
      <c r="AN73" s="8" t="str">
        <f>IF(TableauDeBord[[#This Row],[UVT 2]]="","",IF(TableauDeBord[[#This Row],[UVT 2]]&gt;=12,"Validé","Non Validé"))</f>
        <v/>
      </c>
      <c r="AQ73" s="8" t="str">
        <f>IF(TableauDeBord[[#This Row],[UVT 3]]="","",IF(TableauDeBord[[#This Row],[UVT 3]]&gt;=12,"Validé","Non Validé"))</f>
        <v/>
      </c>
      <c r="AT73" s="8" t="str">
        <f>IF(TableauDeBord[[#This Row],[UV4]]="","",IF(TableauDeBord[[#This Row],[UV4]]&gt;=12,"Validé","Non Validé"))</f>
        <v/>
      </c>
      <c r="AW73" s="8" t="str">
        <f>IF(TableauDeBord[[#This Row],[UV5]]="","",IF(TableauDeBord[[#This Row],[UV5]]&gt;=12,"Validé","Non Validé"))</f>
        <v/>
      </c>
      <c r="AZ73" s="8" t="str">
        <f>IF(TableauDeBord[[#This Row],[UV6]]="","",IF(TableauDeBord[[#This Row],[UV6]]&gt;=12,"Validé","Non Validé"))</f>
        <v/>
      </c>
      <c r="BC73" s="8" t="str">
        <f>IF(TableauDeBord[[#This Row],[UV7]]="","",IF(TableauDeBord[[#This Row],[UV7]]&gt;=12,"Validé","Non Validé"))</f>
        <v/>
      </c>
      <c r="BF73" s="8" t="str">
        <f>IF(TableauDeBord[[#This Row],[UV8]]="","",IF(TableauDeBord[[#This Row],[UV8]]&gt;=12,"Validé","Non Validé"))</f>
        <v/>
      </c>
      <c r="BI73" s="8" t="str">
        <f>IF(TableauDeBord[[#This Row],[UV9]]="","",IF(TableauDeBord[[#This Row],[UV9]]&gt;=12,"Validé","Non Validé"))</f>
        <v/>
      </c>
      <c r="BL73" s="8" t="str">
        <f>IF(TableauDeBord[[#This Row],[UV10]]="","",IF(TableauDeBord[[#This Row],[UV10]]&gt;=12,"Validé","Non Validé"))</f>
        <v/>
      </c>
      <c r="BO73" s="8" t="str">
        <f>IF(TableauDeBord[[#This Row],[UV11]]="","",IF(TableauDeBord[[#This Row],[UV11]]&gt;=12,"Validé","Non Validé"))</f>
        <v/>
      </c>
      <c r="BR73" s="8" t="str">
        <f>IF(TableauDeBord[[#This Row],[UV12]]="","",IF(TableauDeBord[[#This Row],[UV12]]&gt;=12,"Validé","Non Validé"))</f>
        <v/>
      </c>
      <c r="BU7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X73" s="8" t="s">
        <v>256</v>
      </c>
    </row>
    <row r="74" spans="1:76" x14ac:dyDescent="0.25">
      <c r="A74" s="7" t="s">
        <v>996</v>
      </c>
      <c r="B74" s="8" t="s">
        <v>68</v>
      </c>
      <c r="C74" s="8" t="s">
        <v>257</v>
      </c>
      <c r="D74" s="8" t="s">
        <v>258</v>
      </c>
      <c r="E74" s="8" t="s">
        <v>259</v>
      </c>
      <c r="F74" s="27">
        <v>2009</v>
      </c>
      <c r="G74" s="8" t="s">
        <v>260</v>
      </c>
      <c r="H74" s="8" t="s">
        <v>93</v>
      </c>
      <c r="I74" s="8" t="s">
        <v>183</v>
      </c>
      <c r="K74" s="8" t="s">
        <v>75</v>
      </c>
      <c r="L74" s="8" t="s">
        <v>76</v>
      </c>
      <c r="O74" s="8" t="s">
        <v>74</v>
      </c>
      <c r="P74" s="8" t="s">
        <v>74</v>
      </c>
      <c r="Q74" s="12"/>
      <c r="R74" s="12"/>
      <c r="S74" s="12"/>
      <c r="T74" s="12"/>
      <c r="U74" s="12"/>
      <c r="V74" s="13"/>
      <c r="W74" s="12"/>
      <c r="X74" s="14"/>
      <c r="Y74" s="14"/>
      <c r="Z74" s="14"/>
      <c r="AA7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4" s="14"/>
      <c r="AC74" s="16" t="s">
        <v>78</v>
      </c>
      <c r="AD74" s="16" t="s">
        <v>79</v>
      </c>
      <c r="AE74" s="16">
        <v>12</v>
      </c>
      <c r="AF74" s="16" t="s">
        <v>77</v>
      </c>
      <c r="AG74" s="21" t="s">
        <v>81</v>
      </c>
      <c r="AH74" s="16">
        <v>2</v>
      </c>
      <c r="AI74" s="17" t="s">
        <v>82</v>
      </c>
      <c r="AK74" s="8" t="str">
        <f>IF(TableauDeBord[[#This Row],[UVT 1 ]]="","",IF(TableauDeBord[[#This Row],[UVT 1 ]]&gt;=12,"Validé","Non Validé"))</f>
        <v/>
      </c>
      <c r="AN74" s="8" t="str">
        <f>IF(TableauDeBord[[#This Row],[UVT 2]]="","",IF(TableauDeBord[[#This Row],[UVT 2]]&gt;=12,"Validé","Non Validé"))</f>
        <v/>
      </c>
      <c r="AQ74" s="8" t="str">
        <f>IF(TableauDeBord[[#This Row],[UVT 3]]="","",IF(TableauDeBord[[#This Row],[UVT 3]]&gt;=12,"Validé","Non Validé"))</f>
        <v/>
      </c>
      <c r="AT74" s="8" t="str">
        <f>IF(TableauDeBord[[#This Row],[UV4]]="","",IF(TableauDeBord[[#This Row],[UV4]]&gt;=12,"Validé","Non Validé"))</f>
        <v/>
      </c>
      <c r="AW74" s="8" t="str">
        <f>IF(TableauDeBord[[#This Row],[UV5]]="","",IF(TableauDeBord[[#This Row],[UV5]]&gt;=12,"Validé","Non Validé"))</f>
        <v/>
      </c>
      <c r="AZ74" s="8" t="str">
        <f>IF(TableauDeBord[[#This Row],[UV6]]="","",IF(TableauDeBord[[#This Row],[UV6]]&gt;=12,"Validé","Non Validé"))</f>
        <v/>
      </c>
      <c r="BC74" s="8" t="str">
        <f>IF(TableauDeBord[[#This Row],[UV7]]="","",IF(TableauDeBord[[#This Row],[UV7]]&gt;=12,"Validé","Non Validé"))</f>
        <v/>
      </c>
      <c r="BF74" s="8" t="str">
        <f>IF(TableauDeBord[[#This Row],[UV8]]="","",IF(TableauDeBord[[#This Row],[UV8]]&gt;=12,"Validé","Non Validé"))</f>
        <v/>
      </c>
      <c r="BI74" s="8" t="str">
        <f>IF(TableauDeBord[[#This Row],[UV9]]="","",IF(TableauDeBord[[#This Row],[UV9]]&gt;=12,"Validé","Non Validé"))</f>
        <v/>
      </c>
      <c r="BL74" s="8" t="str">
        <f>IF(TableauDeBord[[#This Row],[UV10]]="","",IF(TableauDeBord[[#This Row],[UV10]]&gt;=12,"Validé","Non Validé"))</f>
        <v/>
      </c>
      <c r="BO74" s="8" t="str">
        <f>IF(TableauDeBord[[#This Row],[UV11]]="","",IF(TableauDeBord[[#This Row],[UV11]]&gt;=12,"Validé","Non Validé"))</f>
        <v/>
      </c>
      <c r="BR74" s="8" t="str">
        <f>IF(TableauDeBord[[#This Row],[UV12]]="","",IF(TableauDeBord[[#This Row],[UV12]]&gt;=12,"Validé","Non Validé"))</f>
        <v/>
      </c>
      <c r="BU7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5" spans="1:76" x14ac:dyDescent="0.25">
      <c r="A75" s="7" t="s">
        <v>907</v>
      </c>
      <c r="B75" s="8" t="s">
        <v>68</v>
      </c>
      <c r="C75" s="8" t="s">
        <v>261</v>
      </c>
      <c r="D75" s="8" t="s">
        <v>262</v>
      </c>
      <c r="E75" s="8" t="s">
        <v>263</v>
      </c>
      <c r="F75" s="27">
        <v>2009</v>
      </c>
      <c r="G75" s="8" t="s">
        <v>139</v>
      </c>
      <c r="H75" s="8" t="s">
        <v>73</v>
      </c>
      <c r="I75" s="8" t="s">
        <v>74</v>
      </c>
      <c r="K75" s="8" t="s">
        <v>88</v>
      </c>
      <c r="O75" s="8" t="s">
        <v>74</v>
      </c>
      <c r="P75" s="8" t="s">
        <v>74</v>
      </c>
      <c r="Q75" s="12"/>
      <c r="R75" s="12"/>
      <c r="S75" s="12"/>
      <c r="T75" s="12"/>
      <c r="U75" s="12"/>
      <c r="V75" s="13"/>
      <c r="W75" s="12"/>
      <c r="X75" s="14"/>
      <c r="Y75" s="14"/>
      <c r="Z75" s="14"/>
      <c r="AA7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5" s="14"/>
      <c r="AC75" s="16" t="s">
        <v>78</v>
      </c>
      <c r="AD75" s="16" t="s">
        <v>79</v>
      </c>
      <c r="AE75" s="16">
        <v>16</v>
      </c>
      <c r="AF75" s="16" t="s">
        <v>77</v>
      </c>
      <c r="AG75" s="25" t="s">
        <v>163</v>
      </c>
      <c r="AH75" s="16">
        <v>2</v>
      </c>
      <c r="AI75" s="17" t="s">
        <v>82</v>
      </c>
      <c r="AK75" s="8" t="str">
        <f>IF(TableauDeBord[[#This Row],[UVT 1 ]]="","",IF(TableauDeBord[[#This Row],[UVT 1 ]]&gt;=12,"Validé","Non Validé"))</f>
        <v/>
      </c>
      <c r="AN75" s="8" t="str">
        <f>IF(TableauDeBord[[#This Row],[UVT 2]]="","",IF(TableauDeBord[[#This Row],[UVT 2]]&gt;=12,"Validé","Non Validé"))</f>
        <v/>
      </c>
      <c r="AQ75" s="8" t="str">
        <f>IF(TableauDeBord[[#This Row],[UVT 3]]="","",IF(TableauDeBord[[#This Row],[UVT 3]]&gt;=12,"Validé","Non Validé"))</f>
        <v/>
      </c>
      <c r="AT75" s="8" t="str">
        <f>IF(TableauDeBord[[#This Row],[UV4]]="","",IF(TableauDeBord[[#This Row],[UV4]]&gt;=12,"Validé","Non Validé"))</f>
        <v/>
      </c>
      <c r="AW75" s="8" t="str">
        <f>IF(TableauDeBord[[#This Row],[UV5]]="","",IF(TableauDeBord[[#This Row],[UV5]]&gt;=12,"Validé","Non Validé"))</f>
        <v/>
      </c>
      <c r="AZ75" s="8" t="str">
        <f>IF(TableauDeBord[[#This Row],[UV6]]="","",IF(TableauDeBord[[#This Row],[UV6]]&gt;=12,"Validé","Non Validé"))</f>
        <v/>
      </c>
      <c r="BC75" s="8" t="str">
        <f>IF(TableauDeBord[[#This Row],[UV7]]="","",IF(TableauDeBord[[#This Row],[UV7]]&gt;=12,"Validé","Non Validé"))</f>
        <v/>
      </c>
      <c r="BF75" s="8" t="str">
        <f>IF(TableauDeBord[[#This Row],[UV8]]="","",IF(TableauDeBord[[#This Row],[UV8]]&gt;=12,"Validé","Non Validé"))</f>
        <v/>
      </c>
      <c r="BI75" s="8" t="str">
        <f>IF(TableauDeBord[[#This Row],[UV9]]="","",IF(TableauDeBord[[#This Row],[UV9]]&gt;=12,"Validé","Non Validé"))</f>
        <v/>
      </c>
      <c r="BL75" s="8" t="str">
        <f>IF(TableauDeBord[[#This Row],[UV10]]="","",IF(TableauDeBord[[#This Row],[UV10]]&gt;=12,"Validé","Non Validé"))</f>
        <v/>
      </c>
      <c r="BO75" s="8" t="str">
        <f>IF(TableauDeBord[[#This Row],[UV11]]="","",IF(TableauDeBord[[#This Row],[UV11]]&gt;=12,"Validé","Non Validé"))</f>
        <v/>
      </c>
      <c r="BR75" s="8" t="str">
        <f>IF(TableauDeBord[[#This Row],[UV12]]="","",IF(TableauDeBord[[#This Row],[UV12]]&gt;=12,"Validé","Non Validé"))</f>
        <v/>
      </c>
      <c r="BU7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6" spans="1:76" x14ac:dyDescent="0.25">
      <c r="A76" s="7" t="s">
        <v>909</v>
      </c>
      <c r="B76" s="8" t="s">
        <v>68</v>
      </c>
      <c r="C76" s="8" t="s">
        <v>264</v>
      </c>
      <c r="D76" s="8" t="s">
        <v>265</v>
      </c>
      <c r="E76" s="8" t="s">
        <v>266</v>
      </c>
      <c r="F76" s="27">
        <v>2009</v>
      </c>
      <c r="G76" s="8" t="s">
        <v>139</v>
      </c>
      <c r="H76" s="8" t="s">
        <v>73</v>
      </c>
      <c r="I76" s="8" t="s">
        <v>74</v>
      </c>
      <c r="K76" s="8" t="s">
        <v>88</v>
      </c>
      <c r="O76" s="8" t="s">
        <v>74</v>
      </c>
      <c r="P76" s="8" t="s">
        <v>74</v>
      </c>
      <c r="Q76" s="12"/>
      <c r="R76" s="12"/>
      <c r="S76" s="12"/>
      <c r="T76" s="12"/>
      <c r="U76" s="12"/>
      <c r="V76" s="13"/>
      <c r="W76" s="12"/>
      <c r="X76" s="14"/>
      <c r="Y76" s="14"/>
      <c r="Z76" s="14"/>
      <c r="AA7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6" s="14"/>
      <c r="AC76" s="16" t="s">
        <v>78</v>
      </c>
      <c r="AD76" s="16" t="s">
        <v>79</v>
      </c>
      <c r="AE76" s="16">
        <v>16</v>
      </c>
      <c r="AF76" s="16" t="s">
        <v>77</v>
      </c>
      <c r="AG76" s="21" t="s">
        <v>81</v>
      </c>
      <c r="AH76" s="16">
        <v>2</v>
      </c>
      <c r="AI76" s="17" t="s">
        <v>82</v>
      </c>
      <c r="AK76" s="8" t="str">
        <f>IF(TableauDeBord[[#This Row],[UVT 1 ]]="","",IF(TableauDeBord[[#This Row],[UVT 1 ]]&gt;=12,"Validé","Non Validé"))</f>
        <v/>
      </c>
      <c r="AN76" s="8" t="str">
        <f>IF(TableauDeBord[[#This Row],[UVT 2]]="","",IF(TableauDeBord[[#This Row],[UVT 2]]&gt;=12,"Validé","Non Validé"))</f>
        <v/>
      </c>
      <c r="AQ76" s="8" t="str">
        <f>IF(TableauDeBord[[#This Row],[UVT 3]]="","",IF(TableauDeBord[[#This Row],[UVT 3]]&gt;=12,"Validé","Non Validé"))</f>
        <v/>
      </c>
      <c r="AT76" s="8" t="str">
        <f>IF(TableauDeBord[[#This Row],[UV4]]="","",IF(TableauDeBord[[#This Row],[UV4]]&gt;=12,"Validé","Non Validé"))</f>
        <v/>
      </c>
      <c r="AW76" s="8" t="str">
        <f>IF(TableauDeBord[[#This Row],[UV5]]="","",IF(TableauDeBord[[#This Row],[UV5]]&gt;=12,"Validé","Non Validé"))</f>
        <v/>
      </c>
      <c r="AZ76" s="8" t="str">
        <f>IF(TableauDeBord[[#This Row],[UV6]]="","",IF(TableauDeBord[[#This Row],[UV6]]&gt;=12,"Validé","Non Validé"))</f>
        <v/>
      </c>
      <c r="BC76" s="8" t="str">
        <f>IF(TableauDeBord[[#This Row],[UV7]]="","",IF(TableauDeBord[[#This Row],[UV7]]&gt;=12,"Validé","Non Validé"))</f>
        <v/>
      </c>
      <c r="BF76" s="8" t="str">
        <f>IF(TableauDeBord[[#This Row],[UV8]]="","",IF(TableauDeBord[[#This Row],[UV8]]&gt;=12,"Validé","Non Validé"))</f>
        <v/>
      </c>
      <c r="BI76" s="8" t="str">
        <f>IF(TableauDeBord[[#This Row],[UV9]]="","",IF(TableauDeBord[[#This Row],[UV9]]&gt;=12,"Validé","Non Validé"))</f>
        <v/>
      </c>
      <c r="BL76" s="8" t="str">
        <f>IF(TableauDeBord[[#This Row],[UV10]]="","",IF(TableauDeBord[[#This Row],[UV10]]&gt;=12,"Validé","Non Validé"))</f>
        <v/>
      </c>
      <c r="BO76" s="8" t="str">
        <f>IF(TableauDeBord[[#This Row],[UV11]]="","",IF(TableauDeBord[[#This Row],[UV11]]&gt;=12,"Validé","Non Validé"))</f>
        <v/>
      </c>
      <c r="BR76" s="8" t="str">
        <f>IF(TableauDeBord[[#This Row],[UV12]]="","",IF(TableauDeBord[[#This Row],[UV12]]&gt;=12,"Validé","Non Validé"))</f>
        <v/>
      </c>
      <c r="BU7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7" spans="1:76" x14ac:dyDescent="0.25">
      <c r="A77" s="7" t="s">
        <v>910</v>
      </c>
      <c r="B77" s="8" t="s">
        <v>68</v>
      </c>
      <c r="C77" s="8" t="s">
        <v>267</v>
      </c>
      <c r="D77" s="8" t="s">
        <v>268</v>
      </c>
      <c r="E77" s="8" t="s">
        <v>269</v>
      </c>
      <c r="F77" s="27">
        <v>2009</v>
      </c>
      <c r="G77" s="8" t="s">
        <v>270</v>
      </c>
      <c r="H77" s="8" t="s">
        <v>73</v>
      </c>
      <c r="I77" s="8" t="s">
        <v>74</v>
      </c>
      <c r="K77" s="8" t="s">
        <v>75</v>
      </c>
      <c r="L77" s="8" t="s">
        <v>271</v>
      </c>
      <c r="O77" s="8" t="s">
        <v>74</v>
      </c>
      <c r="P77" s="8" t="s">
        <v>74</v>
      </c>
      <c r="Q77" s="12"/>
      <c r="R77" s="12"/>
      <c r="S77" s="12"/>
      <c r="T77" s="12"/>
      <c r="U77" s="12"/>
      <c r="V77" s="13"/>
      <c r="W77" s="12"/>
      <c r="X77" s="14"/>
      <c r="Y77" s="14"/>
      <c r="Z77" s="14"/>
      <c r="AA7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7" s="14"/>
      <c r="AC77" s="16" t="s">
        <v>78</v>
      </c>
      <c r="AD77" s="16"/>
      <c r="AE77" s="16">
        <v>9</v>
      </c>
      <c r="AF77" s="16" t="s">
        <v>912</v>
      </c>
      <c r="AG77" s="22"/>
      <c r="AH77" s="16">
        <v>2</v>
      </c>
      <c r="AI77" s="17" t="s">
        <v>82</v>
      </c>
      <c r="AK77" s="8" t="str">
        <f>IF(TableauDeBord[[#This Row],[UVT 1 ]]="","",IF(TableauDeBord[[#This Row],[UVT 1 ]]&gt;=12,"Validé","Non Validé"))</f>
        <v/>
      </c>
      <c r="AN77" s="8" t="str">
        <f>IF(TableauDeBord[[#This Row],[UVT 2]]="","",IF(TableauDeBord[[#This Row],[UVT 2]]&gt;=12,"Validé","Non Validé"))</f>
        <v/>
      </c>
      <c r="AQ77" s="8" t="str">
        <f>IF(TableauDeBord[[#This Row],[UVT 3]]="","",IF(TableauDeBord[[#This Row],[UVT 3]]&gt;=12,"Validé","Non Validé"))</f>
        <v/>
      </c>
      <c r="AT77" s="8" t="str">
        <f>IF(TableauDeBord[[#This Row],[UV4]]="","",IF(TableauDeBord[[#This Row],[UV4]]&gt;=12,"Validé","Non Validé"))</f>
        <v/>
      </c>
      <c r="AW77" s="8" t="str">
        <f>IF(TableauDeBord[[#This Row],[UV5]]="","",IF(TableauDeBord[[#This Row],[UV5]]&gt;=12,"Validé","Non Validé"))</f>
        <v/>
      </c>
      <c r="AZ77" s="8" t="str">
        <f>IF(TableauDeBord[[#This Row],[UV6]]="","",IF(TableauDeBord[[#This Row],[UV6]]&gt;=12,"Validé","Non Validé"))</f>
        <v/>
      </c>
      <c r="BC77" s="8" t="str">
        <f>IF(TableauDeBord[[#This Row],[UV7]]="","",IF(TableauDeBord[[#This Row],[UV7]]&gt;=12,"Validé","Non Validé"))</f>
        <v/>
      </c>
      <c r="BF77" s="8" t="str">
        <f>IF(TableauDeBord[[#This Row],[UV8]]="","",IF(TableauDeBord[[#This Row],[UV8]]&gt;=12,"Validé","Non Validé"))</f>
        <v/>
      </c>
      <c r="BI77" s="8" t="str">
        <f>IF(TableauDeBord[[#This Row],[UV9]]="","",IF(TableauDeBord[[#This Row],[UV9]]&gt;=12,"Validé","Non Validé"))</f>
        <v/>
      </c>
      <c r="BL77" s="8" t="str">
        <f>IF(TableauDeBord[[#This Row],[UV10]]="","",IF(TableauDeBord[[#This Row],[UV10]]&gt;=12,"Validé","Non Validé"))</f>
        <v/>
      </c>
      <c r="BO77" s="8" t="str">
        <f>IF(TableauDeBord[[#This Row],[UV11]]="","",IF(TableauDeBord[[#This Row],[UV11]]&gt;=12,"Validé","Non Validé"))</f>
        <v/>
      </c>
      <c r="BR77" s="8" t="str">
        <f>IF(TableauDeBord[[#This Row],[UV12]]="","",IF(TableauDeBord[[#This Row],[UV12]]&gt;=12,"Validé","Non Validé"))</f>
        <v/>
      </c>
      <c r="BU7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8" spans="1:76" x14ac:dyDescent="0.25">
      <c r="A78" s="7" t="s">
        <v>1109</v>
      </c>
      <c r="B78" s="8" t="s">
        <v>210</v>
      </c>
      <c r="C78" s="8" t="s">
        <v>272</v>
      </c>
      <c r="D78" s="8" t="s">
        <v>273</v>
      </c>
      <c r="E78" s="8" t="s">
        <v>274</v>
      </c>
      <c r="F78" s="27">
        <v>2009</v>
      </c>
      <c r="G78" s="8" t="s">
        <v>117</v>
      </c>
      <c r="H78" s="8" t="s">
        <v>93</v>
      </c>
      <c r="I78" s="8" t="s">
        <v>74</v>
      </c>
      <c r="K78" s="8" t="s">
        <v>88</v>
      </c>
      <c r="O78" s="8" t="s">
        <v>74</v>
      </c>
      <c r="P78" s="8" t="s">
        <v>74</v>
      </c>
      <c r="Q78" s="12"/>
      <c r="R78" s="12"/>
      <c r="S78" s="12"/>
      <c r="T78" s="12"/>
      <c r="U78" s="12"/>
      <c r="V78" s="13"/>
      <c r="W78" s="12"/>
      <c r="X78" s="14"/>
      <c r="Y78" s="14"/>
      <c r="Z78" s="14"/>
      <c r="AA7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8" s="14"/>
      <c r="AC78" s="16" t="s">
        <v>78</v>
      </c>
      <c r="AD78" s="16" t="s">
        <v>110</v>
      </c>
      <c r="AE78" s="16"/>
      <c r="AF78" s="16" t="s">
        <v>81</v>
      </c>
      <c r="AG78" s="28">
        <v>42004</v>
      </c>
      <c r="AH78" s="16">
        <v>2</v>
      </c>
      <c r="AI78" s="17" t="s">
        <v>81</v>
      </c>
      <c r="AK78" s="8" t="str">
        <f>IF(TableauDeBord[[#This Row],[UVT 1 ]]="","",IF(TableauDeBord[[#This Row],[UVT 1 ]]&gt;=12,"Validé","Non Validé"))</f>
        <v/>
      </c>
      <c r="AN78" s="8" t="str">
        <f>IF(TableauDeBord[[#This Row],[UVT 2]]="","",IF(TableauDeBord[[#This Row],[UVT 2]]&gt;=12,"Validé","Non Validé"))</f>
        <v/>
      </c>
      <c r="AQ78" s="8" t="str">
        <f>IF(TableauDeBord[[#This Row],[UVT 3]]="","",IF(TableauDeBord[[#This Row],[UVT 3]]&gt;=12,"Validé","Non Validé"))</f>
        <v/>
      </c>
      <c r="AT78" s="8" t="str">
        <f>IF(TableauDeBord[[#This Row],[UV4]]="","",IF(TableauDeBord[[#This Row],[UV4]]&gt;=12,"Validé","Non Validé"))</f>
        <v/>
      </c>
      <c r="AW78" s="8" t="str">
        <f>IF(TableauDeBord[[#This Row],[UV5]]="","",IF(TableauDeBord[[#This Row],[UV5]]&gt;=12,"Validé","Non Validé"))</f>
        <v/>
      </c>
      <c r="AZ78" s="8" t="str">
        <f>IF(TableauDeBord[[#This Row],[UV6]]="","",IF(TableauDeBord[[#This Row],[UV6]]&gt;=12,"Validé","Non Validé"))</f>
        <v/>
      </c>
      <c r="BC78" s="8" t="str">
        <f>IF(TableauDeBord[[#This Row],[UV7]]="","",IF(TableauDeBord[[#This Row],[UV7]]&gt;=12,"Validé","Non Validé"))</f>
        <v/>
      </c>
      <c r="BF78" s="8" t="str">
        <f>IF(TableauDeBord[[#This Row],[UV8]]="","",IF(TableauDeBord[[#This Row],[UV8]]&gt;=12,"Validé","Non Validé"))</f>
        <v/>
      </c>
      <c r="BI78" s="8" t="str">
        <f>IF(TableauDeBord[[#This Row],[UV9]]="","",IF(TableauDeBord[[#This Row],[UV9]]&gt;=12,"Validé","Non Validé"))</f>
        <v/>
      </c>
      <c r="BL78" s="8" t="str">
        <f>IF(TableauDeBord[[#This Row],[UV10]]="","",IF(TableauDeBord[[#This Row],[UV10]]&gt;=12,"Validé","Non Validé"))</f>
        <v/>
      </c>
      <c r="BO78" s="8" t="str">
        <f>IF(TableauDeBord[[#This Row],[UV11]]="","",IF(TableauDeBord[[#This Row],[UV11]]&gt;=12,"Validé","Non Validé"))</f>
        <v/>
      </c>
      <c r="BR78" s="8" t="str">
        <f>IF(TableauDeBord[[#This Row],[UV12]]="","",IF(TableauDeBord[[#This Row],[UV12]]&gt;=12,"Validé","Non Validé"))</f>
        <v/>
      </c>
      <c r="BU7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9" spans="1:76" x14ac:dyDescent="0.25">
      <c r="A79" s="7" t="s">
        <v>979</v>
      </c>
      <c r="B79" s="8" t="s">
        <v>68</v>
      </c>
      <c r="C79" s="8" t="s">
        <v>275</v>
      </c>
      <c r="D79" s="8" t="s">
        <v>148</v>
      </c>
      <c r="E79" s="8" t="s">
        <v>276</v>
      </c>
      <c r="F79" s="27">
        <v>2009</v>
      </c>
      <c r="G79" s="8" t="s">
        <v>72</v>
      </c>
      <c r="H79" s="8" t="s">
        <v>73</v>
      </c>
      <c r="I79" s="8" t="s">
        <v>74</v>
      </c>
      <c r="K79" s="8" t="s">
        <v>75</v>
      </c>
      <c r="L79" s="8" t="s">
        <v>76</v>
      </c>
      <c r="O79" s="8" t="s">
        <v>74</v>
      </c>
      <c r="P79" s="8" t="s">
        <v>74</v>
      </c>
      <c r="Q79" s="12"/>
      <c r="R79" s="12"/>
      <c r="S79" s="12"/>
      <c r="T79" s="12"/>
      <c r="U79" s="12"/>
      <c r="V79" s="13"/>
      <c r="W79" s="12"/>
      <c r="X79" s="14"/>
      <c r="Y79" s="14"/>
      <c r="Z79" s="14"/>
      <c r="AA7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9" s="14"/>
      <c r="AC79" s="16" t="s">
        <v>78</v>
      </c>
      <c r="AD79" s="16" t="s">
        <v>79</v>
      </c>
      <c r="AE79" s="16">
        <v>9</v>
      </c>
      <c r="AF79" s="16" t="s">
        <v>912</v>
      </c>
      <c r="AG79" s="25" t="s">
        <v>287</v>
      </c>
      <c r="AH79" s="16">
        <v>2</v>
      </c>
      <c r="AI79" s="17" t="s">
        <v>82</v>
      </c>
      <c r="AK79" s="8" t="str">
        <f>IF(TableauDeBord[[#This Row],[UVT 1 ]]="","",IF(TableauDeBord[[#This Row],[UVT 1 ]]&gt;=12,"Validé","Non Validé"))</f>
        <v/>
      </c>
      <c r="AN79" s="8" t="str">
        <f>IF(TableauDeBord[[#This Row],[UVT 2]]="","",IF(TableauDeBord[[#This Row],[UVT 2]]&gt;=12,"Validé","Non Validé"))</f>
        <v/>
      </c>
      <c r="AQ79" s="8" t="str">
        <f>IF(TableauDeBord[[#This Row],[UVT 3]]="","",IF(TableauDeBord[[#This Row],[UVT 3]]&gt;=12,"Validé","Non Validé"))</f>
        <v/>
      </c>
      <c r="AT79" s="8" t="str">
        <f>IF(TableauDeBord[[#This Row],[UV4]]="","",IF(TableauDeBord[[#This Row],[UV4]]&gt;=12,"Validé","Non Validé"))</f>
        <v/>
      </c>
      <c r="AW79" s="8" t="str">
        <f>IF(TableauDeBord[[#This Row],[UV5]]="","",IF(TableauDeBord[[#This Row],[UV5]]&gt;=12,"Validé","Non Validé"))</f>
        <v/>
      </c>
      <c r="AZ79" s="8" t="str">
        <f>IF(TableauDeBord[[#This Row],[UV6]]="","",IF(TableauDeBord[[#This Row],[UV6]]&gt;=12,"Validé","Non Validé"))</f>
        <v/>
      </c>
      <c r="BC79" s="8" t="str">
        <f>IF(TableauDeBord[[#This Row],[UV7]]="","",IF(TableauDeBord[[#This Row],[UV7]]&gt;=12,"Validé","Non Validé"))</f>
        <v/>
      </c>
      <c r="BF79" s="8" t="str">
        <f>IF(TableauDeBord[[#This Row],[UV8]]="","",IF(TableauDeBord[[#This Row],[UV8]]&gt;=12,"Validé","Non Validé"))</f>
        <v/>
      </c>
      <c r="BI79" s="8" t="str">
        <f>IF(TableauDeBord[[#This Row],[UV9]]="","",IF(TableauDeBord[[#This Row],[UV9]]&gt;=12,"Validé","Non Validé"))</f>
        <v/>
      </c>
      <c r="BL79" s="8" t="str">
        <f>IF(TableauDeBord[[#This Row],[UV10]]="","",IF(TableauDeBord[[#This Row],[UV10]]&gt;=12,"Validé","Non Validé"))</f>
        <v/>
      </c>
      <c r="BO79" s="8" t="str">
        <f>IF(TableauDeBord[[#This Row],[UV11]]="","",IF(TableauDeBord[[#This Row],[UV11]]&gt;=12,"Validé","Non Validé"))</f>
        <v/>
      </c>
      <c r="BR79" s="8" t="str">
        <f>IF(TableauDeBord[[#This Row],[UV12]]="","",IF(TableauDeBord[[#This Row],[UV12]]&gt;=12,"Validé","Non Validé"))</f>
        <v/>
      </c>
      <c r="BU7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80" spans="1:76" x14ac:dyDescent="0.25">
      <c r="A80" s="7" t="s">
        <v>1634</v>
      </c>
      <c r="B80" s="8" t="s">
        <v>68</v>
      </c>
      <c r="C80" s="8" t="s">
        <v>170</v>
      </c>
      <c r="D80" s="8" t="s">
        <v>171</v>
      </c>
      <c r="E80" s="8" t="s">
        <v>172</v>
      </c>
      <c r="F80" s="27">
        <v>2009</v>
      </c>
      <c r="G80" s="8" t="s">
        <v>173</v>
      </c>
      <c r="H80" s="8" t="s">
        <v>73</v>
      </c>
      <c r="I80" s="8" t="s">
        <v>74</v>
      </c>
      <c r="K80" s="8" t="s">
        <v>75</v>
      </c>
      <c r="L80" s="8" t="s">
        <v>76</v>
      </c>
      <c r="O80" s="8" t="s">
        <v>74</v>
      </c>
      <c r="P80" s="8" t="s">
        <v>74</v>
      </c>
      <c r="Q80" s="12"/>
      <c r="R80" s="12"/>
      <c r="S80" s="12"/>
      <c r="T80" s="12"/>
      <c r="U80" s="12"/>
      <c r="V80" s="13"/>
      <c r="W80" s="12"/>
      <c r="X80" s="14"/>
      <c r="Y80" s="14"/>
      <c r="Z80" s="14"/>
      <c r="AA8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80" s="14"/>
      <c r="AC80" s="16" t="s">
        <v>165</v>
      </c>
      <c r="AD80" s="16"/>
      <c r="AE80" s="16">
        <v>13</v>
      </c>
      <c r="AF80" s="16" t="s">
        <v>77</v>
      </c>
      <c r="AG80" s="26" t="s">
        <v>163</v>
      </c>
      <c r="AH80" s="16">
        <v>2</v>
      </c>
      <c r="AI80" s="17" t="s">
        <v>82</v>
      </c>
      <c r="AK80" s="8" t="str">
        <f>IF(TableauDeBord[[#This Row],[UVT 1 ]]="","",IF(TableauDeBord[[#This Row],[UVT 1 ]]&gt;=12,"Validé","Non Validé"))</f>
        <v/>
      </c>
      <c r="AN80" s="8" t="str">
        <f>IF(TableauDeBord[[#This Row],[UVT 2]]="","",IF(TableauDeBord[[#This Row],[UVT 2]]&gt;=12,"Validé","Non Validé"))</f>
        <v/>
      </c>
      <c r="AQ80" s="8" t="str">
        <f>IF(TableauDeBord[[#This Row],[UVT 3]]="","",IF(TableauDeBord[[#This Row],[UVT 3]]&gt;=12,"Validé","Non Validé"))</f>
        <v/>
      </c>
      <c r="AT80" s="8" t="str">
        <f>IF(TableauDeBord[[#This Row],[UV4]]="","",IF(TableauDeBord[[#This Row],[UV4]]&gt;=12,"Validé","Non Validé"))</f>
        <v/>
      </c>
      <c r="AW80" s="8" t="str">
        <f>IF(TableauDeBord[[#This Row],[UV5]]="","",IF(TableauDeBord[[#This Row],[UV5]]&gt;=12,"Validé","Non Validé"))</f>
        <v/>
      </c>
      <c r="AZ80" s="8" t="str">
        <f>IF(TableauDeBord[[#This Row],[UV6]]="","",IF(TableauDeBord[[#This Row],[UV6]]&gt;=12,"Validé","Non Validé"))</f>
        <v/>
      </c>
      <c r="BC80" s="8" t="str">
        <f>IF(TableauDeBord[[#This Row],[UV7]]="","",IF(TableauDeBord[[#This Row],[UV7]]&gt;=12,"Validé","Non Validé"))</f>
        <v/>
      </c>
      <c r="BF80" s="8" t="str">
        <f>IF(TableauDeBord[[#This Row],[UV8]]="","",IF(TableauDeBord[[#This Row],[UV8]]&gt;=12,"Validé","Non Validé"))</f>
        <v/>
      </c>
      <c r="BI80" s="8" t="str">
        <f>IF(TableauDeBord[[#This Row],[UV9]]="","",IF(TableauDeBord[[#This Row],[UV9]]&gt;=12,"Validé","Non Validé"))</f>
        <v/>
      </c>
      <c r="BL80" s="8" t="str">
        <f>IF(TableauDeBord[[#This Row],[UV10]]="","",IF(TableauDeBord[[#This Row],[UV10]]&gt;=12,"Validé","Non Validé"))</f>
        <v/>
      </c>
      <c r="BO80" s="8" t="str">
        <f>IF(TableauDeBord[[#This Row],[UV11]]="","",IF(TableauDeBord[[#This Row],[UV11]]&gt;=12,"Validé","Non Validé"))</f>
        <v/>
      </c>
      <c r="BR80" s="8" t="str">
        <f>IF(TableauDeBord[[#This Row],[UV12]]="","",IF(TableauDeBord[[#This Row],[UV12]]&gt;=12,"Validé","Non Validé"))</f>
        <v/>
      </c>
      <c r="BU8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81" spans="1:75" x14ac:dyDescent="0.25">
      <c r="A81" s="7" t="s">
        <v>1635</v>
      </c>
      <c r="B81" s="8" t="s">
        <v>210</v>
      </c>
      <c r="C81" s="8" t="s">
        <v>131</v>
      </c>
      <c r="D81" s="8" t="s">
        <v>132</v>
      </c>
      <c r="E81" s="8" t="s">
        <v>133</v>
      </c>
      <c r="F81" s="27">
        <v>2009</v>
      </c>
      <c r="G81" s="8" t="s">
        <v>134</v>
      </c>
      <c r="H81" s="8" t="s">
        <v>93</v>
      </c>
      <c r="I81" s="8" t="s">
        <v>74</v>
      </c>
      <c r="K81" s="8" t="s">
        <v>109</v>
      </c>
      <c r="Q81" s="12"/>
      <c r="R81" s="12"/>
      <c r="S81" s="12"/>
      <c r="T81" s="12"/>
      <c r="U81" s="12"/>
      <c r="V81" s="13"/>
      <c r="W81" s="12"/>
      <c r="X81" s="14"/>
      <c r="Y81" s="14"/>
      <c r="Z81" s="14"/>
      <c r="AA8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81" s="14"/>
      <c r="AC81" s="16" t="s">
        <v>78</v>
      </c>
      <c r="AD81" s="16" t="s">
        <v>110</v>
      </c>
      <c r="AE81" s="16"/>
      <c r="AF81" s="16" t="s">
        <v>81</v>
      </c>
      <c r="AG81" s="28">
        <v>42004</v>
      </c>
      <c r="AH81" s="16">
        <v>1</v>
      </c>
      <c r="AI81" s="17" t="s">
        <v>82</v>
      </c>
      <c r="AK81" s="8" t="str">
        <f>IF(TableauDeBord[[#This Row],[UVT 1 ]]="","",IF(TableauDeBord[[#This Row],[UVT 1 ]]&gt;=12,"Validé","Non Validé"))</f>
        <v/>
      </c>
      <c r="AN81" s="8" t="str">
        <f>IF(TableauDeBord[[#This Row],[UVT 2]]="","",IF(TableauDeBord[[#This Row],[UVT 2]]&gt;=12,"Validé","Non Validé"))</f>
        <v/>
      </c>
      <c r="AQ81" s="8" t="str">
        <f>IF(TableauDeBord[[#This Row],[UVT 3]]="","",IF(TableauDeBord[[#This Row],[UVT 3]]&gt;=12,"Validé","Non Validé"))</f>
        <v/>
      </c>
      <c r="AT81" s="8" t="str">
        <f>IF(TableauDeBord[[#This Row],[UV4]]="","",IF(TableauDeBord[[#This Row],[UV4]]&gt;=12,"Validé","Non Validé"))</f>
        <v/>
      </c>
      <c r="AW81" s="8" t="str">
        <f>IF(TableauDeBord[[#This Row],[UV5]]="","",IF(TableauDeBord[[#This Row],[UV5]]&gt;=12,"Validé","Non Validé"))</f>
        <v/>
      </c>
      <c r="AZ81" s="8" t="str">
        <f>IF(TableauDeBord[[#This Row],[UV6]]="","",IF(TableauDeBord[[#This Row],[UV6]]&gt;=12,"Validé","Non Validé"))</f>
        <v/>
      </c>
      <c r="BC81" s="8" t="str">
        <f>IF(TableauDeBord[[#This Row],[UV7]]="","",IF(TableauDeBord[[#This Row],[UV7]]&gt;=12,"Validé","Non Validé"))</f>
        <v/>
      </c>
      <c r="BF81" s="8" t="str">
        <f>IF(TableauDeBord[[#This Row],[UV8]]="","",IF(TableauDeBord[[#This Row],[UV8]]&gt;=12,"Validé","Non Validé"))</f>
        <v/>
      </c>
      <c r="BI81" s="8" t="str">
        <f>IF(TableauDeBord[[#This Row],[UV9]]="","",IF(TableauDeBord[[#This Row],[UV9]]&gt;=12,"Validé","Non Validé"))</f>
        <v/>
      </c>
      <c r="BL81" s="8" t="str">
        <f>IF(TableauDeBord[[#This Row],[UV10]]="","",IF(TableauDeBord[[#This Row],[UV10]]&gt;=12,"Validé","Non Validé"))</f>
        <v/>
      </c>
      <c r="BO81" s="8" t="str">
        <f>IF(TableauDeBord[[#This Row],[UV11]]="","",IF(TableauDeBord[[#This Row],[UV11]]&gt;=12,"Validé","Non Validé"))</f>
        <v/>
      </c>
      <c r="BR81" s="8" t="str">
        <f>IF(TableauDeBord[[#This Row],[UV12]]="","",IF(TableauDeBord[[#This Row],[UV12]]&gt;=12,"Validé","Non Validé"))</f>
        <v/>
      </c>
      <c r="BU8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82" spans="1:75" x14ac:dyDescent="0.25">
      <c r="A82" s="7" t="s">
        <v>1636</v>
      </c>
      <c r="B82" s="8" t="s">
        <v>68</v>
      </c>
      <c r="C82" s="8" t="s">
        <v>277</v>
      </c>
      <c r="D82" s="8" t="s">
        <v>278</v>
      </c>
      <c r="E82" s="8" t="s">
        <v>279</v>
      </c>
      <c r="F82" s="27">
        <v>2009</v>
      </c>
      <c r="G82" s="8" t="s">
        <v>139</v>
      </c>
      <c r="H82" s="8" t="s">
        <v>73</v>
      </c>
      <c r="I82" s="8" t="s">
        <v>74</v>
      </c>
      <c r="K82" s="8" t="s">
        <v>88</v>
      </c>
      <c r="O82" s="8" t="s">
        <v>74</v>
      </c>
      <c r="P82" s="8" t="s">
        <v>74</v>
      </c>
      <c r="Q82" s="12"/>
      <c r="R82" s="12"/>
      <c r="S82" s="12"/>
      <c r="T82" s="12"/>
      <c r="U82" s="12"/>
      <c r="V82" s="13"/>
      <c r="W82" s="12"/>
      <c r="X82" s="14"/>
      <c r="Y82" s="14"/>
      <c r="Z82" s="14"/>
      <c r="AA8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82" s="14"/>
      <c r="AC82" s="16" t="s">
        <v>1708</v>
      </c>
      <c r="AD82" s="16"/>
      <c r="AE82" s="16"/>
      <c r="AF82" s="16" t="s">
        <v>81</v>
      </c>
      <c r="AG82" s="29"/>
      <c r="AH82" s="16">
        <v>3</v>
      </c>
      <c r="AI82" s="17" t="s">
        <v>81</v>
      </c>
      <c r="AK82" s="8" t="str">
        <f>IF(TableauDeBord[[#This Row],[UVT 1 ]]="","",IF(TableauDeBord[[#This Row],[UVT 1 ]]&gt;=12,"Validé","Non Validé"))</f>
        <v/>
      </c>
      <c r="AN82" s="8" t="str">
        <f>IF(TableauDeBord[[#This Row],[UVT 2]]="","",IF(TableauDeBord[[#This Row],[UVT 2]]&gt;=12,"Validé","Non Validé"))</f>
        <v/>
      </c>
      <c r="AQ82" s="8" t="str">
        <f>IF(TableauDeBord[[#This Row],[UVT 3]]="","",IF(TableauDeBord[[#This Row],[UVT 3]]&gt;=12,"Validé","Non Validé"))</f>
        <v/>
      </c>
      <c r="AT82" s="8" t="str">
        <f>IF(TableauDeBord[[#This Row],[UV4]]="","",IF(TableauDeBord[[#This Row],[UV4]]&gt;=12,"Validé","Non Validé"))</f>
        <v/>
      </c>
      <c r="AW82" s="8" t="str">
        <f>IF(TableauDeBord[[#This Row],[UV5]]="","",IF(TableauDeBord[[#This Row],[UV5]]&gt;=12,"Validé","Non Validé"))</f>
        <v/>
      </c>
      <c r="AZ82" s="8" t="str">
        <f>IF(TableauDeBord[[#This Row],[UV6]]="","",IF(TableauDeBord[[#This Row],[UV6]]&gt;=12,"Validé","Non Validé"))</f>
        <v/>
      </c>
      <c r="BC82" s="8" t="str">
        <f>IF(TableauDeBord[[#This Row],[UV7]]="","",IF(TableauDeBord[[#This Row],[UV7]]&gt;=12,"Validé","Non Validé"))</f>
        <v/>
      </c>
      <c r="BF82" s="8" t="str">
        <f>IF(TableauDeBord[[#This Row],[UV8]]="","",IF(TableauDeBord[[#This Row],[UV8]]&gt;=12,"Validé","Non Validé"))</f>
        <v/>
      </c>
      <c r="BI82" s="8" t="str">
        <f>IF(TableauDeBord[[#This Row],[UV9]]="","",IF(TableauDeBord[[#This Row],[UV9]]&gt;=12,"Validé","Non Validé"))</f>
        <v/>
      </c>
      <c r="BL82" s="8" t="str">
        <f>IF(TableauDeBord[[#This Row],[UV10]]="","",IF(TableauDeBord[[#This Row],[UV10]]&gt;=12,"Validé","Non Validé"))</f>
        <v/>
      </c>
      <c r="BO82" s="8" t="str">
        <f>IF(TableauDeBord[[#This Row],[UV11]]="","",IF(TableauDeBord[[#This Row],[UV11]]&gt;=12,"Validé","Non Validé"))</f>
        <v/>
      </c>
      <c r="BR82" s="8" t="str">
        <f>IF(TableauDeBord[[#This Row],[UV12]]="","",IF(TableauDeBord[[#This Row],[UV12]]&gt;=12,"Validé","Non Validé"))</f>
        <v/>
      </c>
      <c r="BU8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83" spans="1:75" x14ac:dyDescent="0.25">
      <c r="A83" s="7" t="s">
        <v>1637</v>
      </c>
      <c r="B83" s="8" t="s">
        <v>68</v>
      </c>
      <c r="C83" s="8" t="s">
        <v>280</v>
      </c>
      <c r="D83" s="8" t="s">
        <v>281</v>
      </c>
      <c r="E83" s="8" t="s">
        <v>282</v>
      </c>
      <c r="F83" s="27">
        <v>2009</v>
      </c>
      <c r="G83" s="8" t="s">
        <v>101</v>
      </c>
      <c r="H83" s="8" t="s">
        <v>93</v>
      </c>
      <c r="I83" s="8" t="s">
        <v>74</v>
      </c>
      <c r="K83" s="8" t="s">
        <v>103</v>
      </c>
      <c r="O83" s="8" t="s">
        <v>74</v>
      </c>
      <c r="P83" s="8" t="s">
        <v>74</v>
      </c>
      <c r="Q83" s="12"/>
      <c r="R83" s="12"/>
      <c r="S83" s="12"/>
      <c r="T83" s="12"/>
      <c r="U83" s="12"/>
      <c r="V83" s="13"/>
      <c r="W83" s="12"/>
      <c r="X83" s="14"/>
      <c r="Y83" s="14"/>
      <c r="Z83" s="14"/>
      <c r="AA8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83" s="14"/>
      <c r="AC83" s="16" t="s">
        <v>78</v>
      </c>
      <c r="AD83" s="16"/>
      <c r="AE83" s="16">
        <v>12</v>
      </c>
      <c r="AF83" s="16" t="s">
        <v>77</v>
      </c>
      <c r="AG83" s="4">
        <v>42004</v>
      </c>
      <c r="AH83" s="16">
        <v>2</v>
      </c>
      <c r="AI83" s="17" t="s">
        <v>82</v>
      </c>
      <c r="AK83" s="8" t="str">
        <f>IF(TableauDeBord[[#This Row],[UVT 1 ]]="","",IF(TableauDeBord[[#This Row],[UVT 1 ]]&gt;=12,"Validé","Non Validé"))</f>
        <v/>
      </c>
      <c r="AN83" s="8" t="str">
        <f>IF(TableauDeBord[[#This Row],[UVT 2]]="","",IF(TableauDeBord[[#This Row],[UVT 2]]&gt;=12,"Validé","Non Validé"))</f>
        <v/>
      </c>
      <c r="AQ83" s="8" t="str">
        <f>IF(TableauDeBord[[#This Row],[UVT 3]]="","",IF(TableauDeBord[[#This Row],[UVT 3]]&gt;=12,"Validé","Non Validé"))</f>
        <v/>
      </c>
      <c r="AT83" s="8" t="str">
        <f>IF(TableauDeBord[[#This Row],[UV4]]="","",IF(TableauDeBord[[#This Row],[UV4]]&gt;=12,"Validé","Non Validé"))</f>
        <v/>
      </c>
      <c r="AW83" s="8" t="str">
        <f>IF(TableauDeBord[[#This Row],[UV5]]="","",IF(TableauDeBord[[#This Row],[UV5]]&gt;=12,"Validé","Non Validé"))</f>
        <v/>
      </c>
      <c r="AZ83" s="8" t="str">
        <f>IF(TableauDeBord[[#This Row],[UV6]]="","",IF(TableauDeBord[[#This Row],[UV6]]&gt;=12,"Validé","Non Validé"))</f>
        <v/>
      </c>
      <c r="BC83" s="8" t="str">
        <f>IF(TableauDeBord[[#This Row],[UV7]]="","",IF(TableauDeBord[[#This Row],[UV7]]&gt;=12,"Validé","Non Validé"))</f>
        <v/>
      </c>
      <c r="BF83" s="8" t="str">
        <f>IF(TableauDeBord[[#This Row],[UV8]]="","",IF(TableauDeBord[[#This Row],[UV8]]&gt;=12,"Validé","Non Validé"))</f>
        <v/>
      </c>
      <c r="BI83" s="8" t="str">
        <f>IF(TableauDeBord[[#This Row],[UV9]]="","",IF(TableauDeBord[[#This Row],[UV9]]&gt;=12,"Validé","Non Validé"))</f>
        <v/>
      </c>
      <c r="BL83" s="8" t="str">
        <f>IF(TableauDeBord[[#This Row],[UV10]]="","",IF(TableauDeBord[[#This Row],[UV10]]&gt;=12,"Validé","Non Validé"))</f>
        <v/>
      </c>
      <c r="BO83" s="8" t="str">
        <f>IF(TableauDeBord[[#This Row],[UV11]]="","",IF(TableauDeBord[[#This Row],[UV11]]&gt;=12,"Validé","Non Validé"))</f>
        <v/>
      </c>
      <c r="BR83" s="8" t="str">
        <f>IF(TableauDeBord[[#This Row],[UV12]]="","",IF(TableauDeBord[[#This Row],[UV12]]&gt;=12,"Validé","Non Validé"))</f>
        <v/>
      </c>
      <c r="BU8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84" spans="1:75" x14ac:dyDescent="0.25">
      <c r="A84" s="7" t="s">
        <v>1638</v>
      </c>
      <c r="B84" s="8" t="s">
        <v>68</v>
      </c>
      <c r="C84" s="8" t="s">
        <v>284</v>
      </c>
      <c r="D84" s="8" t="s">
        <v>285</v>
      </c>
      <c r="E84" s="8" t="s">
        <v>286</v>
      </c>
      <c r="F84" s="27">
        <v>2009</v>
      </c>
      <c r="G84" s="8" t="s">
        <v>232</v>
      </c>
      <c r="H84" s="8" t="s">
        <v>93</v>
      </c>
      <c r="I84" s="8" t="s">
        <v>74</v>
      </c>
      <c r="K84" s="8" t="s">
        <v>75</v>
      </c>
      <c r="L84" s="8" t="s">
        <v>76</v>
      </c>
      <c r="Q84" s="12"/>
      <c r="R84" s="12"/>
      <c r="S84" s="12"/>
      <c r="T84" s="12"/>
      <c r="U84" s="12"/>
      <c r="V84" s="13"/>
      <c r="W84" s="12"/>
      <c r="X84" s="14"/>
      <c r="Y84" s="14"/>
      <c r="Z84" s="14"/>
      <c r="AA8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84" s="14"/>
      <c r="AC84" s="16" t="s">
        <v>78</v>
      </c>
      <c r="AD84" s="16" t="s">
        <v>79</v>
      </c>
      <c r="AE84" s="16">
        <v>13</v>
      </c>
      <c r="AF84" s="16" t="s">
        <v>77</v>
      </c>
      <c r="AG84" s="29"/>
      <c r="AH84" s="16">
        <v>2</v>
      </c>
      <c r="AI84" s="17" t="s">
        <v>126</v>
      </c>
      <c r="AJ84" s="8">
        <v>18</v>
      </c>
      <c r="AK84" s="8" t="str">
        <f>IF(TableauDeBord[[#This Row],[UVT 1 ]]="","",IF(TableauDeBord[[#This Row],[UVT 1 ]]&gt;=12,"Validé","Non Validé"))</f>
        <v>Validé</v>
      </c>
      <c r="AM84" s="8">
        <v>13</v>
      </c>
      <c r="AN84" s="8" t="str">
        <f>IF(TableauDeBord[[#This Row],[UVT 2]]="","",IF(TableauDeBord[[#This Row],[UVT 2]]&gt;=12,"Validé","Non Validé"))</f>
        <v>Validé</v>
      </c>
      <c r="AP84" s="8">
        <v>16</v>
      </c>
      <c r="AQ84" s="8" t="str">
        <f>IF(TableauDeBord[[#This Row],[UVT 3]]="","",IF(TableauDeBord[[#This Row],[UVT 3]]&gt;=12,"Validé","Non Validé"))</f>
        <v>Validé</v>
      </c>
      <c r="AT84" s="8" t="str">
        <f>IF(TableauDeBord[[#This Row],[UV4]]="","",IF(TableauDeBord[[#This Row],[UV4]]&gt;=12,"Validé","Non Validé"))</f>
        <v/>
      </c>
      <c r="AW84" s="8" t="str">
        <f>IF(TableauDeBord[[#This Row],[UV5]]="","",IF(TableauDeBord[[#This Row],[UV5]]&gt;=12,"Validé","Non Validé"))</f>
        <v/>
      </c>
      <c r="AZ84" s="8" t="str">
        <f>IF(TableauDeBord[[#This Row],[UV6]]="","",IF(TableauDeBord[[#This Row],[UV6]]&gt;=12,"Validé","Non Validé"))</f>
        <v/>
      </c>
      <c r="BC84" s="8" t="str">
        <f>IF(TableauDeBord[[#This Row],[UV7]]="","",IF(TableauDeBord[[#This Row],[UV7]]&gt;=12,"Validé","Non Validé"))</f>
        <v/>
      </c>
      <c r="BF84" s="8" t="str">
        <f>IF(TableauDeBord[[#This Row],[UV8]]="","",IF(TableauDeBord[[#This Row],[UV8]]&gt;=12,"Validé","Non Validé"))</f>
        <v/>
      </c>
      <c r="BI84" s="8" t="str">
        <f>IF(TableauDeBord[[#This Row],[UV9]]="","",IF(TableauDeBord[[#This Row],[UV9]]&gt;=12,"Validé","Non Validé"))</f>
        <v/>
      </c>
      <c r="BL84" s="8" t="str">
        <f>IF(TableauDeBord[[#This Row],[UV10]]="","",IF(TableauDeBord[[#This Row],[UV10]]&gt;=12,"Validé","Non Validé"))</f>
        <v/>
      </c>
      <c r="BO84" s="8" t="str">
        <f>IF(TableauDeBord[[#This Row],[UV11]]="","",IF(TableauDeBord[[#This Row],[UV11]]&gt;=12,"Validé","Non Validé"))</f>
        <v/>
      </c>
      <c r="BR84" s="8" t="str">
        <f>IF(TableauDeBord[[#This Row],[UV12]]="","",IF(TableauDeBord[[#This Row],[UV12]]&gt;=12,"Validé","Non Validé"))</f>
        <v/>
      </c>
      <c r="BU84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15.666666666666666</v>
      </c>
    </row>
    <row r="85" spans="1:75" x14ac:dyDescent="0.25">
      <c r="A85" s="7" t="s">
        <v>1639</v>
      </c>
      <c r="B85" s="8" t="s">
        <v>210</v>
      </c>
      <c r="C85" s="8" t="s">
        <v>288</v>
      </c>
      <c r="D85" s="8" t="s">
        <v>222</v>
      </c>
      <c r="E85" s="8" t="s">
        <v>223</v>
      </c>
      <c r="F85" s="27">
        <v>2009</v>
      </c>
      <c r="G85" s="8" t="s">
        <v>134</v>
      </c>
      <c r="H85" s="8" t="s">
        <v>93</v>
      </c>
      <c r="I85" s="8" t="s">
        <v>74</v>
      </c>
      <c r="K85" s="8" t="s">
        <v>88</v>
      </c>
      <c r="O85" s="8" t="s">
        <v>74</v>
      </c>
      <c r="P85" s="8" t="s">
        <v>74</v>
      </c>
      <c r="Q85" s="12"/>
      <c r="R85" s="12"/>
      <c r="S85" s="12"/>
      <c r="T85" s="12"/>
      <c r="U85" s="12"/>
      <c r="V85" s="13"/>
      <c r="W85" s="12"/>
      <c r="X85" s="14"/>
      <c r="Y85" s="14"/>
      <c r="Z85" s="14"/>
      <c r="AA8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85" s="14"/>
      <c r="AC85" s="16" t="s">
        <v>78</v>
      </c>
      <c r="AD85" s="16" t="s">
        <v>79</v>
      </c>
      <c r="AE85" s="16">
        <v>16</v>
      </c>
      <c r="AF85" s="16" t="s">
        <v>77</v>
      </c>
      <c r="AG85" s="4"/>
      <c r="AH85" s="16">
        <v>1</v>
      </c>
      <c r="AI85" s="17" t="s">
        <v>126</v>
      </c>
      <c r="AK85" s="8" t="str">
        <f>IF(TableauDeBord[[#This Row],[UVT 1 ]]="","",IF(TableauDeBord[[#This Row],[UVT 1 ]]&gt;=12,"Validé","Non Validé"))</f>
        <v/>
      </c>
      <c r="AN85" s="8" t="str">
        <f>IF(TableauDeBord[[#This Row],[UVT 2]]="","",IF(TableauDeBord[[#This Row],[UVT 2]]&gt;=12,"Validé","Non Validé"))</f>
        <v/>
      </c>
      <c r="AQ85" s="8" t="str">
        <f>IF(TableauDeBord[[#This Row],[UVT 3]]="","",IF(TableauDeBord[[#This Row],[UVT 3]]&gt;=12,"Validé","Non Validé"))</f>
        <v/>
      </c>
      <c r="AT85" s="8" t="str">
        <f>IF(TableauDeBord[[#This Row],[UV4]]="","",IF(TableauDeBord[[#This Row],[UV4]]&gt;=12,"Validé","Non Validé"))</f>
        <v/>
      </c>
      <c r="AW85" s="8" t="str">
        <f>IF(TableauDeBord[[#This Row],[UV5]]="","",IF(TableauDeBord[[#This Row],[UV5]]&gt;=12,"Validé","Non Validé"))</f>
        <v/>
      </c>
      <c r="AZ85" s="8" t="str">
        <f>IF(TableauDeBord[[#This Row],[UV6]]="","",IF(TableauDeBord[[#This Row],[UV6]]&gt;=12,"Validé","Non Validé"))</f>
        <v/>
      </c>
      <c r="BC85" s="8" t="str">
        <f>IF(TableauDeBord[[#This Row],[UV7]]="","",IF(TableauDeBord[[#This Row],[UV7]]&gt;=12,"Validé","Non Validé"))</f>
        <v/>
      </c>
      <c r="BF85" s="8" t="str">
        <f>IF(TableauDeBord[[#This Row],[UV8]]="","",IF(TableauDeBord[[#This Row],[UV8]]&gt;=12,"Validé","Non Validé"))</f>
        <v/>
      </c>
      <c r="BI85" s="8" t="str">
        <f>IF(TableauDeBord[[#This Row],[UV9]]="","",IF(TableauDeBord[[#This Row],[UV9]]&gt;=12,"Validé","Non Validé"))</f>
        <v/>
      </c>
      <c r="BL85" s="8" t="str">
        <f>IF(TableauDeBord[[#This Row],[UV10]]="","",IF(TableauDeBord[[#This Row],[UV10]]&gt;=12,"Validé","Non Validé"))</f>
        <v/>
      </c>
      <c r="BO85" s="8" t="str">
        <f>IF(TableauDeBord[[#This Row],[UV11]]="","",IF(TableauDeBord[[#This Row],[UV11]]&gt;=12,"Validé","Non Validé"))</f>
        <v/>
      </c>
      <c r="BR85" s="8" t="str">
        <f>IF(TableauDeBord[[#This Row],[UV12]]="","",IF(TableauDeBord[[#This Row],[UV12]]&gt;=12,"Validé","Non Validé"))</f>
        <v/>
      </c>
      <c r="BU8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86" spans="1:75" x14ac:dyDescent="0.25">
      <c r="A86" s="7" t="s">
        <v>1640</v>
      </c>
      <c r="B86" s="8" t="s">
        <v>68</v>
      </c>
      <c r="C86" s="8" t="s">
        <v>189</v>
      </c>
      <c r="D86" s="8" t="s">
        <v>190</v>
      </c>
      <c r="E86" s="8" t="s">
        <v>191</v>
      </c>
      <c r="F86" s="27">
        <v>2009</v>
      </c>
      <c r="G86" s="8" t="s">
        <v>192</v>
      </c>
      <c r="H86" s="8" t="s">
        <v>93</v>
      </c>
      <c r="I86" s="8" t="s">
        <v>74</v>
      </c>
      <c r="K86" s="8" t="s">
        <v>88</v>
      </c>
      <c r="O86" s="8" t="s">
        <v>74</v>
      </c>
      <c r="P86" s="8" t="s">
        <v>74</v>
      </c>
      <c r="Q86" s="12"/>
      <c r="R86" s="12"/>
      <c r="S86" s="12"/>
      <c r="T86" s="12"/>
      <c r="U86" s="12"/>
      <c r="V86" s="19"/>
      <c r="W86" s="12"/>
      <c r="X86" s="14"/>
      <c r="Y86" s="14"/>
      <c r="Z86" s="14"/>
      <c r="AA8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86" s="14"/>
      <c r="AC86" s="16" t="s">
        <v>165</v>
      </c>
      <c r="AD86" s="16"/>
      <c r="AE86" s="16">
        <v>17</v>
      </c>
      <c r="AF86" s="16" t="s">
        <v>77</v>
      </c>
      <c r="AG86" s="4">
        <v>42004</v>
      </c>
      <c r="AH86" s="16">
        <v>2</v>
      </c>
      <c r="AI86" s="17" t="s">
        <v>126</v>
      </c>
      <c r="AK86" s="8" t="str">
        <f>IF(TableauDeBord[[#This Row],[UVT 1 ]]="","",IF(TableauDeBord[[#This Row],[UVT 1 ]]&gt;=12,"Validé","Non Validé"))</f>
        <v/>
      </c>
      <c r="AN86" s="8" t="str">
        <f>IF(TableauDeBord[[#This Row],[UVT 2]]="","",IF(TableauDeBord[[#This Row],[UVT 2]]&gt;=12,"Validé","Non Validé"))</f>
        <v/>
      </c>
      <c r="AQ86" s="8" t="str">
        <f>IF(TableauDeBord[[#This Row],[UVT 3]]="","",IF(TableauDeBord[[#This Row],[UVT 3]]&gt;=12,"Validé","Non Validé"))</f>
        <v/>
      </c>
      <c r="AT86" s="8" t="str">
        <f>IF(TableauDeBord[[#This Row],[UV4]]="","",IF(TableauDeBord[[#This Row],[UV4]]&gt;=12,"Validé","Non Validé"))</f>
        <v/>
      </c>
      <c r="AW86" s="8" t="str">
        <f>IF(TableauDeBord[[#This Row],[UV5]]="","",IF(TableauDeBord[[#This Row],[UV5]]&gt;=12,"Validé","Non Validé"))</f>
        <v/>
      </c>
      <c r="AZ86" s="8" t="str">
        <f>IF(TableauDeBord[[#This Row],[UV6]]="","",IF(TableauDeBord[[#This Row],[UV6]]&gt;=12,"Validé","Non Validé"))</f>
        <v/>
      </c>
      <c r="BC86" s="8" t="str">
        <f>IF(TableauDeBord[[#This Row],[UV7]]="","",IF(TableauDeBord[[#This Row],[UV7]]&gt;=12,"Validé","Non Validé"))</f>
        <v/>
      </c>
      <c r="BF86" s="8" t="str">
        <f>IF(TableauDeBord[[#This Row],[UV8]]="","",IF(TableauDeBord[[#This Row],[UV8]]&gt;=12,"Validé","Non Validé"))</f>
        <v/>
      </c>
      <c r="BI86" s="8" t="str">
        <f>IF(TableauDeBord[[#This Row],[UV9]]="","",IF(TableauDeBord[[#This Row],[UV9]]&gt;=12,"Validé","Non Validé"))</f>
        <v/>
      </c>
      <c r="BL86" s="8" t="str">
        <f>IF(TableauDeBord[[#This Row],[UV10]]="","",IF(TableauDeBord[[#This Row],[UV10]]&gt;=12,"Validé","Non Validé"))</f>
        <v/>
      </c>
      <c r="BO86" s="8" t="str">
        <f>IF(TableauDeBord[[#This Row],[UV11]]="","",IF(TableauDeBord[[#This Row],[UV11]]&gt;=12,"Validé","Non Validé"))</f>
        <v/>
      </c>
      <c r="BR86" s="8" t="str">
        <f>IF(TableauDeBord[[#This Row],[UV12]]="","",IF(TableauDeBord[[#This Row],[UV12]]&gt;=12,"Validé","Non Validé"))</f>
        <v/>
      </c>
      <c r="BU8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87" spans="1:75" x14ac:dyDescent="0.25">
      <c r="A87" s="7" t="s">
        <v>1641</v>
      </c>
      <c r="B87" s="8" t="s">
        <v>210</v>
      </c>
      <c r="C87" s="8" t="s">
        <v>289</v>
      </c>
      <c r="D87" s="8" t="s">
        <v>290</v>
      </c>
      <c r="E87" s="8" t="s">
        <v>291</v>
      </c>
      <c r="F87" s="27">
        <v>2009</v>
      </c>
      <c r="G87" s="8" t="s">
        <v>92</v>
      </c>
      <c r="H87" s="8" t="s">
        <v>93</v>
      </c>
      <c r="I87" s="8" t="s">
        <v>74</v>
      </c>
      <c r="K87" s="8" t="s">
        <v>88</v>
      </c>
      <c r="O87" s="8" t="s">
        <v>74</v>
      </c>
      <c r="P87" s="8" t="s">
        <v>74</v>
      </c>
      <c r="Q87" s="12"/>
      <c r="R87" s="12"/>
      <c r="S87" s="12"/>
      <c r="T87" s="12"/>
      <c r="U87" s="12"/>
      <c r="V87" s="13"/>
      <c r="W87" s="12"/>
      <c r="X87" s="14"/>
      <c r="Y87" s="14"/>
      <c r="Z87" s="14"/>
      <c r="AA8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87" s="14"/>
      <c r="AC87" s="16" t="s">
        <v>1708</v>
      </c>
      <c r="AD87" s="16"/>
      <c r="AE87" s="16"/>
      <c r="AF87" s="16" t="s">
        <v>81</v>
      </c>
      <c r="AG87" s="4">
        <v>42004</v>
      </c>
      <c r="AH87" s="16"/>
      <c r="AI87" s="17" t="s">
        <v>81</v>
      </c>
      <c r="AK87" s="8" t="str">
        <f>IF(TableauDeBord[[#This Row],[UVT 1 ]]="","",IF(TableauDeBord[[#This Row],[UVT 1 ]]&gt;=12,"Validé","Non Validé"))</f>
        <v/>
      </c>
      <c r="AN87" s="8" t="str">
        <f>IF(TableauDeBord[[#This Row],[UVT 2]]="","",IF(TableauDeBord[[#This Row],[UVT 2]]&gt;=12,"Validé","Non Validé"))</f>
        <v/>
      </c>
      <c r="AQ87" s="8" t="str">
        <f>IF(TableauDeBord[[#This Row],[UVT 3]]="","",IF(TableauDeBord[[#This Row],[UVT 3]]&gt;=12,"Validé","Non Validé"))</f>
        <v/>
      </c>
      <c r="AT87" s="8" t="str">
        <f>IF(TableauDeBord[[#This Row],[UV4]]="","",IF(TableauDeBord[[#This Row],[UV4]]&gt;=12,"Validé","Non Validé"))</f>
        <v/>
      </c>
      <c r="AW87" s="8" t="str">
        <f>IF(TableauDeBord[[#This Row],[UV5]]="","",IF(TableauDeBord[[#This Row],[UV5]]&gt;=12,"Validé","Non Validé"))</f>
        <v/>
      </c>
      <c r="AZ87" s="8" t="str">
        <f>IF(TableauDeBord[[#This Row],[UV6]]="","",IF(TableauDeBord[[#This Row],[UV6]]&gt;=12,"Validé","Non Validé"))</f>
        <v/>
      </c>
      <c r="BC87" s="8" t="str">
        <f>IF(TableauDeBord[[#This Row],[UV7]]="","",IF(TableauDeBord[[#This Row],[UV7]]&gt;=12,"Validé","Non Validé"))</f>
        <v/>
      </c>
      <c r="BF87" s="8" t="str">
        <f>IF(TableauDeBord[[#This Row],[UV8]]="","",IF(TableauDeBord[[#This Row],[UV8]]&gt;=12,"Validé","Non Validé"))</f>
        <v/>
      </c>
      <c r="BI87" s="8" t="str">
        <f>IF(TableauDeBord[[#This Row],[UV9]]="","",IF(TableauDeBord[[#This Row],[UV9]]&gt;=12,"Validé","Non Validé"))</f>
        <v/>
      </c>
      <c r="BL87" s="8" t="str">
        <f>IF(TableauDeBord[[#This Row],[UV10]]="","",IF(TableauDeBord[[#This Row],[UV10]]&gt;=12,"Validé","Non Validé"))</f>
        <v/>
      </c>
      <c r="BO87" s="8" t="str">
        <f>IF(TableauDeBord[[#This Row],[UV11]]="","",IF(TableauDeBord[[#This Row],[UV11]]&gt;=12,"Validé","Non Validé"))</f>
        <v/>
      </c>
      <c r="BR87" s="8" t="str">
        <f>IF(TableauDeBord[[#This Row],[UV12]]="","",IF(TableauDeBord[[#This Row],[UV12]]&gt;=12,"Validé","Non Validé"))</f>
        <v/>
      </c>
      <c r="BU8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87" s="8" t="s">
        <v>292</v>
      </c>
    </row>
    <row r="88" spans="1:75" x14ac:dyDescent="0.25">
      <c r="A88" s="7" t="s">
        <v>1642</v>
      </c>
      <c r="B88" s="8" t="s">
        <v>210</v>
      </c>
      <c r="C88" s="8" t="s">
        <v>193</v>
      </c>
      <c r="D88" s="8" t="s">
        <v>194</v>
      </c>
      <c r="E88" s="8" t="s">
        <v>195</v>
      </c>
      <c r="F88" s="27">
        <v>2009</v>
      </c>
      <c r="G88" s="8" t="s">
        <v>196</v>
      </c>
      <c r="H88" s="8" t="s">
        <v>179</v>
      </c>
      <c r="I88" s="8" t="s">
        <v>74</v>
      </c>
      <c r="K88" s="8" t="s">
        <v>75</v>
      </c>
      <c r="L88" s="8" t="s">
        <v>76</v>
      </c>
      <c r="Q88" s="12"/>
      <c r="R88" s="12"/>
      <c r="S88" s="12"/>
      <c r="T88" s="12"/>
      <c r="U88" s="12"/>
      <c r="V88" s="13"/>
      <c r="W88" s="12"/>
      <c r="X88" s="14"/>
      <c r="Y88" s="14"/>
      <c r="Z88" s="14"/>
      <c r="AA8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88" s="14"/>
      <c r="AC88" s="16" t="s">
        <v>165</v>
      </c>
      <c r="AD88" s="16"/>
      <c r="AE88" s="16">
        <v>13</v>
      </c>
      <c r="AF88" s="16" t="s">
        <v>77</v>
      </c>
      <c r="AG88" s="4">
        <v>41274</v>
      </c>
      <c r="AH88" s="16">
        <v>2</v>
      </c>
      <c r="AI88" s="17" t="s">
        <v>82</v>
      </c>
      <c r="AK88" s="8" t="str">
        <f>IF(TableauDeBord[[#This Row],[UVT 1 ]]="","",IF(TableauDeBord[[#This Row],[UVT 1 ]]&gt;=12,"Validé","Non Validé"))</f>
        <v/>
      </c>
      <c r="AN88" s="8" t="str">
        <f>IF(TableauDeBord[[#This Row],[UVT 2]]="","",IF(TableauDeBord[[#This Row],[UVT 2]]&gt;=12,"Validé","Non Validé"))</f>
        <v/>
      </c>
      <c r="AQ88" s="8" t="str">
        <f>IF(TableauDeBord[[#This Row],[UVT 3]]="","",IF(TableauDeBord[[#This Row],[UVT 3]]&gt;=12,"Validé","Non Validé"))</f>
        <v/>
      </c>
      <c r="AT88" s="8" t="str">
        <f>IF(TableauDeBord[[#This Row],[UV4]]="","",IF(TableauDeBord[[#This Row],[UV4]]&gt;=12,"Validé","Non Validé"))</f>
        <v/>
      </c>
      <c r="AW88" s="8" t="str">
        <f>IF(TableauDeBord[[#This Row],[UV5]]="","",IF(TableauDeBord[[#This Row],[UV5]]&gt;=12,"Validé","Non Validé"))</f>
        <v/>
      </c>
      <c r="AZ88" s="8" t="str">
        <f>IF(TableauDeBord[[#This Row],[UV6]]="","",IF(TableauDeBord[[#This Row],[UV6]]&gt;=12,"Validé","Non Validé"))</f>
        <v/>
      </c>
      <c r="BC88" s="8" t="str">
        <f>IF(TableauDeBord[[#This Row],[UV7]]="","",IF(TableauDeBord[[#This Row],[UV7]]&gt;=12,"Validé","Non Validé"))</f>
        <v/>
      </c>
      <c r="BF88" s="8" t="str">
        <f>IF(TableauDeBord[[#This Row],[UV8]]="","",IF(TableauDeBord[[#This Row],[UV8]]&gt;=12,"Validé","Non Validé"))</f>
        <v/>
      </c>
      <c r="BI88" s="8" t="str">
        <f>IF(TableauDeBord[[#This Row],[UV9]]="","",IF(TableauDeBord[[#This Row],[UV9]]&gt;=12,"Validé","Non Validé"))</f>
        <v/>
      </c>
      <c r="BL88" s="8" t="str">
        <f>IF(TableauDeBord[[#This Row],[UV10]]="","",IF(TableauDeBord[[#This Row],[UV10]]&gt;=12,"Validé","Non Validé"))</f>
        <v/>
      </c>
      <c r="BO88" s="8" t="str">
        <f>IF(TableauDeBord[[#This Row],[UV11]]="","",IF(TableauDeBord[[#This Row],[UV11]]&gt;=12,"Validé","Non Validé"))</f>
        <v/>
      </c>
      <c r="BR88" s="8" t="str">
        <f>IF(TableauDeBord[[#This Row],[UV12]]="","",IF(TableauDeBord[[#This Row],[UV12]]&gt;=12,"Validé","Non Validé"))</f>
        <v/>
      </c>
      <c r="BU8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89" spans="1:75" x14ac:dyDescent="0.25">
      <c r="A89" s="7" t="s">
        <v>1643</v>
      </c>
      <c r="B89" s="8" t="s">
        <v>68</v>
      </c>
      <c r="C89" s="8" t="s">
        <v>293</v>
      </c>
      <c r="D89" s="8" t="s">
        <v>294</v>
      </c>
      <c r="E89" s="8" t="s">
        <v>295</v>
      </c>
      <c r="F89" s="27">
        <v>2009</v>
      </c>
      <c r="G89" s="8" t="s">
        <v>101</v>
      </c>
      <c r="H89" s="8" t="s">
        <v>93</v>
      </c>
      <c r="I89" s="8" t="s">
        <v>74</v>
      </c>
      <c r="K89" s="8" t="s">
        <v>103</v>
      </c>
      <c r="O89" s="8" t="s">
        <v>74</v>
      </c>
      <c r="P89" s="8" t="s">
        <v>74</v>
      </c>
      <c r="Q89" s="12"/>
      <c r="R89" s="12"/>
      <c r="S89" s="12"/>
      <c r="T89" s="12"/>
      <c r="U89" s="12"/>
      <c r="V89" s="13"/>
      <c r="W89" s="12"/>
      <c r="X89" s="14"/>
      <c r="Y89" s="14"/>
      <c r="Z89" s="14"/>
      <c r="AA8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89" s="14"/>
      <c r="AC89" s="16" t="s">
        <v>78</v>
      </c>
      <c r="AD89" s="16"/>
      <c r="AE89" s="16">
        <v>16</v>
      </c>
      <c r="AF89" s="16" t="s">
        <v>77</v>
      </c>
      <c r="AG89" s="4"/>
      <c r="AH89" s="16">
        <v>2</v>
      </c>
      <c r="AI89" s="17" t="s">
        <v>82</v>
      </c>
      <c r="AK89" s="8" t="str">
        <f>IF(TableauDeBord[[#This Row],[UVT 1 ]]="","",IF(TableauDeBord[[#This Row],[UVT 1 ]]&gt;=12,"Validé","Non Validé"))</f>
        <v/>
      </c>
      <c r="AN89" s="8" t="str">
        <f>IF(TableauDeBord[[#This Row],[UVT 2]]="","",IF(TableauDeBord[[#This Row],[UVT 2]]&gt;=12,"Validé","Non Validé"))</f>
        <v/>
      </c>
      <c r="AQ89" s="8" t="str">
        <f>IF(TableauDeBord[[#This Row],[UVT 3]]="","",IF(TableauDeBord[[#This Row],[UVT 3]]&gt;=12,"Validé","Non Validé"))</f>
        <v/>
      </c>
      <c r="AT89" s="8" t="str">
        <f>IF(TableauDeBord[[#This Row],[UV4]]="","",IF(TableauDeBord[[#This Row],[UV4]]&gt;=12,"Validé","Non Validé"))</f>
        <v/>
      </c>
      <c r="AW89" s="8" t="str">
        <f>IF(TableauDeBord[[#This Row],[UV5]]="","",IF(TableauDeBord[[#This Row],[UV5]]&gt;=12,"Validé","Non Validé"))</f>
        <v/>
      </c>
      <c r="AZ89" s="8" t="str">
        <f>IF(TableauDeBord[[#This Row],[UV6]]="","",IF(TableauDeBord[[#This Row],[UV6]]&gt;=12,"Validé","Non Validé"))</f>
        <v/>
      </c>
      <c r="BC89" s="8" t="str">
        <f>IF(TableauDeBord[[#This Row],[UV7]]="","",IF(TableauDeBord[[#This Row],[UV7]]&gt;=12,"Validé","Non Validé"))</f>
        <v/>
      </c>
      <c r="BF89" s="8" t="str">
        <f>IF(TableauDeBord[[#This Row],[UV8]]="","",IF(TableauDeBord[[#This Row],[UV8]]&gt;=12,"Validé","Non Validé"))</f>
        <v/>
      </c>
      <c r="BI89" s="8" t="str">
        <f>IF(TableauDeBord[[#This Row],[UV9]]="","",IF(TableauDeBord[[#This Row],[UV9]]&gt;=12,"Validé","Non Validé"))</f>
        <v/>
      </c>
      <c r="BL89" s="8" t="str">
        <f>IF(TableauDeBord[[#This Row],[UV10]]="","",IF(TableauDeBord[[#This Row],[UV10]]&gt;=12,"Validé","Non Validé"))</f>
        <v/>
      </c>
      <c r="BO89" s="8" t="str">
        <f>IF(TableauDeBord[[#This Row],[UV11]]="","",IF(TableauDeBord[[#This Row],[UV11]]&gt;=12,"Validé","Non Validé"))</f>
        <v/>
      </c>
      <c r="BR89" s="8" t="str">
        <f>IF(TableauDeBord[[#This Row],[UV12]]="","",IF(TableauDeBord[[#This Row],[UV12]]&gt;=12,"Validé","Non Validé"))</f>
        <v/>
      </c>
      <c r="BU8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90" spans="1:75" x14ac:dyDescent="0.25">
      <c r="A90" s="7" t="s">
        <v>1644</v>
      </c>
      <c r="B90" s="8" t="s">
        <v>210</v>
      </c>
      <c r="C90" s="8" t="s">
        <v>296</v>
      </c>
      <c r="D90" s="8" t="s">
        <v>297</v>
      </c>
      <c r="E90" s="8" t="s">
        <v>298</v>
      </c>
      <c r="F90" s="27">
        <v>2009</v>
      </c>
      <c r="G90" s="8" t="s">
        <v>117</v>
      </c>
      <c r="H90" s="8" t="s">
        <v>93</v>
      </c>
      <c r="I90" s="8" t="s">
        <v>74</v>
      </c>
      <c r="K90" s="8" t="s">
        <v>88</v>
      </c>
      <c r="O90" s="8" t="s">
        <v>74</v>
      </c>
      <c r="P90" s="8" t="s">
        <v>74</v>
      </c>
      <c r="Q90" s="12"/>
      <c r="R90" s="12"/>
      <c r="S90" s="12"/>
      <c r="T90" s="12"/>
      <c r="U90" s="12"/>
      <c r="V90" s="19"/>
      <c r="W90" s="12"/>
      <c r="X90" s="14"/>
      <c r="Y90" s="14"/>
      <c r="Z90" s="14"/>
      <c r="AA9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90" s="14"/>
      <c r="AC90" s="16"/>
      <c r="AD90" s="16"/>
      <c r="AE90" s="16"/>
      <c r="AF90" s="16" t="s">
        <v>81</v>
      </c>
      <c r="AG90" s="4">
        <v>42004</v>
      </c>
      <c r="AH90" s="16"/>
      <c r="AI90" s="17" t="s">
        <v>81</v>
      </c>
      <c r="AK90" s="8" t="str">
        <f>IF(TableauDeBord[[#This Row],[UVT 1 ]]="","",IF(TableauDeBord[[#This Row],[UVT 1 ]]&gt;=12,"Validé","Non Validé"))</f>
        <v/>
      </c>
      <c r="AN90" s="8" t="str">
        <f>IF(TableauDeBord[[#This Row],[UVT 2]]="","",IF(TableauDeBord[[#This Row],[UVT 2]]&gt;=12,"Validé","Non Validé"))</f>
        <v/>
      </c>
      <c r="AQ90" s="8" t="str">
        <f>IF(TableauDeBord[[#This Row],[UVT 3]]="","",IF(TableauDeBord[[#This Row],[UVT 3]]&gt;=12,"Validé","Non Validé"))</f>
        <v/>
      </c>
      <c r="AT90" s="8" t="str">
        <f>IF(TableauDeBord[[#This Row],[UV4]]="","",IF(TableauDeBord[[#This Row],[UV4]]&gt;=12,"Validé","Non Validé"))</f>
        <v/>
      </c>
      <c r="AW90" s="8" t="str">
        <f>IF(TableauDeBord[[#This Row],[UV5]]="","",IF(TableauDeBord[[#This Row],[UV5]]&gt;=12,"Validé","Non Validé"))</f>
        <v/>
      </c>
      <c r="AZ90" s="8" t="str">
        <f>IF(TableauDeBord[[#This Row],[UV6]]="","",IF(TableauDeBord[[#This Row],[UV6]]&gt;=12,"Validé","Non Validé"))</f>
        <v/>
      </c>
      <c r="BC90" s="8" t="str">
        <f>IF(TableauDeBord[[#This Row],[UV7]]="","",IF(TableauDeBord[[#This Row],[UV7]]&gt;=12,"Validé","Non Validé"))</f>
        <v/>
      </c>
      <c r="BF90" s="8" t="str">
        <f>IF(TableauDeBord[[#This Row],[UV8]]="","",IF(TableauDeBord[[#This Row],[UV8]]&gt;=12,"Validé","Non Validé"))</f>
        <v/>
      </c>
      <c r="BI90" s="8" t="str">
        <f>IF(TableauDeBord[[#This Row],[UV9]]="","",IF(TableauDeBord[[#This Row],[UV9]]&gt;=12,"Validé","Non Validé"))</f>
        <v/>
      </c>
      <c r="BL90" s="8" t="str">
        <f>IF(TableauDeBord[[#This Row],[UV10]]="","",IF(TableauDeBord[[#This Row],[UV10]]&gt;=12,"Validé","Non Validé"))</f>
        <v/>
      </c>
      <c r="BO90" s="8" t="str">
        <f>IF(TableauDeBord[[#This Row],[UV11]]="","",IF(TableauDeBord[[#This Row],[UV11]]&gt;=12,"Validé","Non Validé"))</f>
        <v/>
      </c>
      <c r="BR90" s="8" t="str">
        <f>IF(TableauDeBord[[#This Row],[UV12]]="","",IF(TableauDeBord[[#This Row],[UV12]]&gt;=12,"Validé","Non Validé"))</f>
        <v/>
      </c>
      <c r="BU9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91" spans="1:75" x14ac:dyDescent="0.25">
      <c r="A91" s="7" t="s">
        <v>1645</v>
      </c>
      <c r="B91" s="8" t="s">
        <v>210</v>
      </c>
      <c r="C91" s="8" t="s">
        <v>299</v>
      </c>
      <c r="D91" s="8" t="s">
        <v>300</v>
      </c>
      <c r="E91" s="8" t="s">
        <v>301</v>
      </c>
      <c r="F91" s="27">
        <v>2009</v>
      </c>
      <c r="G91" s="8" t="s">
        <v>302</v>
      </c>
      <c r="H91" s="8" t="s">
        <v>73</v>
      </c>
      <c r="I91" s="8" t="s">
        <v>74</v>
      </c>
      <c r="K91" s="8" t="s">
        <v>103</v>
      </c>
      <c r="O91" s="8" t="s">
        <v>74</v>
      </c>
      <c r="P91" s="8" t="s">
        <v>74</v>
      </c>
      <c r="Q91" s="12"/>
      <c r="R91" s="12"/>
      <c r="S91" s="12"/>
      <c r="T91" s="12"/>
      <c r="U91" s="12"/>
      <c r="V91" s="13"/>
      <c r="W91" s="12"/>
      <c r="X91" s="14"/>
      <c r="Y91" s="14"/>
      <c r="Z91" s="14"/>
      <c r="AA9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91" s="14"/>
      <c r="AC91" s="16" t="s">
        <v>78</v>
      </c>
      <c r="AD91" s="16" t="s">
        <v>79</v>
      </c>
      <c r="AE91" s="16">
        <v>10</v>
      </c>
      <c r="AF91" s="16" t="s">
        <v>912</v>
      </c>
      <c r="AG91" s="4">
        <v>41639</v>
      </c>
      <c r="AH91" s="16">
        <v>2</v>
      </c>
      <c r="AI91" s="17" t="s">
        <v>82</v>
      </c>
      <c r="AK91" s="8" t="str">
        <f>IF(TableauDeBord[[#This Row],[UVT 1 ]]="","",IF(TableauDeBord[[#This Row],[UVT 1 ]]&gt;=12,"Validé","Non Validé"))</f>
        <v/>
      </c>
      <c r="AN91" s="8" t="str">
        <f>IF(TableauDeBord[[#This Row],[UVT 2]]="","",IF(TableauDeBord[[#This Row],[UVT 2]]&gt;=12,"Validé","Non Validé"))</f>
        <v/>
      </c>
      <c r="AQ91" s="8" t="str">
        <f>IF(TableauDeBord[[#This Row],[UVT 3]]="","",IF(TableauDeBord[[#This Row],[UVT 3]]&gt;=12,"Validé","Non Validé"))</f>
        <v/>
      </c>
      <c r="AT91" s="8" t="str">
        <f>IF(TableauDeBord[[#This Row],[UV4]]="","",IF(TableauDeBord[[#This Row],[UV4]]&gt;=12,"Validé","Non Validé"))</f>
        <v/>
      </c>
      <c r="AW91" s="8" t="str">
        <f>IF(TableauDeBord[[#This Row],[UV5]]="","",IF(TableauDeBord[[#This Row],[UV5]]&gt;=12,"Validé","Non Validé"))</f>
        <v/>
      </c>
      <c r="AZ91" s="8" t="str">
        <f>IF(TableauDeBord[[#This Row],[UV6]]="","",IF(TableauDeBord[[#This Row],[UV6]]&gt;=12,"Validé","Non Validé"))</f>
        <v/>
      </c>
      <c r="BC91" s="8" t="str">
        <f>IF(TableauDeBord[[#This Row],[UV7]]="","",IF(TableauDeBord[[#This Row],[UV7]]&gt;=12,"Validé","Non Validé"))</f>
        <v/>
      </c>
      <c r="BF91" s="8" t="str">
        <f>IF(TableauDeBord[[#This Row],[UV8]]="","",IF(TableauDeBord[[#This Row],[UV8]]&gt;=12,"Validé","Non Validé"))</f>
        <v/>
      </c>
      <c r="BI91" s="8" t="str">
        <f>IF(TableauDeBord[[#This Row],[UV9]]="","",IF(TableauDeBord[[#This Row],[UV9]]&gt;=12,"Validé","Non Validé"))</f>
        <v/>
      </c>
      <c r="BL91" s="8" t="str">
        <f>IF(TableauDeBord[[#This Row],[UV10]]="","",IF(TableauDeBord[[#This Row],[UV10]]&gt;=12,"Validé","Non Validé"))</f>
        <v/>
      </c>
      <c r="BO91" s="8" t="str">
        <f>IF(TableauDeBord[[#This Row],[UV11]]="","",IF(TableauDeBord[[#This Row],[UV11]]&gt;=12,"Validé","Non Validé"))</f>
        <v/>
      </c>
      <c r="BR91" s="8" t="str">
        <f>IF(TableauDeBord[[#This Row],[UV12]]="","",IF(TableauDeBord[[#This Row],[UV12]]&gt;=12,"Validé","Non Validé"))</f>
        <v/>
      </c>
      <c r="BU9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92" spans="1:75" x14ac:dyDescent="0.25">
      <c r="A92" s="7" t="s">
        <v>1646</v>
      </c>
      <c r="B92" s="8" t="s">
        <v>68</v>
      </c>
      <c r="C92" s="8" t="s">
        <v>303</v>
      </c>
      <c r="D92" s="8" t="s">
        <v>304</v>
      </c>
      <c r="E92" s="8" t="s">
        <v>305</v>
      </c>
      <c r="F92" s="27">
        <v>2009</v>
      </c>
      <c r="G92" s="8" t="s">
        <v>162</v>
      </c>
      <c r="H92" s="8" t="s">
        <v>73</v>
      </c>
      <c r="I92" s="8" t="s">
        <v>230</v>
      </c>
      <c r="K92" s="8" t="s">
        <v>119</v>
      </c>
      <c r="O92" s="8" t="s">
        <v>230</v>
      </c>
      <c r="P92" s="8" t="s">
        <v>230</v>
      </c>
      <c r="Q92" s="12"/>
      <c r="R92" s="12"/>
      <c r="S92" s="12"/>
      <c r="T92" s="12"/>
      <c r="U92" s="12"/>
      <c r="V92" s="13"/>
      <c r="W92" s="12"/>
      <c r="X92" s="14"/>
      <c r="Y92" s="14"/>
      <c r="Z92" s="14"/>
      <c r="AA9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92" s="14"/>
      <c r="AC92" s="16" t="s">
        <v>78</v>
      </c>
      <c r="AD92" s="16"/>
      <c r="AE92" s="16">
        <v>13</v>
      </c>
      <c r="AF92" s="16" t="s">
        <v>77</v>
      </c>
      <c r="AG92" s="4">
        <v>42004</v>
      </c>
      <c r="AH92" s="16">
        <v>2</v>
      </c>
      <c r="AI92" s="17" t="s">
        <v>82</v>
      </c>
      <c r="AK92" s="8" t="str">
        <f>IF(TableauDeBord[[#This Row],[UVT 1 ]]="","",IF(TableauDeBord[[#This Row],[UVT 1 ]]&gt;=12,"Validé","Non Validé"))</f>
        <v/>
      </c>
      <c r="AN92" s="8" t="str">
        <f>IF(TableauDeBord[[#This Row],[UVT 2]]="","",IF(TableauDeBord[[#This Row],[UVT 2]]&gt;=12,"Validé","Non Validé"))</f>
        <v/>
      </c>
      <c r="AQ92" s="8" t="str">
        <f>IF(TableauDeBord[[#This Row],[UVT 3]]="","",IF(TableauDeBord[[#This Row],[UVT 3]]&gt;=12,"Validé","Non Validé"))</f>
        <v/>
      </c>
      <c r="AT92" s="8" t="str">
        <f>IF(TableauDeBord[[#This Row],[UV4]]="","",IF(TableauDeBord[[#This Row],[UV4]]&gt;=12,"Validé","Non Validé"))</f>
        <v/>
      </c>
      <c r="AW92" s="8" t="str">
        <f>IF(TableauDeBord[[#This Row],[UV5]]="","",IF(TableauDeBord[[#This Row],[UV5]]&gt;=12,"Validé","Non Validé"))</f>
        <v/>
      </c>
      <c r="AZ92" s="8" t="str">
        <f>IF(TableauDeBord[[#This Row],[UV6]]="","",IF(TableauDeBord[[#This Row],[UV6]]&gt;=12,"Validé","Non Validé"))</f>
        <v/>
      </c>
      <c r="BC92" s="8" t="str">
        <f>IF(TableauDeBord[[#This Row],[UV7]]="","",IF(TableauDeBord[[#This Row],[UV7]]&gt;=12,"Validé","Non Validé"))</f>
        <v/>
      </c>
      <c r="BF92" s="8" t="str">
        <f>IF(TableauDeBord[[#This Row],[UV8]]="","",IF(TableauDeBord[[#This Row],[UV8]]&gt;=12,"Validé","Non Validé"))</f>
        <v/>
      </c>
      <c r="BI92" s="8" t="str">
        <f>IF(TableauDeBord[[#This Row],[UV9]]="","",IF(TableauDeBord[[#This Row],[UV9]]&gt;=12,"Validé","Non Validé"))</f>
        <v/>
      </c>
      <c r="BL92" s="8" t="str">
        <f>IF(TableauDeBord[[#This Row],[UV10]]="","",IF(TableauDeBord[[#This Row],[UV10]]&gt;=12,"Validé","Non Validé"))</f>
        <v/>
      </c>
      <c r="BO92" s="8" t="str">
        <f>IF(TableauDeBord[[#This Row],[UV11]]="","",IF(TableauDeBord[[#This Row],[UV11]]&gt;=12,"Validé","Non Validé"))</f>
        <v/>
      </c>
      <c r="BR92" s="8" t="str">
        <f>IF(TableauDeBord[[#This Row],[UV12]]="","",IF(TableauDeBord[[#This Row],[UV12]]&gt;=12,"Validé","Non Validé"))</f>
        <v/>
      </c>
      <c r="BU9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93" spans="1:75" x14ac:dyDescent="0.25">
      <c r="A93" s="7" t="s">
        <v>1647</v>
      </c>
      <c r="B93" s="8" t="s">
        <v>210</v>
      </c>
      <c r="C93" s="8" t="s">
        <v>306</v>
      </c>
      <c r="D93" s="8" t="s">
        <v>307</v>
      </c>
      <c r="E93" s="8" t="s">
        <v>308</v>
      </c>
      <c r="F93" s="27">
        <v>2009</v>
      </c>
      <c r="G93" s="8" t="s">
        <v>139</v>
      </c>
      <c r="H93" s="8" t="s">
        <v>73</v>
      </c>
      <c r="I93" s="8" t="s">
        <v>74</v>
      </c>
      <c r="K93" s="8" t="s">
        <v>88</v>
      </c>
      <c r="O93" s="8" t="s">
        <v>74</v>
      </c>
      <c r="P93" s="8" t="s">
        <v>74</v>
      </c>
      <c r="Q93" s="12"/>
      <c r="R93" s="12"/>
      <c r="S93" s="12"/>
      <c r="T93" s="12"/>
      <c r="U93" s="12"/>
      <c r="V93" s="13"/>
      <c r="W93" s="12"/>
      <c r="X93" s="14"/>
      <c r="Y93" s="14"/>
      <c r="Z93" s="14"/>
      <c r="AA9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93" s="14"/>
      <c r="AC93" s="16" t="s">
        <v>78</v>
      </c>
      <c r="AD93" s="16" t="s">
        <v>79</v>
      </c>
      <c r="AE93" s="16">
        <v>9</v>
      </c>
      <c r="AF93" s="16" t="s">
        <v>912</v>
      </c>
      <c r="AG93" s="4">
        <v>40908</v>
      </c>
      <c r="AH93" s="16">
        <v>2</v>
      </c>
      <c r="AI93" s="17" t="s">
        <v>82</v>
      </c>
      <c r="AK93" s="8" t="str">
        <f>IF(TableauDeBord[[#This Row],[UVT 1 ]]="","",IF(TableauDeBord[[#This Row],[UVT 1 ]]&gt;=12,"Validé","Non Validé"))</f>
        <v/>
      </c>
      <c r="AN93" s="8" t="str">
        <f>IF(TableauDeBord[[#This Row],[UVT 2]]="","",IF(TableauDeBord[[#This Row],[UVT 2]]&gt;=12,"Validé","Non Validé"))</f>
        <v/>
      </c>
      <c r="AQ93" s="8" t="str">
        <f>IF(TableauDeBord[[#This Row],[UVT 3]]="","",IF(TableauDeBord[[#This Row],[UVT 3]]&gt;=12,"Validé","Non Validé"))</f>
        <v/>
      </c>
      <c r="AT93" s="8" t="str">
        <f>IF(TableauDeBord[[#This Row],[UV4]]="","",IF(TableauDeBord[[#This Row],[UV4]]&gt;=12,"Validé","Non Validé"))</f>
        <v/>
      </c>
      <c r="AW93" s="8" t="str">
        <f>IF(TableauDeBord[[#This Row],[UV5]]="","",IF(TableauDeBord[[#This Row],[UV5]]&gt;=12,"Validé","Non Validé"))</f>
        <v/>
      </c>
      <c r="AZ93" s="8" t="str">
        <f>IF(TableauDeBord[[#This Row],[UV6]]="","",IF(TableauDeBord[[#This Row],[UV6]]&gt;=12,"Validé","Non Validé"))</f>
        <v/>
      </c>
      <c r="BC93" s="8" t="str">
        <f>IF(TableauDeBord[[#This Row],[UV7]]="","",IF(TableauDeBord[[#This Row],[UV7]]&gt;=12,"Validé","Non Validé"))</f>
        <v/>
      </c>
      <c r="BF93" s="8" t="str">
        <f>IF(TableauDeBord[[#This Row],[UV8]]="","",IF(TableauDeBord[[#This Row],[UV8]]&gt;=12,"Validé","Non Validé"))</f>
        <v/>
      </c>
      <c r="BI93" s="8" t="str">
        <f>IF(TableauDeBord[[#This Row],[UV9]]="","",IF(TableauDeBord[[#This Row],[UV9]]&gt;=12,"Validé","Non Validé"))</f>
        <v/>
      </c>
      <c r="BL93" s="8" t="str">
        <f>IF(TableauDeBord[[#This Row],[UV10]]="","",IF(TableauDeBord[[#This Row],[UV10]]&gt;=12,"Validé","Non Validé"))</f>
        <v/>
      </c>
      <c r="BO93" s="8" t="str">
        <f>IF(TableauDeBord[[#This Row],[UV11]]="","",IF(TableauDeBord[[#This Row],[UV11]]&gt;=12,"Validé","Non Validé"))</f>
        <v/>
      </c>
      <c r="BR93" s="8" t="str">
        <f>IF(TableauDeBord[[#This Row],[UV12]]="","",IF(TableauDeBord[[#This Row],[UV12]]&gt;=12,"Validé","Non Validé"))</f>
        <v/>
      </c>
      <c r="BU9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94" spans="1:75" x14ac:dyDescent="0.25">
      <c r="A94" s="7" t="s">
        <v>1051</v>
      </c>
      <c r="B94" s="8" t="s">
        <v>68</v>
      </c>
      <c r="C94" s="8" t="s">
        <v>309</v>
      </c>
      <c r="D94" s="8" t="s">
        <v>310</v>
      </c>
      <c r="E94" s="8" t="s">
        <v>311</v>
      </c>
      <c r="F94" s="30">
        <v>2010</v>
      </c>
      <c r="G94" s="8" t="s">
        <v>270</v>
      </c>
      <c r="H94" s="8" t="s">
        <v>73</v>
      </c>
      <c r="I94" s="8" t="s">
        <v>74</v>
      </c>
      <c r="K94" s="8" t="s">
        <v>75</v>
      </c>
      <c r="L94" s="8" t="s">
        <v>76</v>
      </c>
      <c r="O94" s="8" t="s">
        <v>74</v>
      </c>
      <c r="P94" s="8" t="s">
        <v>74</v>
      </c>
      <c r="Q94" s="12"/>
      <c r="R94" s="12"/>
      <c r="S94" s="12"/>
      <c r="T94" s="12"/>
      <c r="U94" s="12"/>
      <c r="V94" s="13"/>
      <c r="W94" s="12"/>
      <c r="X94" s="14"/>
      <c r="Y94" s="14"/>
      <c r="Z94" s="14"/>
      <c r="AA9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94" s="14"/>
      <c r="AC94" s="16" t="s">
        <v>78</v>
      </c>
      <c r="AD94" s="16" t="s">
        <v>79</v>
      </c>
      <c r="AE94" s="16">
        <v>12</v>
      </c>
      <c r="AF94" s="16" t="s">
        <v>77</v>
      </c>
      <c r="AG94" s="25" t="s">
        <v>312</v>
      </c>
      <c r="AH94" s="16">
        <v>2</v>
      </c>
      <c r="AI94" s="17" t="s">
        <v>82</v>
      </c>
      <c r="AK94" s="8" t="str">
        <f>IF(TableauDeBord[[#This Row],[UVT 1 ]]="","",IF(TableauDeBord[[#This Row],[UVT 1 ]]&gt;=12,"Validé","Non Validé"))</f>
        <v/>
      </c>
      <c r="AN94" s="8" t="str">
        <f>IF(TableauDeBord[[#This Row],[UVT 2]]="","",IF(TableauDeBord[[#This Row],[UVT 2]]&gt;=12,"Validé","Non Validé"))</f>
        <v/>
      </c>
      <c r="AQ94" s="8" t="str">
        <f>IF(TableauDeBord[[#This Row],[UVT 3]]="","",IF(TableauDeBord[[#This Row],[UVT 3]]&gt;=12,"Validé","Non Validé"))</f>
        <v/>
      </c>
      <c r="AT94" s="8" t="str">
        <f>IF(TableauDeBord[[#This Row],[UV4]]="","",IF(TableauDeBord[[#This Row],[UV4]]&gt;=12,"Validé","Non Validé"))</f>
        <v/>
      </c>
      <c r="AW94" s="8" t="str">
        <f>IF(TableauDeBord[[#This Row],[UV5]]="","",IF(TableauDeBord[[#This Row],[UV5]]&gt;=12,"Validé","Non Validé"))</f>
        <v/>
      </c>
      <c r="AZ94" s="8" t="str">
        <f>IF(TableauDeBord[[#This Row],[UV6]]="","",IF(TableauDeBord[[#This Row],[UV6]]&gt;=12,"Validé","Non Validé"))</f>
        <v/>
      </c>
      <c r="BC94" s="8" t="str">
        <f>IF(TableauDeBord[[#This Row],[UV7]]="","",IF(TableauDeBord[[#This Row],[UV7]]&gt;=12,"Validé","Non Validé"))</f>
        <v/>
      </c>
      <c r="BF94" s="8" t="str">
        <f>IF(TableauDeBord[[#This Row],[UV8]]="","",IF(TableauDeBord[[#This Row],[UV8]]&gt;=12,"Validé","Non Validé"))</f>
        <v/>
      </c>
      <c r="BI94" s="8" t="str">
        <f>IF(TableauDeBord[[#This Row],[UV9]]="","",IF(TableauDeBord[[#This Row],[UV9]]&gt;=12,"Validé","Non Validé"))</f>
        <v/>
      </c>
      <c r="BL94" s="8" t="str">
        <f>IF(TableauDeBord[[#This Row],[UV10]]="","",IF(TableauDeBord[[#This Row],[UV10]]&gt;=12,"Validé","Non Validé"))</f>
        <v/>
      </c>
      <c r="BO94" s="8" t="str">
        <f>IF(TableauDeBord[[#This Row],[UV11]]="","",IF(TableauDeBord[[#This Row],[UV11]]&gt;=12,"Validé","Non Validé"))</f>
        <v/>
      </c>
      <c r="BR94" s="8" t="str">
        <f>IF(TableauDeBord[[#This Row],[UV12]]="","",IF(TableauDeBord[[#This Row],[UV12]]&gt;=12,"Validé","Non Validé"))</f>
        <v/>
      </c>
      <c r="BU9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95" spans="1:75" x14ac:dyDescent="0.25">
      <c r="A95" s="7" t="s">
        <v>1625</v>
      </c>
      <c r="B95" s="8" t="s">
        <v>68</v>
      </c>
      <c r="C95" s="8" t="s">
        <v>313</v>
      </c>
      <c r="D95" s="8" t="s">
        <v>314</v>
      </c>
      <c r="E95" s="8" t="s">
        <v>315</v>
      </c>
      <c r="F95" s="30">
        <v>2010</v>
      </c>
      <c r="G95" s="8" t="s">
        <v>316</v>
      </c>
      <c r="H95" s="8" t="s">
        <v>73</v>
      </c>
      <c r="I95" s="8" t="s">
        <v>74</v>
      </c>
      <c r="K95" s="8" t="s">
        <v>109</v>
      </c>
      <c r="O95" s="8" t="s">
        <v>74</v>
      </c>
      <c r="P95" s="8" t="s">
        <v>74</v>
      </c>
      <c r="Q95" s="12"/>
      <c r="R95" s="12"/>
      <c r="S95" s="12"/>
      <c r="T95" s="12"/>
      <c r="U95" s="12"/>
      <c r="V95" s="13"/>
      <c r="W95" s="12"/>
      <c r="X95" s="14"/>
      <c r="Y95" s="14"/>
      <c r="Z95" s="14"/>
      <c r="AA9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95" s="14"/>
      <c r="AC95" s="16" t="s">
        <v>78</v>
      </c>
      <c r="AD95" s="16" t="s">
        <v>110</v>
      </c>
      <c r="AE95" s="16"/>
      <c r="AF95" s="16" t="s">
        <v>81</v>
      </c>
      <c r="AG95" s="22"/>
      <c r="AH95" s="16">
        <v>2</v>
      </c>
      <c r="AI95" s="17" t="s">
        <v>81</v>
      </c>
      <c r="AK95" s="8" t="str">
        <f>IF(TableauDeBord[[#This Row],[UVT 1 ]]="","",IF(TableauDeBord[[#This Row],[UVT 1 ]]&gt;=12,"Validé","Non Validé"))</f>
        <v/>
      </c>
      <c r="AN95" s="8" t="str">
        <f>IF(TableauDeBord[[#This Row],[UVT 2]]="","",IF(TableauDeBord[[#This Row],[UVT 2]]&gt;=12,"Validé","Non Validé"))</f>
        <v/>
      </c>
      <c r="AQ95" s="8" t="str">
        <f>IF(TableauDeBord[[#This Row],[UVT 3]]="","",IF(TableauDeBord[[#This Row],[UVT 3]]&gt;=12,"Validé","Non Validé"))</f>
        <v/>
      </c>
      <c r="AT95" s="8" t="str">
        <f>IF(TableauDeBord[[#This Row],[UV4]]="","",IF(TableauDeBord[[#This Row],[UV4]]&gt;=12,"Validé","Non Validé"))</f>
        <v/>
      </c>
      <c r="AW95" s="8" t="str">
        <f>IF(TableauDeBord[[#This Row],[UV5]]="","",IF(TableauDeBord[[#This Row],[UV5]]&gt;=12,"Validé","Non Validé"))</f>
        <v/>
      </c>
      <c r="AZ95" s="8" t="str">
        <f>IF(TableauDeBord[[#This Row],[UV6]]="","",IF(TableauDeBord[[#This Row],[UV6]]&gt;=12,"Validé","Non Validé"))</f>
        <v/>
      </c>
      <c r="BC95" s="8" t="str">
        <f>IF(TableauDeBord[[#This Row],[UV7]]="","",IF(TableauDeBord[[#This Row],[UV7]]&gt;=12,"Validé","Non Validé"))</f>
        <v/>
      </c>
      <c r="BF95" s="8" t="str">
        <f>IF(TableauDeBord[[#This Row],[UV8]]="","",IF(TableauDeBord[[#This Row],[UV8]]&gt;=12,"Validé","Non Validé"))</f>
        <v/>
      </c>
      <c r="BI95" s="8" t="str">
        <f>IF(TableauDeBord[[#This Row],[UV9]]="","",IF(TableauDeBord[[#This Row],[UV9]]&gt;=12,"Validé","Non Validé"))</f>
        <v/>
      </c>
      <c r="BL95" s="8" t="str">
        <f>IF(TableauDeBord[[#This Row],[UV10]]="","",IF(TableauDeBord[[#This Row],[UV10]]&gt;=12,"Validé","Non Validé"))</f>
        <v/>
      </c>
      <c r="BO95" s="8" t="str">
        <f>IF(TableauDeBord[[#This Row],[UV11]]="","",IF(TableauDeBord[[#This Row],[UV11]]&gt;=12,"Validé","Non Validé"))</f>
        <v/>
      </c>
      <c r="BR95" s="8" t="str">
        <f>IF(TableauDeBord[[#This Row],[UV12]]="","",IF(TableauDeBord[[#This Row],[UV12]]&gt;=12,"Validé","Non Validé"))</f>
        <v/>
      </c>
      <c r="BU9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96" spans="1:75" x14ac:dyDescent="0.25">
      <c r="A96" s="7" t="s">
        <v>1626</v>
      </c>
      <c r="B96" s="8" t="s">
        <v>210</v>
      </c>
      <c r="C96" s="8" t="s">
        <v>317</v>
      </c>
      <c r="D96" s="8" t="s">
        <v>222</v>
      </c>
      <c r="E96" s="8" t="s">
        <v>318</v>
      </c>
      <c r="F96" s="30">
        <v>2010</v>
      </c>
      <c r="G96" s="8" t="s">
        <v>162</v>
      </c>
      <c r="H96" s="8" t="s">
        <v>73</v>
      </c>
      <c r="I96" s="8" t="s">
        <v>74</v>
      </c>
      <c r="K96" s="8" t="s">
        <v>109</v>
      </c>
      <c r="O96" s="8" t="s">
        <v>74</v>
      </c>
      <c r="P96" s="8" t="s">
        <v>74</v>
      </c>
      <c r="Q96" s="12"/>
      <c r="R96" s="12"/>
      <c r="S96" s="12"/>
      <c r="T96" s="12"/>
      <c r="U96" s="12"/>
      <c r="V96" s="13"/>
      <c r="W96" s="12"/>
      <c r="X96" s="14"/>
      <c r="Y96" s="14"/>
      <c r="Z96" s="14"/>
      <c r="AA9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96" s="14"/>
      <c r="AC96" s="16" t="s">
        <v>78</v>
      </c>
      <c r="AD96" s="16" t="s">
        <v>79</v>
      </c>
      <c r="AE96" s="16">
        <v>9</v>
      </c>
      <c r="AF96" s="16" t="s">
        <v>912</v>
      </c>
      <c r="AG96" s="21" t="s">
        <v>81</v>
      </c>
      <c r="AH96" s="16">
        <v>2</v>
      </c>
      <c r="AI96" s="17" t="s">
        <v>82</v>
      </c>
      <c r="AK96" s="8" t="str">
        <f>IF(TableauDeBord[[#This Row],[UVT 1 ]]="","",IF(TableauDeBord[[#This Row],[UVT 1 ]]&gt;=12,"Validé","Non Validé"))</f>
        <v/>
      </c>
      <c r="AN96" s="8" t="str">
        <f>IF(TableauDeBord[[#This Row],[UVT 2]]="","",IF(TableauDeBord[[#This Row],[UVT 2]]&gt;=12,"Validé","Non Validé"))</f>
        <v/>
      </c>
      <c r="AQ96" s="8" t="str">
        <f>IF(TableauDeBord[[#This Row],[UVT 3]]="","",IF(TableauDeBord[[#This Row],[UVT 3]]&gt;=12,"Validé","Non Validé"))</f>
        <v/>
      </c>
      <c r="AT96" s="8" t="str">
        <f>IF(TableauDeBord[[#This Row],[UV4]]="","",IF(TableauDeBord[[#This Row],[UV4]]&gt;=12,"Validé","Non Validé"))</f>
        <v/>
      </c>
      <c r="AW96" s="8" t="str">
        <f>IF(TableauDeBord[[#This Row],[UV5]]="","",IF(TableauDeBord[[#This Row],[UV5]]&gt;=12,"Validé","Non Validé"))</f>
        <v/>
      </c>
      <c r="AZ96" s="8" t="str">
        <f>IF(TableauDeBord[[#This Row],[UV6]]="","",IF(TableauDeBord[[#This Row],[UV6]]&gt;=12,"Validé","Non Validé"))</f>
        <v/>
      </c>
      <c r="BC96" s="8" t="str">
        <f>IF(TableauDeBord[[#This Row],[UV7]]="","",IF(TableauDeBord[[#This Row],[UV7]]&gt;=12,"Validé","Non Validé"))</f>
        <v/>
      </c>
      <c r="BF96" s="8" t="str">
        <f>IF(TableauDeBord[[#This Row],[UV8]]="","",IF(TableauDeBord[[#This Row],[UV8]]&gt;=12,"Validé","Non Validé"))</f>
        <v/>
      </c>
      <c r="BI96" s="8" t="str">
        <f>IF(TableauDeBord[[#This Row],[UV9]]="","",IF(TableauDeBord[[#This Row],[UV9]]&gt;=12,"Validé","Non Validé"))</f>
        <v/>
      </c>
      <c r="BL96" s="8" t="str">
        <f>IF(TableauDeBord[[#This Row],[UV10]]="","",IF(TableauDeBord[[#This Row],[UV10]]&gt;=12,"Validé","Non Validé"))</f>
        <v/>
      </c>
      <c r="BO96" s="8" t="str">
        <f>IF(TableauDeBord[[#This Row],[UV11]]="","",IF(TableauDeBord[[#This Row],[UV11]]&gt;=12,"Validé","Non Validé"))</f>
        <v/>
      </c>
      <c r="BR96" s="8" t="str">
        <f>IF(TableauDeBord[[#This Row],[UV12]]="","",IF(TableauDeBord[[#This Row],[UV12]]&gt;=12,"Validé","Non Validé"))</f>
        <v/>
      </c>
      <c r="BU9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97" spans="1:73" x14ac:dyDescent="0.25">
      <c r="A97" s="7" t="s">
        <v>1627</v>
      </c>
      <c r="B97" s="8" t="s">
        <v>68</v>
      </c>
      <c r="C97" s="8" t="s">
        <v>251</v>
      </c>
      <c r="D97" s="8" t="s">
        <v>252</v>
      </c>
      <c r="E97" s="8" t="s">
        <v>253</v>
      </c>
      <c r="F97" s="30">
        <v>2010</v>
      </c>
      <c r="G97" s="8" t="s">
        <v>238</v>
      </c>
      <c r="H97" s="8" t="s">
        <v>73</v>
      </c>
      <c r="I97" s="8" t="s">
        <v>74</v>
      </c>
      <c r="K97" s="8" t="s">
        <v>103</v>
      </c>
      <c r="O97" s="8" t="s">
        <v>319</v>
      </c>
      <c r="P97" s="8" t="s">
        <v>319</v>
      </c>
      <c r="Q97" s="12"/>
      <c r="R97" s="12"/>
      <c r="S97" s="12"/>
      <c r="T97" s="12"/>
      <c r="U97" s="12"/>
      <c r="V97" s="19"/>
      <c r="W97" s="12"/>
      <c r="X97" s="14"/>
      <c r="Y97" s="14"/>
      <c r="Z97" s="14"/>
      <c r="AA9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97" s="14"/>
      <c r="AC97" s="16" t="s">
        <v>165</v>
      </c>
      <c r="AD97" s="16"/>
      <c r="AE97" s="16">
        <v>12</v>
      </c>
      <c r="AF97" s="16" t="s">
        <v>77</v>
      </c>
      <c r="AG97" s="25" t="s">
        <v>231</v>
      </c>
      <c r="AH97" s="16">
        <v>2</v>
      </c>
      <c r="AI97" s="17" t="s">
        <v>82</v>
      </c>
      <c r="AK97" s="8" t="str">
        <f>IF(TableauDeBord[[#This Row],[UVT 1 ]]="","",IF(TableauDeBord[[#This Row],[UVT 1 ]]&gt;=12,"Validé","Non Validé"))</f>
        <v/>
      </c>
      <c r="AN97" s="8" t="str">
        <f>IF(TableauDeBord[[#This Row],[UVT 2]]="","",IF(TableauDeBord[[#This Row],[UVT 2]]&gt;=12,"Validé","Non Validé"))</f>
        <v/>
      </c>
      <c r="AQ97" s="8" t="str">
        <f>IF(TableauDeBord[[#This Row],[UVT 3]]="","",IF(TableauDeBord[[#This Row],[UVT 3]]&gt;=12,"Validé","Non Validé"))</f>
        <v/>
      </c>
      <c r="AT97" s="8" t="str">
        <f>IF(TableauDeBord[[#This Row],[UV4]]="","",IF(TableauDeBord[[#This Row],[UV4]]&gt;=12,"Validé","Non Validé"))</f>
        <v/>
      </c>
      <c r="AW97" s="8" t="str">
        <f>IF(TableauDeBord[[#This Row],[UV5]]="","",IF(TableauDeBord[[#This Row],[UV5]]&gt;=12,"Validé","Non Validé"))</f>
        <v/>
      </c>
      <c r="AZ97" s="8" t="str">
        <f>IF(TableauDeBord[[#This Row],[UV6]]="","",IF(TableauDeBord[[#This Row],[UV6]]&gt;=12,"Validé","Non Validé"))</f>
        <v/>
      </c>
      <c r="BC97" s="8" t="str">
        <f>IF(TableauDeBord[[#This Row],[UV7]]="","",IF(TableauDeBord[[#This Row],[UV7]]&gt;=12,"Validé","Non Validé"))</f>
        <v/>
      </c>
      <c r="BF97" s="8" t="str">
        <f>IF(TableauDeBord[[#This Row],[UV8]]="","",IF(TableauDeBord[[#This Row],[UV8]]&gt;=12,"Validé","Non Validé"))</f>
        <v/>
      </c>
      <c r="BI97" s="8" t="str">
        <f>IF(TableauDeBord[[#This Row],[UV9]]="","",IF(TableauDeBord[[#This Row],[UV9]]&gt;=12,"Validé","Non Validé"))</f>
        <v/>
      </c>
      <c r="BL97" s="8" t="str">
        <f>IF(TableauDeBord[[#This Row],[UV10]]="","",IF(TableauDeBord[[#This Row],[UV10]]&gt;=12,"Validé","Non Validé"))</f>
        <v/>
      </c>
      <c r="BO97" s="8" t="str">
        <f>IF(TableauDeBord[[#This Row],[UV11]]="","",IF(TableauDeBord[[#This Row],[UV11]]&gt;=12,"Validé","Non Validé"))</f>
        <v/>
      </c>
      <c r="BR97" s="8" t="str">
        <f>IF(TableauDeBord[[#This Row],[UV12]]="","",IF(TableauDeBord[[#This Row],[UV12]]&gt;=12,"Validé","Non Validé"))</f>
        <v/>
      </c>
      <c r="BU9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98" spans="1:73" x14ac:dyDescent="0.25">
      <c r="A98" s="7" t="s">
        <v>1628</v>
      </c>
      <c r="B98" s="8" t="s">
        <v>68</v>
      </c>
      <c r="C98" s="8" t="s">
        <v>320</v>
      </c>
      <c r="D98" s="8" t="s">
        <v>262</v>
      </c>
      <c r="E98" s="8" t="s">
        <v>321</v>
      </c>
      <c r="F98" s="30">
        <v>2010</v>
      </c>
      <c r="G98" s="8" t="s">
        <v>322</v>
      </c>
      <c r="H98" s="8" t="s">
        <v>179</v>
      </c>
      <c r="I98" s="8" t="s">
        <v>74</v>
      </c>
      <c r="K98" s="8" t="s">
        <v>323</v>
      </c>
      <c r="O98" s="8" t="s">
        <v>74</v>
      </c>
      <c r="P98" s="8" t="s">
        <v>74</v>
      </c>
      <c r="Q98" s="12"/>
      <c r="R98" s="12"/>
      <c r="S98" s="12"/>
      <c r="T98" s="12"/>
      <c r="U98" s="12"/>
      <c r="V98" s="13"/>
      <c r="W98" s="12"/>
      <c r="X98" s="14"/>
      <c r="Y98" s="14"/>
      <c r="Z98" s="14"/>
      <c r="AA9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98" s="14"/>
      <c r="AC98" s="16" t="s">
        <v>78</v>
      </c>
      <c r="AD98" s="16" t="s">
        <v>110</v>
      </c>
      <c r="AE98" s="16"/>
      <c r="AF98" s="16" t="s">
        <v>81</v>
      </c>
      <c r="AG98" s="21"/>
      <c r="AH98" s="16">
        <v>2</v>
      </c>
      <c r="AI98" s="17" t="s">
        <v>82</v>
      </c>
      <c r="AK98" s="8" t="str">
        <f>IF(TableauDeBord[[#This Row],[UVT 1 ]]="","",IF(TableauDeBord[[#This Row],[UVT 1 ]]&gt;=12,"Validé","Non Validé"))</f>
        <v/>
      </c>
      <c r="AN98" s="8" t="str">
        <f>IF(TableauDeBord[[#This Row],[UVT 2]]="","",IF(TableauDeBord[[#This Row],[UVT 2]]&gt;=12,"Validé","Non Validé"))</f>
        <v/>
      </c>
      <c r="AQ98" s="8" t="str">
        <f>IF(TableauDeBord[[#This Row],[UVT 3]]="","",IF(TableauDeBord[[#This Row],[UVT 3]]&gt;=12,"Validé","Non Validé"))</f>
        <v/>
      </c>
      <c r="AT98" s="8" t="str">
        <f>IF(TableauDeBord[[#This Row],[UV4]]="","",IF(TableauDeBord[[#This Row],[UV4]]&gt;=12,"Validé","Non Validé"))</f>
        <v/>
      </c>
      <c r="AW98" s="8" t="str">
        <f>IF(TableauDeBord[[#This Row],[UV5]]="","",IF(TableauDeBord[[#This Row],[UV5]]&gt;=12,"Validé","Non Validé"))</f>
        <v/>
      </c>
      <c r="AZ98" s="8" t="str">
        <f>IF(TableauDeBord[[#This Row],[UV6]]="","",IF(TableauDeBord[[#This Row],[UV6]]&gt;=12,"Validé","Non Validé"))</f>
        <v/>
      </c>
      <c r="BC98" s="8" t="str">
        <f>IF(TableauDeBord[[#This Row],[UV7]]="","",IF(TableauDeBord[[#This Row],[UV7]]&gt;=12,"Validé","Non Validé"))</f>
        <v/>
      </c>
      <c r="BF98" s="8" t="str">
        <f>IF(TableauDeBord[[#This Row],[UV8]]="","",IF(TableauDeBord[[#This Row],[UV8]]&gt;=12,"Validé","Non Validé"))</f>
        <v/>
      </c>
      <c r="BI98" s="8" t="str">
        <f>IF(TableauDeBord[[#This Row],[UV9]]="","",IF(TableauDeBord[[#This Row],[UV9]]&gt;=12,"Validé","Non Validé"))</f>
        <v/>
      </c>
      <c r="BL98" s="8" t="str">
        <f>IF(TableauDeBord[[#This Row],[UV10]]="","",IF(TableauDeBord[[#This Row],[UV10]]&gt;=12,"Validé","Non Validé"))</f>
        <v/>
      </c>
      <c r="BO98" s="8" t="str">
        <f>IF(TableauDeBord[[#This Row],[UV11]]="","",IF(TableauDeBord[[#This Row],[UV11]]&gt;=12,"Validé","Non Validé"))</f>
        <v/>
      </c>
      <c r="BR98" s="8" t="str">
        <f>IF(TableauDeBord[[#This Row],[UV12]]="","",IF(TableauDeBord[[#This Row],[UV12]]&gt;=12,"Validé","Non Validé"))</f>
        <v/>
      </c>
      <c r="BU9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99" spans="1:73" x14ac:dyDescent="0.25">
      <c r="A99" s="7" t="s">
        <v>1629</v>
      </c>
      <c r="B99" s="8" t="s">
        <v>210</v>
      </c>
      <c r="C99" s="8" t="s">
        <v>180</v>
      </c>
      <c r="D99" s="8" t="s">
        <v>181</v>
      </c>
      <c r="E99" s="8" t="s">
        <v>182</v>
      </c>
      <c r="F99" s="30">
        <v>2010</v>
      </c>
      <c r="G99" s="8" t="s">
        <v>86</v>
      </c>
      <c r="H99" s="8" t="s">
        <v>73</v>
      </c>
      <c r="I99" s="8" t="s">
        <v>183</v>
      </c>
      <c r="K99" s="8" t="s">
        <v>109</v>
      </c>
      <c r="O99" s="8" t="s">
        <v>74</v>
      </c>
      <c r="P99" s="8" t="s">
        <v>74</v>
      </c>
      <c r="Q99" s="12"/>
      <c r="R99" s="12"/>
      <c r="S99" s="12"/>
      <c r="T99" s="12"/>
      <c r="U99" s="12"/>
      <c r="V99" s="13"/>
      <c r="W99" s="12"/>
      <c r="X99" s="14"/>
      <c r="Y99" s="14"/>
      <c r="Z99" s="14"/>
      <c r="AA9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99" s="14"/>
      <c r="AC99" s="16" t="s">
        <v>78</v>
      </c>
      <c r="AD99" s="16" t="s">
        <v>79</v>
      </c>
      <c r="AE99" s="16">
        <v>11</v>
      </c>
      <c r="AF99" s="16" t="s">
        <v>912</v>
      </c>
      <c r="AG99" s="25" t="s">
        <v>312</v>
      </c>
      <c r="AH99" s="16">
        <v>1</v>
      </c>
      <c r="AI99" s="17" t="s">
        <v>82</v>
      </c>
      <c r="AK99" s="8" t="str">
        <f>IF(TableauDeBord[[#This Row],[UVT 1 ]]="","",IF(TableauDeBord[[#This Row],[UVT 1 ]]&gt;=12,"Validé","Non Validé"))</f>
        <v/>
      </c>
      <c r="AN99" s="8" t="str">
        <f>IF(TableauDeBord[[#This Row],[UVT 2]]="","",IF(TableauDeBord[[#This Row],[UVT 2]]&gt;=12,"Validé","Non Validé"))</f>
        <v/>
      </c>
      <c r="AQ99" s="8" t="str">
        <f>IF(TableauDeBord[[#This Row],[UVT 3]]="","",IF(TableauDeBord[[#This Row],[UVT 3]]&gt;=12,"Validé","Non Validé"))</f>
        <v/>
      </c>
      <c r="AT99" s="8" t="str">
        <f>IF(TableauDeBord[[#This Row],[UV4]]="","",IF(TableauDeBord[[#This Row],[UV4]]&gt;=12,"Validé","Non Validé"))</f>
        <v/>
      </c>
      <c r="AW99" s="8" t="str">
        <f>IF(TableauDeBord[[#This Row],[UV5]]="","",IF(TableauDeBord[[#This Row],[UV5]]&gt;=12,"Validé","Non Validé"))</f>
        <v/>
      </c>
      <c r="AZ99" s="8" t="str">
        <f>IF(TableauDeBord[[#This Row],[UV6]]="","",IF(TableauDeBord[[#This Row],[UV6]]&gt;=12,"Validé","Non Validé"))</f>
        <v/>
      </c>
      <c r="BC99" s="8" t="str">
        <f>IF(TableauDeBord[[#This Row],[UV7]]="","",IF(TableauDeBord[[#This Row],[UV7]]&gt;=12,"Validé","Non Validé"))</f>
        <v/>
      </c>
      <c r="BF99" s="8" t="str">
        <f>IF(TableauDeBord[[#This Row],[UV8]]="","",IF(TableauDeBord[[#This Row],[UV8]]&gt;=12,"Validé","Non Validé"))</f>
        <v/>
      </c>
      <c r="BI99" s="8" t="str">
        <f>IF(TableauDeBord[[#This Row],[UV9]]="","",IF(TableauDeBord[[#This Row],[UV9]]&gt;=12,"Validé","Non Validé"))</f>
        <v/>
      </c>
      <c r="BL99" s="8" t="str">
        <f>IF(TableauDeBord[[#This Row],[UV10]]="","",IF(TableauDeBord[[#This Row],[UV10]]&gt;=12,"Validé","Non Validé"))</f>
        <v/>
      </c>
      <c r="BO99" s="8" t="str">
        <f>IF(TableauDeBord[[#This Row],[UV11]]="","",IF(TableauDeBord[[#This Row],[UV11]]&gt;=12,"Validé","Non Validé"))</f>
        <v/>
      </c>
      <c r="BR99" s="8" t="str">
        <f>IF(TableauDeBord[[#This Row],[UV12]]="","",IF(TableauDeBord[[#This Row],[UV12]]&gt;=12,"Validé","Non Validé"))</f>
        <v/>
      </c>
      <c r="BU9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00" spans="1:73" x14ac:dyDescent="0.25">
      <c r="A100" s="7" t="s">
        <v>1630</v>
      </c>
      <c r="B100" s="8" t="s">
        <v>68</v>
      </c>
      <c r="C100" s="8" t="s">
        <v>185</v>
      </c>
      <c r="D100" s="8" t="s">
        <v>186</v>
      </c>
      <c r="E100" s="8" t="s">
        <v>187</v>
      </c>
      <c r="F100" s="30">
        <v>2010</v>
      </c>
      <c r="G100" s="8" t="s">
        <v>72</v>
      </c>
      <c r="H100" s="8" t="s">
        <v>73</v>
      </c>
      <c r="I100" s="8" t="s">
        <v>74</v>
      </c>
      <c r="K100" s="8" t="s">
        <v>75</v>
      </c>
      <c r="L100" s="8" t="s">
        <v>76</v>
      </c>
      <c r="O100" s="8" t="s">
        <v>74</v>
      </c>
      <c r="P100" s="8" t="s">
        <v>74</v>
      </c>
      <c r="Q100" s="12"/>
      <c r="R100" s="12"/>
      <c r="S100" s="12"/>
      <c r="T100" s="12"/>
      <c r="U100" s="12"/>
      <c r="V100" s="13"/>
      <c r="W100" s="12"/>
      <c r="X100" s="14"/>
      <c r="Y100" s="14"/>
      <c r="Z100" s="14"/>
      <c r="AA10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00" s="14"/>
      <c r="AC100" s="16" t="s">
        <v>78</v>
      </c>
      <c r="AD100" s="16" t="s">
        <v>79</v>
      </c>
      <c r="AE100" s="16">
        <v>14</v>
      </c>
      <c r="AF100" s="16" t="s">
        <v>77</v>
      </c>
      <c r="AG100" s="21" t="s">
        <v>81</v>
      </c>
      <c r="AH100" s="16">
        <v>1</v>
      </c>
      <c r="AI100" s="17" t="s">
        <v>82</v>
      </c>
      <c r="AK100" s="8" t="str">
        <f>IF(TableauDeBord[[#This Row],[UVT 1 ]]="","",IF(TableauDeBord[[#This Row],[UVT 1 ]]&gt;=12,"Validé","Non Validé"))</f>
        <v/>
      </c>
      <c r="AN100" s="8" t="str">
        <f>IF(TableauDeBord[[#This Row],[UVT 2]]="","",IF(TableauDeBord[[#This Row],[UVT 2]]&gt;=12,"Validé","Non Validé"))</f>
        <v/>
      </c>
      <c r="AQ100" s="8" t="str">
        <f>IF(TableauDeBord[[#This Row],[UVT 3]]="","",IF(TableauDeBord[[#This Row],[UVT 3]]&gt;=12,"Validé","Non Validé"))</f>
        <v/>
      </c>
      <c r="AT100" s="8" t="str">
        <f>IF(TableauDeBord[[#This Row],[UV4]]="","",IF(TableauDeBord[[#This Row],[UV4]]&gt;=12,"Validé","Non Validé"))</f>
        <v/>
      </c>
      <c r="AW100" s="8" t="str">
        <f>IF(TableauDeBord[[#This Row],[UV5]]="","",IF(TableauDeBord[[#This Row],[UV5]]&gt;=12,"Validé","Non Validé"))</f>
        <v/>
      </c>
      <c r="AZ100" s="8" t="str">
        <f>IF(TableauDeBord[[#This Row],[UV6]]="","",IF(TableauDeBord[[#This Row],[UV6]]&gt;=12,"Validé","Non Validé"))</f>
        <v/>
      </c>
      <c r="BC100" s="8" t="str">
        <f>IF(TableauDeBord[[#This Row],[UV7]]="","",IF(TableauDeBord[[#This Row],[UV7]]&gt;=12,"Validé","Non Validé"))</f>
        <v/>
      </c>
      <c r="BF100" s="8" t="str">
        <f>IF(TableauDeBord[[#This Row],[UV8]]="","",IF(TableauDeBord[[#This Row],[UV8]]&gt;=12,"Validé","Non Validé"))</f>
        <v/>
      </c>
      <c r="BI100" s="8" t="str">
        <f>IF(TableauDeBord[[#This Row],[UV9]]="","",IF(TableauDeBord[[#This Row],[UV9]]&gt;=12,"Validé","Non Validé"))</f>
        <v/>
      </c>
      <c r="BL100" s="8" t="str">
        <f>IF(TableauDeBord[[#This Row],[UV10]]="","",IF(TableauDeBord[[#This Row],[UV10]]&gt;=12,"Validé","Non Validé"))</f>
        <v/>
      </c>
      <c r="BO100" s="8" t="str">
        <f>IF(TableauDeBord[[#This Row],[UV11]]="","",IF(TableauDeBord[[#This Row],[UV11]]&gt;=12,"Validé","Non Validé"))</f>
        <v/>
      </c>
      <c r="BR100" s="8" t="str">
        <f>IF(TableauDeBord[[#This Row],[UV12]]="","",IF(TableauDeBord[[#This Row],[UV12]]&gt;=12,"Validé","Non Validé"))</f>
        <v/>
      </c>
      <c r="BU10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01" spans="1:73" x14ac:dyDescent="0.25">
      <c r="A101" s="7" t="s">
        <v>1631</v>
      </c>
      <c r="B101" s="8" t="s">
        <v>210</v>
      </c>
      <c r="C101" s="8" t="s">
        <v>289</v>
      </c>
      <c r="D101" s="8" t="s">
        <v>290</v>
      </c>
      <c r="E101" s="8" t="s">
        <v>291</v>
      </c>
      <c r="F101" s="30">
        <v>2010</v>
      </c>
      <c r="G101" s="8" t="s">
        <v>92</v>
      </c>
      <c r="H101" s="8" t="s">
        <v>93</v>
      </c>
      <c r="I101" s="8" t="s">
        <v>74</v>
      </c>
      <c r="K101" s="8" t="s">
        <v>109</v>
      </c>
      <c r="O101" s="8" t="s">
        <v>74</v>
      </c>
      <c r="P101" s="8" t="s">
        <v>74</v>
      </c>
      <c r="Q101" s="12"/>
      <c r="R101" s="12"/>
      <c r="S101" s="12"/>
      <c r="T101" s="12"/>
      <c r="U101" s="12"/>
      <c r="V101" s="13"/>
      <c r="W101" s="12"/>
      <c r="X101" s="14"/>
      <c r="Y101" s="14"/>
      <c r="Z101" s="14"/>
      <c r="AA10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01" s="14"/>
      <c r="AC101" s="16" t="s">
        <v>78</v>
      </c>
      <c r="AD101" s="16" t="s">
        <v>79</v>
      </c>
      <c r="AE101" s="16">
        <v>15</v>
      </c>
      <c r="AF101" s="16" t="s">
        <v>77</v>
      </c>
      <c r="AG101" s="22"/>
      <c r="AH101" s="16">
        <v>2</v>
      </c>
      <c r="AI101" s="17" t="s">
        <v>82</v>
      </c>
      <c r="AK101" s="8" t="str">
        <f>IF(TableauDeBord[[#This Row],[UVT 1 ]]="","",IF(TableauDeBord[[#This Row],[UVT 1 ]]&gt;=12,"Validé","Non Validé"))</f>
        <v/>
      </c>
      <c r="AN101" s="8" t="str">
        <f>IF(TableauDeBord[[#This Row],[UVT 2]]="","",IF(TableauDeBord[[#This Row],[UVT 2]]&gt;=12,"Validé","Non Validé"))</f>
        <v/>
      </c>
      <c r="AQ101" s="8" t="str">
        <f>IF(TableauDeBord[[#This Row],[UVT 3]]="","",IF(TableauDeBord[[#This Row],[UVT 3]]&gt;=12,"Validé","Non Validé"))</f>
        <v/>
      </c>
      <c r="AT101" s="8" t="str">
        <f>IF(TableauDeBord[[#This Row],[UV4]]="","",IF(TableauDeBord[[#This Row],[UV4]]&gt;=12,"Validé","Non Validé"))</f>
        <v/>
      </c>
      <c r="AW101" s="8" t="str">
        <f>IF(TableauDeBord[[#This Row],[UV5]]="","",IF(TableauDeBord[[#This Row],[UV5]]&gt;=12,"Validé","Non Validé"))</f>
        <v/>
      </c>
      <c r="AZ101" s="8" t="str">
        <f>IF(TableauDeBord[[#This Row],[UV6]]="","",IF(TableauDeBord[[#This Row],[UV6]]&gt;=12,"Validé","Non Validé"))</f>
        <v/>
      </c>
      <c r="BC101" s="8" t="str">
        <f>IF(TableauDeBord[[#This Row],[UV7]]="","",IF(TableauDeBord[[#This Row],[UV7]]&gt;=12,"Validé","Non Validé"))</f>
        <v/>
      </c>
      <c r="BF101" s="8" t="str">
        <f>IF(TableauDeBord[[#This Row],[UV8]]="","",IF(TableauDeBord[[#This Row],[UV8]]&gt;=12,"Validé","Non Validé"))</f>
        <v/>
      </c>
      <c r="BI101" s="8" t="str">
        <f>IF(TableauDeBord[[#This Row],[UV9]]="","",IF(TableauDeBord[[#This Row],[UV9]]&gt;=12,"Validé","Non Validé"))</f>
        <v/>
      </c>
      <c r="BL101" s="8" t="str">
        <f>IF(TableauDeBord[[#This Row],[UV10]]="","",IF(TableauDeBord[[#This Row],[UV10]]&gt;=12,"Validé","Non Validé"))</f>
        <v/>
      </c>
      <c r="BO101" s="8" t="str">
        <f>IF(TableauDeBord[[#This Row],[UV11]]="","",IF(TableauDeBord[[#This Row],[UV11]]&gt;=12,"Validé","Non Validé"))</f>
        <v/>
      </c>
      <c r="BR101" s="8" t="str">
        <f>IF(TableauDeBord[[#This Row],[UV12]]="","",IF(TableauDeBord[[#This Row],[UV12]]&gt;=12,"Validé","Non Validé"))</f>
        <v/>
      </c>
      <c r="BU10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02" spans="1:73" x14ac:dyDescent="0.25">
      <c r="A102" s="7" t="s">
        <v>1632</v>
      </c>
      <c r="B102" s="8" t="s">
        <v>210</v>
      </c>
      <c r="C102" s="8" t="s">
        <v>324</v>
      </c>
      <c r="D102" s="8" t="s">
        <v>325</v>
      </c>
      <c r="E102" s="8" t="s">
        <v>326</v>
      </c>
      <c r="F102" s="30">
        <v>2010</v>
      </c>
      <c r="G102" s="8" t="s">
        <v>327</v>
      </c>
      <c r="H102" s="8" t="s">
        <v>73</v>
      </c>
      <c r="I102" s="8" t="s">
        <v>183</v>
      </c>
      <c r="K102" s="8" t="s">
        <v>109</v>
      </c>
      <c r="O102" s="8" t="s">
        <v>74</v>
      </c>
      <c r="P102" s="8" t="s">
        <v>74</v>
      </c>
      <c r="Q102" s="12"/>
      <c r="R102" s="12"/>
      <c r="S102" s="12"/>
      <c r="T102" s="12"/>
      <c r="U102" s="12"/>
      <c r="V102" s="13"/>
      <c r="W102" s="12"/>
      <c r="X102" s="14"/>
      <c r="Y102" s="14"/>
      <c r="Z102" s="14"/>
      <c r="AA10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02" s="14"/>
      <c r="AC102" s="16" t="s">
        <v>78</v>
      </c>
      <c r="AD102" s="16" t="s">
        <v>79</v>
      </c>
      <c r="AE102" s="16">
        <v>10</v>
      </c>
      <c r="AF102" s="16" t="s">
        <v>912</v>
      </c>
      <c r="AG102" s="4">
        <v>42369</v>
      </c>
      <c r="AH102" s="16">
        <v>2</v>
      </c>
      <c r="AI102" s="17" t="s">
        <v>82</v>
      </c>
      <c r="AK102" s="8" t="str">
        <f>IF(TableauDeBord[[#This Row],[UVT 1 ]]="","",IF(TableauDeBord[[#This Row],[UVT 1 ]]&gt;=12,"Validé","Non Validé"))</f>
        <v/>
      </c>
      <c r="AN102" s="8" t="str">
        <f>IF(TableauDeBord[[#This Row],[UVT 2]]="","",IF(TableauDeBord[[#This Row],[UVT 2]]&gt;=12,"Validé","Non Validé"))</f>
        <v/>
      </c>
      <c r="AQ102" s="8" t="str">
        <f>IF(TableauDeBord[[#This Row],[UVT 3]]="","",IF(TableauDeBord[[#This Row],[UVT 3]]&gt;=12,"Validé","Non Validé"))</f>
        <v/>
      </c>
      <c r="AT102" s="8" t="str">
        <f>IF(TableauDeBord[[#This Row],[UV4]]="","",IF(TableauDeBord[[#This Row],[UV4]]&gt;=12,"Validé","Non Validé"))</f>
        <v/>
      </c>
      <c r="AW102" s="8" t="str">
        <f>IF(TableauDeBord[[#This Row],[UV5]]="","",IF(TableauDeBord[[#This Row],[UV5]]&gt;=12,"Validé","Non Validé"))</f>
        <v/>
      </c>
      <c r="AZ102" s="8" t="str">
        <f>IF(TableauDeBord[[#This Row],[UV6]]="","",IF(TableauDeBord[[#This Row],[UV6]]&gt;=12,"Validé","Non Validé"))</f>
        <v/>
      </c>
      <c r="BC102" s="8" t="str">
        <f>IF(TableauDeBord[[#This Row],[UV7]]="","",IF(TableauDeBord[[#This Row],[UV7]]&gt;=12,"Validé","Non Validé"))</f>
        <v/>
      </c>
      <c r="BF102" s="8" t="str">
        <f>IF(TableauDeBord[[#This Row],[UV8]]="","",IF(TableauDeBord[[#This Row],[UV8]]&gt;=12,"Validé","Non Validé"))</f>
        <v/>
      </c>
      <c r="BI102" s="8" t="str">
        <f>IF(TableauDeBord[[#This Row],[UV9]]="","",IF(TableauDeBord[[#This Row],[UV9]]&gt;=12,"Validé","Non Validé"))</f>
        <v/>
      </c>
      <c r="BL102" s="8" t="str">
        <f>IF(TableauDeBord[[#This Row],[UV10]]="","",IF(TableauDeBord[[#This Row],[UV10]]&gt;=12,"Validé","Non Validé"))</f>
        <v/>
      </c>
      <c r="BO102" s="8" t="str">
        <f>IF(TableauDeBord[[#This Row],[UV11]]="","",IF(TableauDeBord[[#This Row],[UV11]]&gt;=12,"Validé","Non Validé"))</f>
        <v/>
      </c>
      <c r="BR102" s="8" t="str">
        <f>IF(TableauDeBord[[#This Row],[UV12]]="","",IF(TableauDeBord[[#This Row],[UV12]]&gt;=12,"Validé","Non Validé"))</f>
        <v/>
      </c>
      <c r="BU10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03" spans="1:73" x14ac:dyDescent="0.25">
      <c r="A103" s="7" t="s">
        <v>1633</v>
      </c>
      <c r="B103" s="8" t="s">
        <v>210</v>
      </c>
      <c r="C103" s="8" t="s">
        <v>200</v>
      </c>
      <c r="D103" s="8" t="s">
        <v>201</v>
      </c>
      <c r="E103" s="8" t="s">
        <v>202</v>
      </c>
      <c r="F103" s="30">
        <v>2010</v>
      </c>
      <c r="G103" s="8" t="s">
        <v>192</v>
      </c>
      <c r="H103" s="8" t="s">
        <v>93</v>
      </c>
      <c r="I103" s="8" t="s">
        <v>74</v>
      </c>
      <c r="K103" s="8" t="s">
        <v>328</v>
      </c>
      <c r="O103" s="8" t="s">
        <v>74</v>
      </c>
      <c r="P103" s="8" t="s">
        <v>74</v>
      </c>
      <c r="Q103" s="12"/>
      <c r="R103" s="12"/>
      <c r="S103" s="12"/>
      <c r="T103" s="12"/>
      <c r="U103" s="12"/>
      <c r="V103" s="19"/>
      <c r="W103" s="12"/>
      <c r="X103" s="14"/>
      <c r="Y103" s="14"/>
      <c r="Z103" s="14"/>
      <c r="AA10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03" s="14"/>
      <c r="AC103" s="16" t="s">
        <v>1708</v>
      </c>
      <c r="AD103" s="16"/>
      <c r="AE103" s="16"/>
      <c r="AF103" s="16" t="s">
        <v>81</v>
      </c>
      <c r="AG103" s="4"/>
      <c r="AH103" s="16">
        <v>2</v>
      </c>
      <c r="AI103" s="17" t="s">
        <v>81</v>
      </c>
      <c r="AK103" s="8" t="str">
        <f>IF(TableauDeBord[[#This Row],[UVT 1 ]]="","",IF(TableauDeBord[[#This Row],[UVT 1 ]]&gt;=12,"Validé","Non Validé"))</f>
        <v/>
      </c>
      <c r="AN103" s="8" t="str">
        <f>IF(TableauDeBord[[#This Row],[UVT 2]]="","",IF(TableauDeBord[[#This Row],[UVT 2]]&gt;=12,"Validé","Non Validé"))</f>
        <v/>
      </c>
      <c r="AQ103" s="8" t="str">
        <f>IF(TableauDeBord[[#This Row],[UVT 3]]="","",IF(TableauDeBord[[#This Row],[UVT 3]]&gt;=12,"Validé","Non Validé"))</f>
        <v/>
      </c>
      <c r="AT103" s="8" t="str">
        <f>IF(TableauDeBord[[#This Row],[UV4]]="","",IF(TableauDeBord[[#This Row],[UV4]]&gt;=12,"Validé","Non Validé"))</f>
        <v/>
      </c>
      <c r="AW103" s="8" t="str">
        <f>IF(TableauDeBord[[#This Row],[UV5]]="","",IF(TableauDeBord[[#This Row],[UV5]]&gt;=12,"Validé","Non Validé"))</f>
        <v/>
      </c>
      <c r="AZ103" s="8" t="str">
        <f>IF(TableauDeBord[[#This Row],[UV6]]="","",IF(TableauDeBord[[#This Row],[UV6]]&gt;=12,"Validé","Non Validé"))</f>
        <v/>
      </c>
      <c r="BC103" s="8" t="str">
        <f>IF(TableauDeBord[[#This Row],[UV7]]="","",IF(TableauDeBord[[#This Row],[UV7]]&gt;=12,"Validé","Non Validé"))</f>
        <v/>
      </c>
      <c r="BF103" s="8" t="str">
        <f>IF(TableauDeBord[[#This Row],[UV8]]="","",IF(TableauDeBord[[#This Row],[UV8]]&gt;=12,"Validé","Non Validé"))</f>
        <v/>
      </c>
      <c r="BI103" s="8" t="str">
        <f>IF(TableauDeBord[[#This Row],[UV9]]="","",IF(TableauDeBord[[#This Row],[UV9]]&gt;=12,"Validé","Non Validé"))</f>
        <v/>
      </c>
      <c r="BL103" s="8" t="str">
        <f>IF(TableauDeBord[[#This Row],[UV10]]="","",IF(TableauDeBord[[#This Row],[UV10]]&gt;=12,"Validé","Non Validé"))</f>
        <v/>
      </c>
      <c r="BO103" s="8" t="str">
        <f>IF(TableauDeBord[[#This Row],[UV11]]="","",IF(TableauDeBord[[#This Row],[UV11]]&gt;=12,"Validé","Non Validé"))</f>
        <v/>
      </c>
      <c r="BR103" s="8" t="str">
        <f>IF(TableauDeBord[[#This Row],[UV12]]="","",IF(TableauDeBord[[#This Row],[UV12]]&gt;=12,"Validé","Non Validé"))</f>
        <v/>
      </c>
      <c r="BU10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04" spans="1:73" x14ac:dyDescent="0.25">
      <c r="A104" s="7" t="s">
        <v>1051</v>
      </c>
      <c r="B104" s="8" t="s">
        <v>68</v>
      </c>
      <c r="C104" s="8" t="s">
        <v>329</v>
      </c>
      <c r="D104" s="8" t="s">
        <v>330</v>
      </c>
      <c r="E104" s="8" t="s">
        <v>331</v>
      </c>
      <c r="F104" s="31">
        <v>2011</v>
      </c>
      <c r="G104" s="8" t="s">
        <v>332</v>
      </c>
      <c r="H104" s="8" t="s">
        <v>179</v>
      </c>
      <c r="I104" s="8" t="s">
        <v>74</v>
      </c>
      <c r="K104" s="8" t="s">
        <v>119</v>
      </c>
      <c r="O104" s="8" t="s">
        <v>74</v>
      </c>
      <c r="P104" s="8" t="s">
        <v>74</v>
      </c>
      <c r="Q104" s="12"/>
      <c r="R104" s="12"/>
      <c r="S104" s="12"/>
      <c r="T104" s="12"/>
      <c r="U104" s="12"/>
      <c r="V104" s="13"/>
      <c r="W104" s="12"/>
      <c r="X104" s="14"/>
      <c r="Y104" s="14"/>
      <c r="Z104" s="14"/>
      <c r="AA10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04" s="14"/>
      <c r="AC104" s="16" t="s">
        <v>78</v>
      </c>
      <c r="AD104" s="16" t="s">
        <v>79</v>
      </c>
      <c r="AE104" s="16">
        <v>18</v>
      </c>
      <c r="AF104" s="16" t="s">
        <v>77</v>
      </c>
      <c r="AG104" s="25" t="s">
        <v>287</v>
      </c>
      <c r="AH104" s="16">
        <v>2</v>
      </c>
      <c r="AI104" s="17" t="s">
        <v>82</v>
      </c>
      <c r="AK104" s="8" t="str">
        <f>IF(TableauDeBord[[#This Row],[UVT 1 ]]="","",IF(TableauDeBord[[#This Row],[UVT 1 ]]&gt;=12,"Validé","Non Validé"))</f>
        <v/>
      </c>
      <c r="AN104" s="8" t="str">
        <f>IF(TableauDeBord[[#This Row],[UVT 2]]="","",IF(TableauDeBord[[#This Row],[UVT 2]]&gt;=12,"Validé","Non Validé"))</f>
        <v/>
      </c>
      <c r="AQ104" s="8" t="str">
        <f>IF(TableauDeBord[[#This Row],[UVT 3]]="","",IF(TableauDeBord[[#This Row],[UVT 3]]&gt;=12,"Validé","Non Validé"))</f>
        <v/>
      </c>
      <c r="AT104" s="8" t="str">
        <f>IF(TableauDeBord[[#This Row],[UV4]]="","",IF(TableauDeBord[[#This Row],[UV4]]&gt;=12,"Validé","Non Validé"))</f>
        <v/>
      </c>
      <c r="AW104" s="8" t="str">
        <f>IF(TableauDeBord[[#This Row],[UV5]]="","",IF(TableauDeBord[[#This Row],[UV5]]&gt;=12,"Validé","Non Validé"))</f>
        <v/>
      </c>
      <c r="AZ104" s="8" t="str">
        <f>IF(TableauDeBord[[#This Row],[UV6]]="","",IF(TableauDeBord[[#This Row],[UV6]]&gt;=12,"Validé","Non Validé"))</f>
        <v/>
      </c>
      <c r="BC104" s="8" t="str">
        <f>IF(TableauDeBord[[#This Row],[UV7]]="","",IF(TableauDeBord[[#This Row],[UV7]]&gt;=12,"Validé","Non Validé"))</f>
        <v/>
      </c>
      <c r="BF104" s="8" t="str">
        <f>IF(TableauDeBord[[#This Row],[UV8]]="","",IF(TableauDeBord[[#This Row],[UV8]]&gt;=12,"Validé","Non Validé"))</f>
        <v/>
      </c>
      <c r="BI104" s="8" t="str">
        <f>IF(TableauDeBord[[#This Row],[UV9]]="","",IF(TableauDeBord[[#This Row],[UV9]]&gt;=12,"Validé","Non Validé"))</f>
        <v/>
      </c>
      <c r="BL104" s="8" t="str">
        <f>IF(TableauDeBord[[#This Row],[UV10]]="","",IF(TableauDeBord[[#This Row],[UV10]]&gt;=12,"Validé","Non Validé"))</f>
        <v/>
      </c>
      <c r="BO104" s="8" t="str">
        <f>IF(TableauDeBord[[#This Row],[UV11]]="","",IF(TableauDeBord[[#This Row],[UV11]]&gt;=12,"Validé","Non Validé"))</f>
        <v/>
      </c>
      <c r="BR104" s="8" t="str">
        <f>IF(TableauDeBord[[#This Row],[UV12]]="","",IF(TableauDeBord[[#This Row],[UV12]]&gt;=12,"Validé","Non Validé"))</f>
        <v/>
      </c>
      <c r="BU10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05" spans="1:73" x14ac:dyDescent="0.25">
      <c r="A105" s="7" t="s">
        <v>1625</v>
      </c>
      <c r="B105" s="8" t="s">
        <v>68</v>
      </c>
      <c r="C105" s="8" t="s">
        <v>333</v>
      </c>
      <c r="D105" s="8" t="s">
        <v>99</v>
      </c>
      <c r="E105" s="8" t="s">
        <v>334</v>
      </c>
      <c r="F105" s="31">
        <v>2011</v>
      </c>
      <c r="G105" s="8" t="s">
        <v>335</v>
      </c>
      <c r="H105" s="8" t="s">
        <v>93</v>
      </c>
      <c r="I105" s="8" t="s">
        <v>74</v>
      </c>
      <c r="K105" s="8" t="s">
        <v>336</v>
      </c>
      <c r="O105" s="8" t="s">
        <v>74</v>
      </c>
      <c r="P105" s="8" t="s">
        <v>74</v>
      </c>
      <c r="Q105" s="12"/>
      <c r="R105" s="12"/>
      <c r="S105" s="12"/>
      <c r="T105" s="12"/>
      <c r="U105" s="12"/>
      <c r="V105" s="19"/>
      <c r="W105" s="12"/>
      <c r="X105" s="14"/>
      <c r="Y105" s="14"/>
      <c r="Z105" s="14"/>
      <c r="AA10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05" s="14"/>
      <c r="AC105" s="16" t="s">
        <v>78</v>
      </c>
      <c r="AD105" s="16" t="s">
        <v>79</v>
      </c>
      <c r="AE105" s="16">
        <v>14</v>
      </c>
      <c r="AF105" s="16" t="s">
        <v>77</v>
      </c>
      <c r="AG105" s="26" t="s">
        <v>287</v>
      </c>
      <c r="AH105" s="16">
        <v>2</v>
      </c>
      <c r="AI105" s="17" t="s">
        <v>82</v>
      </c>
      <c r="AK105" s="8" t="str">
        <f>IF(TableauDeBord[[#This Row],[UVT 1 ]]="","",IF(TableauDeBord[[#This Row],[UVT 1 ]]&gt;=12,"Validé","Non Validé"))</f>
        <v/>
      </c>
      <c r="AN105" s="8" t="str">
        <f>IF(TableauDeBord[[#This Row],[UVT 2]]="","",IF(TableauDeBord[[#This Row],[UVT 2]]&gt;=12,"Validé","Non Validé"))</f>
        <v/>
      </c>
      <c r="AQ105" s="8" t="str">
        <f>IF(TableauDeBord[[#This Row],[UVT 3]]="","",IF(TableauDeBord[[#This Row],[UVT 3]]&gt;=12,"Validé","Non Validé"))</f>
        <v/>
      </c>
      <c r="AT105" s="8" t="str">
        <f>IF(TableauDeBord[[#This Row],[UV4]]="","",IF(TableauDeBord[[#This Row],[UV4]]&gt;=12,"Validé","Non Validé"))</f>
        <v/>
      </c>
      <c r="AW105" s="8" t="str">
        <f>IF(TableauDeBord[[#This Row],[UV5]]="","",IF(TableauDeBord[[#This Row],[UV5]]&gt;=12,"Validé","Non Validé"))</f>
        <v/>
      </c>
      <c r="AZ105" s="8" t="str">
        <f>IF(TableauDeBord[[#This Row],[UV6]]="","",IF(TableauDeBord[[#This Row],[UV6]]&gt;=12,"Validé","Non Validé"))</f>
        <v/>
      </c>
      <c r="BC105" s="8" t="str">
        <f>IF(TableauDeBord[[#This Row],[UV7]]="","",IF(TableauDeBord[[#This Row],[UV7]]&gt;=12,"Validé","Non Validé"))</f>
        <v/>
      </c>
      <c r="BF105" s="8" t="str">
        <f>IF(TableauDeBord[[#This Row],[UV8]]="","",IF(TableauDeBord[[#This Row],[UV8]]&gt;=12,"Validé","Non Validé"))</f>
        <v/>
      </c>
      <c r="BI105" s="8" t="str">
        <f>IF(TableauDeBord[[#This Row],[UV9]]="","",IF(TableauDeBord[[#This Row],[UV9]]&gt;=12,"Validé","Non Validé"))</f>
        <v/>
      </c>
      <c r="BL105" s="8" t="str">
        <f>IF(TableauDeBord[[#This Row],[UV10]]="","",IF(TableauDeBord[[#This Row],[UV10]]&gt;=12,"Validé","Non Validé"))</f>
        <v/>
      </c>
      <c r="BO105" s="8" t="str">
        <f>IF(TableauDeBord[[#This Row],[UV11]]="","",IF(TableauDeBord[[#This Row],[UV11]]&gt;=12,"Validé","Non Validé"))</f>
        <v/>
      </c>
      <c r="BR105" s="8" t="str">
        <f>IF(TableauDeBord[[#This Row],[UV12]]="","",IF(TableauDeBord[[#This Row],[UV12]]&gt;=12,"Validé","Non Validé"))</f>
        <v/>
      </c>
      <c r="BU10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06" spans="1:73" x14ac:dyDescent="0.25">
      <c r="A106" s="7" t="s">
        <v>1626</v>
      </c>
      <c r="B106" s="8" t="s">
        <v>68</v>
      </c>
      <c r="C106" s="8" t="s">
        <v>337</v>
      </c>
      <c r="D106" s="8" t="s">
        <v>227</v>
      </c>
      <c r="E106" s="8" t="s">
        <v>338</v>
      </c>
      <c r="F106" s="31">
        <v>2011</v>
      </c>
      <c r="G106" s="8" t="s">
        <v>238</v>
      </c>
      <c r="H106" s="8" t="s">
        <v>73</v>
      </c>
      <c r="I106" s="8" t="s">
        <v>74</v>
      </c>
      <c r="K106" s="8" t="s">
        <v>103</v>
      </c>
      <c r="O106" s="8" t="s">
        <v>74</v>
      </c>
      <c r="P106" s="8" t="s">
        <v>74</v>
      </c>
      <c r="Q106" s="12"/>
      <c r="R106" s="12"/>
      <c r="S106" s="12"/>
      <c r="T106" s="12"/>
      <c r="U106" s="12"/>
      <c r="V106" s="19"/>
      <c r="W106" s="12"/>
      <c r="X106" s="14"/>
      <c r="Y106" s="14"/>
      <c r="Z106" s="14"/>
      <c r="AA10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06" s="14"/>
      <c r="AC106" s="16" t="s">
        <v>78</v>
      </c>
      <c r="AD106" s="16"/>
      <c r="AE106" s="16">
        <v>13</v>
      </c>
      <c r="AF106" s="16" t="s">
        <v>77</v>
      </c>
      <c r="AG106" s="28">
        <v>42735</v>
      </c>
      <c r="AH106" s="16">
        <v>2</v>
      </c>
      <c r="AI106" s="17"/>
      <c r="AK106" s="8" t="str">
        <f>IF(TableauDeBord[[#This Row],[UVT 1 ]]="","",IF(TableauDeBord[[#This Row],[UVT 1 ]]&gt;=12,"Validé","Non Validé"))</f>
        <v/>
      </c>
      <c r="AN106" s="8" t="str">
        <f>IF(TableauDeBord[[#This Row],[UVT 2]]="","",IF(TableauDeBord[[#This Row],[UVT 2]]&gt;=12,"Validé","Non Validé"))</f>
        <v/>
      </c>
      <c r="AQ106" s="8" t="str">
        <f>IF(TableauDeBord[[#This Row],[UVT 3]]="","",IF(TableauDeBord[[#This Row],[UVT 3]]&gt;=12,"Validé","Non Validé"))</f>
        <v/>
      </c>
      <c r="AT106" s="8" t="str">
        <f>IF(TableauDeBord[[#This Row],[UV4]]="","",IF(TableauDeBord[[#This Row],[UV4]]&gt;=12,"Validé","Non Validé"))</f>
        <v/>
      </c>
      <c r="AW106" s="8" t="str">
        <f>IF(TableauDeBord[[#This Row],[UV5]]="","",IF(TableauDeBord[[#This Row],[UV5]]&gt;=12,"Validé","Non Validé"))</f>
        <v/>
      </c>
      <c r="AZ106" s="8" t="str">
        <f>IF(TableauDeBord[[#This Row],[UV6]]="","",IF(TableauDeBord[[#This Row],[UV6]]&gt;=12,"Validé","Non Validé"))</f>
        <v/>
      </c>
      <c r="BC106" s="8" t="str">
        <f>IF(TableauDeBord[[#This Row],[UV7]]="","",IF(TableauDeBord[[#This Row],[UV7]]&gt;=12,"Validé","Non Validé"))</f>
        <v/>
      </c>
      <c r="BF106" s="8" t="str">
        <f>IF(TableauDeBord[[#This Row],[UV8]]="","",IF(TableauDeBord[[#This Row],[UV8]]&gt;=12,"Validé","Non Validé"))</f>
        <v/>
      </c>
      <c r="BI106" s="8" t="str">
        <f>IF(TableauDeBord[[#This Row],[UV9]]="","",IF(TableauDeBord[[#This Row],[UV9]]&gt;=12,"Validé","Non Validé"))</f>
        <v/>
      </c>
      <c r="BL106" s="8" t="str">
        <f>IF(TableauDeBord[[#This Row],[UV10]]="","",IF(TableauDeBord[[#This Row],[UV10]]&gt;=12,"Validé","Non Validé"))</f>
        <v/>
      </c>
      <c r="BO106" s="8" t="str">
        <f>IF(TableauDeBord[[#This Row],[UV11]]="","",IF(TableauDeBord[[#This Row],[UV11]]&gt;=12,"Validé","Non Validé"))</f>
        <v/>
      </c>
      <c r="BR106" s="8" t="str">
        <f>IF(TableauDeBord[[#This Row],[UV12]]="","",IF(TableauDeBord[[#This Row],[UV12]]&gt;=12,"Validé","Non Validé"))</f>
        <v/>
      </c>
      <c r="BU10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07" spans="1:73" x14ac:dyDescent="0.25">
      <c r="A107" s="7" t="s">
        <v>1627</v>
      </c>
      <c r="B107" s="8" t="s">
        <v>68</v>
      </c>
      <c r="C107" s="8" t="s">
        <v>105</v>
      </c>
      <c r="D107" s="8" t="s">
        <v>106</v>
      </c>
      <c r="E107" s="8" t="s">
        <v>107</v>
      </c>
      <c r="F107" s="31">
        <v>2011</v>
      </c>
      <c r="G107" s="8" t="s">
        <v>108</v>
      </c>
      <c r="H107" s="8" t="s">
        <v>93</v>
      </c>
      <c r="I107" s="8" t="s">
        <v>339</v>
      </c>
      <c r="K107" s="8" t="s">
        <v>119</v>
      </c>
      <c r="O107" s="8" t="s">
        <v>74</v>
      </c>
      <c r="P107" s="8" t="s">
        <v>74</v>
      </c>
      <c r="Q107" s="12"/>
      <c r="R107" s="12"/>
      <c r="S107" s="12"/>
      <c r="T107" s="12"/>
      <c r="U107" s="12"/>
      <c r="V107" s="13"/>
      <c r="W107" s="12"/>
      <c r="X107" s="14"/>
      <c r="Y107" s="14"/>
      <c r="Z107" s="14"/>
      <c r="AA10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07" s="14"/>
      <c r="AC107" s="16" t="s">
        <v>78</v>
      </c>
      <c r="AD107" s="16" t="s">
        <v>79</v>
      </c>
      <c r="AE107" s="16">
        <v>17</v>
      </c>
      <c r="AF107" s="16" t="s">
        <v>77</v>
      </c>
      <c r="AG107" s="21" t="s">
        <v>81</v>
      </c>
      <c r="AH107" s="16">
        <v>1</v>
      </c>
      <c r="AI107" s="17" t="s">
        <v>126</v>
      </c>
      <c r="AK107" s="8" t="str">
        <f>IF(TableauDeBord[[#This Row],[UVT 1 ]]="","",IF(TableauDeBord[[#This Row],[UVT 1 ]]&gt;=12,"Validé","Non Validé"))</f>
        <v/>
      </c>
      <c r="AN107" s="8" t="str">
        <f>IF(TableauDeBord[[#This Row],[UVT 2]]="","",IF(TableauDeBord[[#This Row],[UVT 2]]&gt;=12,"Validé","Non Validé"))</f>
        <v/>
      </c>
      <c r="AQ107" s="8" t="str">
        <f>IF(TableauDeBord[[#This Row],[UVT 3]]="","",IF(TableauDeBord[[#This Row],[UVT 3]]&gt;=12,"Validé","Non Validé"))</f>
        <v/>
      </c>
      <c r="AT107" s="8" t="str">
        <f>IF(TableauDeBord[[#This Row],[UV4]]="","",IF(TableauDeBord[[#This Row],[UV4]]&gt;=12,"Validé","Non Validé"))</f>
        <v/>
      </c>
      <c r="AW107" s="8" t="str">
        <f>IF(TableauDeBord[[#This Row],[UV5]]="","",IF(TableauDeBord[[#This Row],[UV5]]&gt;=12,"Validé","Non Validé"))</f>
        <v/>
      </c>
      <c r="AZ107" s="8" t="str">
        <f>IF(TableauDeBord[[#This Row],[UV6]]="","",IF(TableauDeBord[[#This Row],[UV6]]&gt;=12,"Validé","Non Validé"))</f>
        <v/>
      </c>
      <c r="BC107" s="8" t="str">
        <f>IF(TableauDeBord[[#This Row],[UV7]]="","",IF(TableauDeBord[[#This Row],[UV7]]&gt;=12,"Validé","Non Validé"))</f>
        <v/>
      </c>
      <c r="BF107" s="8" t="str">
        <f>IF(TableauDeBord[[#This Row],[UV8]]="","",IF(TableauDeBord[[#This Row],[UV8]]&gt;=12,"Validé","Non Validé"))</f>
        <v/>
      </c>
      <c r="BI107" s="8" t="str">
        <f>IF(TableauDeBord[[#This Row],[UV9]]="","",IF(TableauDeBord[[#This Row],[UV9]]&gt;=12,"Validé","Non Validé"))</f>
        <v/>
      </c>
      <c r="BL107" s="8" t="str">
        <f>IF(TableauDeBord[[#This Row],[UV10]]="","",IF(TableauDeBord[[#This Row],[UV10]]&gt;=12,"Validé","Non Validé"))</f>
        <v/>
      </c>
      <c r="BO107" s="8" t="str">
        <f>IF(TableauDeBord[[#This Row],[UV11]]="","",IF(TableauDeBord[[#This Row],[UV11]]&gt;=12,"Validé","Non Validé"))</f>
        <v/>
      </c>
      <c r="BR107" s="8" t="str">
        <f>IF(TableauDeBord[[#This Row],[UV12]]="","",IF(TableauDeBord[[#This Row],[UV12]]&gt;=12,"Validé","Non Validé"))</f>
        <v/>
      </c>
      <c r="BU10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08" spans="1:73" x14ac:dyDescent="0.25">
      <c r="A108" s="7" t="s">
        <v>1628</v>
      </c>
      <c r="B108" s="8" t="s">
        <v>68</v>
      </c>
      <c r="C108" s="8" t="s">
        <v>341</v>
      </c>
      <c r="D108" s="8" t="s">
        <v>262</v>
      </c>
      <c r="E108" s="8" t="s">
        <v>342</v>
      </c>
      <c r="F108" s="31">
        <v>2011</v>
      </c>
      <c r="G108" s="8" t="s">
        <v>302</v>
      </c>
      <c r="H108" s="8" t="s">
        <v>73</v>
      </c>
      <c r="I108" s="8" t="s">
        <v>74</v>
      </c>
      <c r="K108" s="8" t="s">
        <v>75</v>
      </c>
      <c r="L108" s="8" t="s">
        <v>76</v>
      </c>
      <c r="O108" s="8" t="s">
        <v>74</v>
      </c>
      <c r="P108" s="8" t="s">
        <v>74</v>
      </c>
      <c r="Q108" s="12"/>
      <c r="R108" s="12"/>
      <c r="S108" s="12"/>
      <c r="T108" s="12"/>
      <c r="U108" s="12"/>
      <c r="V108" s="13"/>
      <c r="W108" s="12"/>
      <c r="X108" s="14"/>
      <c r="Y108" s="14"/>
      <c r="Z108" s="14"/>
      <c r="AA10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08" s="14"/>
      <c r="AC108" s="16" t="s">
        <v>78</v>
      </c>
      <c r="AD108" s="16" t="s">
        <v>79</v>
      </c>
      <c r="AE108" s="16">
        <v>8</v>
      </c>
      <c r="AF108" s="16" t="s">
        <v>912</v>
      </c>
      <c r="AG108" s="25" t="s">
        <v>231</v>
      </c>
      <c r="AH108" s="16">
        <v>2</v>
      </c>
      <c r="AI108" s="17" t="s">
        <v>82</v>
      </c>
      <c r="AK108" s="8" t="str">
        <f>IF(TableauDeBord[[#This Row],[UVT 1 ]]="","",IF(TableauDeBord[[#This Row],[UVT 1 ]]&gt;=12,"Validé","Non Validé"))</f>
        <v/>
      </c>
      <c r="AN108" s="8" t="str">
        <f>IF(TableauDeBord[[#This Row],[UVT 2]]="","",IF(TableauDeBord[[#This Row],[UVT 2]]&gt;=12,"Validé","Non Validé"))</f>
        <v/>
      </c>
      <c r="AQ108" s="8" t="str">
        <f>IF(TableauDeBord[[#This Row],[UVT 3]]="","",IF(TableauDeBord[[#This Row],[UVT 3]]&gt;=12,"Validé","Non Validé"))</f>
        <v/>
      </c>
      <c r="AT108" s="8" t="str">
        <f>IF(TableauDeBord[[#This Row],[UV4]]="","",IF(TableauDeBord[[#This Row],[UV4]]&gt;=12,"Validé","Non Validé"))</f>
        <v/>
      </c>
      <c r="AW108" s="8" t="str">
        <f>IF(TableauDeBord[[#This Row],[UV5]]="","",IF(TableauDeBord[[#This Row],[UV5]]&gt;=12,"Validé","Non Validé"))</f>
        <v/>
      </c>
      <c r="AZ108" s="8" t="str">
        <f>IF(TableauDeBord[[#This Row],[UV6]]="","",IF(TableauDeBord[[#This Row],[UV6]]&gt;=12,"Validé","Non Validé"))</f>
        <v/>
      </c>
      <c r="BC108" s="8" t="str">
        <f>IF(TableauDeBord[[#This Row],[UV7]]="","",IF(TableauDeBord[[#This Row],[UV7]]&gt;=12,"Validé","Non Validé"))</f>
        <v/>
      </c>
      <c r="BF108" s="8" t="str">
        <f>IF(TableauDeBord[[#This Row],[UV8]]="","",IF(TableauDeBord[[#This Row],[UV8]]&gt;=12,"Validé","Non Validé"))</f>
        <v/>
      </c>
      <c r="BI108" s="8" t="str">
        <f>IF(TableauDeBord[[#This Row],[UV9]]="","",IF(TableauDeBord[[#This Row],[UV9]]&gt;=12,"Validé","Non Validé"))</f>
        <v/>
      </c>
      <c r="BL108" s="8" t="str">
        <f>IF(TableauDeBord[[#This Row],[UV10]]="","",IF(TableauDeBord[[#This Row],[UV10]]&gt;=12,"Validé","Non Validé"))</f>
        <v/>
      </c>
      <c r="BO108" s="8" t="str">
        <f>IF(TableauDeBord[[#This Row],[UV11]]="","",IF(TableauDeBord[[#This Row],[UV11]]&gt;=12,"Validé","Non Validé"))</f>
        <v/>
      </c>
      <c r="BR108" s="8" t="str">
        <f>IF(TableauDeBord[[#This Row],[UV12]]="","",IF(TableauDeBord[[#This Row],[UV12]]&gt;=12,"Validé","Non Validé"))</f>
        <v/>
      </c>
      <c r="BU10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09" spans="1:73" x14ac:dyDescent="0.25">
      <c r="A109" s="7" t="s">
        <v>1629</v>
      </c>
      <c r="B109" s="8" t="s">
        <v>68</v>
      </c>
      <c r="C109" s="8" t="s">
        <v>343</v>
      </c>
      <c r="D109" s="8" t="s">
        <v>344</v>
      </c>
      <c r="E109" s="8" t="s">
        <v>345</v>
      </c>
      <c r="F109" s="31">
        <v>2011</v>
      </c>
      <c r="G109" s="8" t="s">
        <v>101</v>
      </c>
      <c r="H109" s="8" t="s">
        <v>93</v>
      </c>
      <c r="I109" s="8" t="s">
        <v>74</v>
      </c>
      <c r="K109" s="8" t="s">
        <v>103</v>
      </c>
      <c r="O109" s="8" t="s">
        <v>74</v>
      </c>
      <c r="P109" s="8" t="s">
        <v>74</v>
      </c>
      <c r="Q109" s="12"/>
      <c r="R109" s="12"/>
      <c r="S109" s="12"/>
      <c r="T109" s="12"/>
      <c r="U109" s="12"/>
      <c r="V109" s="13"/>
      <c r="W109" s="12"/>
      <c r="X109" s="14"/>
      <c r="Y109" s="14"/>
      <c r="Z109" s="14"/>
      <c r="AA10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09" s="14"/>
      <c r="AC109" s="16" t="s">
        <v>78</v>
      </c>
      <c r="AD109" s="16"/>
      <c r="AE109" s="16">
        <v>13</v>
      </c>
      <c r="AF109" s="16" t="s">
        <v>77</v>
      </c>
      <c r="AG109" s="25" t="s">
        <v>287</v>
      </c>
      <c r="AH109" s="16">
        <v>2</v>
      </c>
      <c r="AI109" s="17"/>
      <c r="AK109" s="8" t="str">
        <f>IF(TableauDeBord[[#This Row],[UVT 1 ]]="","",IF(TableauDeBord[[#This Row],[UVT 1 ]]&gt;=12,"Validé","Non Validé"))</f>
        <v/>
      </c>
      <c r="AN109" s="8" t="str">
        <f>IF(TableauDeBord[[#This Row],[UVT 2]]="","",IF(TableauDeBord[[#This Row],[UVT 2]]&gt;=12,"Validé","Non Validé"))</f>
        <v/>
      </c>
      <c r="AQ109" s="8" t="str">
        <f>IF(TableauDeBord[[#This Row],[UVT 3]]="","",IF(TableauDeBord[[#This Row],[UVT 3]]&gt;=12,"Validé","Non Validé"))</f>
        <v/>
      </c>
      <c r="AT109" s="8" t="str">
        <f>IF(TableauDeBord[[#This Row],[UV4]]="","",IF(TableauDeBord[[#This Row],[UV4]]&gt;=12,"Validé","Non Validé"))</f>
        <v/>
      </c>
      <c r="AW109" s="8" t="str">
        <f>IF(TableauDeBord[[#This Row],[UV5]]="","",IF(TableauDeBord[[#This Row],[UV5]]&gt;=12,"Validé","Non Validé"))</f>
        <v/>
      </c>
      <c r="AZ109" s="8" t="str">
        <f>IF(TableauDeBord[[#This Row],[UV6]]="","",IF(TableauDeBord[[#This Row],[UV6]]&gt;=12,"Validé","Non Validé"))</f>
        <v/>
      </c>
      <c r="BC109" s="8" t="str">
        <f>IF(TableauDeBord[[#This Row],[UV7]]="","",IF(TableauDeBord[[#This Row],[UV7]]&gt;=12,"Validé","Non Validé"))</f>
        <v/>
      </c>
      <c r="BF109" s="8" t="str">
        <f>IF(TableauDeBord[[#This Row],[UV8]]="","",IF(TableauDeBord[[#This Row],[UV8]]&gt;=12,"Validé","Non Validé"))</f>
        <v/>
      </c>
      <c r="BI109" s="8" t="str">
        <f>IF(TableauDeBord[[#This Row],[UV9]]="","",IF(TableauDeBord[[#This Row],[UV9]]&gt;=12,"Validé","Non Validé"))</f>
        <v/>
      </c>
      <c r="BL109" s="8" t="str">
        <f>IF(TableauDeBord[[#This Row],[UV10]]="","",IF(TableauDeBord[[#This Row],[UV10]]&gt;=12,"Validé","Non Validé"))</f>
        <v/>
      </c>
      <c r="BO109" s="8" t="str">
        <f>IF(TableauDeBord[[#This Row],[UV11]]="","",IF(TableauDeBord[[#This Row],[UV11]]&gt;=12,"Validé","Non Validé"))</f>
        <v/>
      </c>
      <c r="BR109" s="8" t="str">
        <f>IF(TableauDeBord[[#This Row],[UV12]]="","",IF(TableauDeBord[[#This Row],[UV12]]&gt;=12,"Validé","Non Validé"))</f>
        <v/>
      </c>
      <c r="BU10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10" spans="1:73" x14ac:dyDescent="0.25">
      <c r="A110" s="7" t="s">
        <v>1630</v>
      </c>
      <c r="B110" s="8" t="s">
        <v>68</v>
      </c>
      <c r="C110" s="8" t="s">
        <v>251</v>
      </c>
      <c r="D110" s="8" t="s">
        <v>252</v>
      </c>
      <c r="E110" s="8" t="s">
        <v>253</v>
      </c>
      <c r="F110" s="31">
        <v>2011</v>
      </c>
      <c r="G110" s="8" t="s">
        <v>238</v>
      </c>
      <c r="H110" s="8" t="s">
        <v>73</v>
      </c>
      <c r="I110" s="8" t="s">
        <v>74</v>
      </c>
      <c r="K110" s="8" t="s">
        <v>103</v>
      </c>
      <c r="O110" s="8" t="s">
        <v>74</v>
      </c>
      <c r="P110" s="8" t="s">
        <v>74</v>
      </c>
      <c r="Q110" s="12"/>
      <c r="R110" s="12"/>
      <c r="S110" s="12"/>
      <c r="T110" s="12"/>
      <c r="U110" s="12"/>
      <c r="V110" s="19"/>
      <c r="W110" s="12"/>
      <c r="X110" s="14"/>
      <c r="Y110" s="14"/>
      <c r="Z110" s="14"/>
      <c r="AA11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10" s="14"/>
      <c r="AC110" s="16" t="s">
        <v>165</v>
      </c>
      <c r="AD110" s="16"/>
      <c r="AE110" s="16">
        <v>12</v>
      </c>
      <c r="AF110" s="16" t="s">
        <v>77</v>
      </c>
      <c r="AG110" s="25" t="s">
        <v>287</v>
      </c>
      <c r="AH110" s="16">
        <v>2</v>
      </c>
      <c r="AI110" s="17" t="s">
        <v>82</v>
      </c>
      <c r="AK110" s="8" t="str">
        <f>IF(TableauDeBord[[#This Row],[UVT 1 ]]="","",IF(TableauDeBord[[#This Row],[UVT 1 ]]&gt;=12,"Validé","Non Validé"))</f>
        <v/>
      </c>
      <c r="AN110" s="8" t="str">
        <f>IF(TableauDeBord[[#This Row],[UVT 2]]="","",IF(TableauDeBord[[#This Row],[UVT 2]]&gt;=12,"Validé","Non Validé"))</f>
        <v/>
      </c>
      <c r="AQ110" s="8" t="str">
        <f>IF(TableauDeBord[[#This Row],[UVT 3]]="","",IF(TableauDeBord[[#This Row],[UVT 3]]&gt;=12,"Validé","Non Validé"))</f>
        <v/>
      </c>
      <c r="AT110" s="8" t="str">
        <f>IF(TableauDeBord[[#This Row],[UV4]]="","",IF(TableauDeBord[[#This Row],[UV4]]&gt;=12,"Validé","Non Validé"))</f>
        <v/>
      </c>
      <c r="AW110" s="8" t="str">
        <f>IF(TableauDeBord[[#This Row],[UV5]]="","",IF(TableauDeBord[[#This Row],[UV5]]&gt;=12,"Validé","Non Validé"))</f>
        <v/>
      </c>
      <c r="AZ110" s="8" t="str">
        <f>IF(TableauDeBord[[#This Row],[UV6]]="","",IF(TableauDeBord[[#This Row],[UV6]]&gt;=12,"Validé","Non Validé"))</f>
        <v/>
      </c>
      <c r="BC110" s="8" t="str">
        <f>IF(TableauDeBord[[#This Row],[UV7]]="","",IF(TableauDeBord[[#This Row],[UV7]]&gt;=12,"Validé","Non Validé"))</f>
        <v/>
      </c>
      <c r="BF110" s="8" t="str">
        <f>IF(TableauDeBord[[#This Row],[UV8]]="","",IF(TableauDeBord[[#This Row],[UV8]]&gt;=12,"Validé","Non Validé"))</f>
        <v/>
      </c>
      <c r="BI110" s="8" t="str">
        <f>IF(TableauDeBord[[#This Row],[UV9]]="","",IF(TableauDeBord[[#This Row],[UV9]]&gt;=12,"Validé","Non Validé"))</f>
        <v/>
      </c>
      <c r="BL110" s="8" t="str">
        <f>IF(TableauDeBord[[#This Row],[UV10]]="","",IF(TableauDeBord[[#This Row],[UV10]]&gt;=12,"Validé","Non Validé"))</f>
        <v/>
      </c>
      <c r="BO110" s="8" t="str">
        <f>IF(TableauDeBord[[#This Row],[UV11]]="","",IF(TableauDeBord[[#This Row],[UV11]]&gt;=12,"Validé","Non Validé"))</f>
        <v/>
      </c>
      <c r="BR110" s="8" t="str">
        <f>IF(TableauDeBord[[#This Row],[UV12]]="","",IF(TableauDeBord[[#This Row],[UV12]]&gt;=12,"Validé","Non Validé"))</f>
        <v/>
      </c>
      <c r="BU11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11" spans="1:73" x14ac:dyDescent="0.25">
      <c r="A111" s="7" t="s">
        <v>1631</v>
      </c>
      <c r="B111" s="8" t="s">
        <v>68</v>
      </c>
      <c r="C111" s="8" t="s">
        <v>346</v>
      </c>
      <c r="D111" s="8" t="s">
        <v>347</v>
      </c>
      <c r="E111" s="8" t="s">
        <v>348</v>
      </c>
      <c r="F111" s="31">
        <v>2011</v>
      </c>
      <c r="G111" s="8" t="s">
        <v>238</v>
      </c>
      <c r="H111" s="8" t="s">
        <v>73</v>
      </c>
      <c r="I111" s="8" t="s">
        <v>74</v>
      </c>
      <c r="K111" s="8" t="s">
        <v>119</v>
      </c>
      <c r="O111" s="8" t="s">
        <v>74</v>
      </c>
      <c r="P111" s="8" t="s">
        <v>74</v>
      </c>
      <c r="Q111" s="12"/>
      <c r="R111" s="12"/>
      <c r="S111" s="12"/>
      <c r="T111" s="12"/>
      <c r="U111" s="12"/>
      <c r="V111" s="13"/>
      <c r="W111" s="12"/>
      <c r="X111" s="14"/>
      <c r="Y111" s="14"/>
      <c r="Z111" s="14"/>
      <c r="AA11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11" s="14"/>
      <c r="AC111" s="16" t="s">
        <v>78</v>
      </c>
      <c r="AD111" s="16" t="s">
        <v>79</v>
      </c>
      <c r="AE111" s="16">
        <v>13</v>
      </c>
      <c r="AF111" s="16" t="s">
        <v>77</v>
      </c>
      <c r="AG111" s="25" t="s">
        <v>287</v>
      </c>
      <c r="AH111" s="16">
        <v>2</v>
      </c>
      <c r="AI111" s="17" t="s">
        <v>82</v>
      </c>
      <c r="AK111" s="8" t="str">
        <f>IF(TableauDeBord[[#This Row],[UVT 1 ]]="","",IF(TableauDeBord[[#This Row],[UVT 1 ]]&gt;=12,"Validé","Non Validé"))</f>
        <v/>
      </c>
      <c r="AN111" s="8" t="str">
        <f>IF(TableauDeBord[[#This Row],[UVT 2]]="","",IF(TableauDeBord[[#This Row],[UVT 2]]&gt;=12,"Validé","Non Validé"))</f>
        <v/>
      </c>
      <c r="AQ111" s="8" t="str">
        <f>IF(TableauDeBord[[#This Row],[UVT 3]]="","",IF(TableauDeBord[[#This Row],[UVT 3]]&gt;=12,"Validé","Non Validé"))</f>
        <v/>
      </c>
      <c r="AT111" s="8" t="str">
        <f>IF(TableauDeBord[[#This Row],[UV4]]="","",IF(TableauDeBord[[#This Row],[UV4]]&gt;=12,"Validé","Non Validé"))</f>
        <v/>
      </c>
      <c r="AW111" s="8" t="str">
        <f>IF(TableauDeBord[[#This Row],[UV5]]="","",IF(TableauDeBord[[#This Row],[UV5]]&gt;=12,"Validé","Non Validé"))</f>
        <v/>
      </c>
      <c r="AZ111" s="8" t="str">
        <f>IF(TableauDeBord[[#This Row],[UV6]]="","",IF(TableauDeBord[[#This Row],[UV6]]&gt;=12,"Validé","Non Validé"))</f>
        <v/>
      </c>
      <c r="BC111" s="8" t="str">
        <f>IF(TableauDeBord[[#This Row],[UV7]]="","",IF(TableauDeBord[[#This Row],[UV7]]&gt;=12,"Validé","Non Validé"))</f>
        <v/>
      </c>
      <c r="BF111" s="8" t="str">
        <f>IF(TableauDeBord[[#This Row],[UV8]]="","",IF(TableauDeBord[[#This Row],[UV8]]&gt;=12,"Validé","Non Validé"))</f>
        <v/>
      </c>
      <c r="BI111" s="8" t="str">
        <f>IF(TableauDeBord[[#This Row],[UV9]]="","",IF(TableauDeBord[[#This Row],[UV9]]&gt;=12,"Validé","Non Validé"))</f>
        <v/>
      </c>
      <c r="BL111" s="8" t="str">
        <f>IF(TableauDeBord[[#This Row],[UV10]]="","",IF(TableauDeBord[[#This Row],[UV10]]&gt;=12,"Validé","Non Validé"))</f>
        <v/>
      </c>
      <c r="BO111" s="8" t="str">
        <f>IF(TableauDeBord[[#This Row],[UV11]]="","",IF(TableauDeBord[[#This Row],[UV11]]&gt;=12,"Validé","Non Validé"))</f>
        <v/>
      </c>
      <c r="BR111" s="8" t="str">
        <f>IF(TableauDeBord[[#This Row],[UV12]]="","",IF(TableauDeBord[[#This Row],[UV12]]&gt;=12,"Validé","Non Validé"))</f>
        <v/>
      </c>
      <c r="BU11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12" spans="1:73" x14ac:dyDescent="0.25">
      <c r="A112" s="7" t="s">
        <v>1632</v>
      </c>
      <c r="B112" s="8" t="s">
        <v>210</v>
      </c>
      <c r="C112" s="8" t="s">
        <v>349</v>
      </c>
      <c r="D112" s="8" t="s">
        <v>350</v>
      </c>
      <c r="E112" s="8" t="s">
        <v>351</v>
      </c>
      <c r="F112" s="31">
        <v>2011</v>
      </c>
      <c r="G112" s="8" t="s">
        <v>247</v>
      </c>
      <c r="H112" s="8" t="s">
        <v>93</v>
      </c>
      <c r="I112" s="8" t="s">
        <v>74</v>
      </c>
      <c r="K112" s="8" t="s">
        <v>103</v>
      </c>
      <c r="O112" s="8" t="s">
        <v>74</v>
      </c>
      <c r="P112" s="8" t="s">
        <v>74</v>
      </c>
      <c r="Q112" s="12"/>
      <c r="R112" s="12"/>
      <c r="S112" s="12"/>
      <c r="T112" s="12"/>
      <c r="U112" s="12"/>
      <c r="V112" s="13"/>
      <c r="W112" s="12"/>
      <c r="X112" s="14"/>
      <c r="Y112" s="14"/>
      <c r="Z112" s="14"/>
      <c r="AA11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12" s="14"/>
      <c r="AC112" s="16" t="s">
        <v>78</v>
      </c>
      <c r="AD112" s="16" t="s">
        <v>79</v>
      </c>
      <c r="AE112" s="16">
        <v>12</v>
      </c>
      <c r="AF112" s="16" t="s">
        <v>77</v>
      </c>
      <c r="AG112" s="25" t="s">
        <v>287</v>
      </c>
      <c r="AH112" s="16">
        <v>2</v>
      </c>
      <c r="AI112" s="17" t="s">
        <v>82</v>
      </c>
      <c r="AK112" s="8" t="str">
        <f>IF(TableauDeBord[[#This Row],[UVT 1 ]]="","",IF(TableauDeBord[[#This Row],[UVT 1 ]]&gt;=12,"Validé","Non Validé"))</f>
        <v/>
      </c>
      <c r="AN112" s="8" t="str">
        <f>IF(TableauDeBord[[#This Row],[UVT 2]]="","",IF(TableauDeBord[[#This Row],[UVT 2]]&gt;=12,"Validé","Non Validé"))</f>
        <v/>
      </c>
      <c r="AQ112" s="8" t="str">
        <f>IF(TableauDeBord[[#This Row],[UVT 3]]="","",IF(TableauDeBord[[#This Row],[UVT 3]]&gt;=12,"Validé","Non Validé"))</f>
        <v/>
      </c>
      <c r="AT112" s="8" t="str">
        <f>IF(TableauDeBord[[#This Row],[UV4]]="","",IF(TableauDeBord[[#This Row],[UV4]]&gt;=12,"Validé","Non Validé"))</f>
        <v/>
      </c>
      <c r="AW112" s="8" t="str">
        <f>IF(TableauDeBord[[#This Row],[UV5]]="","",IF(TableauDeBord[[#This Row],[UV5]]&gt;=12,"Validé","Non Validé"))</f>
        <v/>
      </c>
      <c r="AZ112" s="8" t="str">
        <f>IF(TableauDeBord[[#This Row],[UV6]]="","",IF(TableauDeBord[[#This Row],[UV6]]&gt;=12,"Validé","Non Validé"))</f>
        <v/>
      </c>
      <c r="BC112" s="8" t="str">
        <f>IF(TableauDeBord[[#This Row],[UV7]]="","",IF(TableauDeBord[[#This Row],[UV7]]&gt;=12,"Validé","Non Validé"))</f>
        <v/>
      </c>
      <c r="BF112" s="8" t="str">
        <f>IF(TableauDeBord[[#This Row],[UV8]]="","",IF(TableauDeBord[[#This Row],[UV8]]&gt;=12,"Validé","Non Validé"))</f>
        <v/>
      </c>
      <c r="BI112" s="8" t="str">
        <f>IF(TableauDeBord[[#This Row],[UV9]]="","",IF(TableauDeBord[[#This Row],[UV9]]&gt;=12,"Validé","Non Validé"))</f>
        <v/>
      </c>
      <c r="BL112" s="8" t="str">
        <f>IF(TableauDeBord[[#This Row],[UV10]]="","",IF(TableauDeBord[[#This Row],[UV10]]&gt;=12,"Validé","Non Validé"))</f>
        <v/>
      </c>
      <c r="BO112" s="8" t="str">
        <f>IF(TableauDeBord[[#This Row],[UV11]]="","",IF(TableauDeBord[[#This Row],[UV11]]&gt;=12,"Validé","Non Validé"))</f>
        <v/>
      </c>
      <c r="BR112" s="8" t="str">
        <f>IF(TableauDeBord[[#This Row],[UV12]]="","",IF(TableauDeBord[[#This Row],[UV12]]&gt;=12,"Validé","Non Validé"))</f>
        <v/>
      </c>
      <c r="BU11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13" spans="1:76" x14ac:dyDescent="0.25">
      <c r="A113" s="7" t="s">
        <v>1633</v>
      </c>
      <c r="B113" s="8" t="s">
        <v>210</v>
      </c>
      <c r="C113" s="8" t="s">
        <v>352</v>
      </c>
      <c r="D113" s="8" t="s">
        <v>353</v>
      </c>
      <c r="E113" s="8" t="s">
        <v>354</v>
      </c>
      <c r="F113" s="31">
        <v>2011</v>
      </c>
      <c r="G113" s="8" t="s">
        <v>355</v>
      </c>
      <c r="H113" s="8" t="s">
        <v>356</v>
      </c>
      <c r="I113" s="8" t="s">
        <v>74</v>
      </c>
      <c r="K113" s="8" t="s">
        <v>109</v>
      </c>
      <c r="O113" s="8" t="s">
        <v>184</v>
      </c>
      <c r="P113" s="8" t="s">
        <v>184</v>
      </c>
      <c r="Q113" s="12"/>
      <c r="R113" s="12"/>
      <c r="S113" s="12"/>
      <c r="T113" s="12"/>
      <c r="U113" s="12"/>
      <c r="V113" s="13"/>
      <c r="W113" s="12"/>
      <c r="X113" s="14"/>
      <c r="Y113" s="14"/>
      <c r="Z113" s="14"/>
      <c r="AA11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13" s="14"/>
      <c r="AC113" s="16" t="s">
        <v>78</v>
      </c>
      <c r="AD113" s="16" t="s">
        <v>79</v>
      </c>
      <c r="AE113" s="16">
        <v>18</v>
      </c>
      <c r="AF113" s="16" t="s">
        <v>77</v>
      </c>
      <c r="AG113" s="22"/>
      <c r="AH113" s="16">
        <v>2</v>
      </c>
      <c r="AI113" s="17" t="s">
        <v>126</v>
      </c>
      <c r="AK113" s="8" t="str">
        <f>IF(TableauDeBord[[#This Row],[UVT 1 ]]="","",IF(TableauDeBord[[#This Row],[UVT 1 ]]&gt;=12,"Validé","Non Validé"))</f>
        <v/>
      </c>
      <c r="AM113" s="8">
        <v>17</v>
      </c>
      <c r="AN113" s="8" t="str">
        <f>IF(TableauDeBord[[#This Row],[UVT 2]]="","",IF(TableauDeBord[[#This Row],[UVT 2]]&gt;=12,"Validé","Non Validé"))</f>
        <v>Validé</v>
      </c>
      <c r="AP113" s="8">
        <v>18</v>
      </c>
      <c r="AQ113" s="8" t="str">
        <f>IF(TableauDeBord[[#This Row],[UVT 3]]="","",IF(TableauDeBord[[#This Row],[UVT 3]]&gt;=12,"Validé","Non Validé"))</f>
        <v>Validé</v>
      </c>
      <c r="AS113" s="8">
        <v>14</v>
      </c>
      <c r="AT113" s="8" t="str">
        <f>IF(TableauDeBord[[#This Row],[UV4]]="","",IF(TableauDeBord[[#This Row],[UV4]]&gt;=12,"Validé","Non Validé"))</f>
        <v>Validé</v>
      </c>
      <c r="AV113" s="8">
        <v>17</v>
      </c>
      <c r="AW113" s="8" t="str">
        <f>IF(TableauDeBord[[#This Row],[UV5]]="","",IF(TableauDeBord[[#This Row],[UV5]]&gt;=12,"Validé","Non Validé"))</f>
        <v>Validé</v>
      </c>
      <c r="AY113" s="8">
        <v>14</v>
      </c>
      <c r="AZ113" s="8" t="str">
        <f>IF(TableauDeBord[[#This Row],[UV6]]="","",IF(TableauDeBord[[#This Row],[UV6]]&gt;=12,"Validé","Non Validé"))</f>
        <v>Validé</v>
      </c>
      <c r="BB113" s="8">
        <v>15</v>
      </c>
      <c r="BC113" s="8" t="str">
        <f>IF(TableauDeBord[[#This Row],[UV7]]="","",IF(TableauDeBord[[#This Row],[UV7]]&gt;=12,"Validé","Non Validé"))</f>
        <v>Validé</v>
      </c>
      <c r="BE113" s="8">
        <v>15</v>
      </c>
      <c r="BF113" s="8" t="str">
        <f>IF(TableauDeBord[[#This Row],[UV8]]="","",IF(TableauDeBord[[#This Row],[UV8]]&gt;=12,"Validé","Non Validé"))</f>
        <v>Validé</v>
      </c>
      <c r="BH113" s="8">
        <v>13</v>
      </c>
      <c r="BI113" s="8" t="str">
        <f>IF(TableauDeBord[[#This Row],[UV9]]="","",IF(TableauDeBord[[#This Row],[UV9]]&gt;=12,"Validé","Non Validé"))</f>
        <v>Validé</v>
      </c>
      <c r="BK113" s="8">
        <v>12</v>
      </c>
      <c r="BL113" s="8" t="str">
        <f>IF(TableauDeBord[[#This Row],[UV10]]="","",IF(TableauDeBord[[#This Row],[UV10]]&gt;=12,"Validé","Non Validé"))</f>
        <v>Validé</v>
      </c>
      <c r="BN113" s="8">
        <v>18</v>
      </c>
      <c r="BO113" s="8" t="str">
        <f>IF(TableauDeBord[[#This Row],[UV11]]="","",IF(TableauDeBord[[#This Row],[UV11]]&gt;=12,"Validé","Non Validé"))</f>
        <v>Validé</v>
      </c>
      <c r="BR113" s="8" t="str">
        <f>IF(TableauDeBord[[#This Row],[UV12]]="","",IF(TableauDeBord[[#This Row],[UV12]]&gt;=12,"Validé","Non Validé"))</f>
        <v/>
      </c>
      <c r="BU113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15.3</v>
      </c>
    </row>
    <row r="114" spans="1:76" x14ac:dyDescent="0.25">
      <c r="A114" s="7" t="s">
        <v>911</v>
      </c>
      <c r="B114" s="8" t="s">
        <v>68</v>
      </c>
      <c r="C114" s="8" t="s">
        <v>284</v>
      </c>
      <c r="D114" s="8" t="s">
        <v>285</v>
      </c>
      <c r="E114" s="8" t="s">
        <v>286</v>
      </c>
      <c r="F114" s="31">
        <v>2011</v>
      </c>
      <c r="G114" s="8" t="s">
        <v>232</v>
      </c>
      <c r="H114" s="8" t="s">
        <v>93</v>
      </c>
      <c r="I114" s="8" t="s">
        <v>74</v>
      </c>
      <c r="K114" s="8" t="s">
        <v>75</v>
      </c>
      <c r="L114" s="8" t="s">
        <v>76</v>
      </c>
      <c r="O114" s="8" t="s">
        <v>357</v>
      </c>
      <c r="P114" s="8" t="s">
        <v>357</v>
      </c>
      <c r="Q114" s="12"/>
      <c r="R114" s="12"/>
      <c r="S114" s="12"/>
      <c r="T114" s="12"/>
      <c r="U114" s="12"/>
      <c r="V114" s="13"/>
      <c r="W114" s="12"/>
      <c r="X114" s="14"/>
      <c r="Y114" s="14"/>
      <c r="Z114" s="14"/>
      <c r="AA11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14" s="14"/>
      <c r="AC114" s="16" t="s">
        <v>165</v>
      </c>
      <c r="AD114" s="16"/>
      <c r="AE114" s="16">
        <v>13</v>
      </c>
      <c r="AF114" s="16" t="s">
        <v>77</v>
      </c>
      <c r="AG114" s="25" t="s">
        <v>287</v>
      </c>
      <c r="AH114" s="16">
        <v>2</v>
      </c>
      <c r="AI114" s="17" t="s">
        <v>126</v>
      </c>
      <c r="AJ114" s="8">
        <v>18</v>
      </c>
      <c r="AK114" s="8" t="str">
        <f>IF(TableauDeBord[[#This Row],[UVT 1 ]]="","",IF(TableauDeBord[[#This Row],[UVT 1 ]]&gt;=12,"Validé","Non Validé"))</f>
        <v>Validé</v>
      </c>
      <c r="AM114" s="8">
        <v>13</v>
      </c>
      <c r="AN114" s="8" t="str">
        <f>IF(TableauDeBord[[#This Row],[UVT 2]]="","",IF(TableauDeBord[[#This Row],[UVT 2]]&gt;=12,"Validé","Non Validé"))</f>
        <v>Validé</v>
      </c>
      <c r="AP114" s="8">
        <v>16</v>
      </c>
      <c r="AQ114" s="8" t="str">
        <f>IF(TableauDeBord[[#This Row],[UVT 3]]="","",IF(TableauDeBord[[#This Row],[UVT 3]]&gt;=12,"Validé","Non Validé"))</f>
        <v>Validé</v>
      </c>
      <c r="AT114" s="8" t="str">
        <f>IF(TableauDeBord[[#This Row],[UV4]]="","",IF(TableauDeBord[[#This Row],[UV4]]&gt;=12,"Validé","Non Validé"))</f>
        <v/>
      </c>
      <c r="AW114" s="8" t="str">
        <f>IF(TableauDeBord[[#This Row],[UV5]]="","",IF(TableauDeBord[[#This Row],[UV5]]&gt;=12,"Validé","Non Validé"))</f>
        <v/>
      </c>
      <c r="AZ114" s="8" t="str">
        <f>IF(TableauDeBord[[#This Row],[UV6]]="","",IF(TableauDeBord[[#This Row],[UV6]]&gt;=12,"Validé","Non Validé"))</f>
        <v/>
      </c>
      <c r="BC114" s="8" t="str">
        <f>IF(TableauDeBord[[#This Row],[UV7]]="","",IF(TableauDeBord[[#This Row],[UV7]]&gt;=12,"Validé","Non Validé"))</f>
        <v/>
      </c>
      <c r="BF114" s="8" t="str">
        <f>IF(TableauDeBord[[#This Row],[UV8]]="","",IF(TableauDeBord[[#This Row],[UV8]]&gt;=12,"Validé","Non Validé"))</f>
        <v/>
      </c>
      <c r="BI114" s="8" t="str">
        <f>IF(TableauDeBord[[#This Row],[UV9]]="","",IF(TableauDeBord[[#This Row],[UV9]]&gt;=12,"Validé","Non Validé"))</f>
        <v/>
      </c>
      <c r="BL114" s="8" t="str">
        <f>IF(TableauDeBord[[#This Row],[UV10]]="","",IF(TableauDeBord[[#This Row],[UV10]]&gt;=12,"Validé","Non Validé"))</f>
        <v/>
      </c>
      <c r="BO114" s="8" t="str">
        <f>IF(TableauDeBord[[#This Row],[UV11]]="","",IF(TableauDeBord[[#This Row],[UV11]]&gt;=12,"Validé","Non Validé"))</f>
        <v/>
      </c>
      <c r="BR114" s="8" t="str">
        <f>IF(TableauDeBord[[#This Row],[UV12]]="","",IF(TableauDeBord[[#This Row],[UV12]]&gt;=12,"Validé","Non Validé"))</f>
        <v/>
      </c>
      <c r="BU114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15.666666666666666</v>
      </c>
      <c r="BX114" s="8" t="s">
        <v>358</v>
      </c>
    </row>
    <row r="115" spans="1:76" x14ac:dyDescent="0.25">
      <c r="A115" s="7" t="s">
        <v>1052</v>
      </c>
      <c r="B115" s="8" t="s">
        <v>210</v>
      </c>
      <c r="C115" s="8" t="s">
        <v>359</v>
      </c>
      <c r="D115" s="8" t="s">
        <v>360</v>
      </c>
      <c r="E115" s="8" t="s">
        <v>361</v>
      </c>
      <c r="F115" s="31">
        <v>2011</v>
      </c>
      <c r="G115" s="8" t="s">
        <v>238</v>
      </c>
      <c r="H115" s="8" t="s">
        <v>73</v>
      </c>
      <c r="I115" s="8" t="s">
        <v>74</v>
      </c>
      <c r="K115" s="8" t="s">
        <v>119</v>
      </c>
      <c r="O115" s="8" t="s">
        <v>74</v>
      </c>
      <c r="P115" s="8" t="s">
        <v>74</v>
      </c>
      <c r="Q115" s="12"/>
      <c r="R115" s="12"/>
      <c r="S115" s="12"/>
      <c r="T115" s="12"/>
      <c r="U115" s="12"/>
      <c r="V115" s="13"/>
      <c r="W115" s="12"/>
      <c r="X115" s="14"/>
      <c r="Y115" s="14"/>
      <c r="Z115" s="14"/>
      <c r="AA11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15" s="14"/>
      <c r="AC115" s="16" t="s">
        <v>78</v>
      </c>
      <c r="AD115" s="16" t="s">
        <v>110</v>
      </c>
      <c r="AE115" s="16"/>
      <c r="AF115" s="16" t="s">
        <v>81</v>
      </c>
      <c r="AG115" s="22"/>
      <c r="AH115" s="16">
        <v>2</v>
      </c>
      <c r="AI115" s="17" t="s">
        <v>81</v>
      </c>
      <c r="AK115" s="8" t="str">
        <f>IF(TableauDeBord[[#This Row],[UVT 1 ]]="","",IF(TableauDeBord[[#This Row],[UVT 1 ]]&gt;=12,"Validé","Non Validé"))</f>
        <v/>
      </c>
      <c r="AN115" s="8" t="str">
        <f>IF(TableauDeBord[[#This Row],[UVT 2]]="","",IF(TableauDeBord[[#This Row],[UVT 2]]&gt;=12,"Validé","Non Validé"))</f>
        <v/>
      </c>
      <c r="AQ115" s="8" t="str">
        <f>IF(TableauDeBord[[#This Row],[UVT 3]]="","",IF(TableauDeBord[[#This Row],[UVT 3]]&gt;=12,"Validé","Non Validé"))</f>
        <v/>
      </c>
      <c r="AT115" s="8" t="str">
        <f>IF(TableauDeBord[[#This Row],[UV4]]="","",IF(TableauDeBord[[#This Row],[UV4]]&gt;=12,"Validé","Non Validé"))</f>
        <v/>
      </c>
      <c r="AW115" s="8" t="str">
        <f>IF(TableauDeBord[[#This Row],[UV5]]="","",IF(TableauDeBord[[#This Row],[UV5]]&gt;=12,"Validé","Non Validé"))</f>
        <v/>
      </c>
      <c r="AZ115" s="8" t="str">
        <f>IF(TableauDeBord[[#This Row],[UV6]]="","",IF(TableauDeBord[[#This Row],[UV6]]&gt;=12,"Validé","Non Validé"))</f>
        <v/>
      </c>
      <c r="BC115" s="8" t="str">
        <f>IF(TableauDeBord[[#This Row],[UV7]]="","",IF(TableauDeBord[[#This Row],[UV7]]&gt;=12,"Validé","Non Validé"))</f>
        <v/>
      </c>
      <c r="BF115" s="8" t="str">
        <f>IF(TableauDeBord[[#This Row],[UV8]]="","",IF(TableauDeBord[[#This Row],[UV8]]&gt;=12,"Validé","Non Validé"))</f>
        <v/>
      </c>
      <c r="BI115" s="8" t="str">
        <f>IF(TableauDeBord[[#This Row],[UV9]]="","",IF(TableauDeBord[[#This Row],[UV9]]&gt;=12,"Validé","Non Validé"))</f>
        <v/>
      </c>
      <c r="BL115" s="8" t="str">
        <f>IF(TableauDeBord[[#This Row],[UV10]]="","",IF(TableauDeBord[[#This Row],[UV10]]&gt;=12,"Validé","Non Validé"))</f>
        <v/>
      </c>
      <c r="BO115" s="8" t="str">
        <f>IF(TableauDeBord[[#This Row],[UV11]]="","",IF(TableauDeBord[[#This Row],[UV11]]&gt;=12,"Validé","Non Validé"))</f>
        <v/>
      </c>
      <c r="BR115" s="8" t="str">
        <f>IF(TableauDeBord[[#This Row],[UV12]]="","",IF(TableauDeBord[[#This Row],[UV12]]&gt;=12,"Validé","Non Validé"))</f>
        <v/>
      </c>
      <c r="BU11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16" spans="1:76" x14ac:dyDescent="0.25">
      <c r="A116" s="7" t="s">
        <v>1050</v>
      </c>
      <c r="B116" s="8" t="s">
        <v>210</v>
      </c>
      <c r="C116" s="8" t="s">
        <v>362</v>
      </c>
      <c r="D116" s="8" t="s">
        <v>363</v>
      </c>
      <c r="E116" s="8" t="s">
        <v>364</v>
      </c>
      <c r="F116" s="31">
        <v>2011</v>
      </c>
      <c r="G116" s="8" t="s">
        <v>238</v>
      </c>
      <c r="H116" s="8" t="s">
        <v>73</v>
      </c>
      <c r="I116" s="8" t="s">
        <v>74</v>
      </c>
      <c r="K116" s="8" t="s">
        <v>103</v>
      </c>
      <c r="O116" s="8" t="s">
        <v>74</v>
      </c>
      <c r="P116" s="8" t="s">
        <v>74</v>
      </c>
      <c r="Q116" s="12"/>
      <c r="R116" s="12"/>
      <c r="S116" s="12"/>
      <c r="T116" s="12"/>
      <c r="U116" s="12"/>
      <c r="V116" s="13"/>
      <c r="W116" s="12"/>
      <c r="X116" s="14"/>
      <c r="Y116" s="14"/>
      <c r="Z116" s="14"/>
      <c r="AA11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16" s="14"/>
      <c r="AC116" s="16" t="s">
        <v>78</v>
      </c>
      <c r="AD116" s="16" t="s">
        <v>79</v>
      </c>
      <c r="AE116" s="16">
        <v>19</v>
      </c>
      <c r="AF116" s="16" t="s">
        <v>77</v>
      </c>
      <c r="AG116" s="3"/>
      <c r="AH116" s="16">
        <v>2</v>
      </c>
      <c r="AI116" s="17" t="s">
        <v>82</v>
      </c>
      <c r="AK116" s="8" t="str">
        <f>IF(TableauDeBord[[#This Row],[UVT 1 ]]="","",IF(TableauDeBord[[#This Row],[UVT 1 ]]&gt;=12,"Validé","Non Validé"))</f>
        <v/>
      </c>
      <c r="AN116" s="8" t="str">
        <f>IF(TableauDeBord[[#This Row],[UVT 2]]="","",IF(TableauDeBord[[#This Row],[UVT 2]]&gt;=12,"Validé","Non Validé"))</f>
        <v/>
      </c>
      <c r="AQ116" s="8" t="str">
        <f>IF(TableauDeBord[[#This Row],[UVT 3]]="","",IF(TableauDeBord[[#This Row],[UVT 3]]&gt;=12,"Validé","Non Validé"))</f>
        <v/>
      </c>
      <c r="AT116" s="8" t="str">
        <f>IF(TableauDeBord[[#This Row],[UV4]]="","",IF(TableauDeBord[[#This Row],[UV4]]&gt;=12,"Validé","Non Validé"))</f>
        <v/>
      </c>
      <c r="AW116" s="8" t="str">
        <f>IF(TableauDeBord[[#This Row],[UV5]]="","",IF(TableauDeBord[[#This Row],[UV5]]&gt;=12,"Validé","Non Validé"))</f>
        <v/>
      </c>
      <c r="AZ116" s="8" t="str">
        <f>IF(TableauDeBord[[#This Row],[UV6]]="","",IF(TableauDeBord[[#This Row],[UV6]]&gt;=12,"Validé","Non Validé"))</f>
        <v/>
      </c>
      <c r="BC116" s="8" t="str">
        <f>IF(TableauDeBord[[#This Row],[UV7]]="","",IF(TableauDeBord[[#This Row],[UV7]]&gt;=12,"Validé","Non Validé"))</f>
        <v/>
      </c>
      <c r="BF116" s="8" t="str">
        <f>IF(TableauDeBord[[#This Row],[UV8]]="","",IF(TableauDeBord[[#This Row],[UV8]]&gt;=12,"Validé","Non Validé"))</f>
        <v/>
      </c>
      <c r="BI116" s="8" t="str">
        <f>IF(TableauDeBord[[#This Row],[UV9]]="","",IF(TableauDeBord[[#This Row],[UV9]]&gt;=12,"Validé","Non Validé"))</f>
        <v/>
      </c>
      <c r="BL116" s="8" t="str">
        <f>IF(TableauDeBord[[#This Row],[UV10]]="","",IF(TableauDeBord[[#This Row],[UV10]]&gt;=12,"Validé","Non Validé"))</f>
        <v/>
      </c>
      <c r="BO116" s="8" t="str">
        <f>IF(TableauDeBord[[#This Row],[UV11]]="","",IF(TableauDeBord[[#This Row],[UV11]]&gt;=12,"Validé","Non Validé"))</f>
        <v/>
      </c>
      <c r="BR116" s="8" t="str">
        <f>IF(TableauDeBord[[#This Row],[UV12]]="","",IF(TableauDeBord[[#This Row],[UV12]]&gt;=12,"Validé","Non Validé"))</f>
        <v/>
      </c>
      <c r="BU11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17" spans="1:76" x14ac:dyDescent="0.25">
      <c r="A117" s="7" t="s">
        <v>908</v>
      </c>
      <c r="B117" s="8" t="s">
        <v>68</v>
      </c>
      <c r="C117" s="8" t="s">
        <v>365</v>
      </c>
      <c r="D117" s="8" t="s">
        <v>366</v>
      </c>
      <c r="E117" s="8" t="s">
        <v>367</v>
      </c>
      <c r="F117" s="31">
        <v>2011</v>
      </c>
      <c r="G117" s="8" t="s">
        <v>238</v>
      </c>
      <c r="H117" s="8" t="s">
        <v>73</v>
      </c>
      <c r="I117" s="8" t="s">
        <v>74</v>
      </c>
      <c r="K117" s="8" t="s">
        <v>103</v>
      </c>
      <c r="O117" s="8" t="s">
        <v>319</v>
      </c>
      <c r="P117" s="8" t="s">
        <v>319</v>
      </c>
      <c r="Q117" s="12"/>
      <c r="R117" s="12"/>
      <c r="S117" s="12"/>
      <c r="T117" s="12"/>
      <c r="U117" s="12"/>
      <c r="V117" s="13"/>
      <c r="W117" s="12"/>
      <c r="X117" s="14"/>
      <c r="Y117" s="14"/>
      <c r="Z117" s="14"/>
      <c r="AA11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17" s="14"/>
      <c r="AC117" s="16" t="s">
        <v>78</v>
      </c>
      <c r="AD117" s="16" t="s">
        <v>110</v>
      </c>
      <c r="AE117" s="16"/>
      <c r="AF117" s="16" t="s">
        <v>81</v>
      </c>
      <c r="AG117" s="25" t="s">
        <v>287</v>
      </c>
      <c r="AH117" s="16">
        <v>2</v>
      </c>
      <c r="AI117" s="17" t="s">
        <v>81</v>
      </c>
      <c r="AK117" s="8" t="str">
        <f>IF(TableauDeBord[[#This Row],[UVT 1 ]]="","",IF(TableauDeBord[[#This Row],[UVT 1 ]]&gt;=12,"Validé","Non Validé"))</f>
        <v/>
      </c>
      <c r="AN117" s="8" t="str">
        <f>IF(TableauDeBord[[#This Row],[UVT 2]]="","",IF(TableauDeBord[[#This Row],[UVT 2]]&gt;=12,"Validé","Non Validé"))</f>
        <v/>
      </c>
      <c r="AQ117" s="8" t="str">
        <f>IF(TableauDeBord[[#This Row],[UVT 3]]="","",IF(TableauDeBord[[#This Row],[UVT 3]]&gt;=12,"Validé","Non Validé"))</f>
        <v/>
      </c>
      <c r="AT117" s="8" t="str">
        <f>IF(TableauDeBord[[#This Row],[UV4]]="","",IF(TableauDeBord[[#This Row],[UV4]]&gt;=12,"Validé","Non Validé"))</f>
        <v/>
      </c>
      <c r="AW117" s="8" t="str">
        <f>IF(TableauDeBord[[#This Row],[UV5]]="","",IF(TableauDeBord[[#This Row],[UV5]]&gt;=12,"Validé","Non Validé"))</f>
        <v/>
      </c>
      <c r="AZ117" s="8" t="str">
        <f>IF(TableauDeBord[[#This Row],[UV6]]="","",IF(TableauDeBord[[#This Row],[UV6]]&gt;=12,"Validé","Non Validé"))</f>
        <v/>
      </c>
      <c r="BC117" s="8" t="str">
        <f>IF(TableauDeBord[[#This Row],[UV7]]="","",IF(TableauDeBord[[#This Row],[UV7]]&gt;=12,"Validé","Non Validé"))</f>
        <v/>
      </c>
      <c r="BF117" s="8" t="str">
        <f>IF(TableauDeBord[[#This Row],[UV8]]="","",IF(TableauDeBord[[#This Row],[UV8]]&gt;=12,"Validé","Non Validé"))</f>
        <v/>
      </c>
      <c r="BI117" s="8" t="str">
        <f>IF(TableauDeBord[[#This Row],[UV9]]="","",IF(TableauDeBord[[#This Row],[UV9]]&gt;=12,"Validé","Non Validé"))</f>
        <v/>
      </c>
      <c r="BL117" s="8" t="str">
        <f>IF(TableauDeBord[[#This Row],[UV10]]="","",IF(TableauDeBord[[#This Row],[UV10]]&gt;=12,"Validé","Non Validé"))</f>
        <v/>
      </c>
      <c r="BO117" s="8" t="str">
        <f>IF(TableauDeBord[[#This Row],[UV11]]="","",IF(TableauDeBord[[#This Row],[UV11]]&gt;=12,"Validé","Non Validé"))</f>
        <v/>
      </c>
      <c r="BR117" s="8" t="str">
        <f>IF(TableauDeBord[[#This Row],[UV12]]="","",IF(TableauDeBord[[#This Row],[UV12]]&gt;=12,"Validé","Non Validé"))</f>
        <v/>
      </c>
      <c r="BU11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18" spans="1:76" x14ac:dyDescent="0.25">
      <c r="A118" s="7" t="s">
        <v>996</v>
      </c>
      <c r="B118" s="8" t="s">
        <v>68</v>
      </c>
      <c r="C118" s="8" t="s">
        <v>368</v>
      </c>
      <c r="D118" s="8" t="s">
        <v>369</v>
      </c>
      <c r="E118" s="8" t="s">
        <v>370</v>
      </c>
      <c r="F118" s="31">
        <v>2011</v>
      </c>
      <c r="G118" s="8" t="s">
        <v>371</v>
      </c>
      <c r="H118" s="8" t="s">
        <v>73</v>
      </c>
      <c r="I118" s="8" t="s">
        <v>74</v>
      </c>
      <c r="K118" s="8" t="s">
        <v>119</v>
      </c>
      <c r="O118" s="8" t="s">
        <v>74</v>
      </c>
      <c r="P118" s="8" t="s">
        <v>74</v>
      </c>
      <c r="Q118" s="12"/>
      <c r="R118" s="12"/>
      <c r="S118" s="12"/>
      <c r="T118" s="12"/>
      <c r="U118" s="12"/>
      <c r="V118" s="13"/>
      <c r="W118" s="12"/>
      <c r="X118" s="14"/>
      <c r="Y118" s="14"/>
      <c r="Z118" s="14"/>
      <c r="AA11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18" s="14"/>
      <c r="AC118" s="16" t="s">
        <v>78</v>
      </c>
      <c r="AD118" s="16" t="s">
        <v>110</v>
      </c>
      <c r="AE118" s="16"/>
      <c r="AF118" s="16" t="s">
        <v>81</v>
      </c>
      <c r="AG118" s="4">
        <v>42735</v>
      </c>
      <c r="AH118" s="16">
        <v>2</v>
      </c>
      <c r="AI118" s="17" t="s">
        <v>81</v>
      </c>
      <c r="AK118" s="8" t="str">
        <f>IF(TableauDeBord[[#This Row],[UVT 1 ]]="","",IF(TableauDeBord[[#This Row],[UVT 1 ]]&gt;=12,"Validé","Non Validé"))</f>
        <v/>
      </c>
      <c r="AN118" s="8" t="str">
        <f>IF(TableauDeBord[[#This Row],[UVT 2]]="","",IF(TableauDeBord[[#This Row],[UVT 2]]&gt;=12,"Validé","Non Validé"))</f>
        <v/>
      </c>
      <c r="AQ118" s="8" t="str">
        <f>IF(TableauDeBord[[#This Row],[UVT 3]]="","",IF(TableauDeBord[[#This Row],[UVT 3]]&gt;=12,"Validé","Non Validé"))</f>
        <v/>
      </c>
      <c r="AT118" s="8" t="str">
        <f>IF(TableauDeBord[[#This Row],[UV4]]="","",IF(TableauDeBord[[#This Row],[UV4]]&gt;=12,"Validé","Non Validé"))</f>
        <v/>
      </c>
      <c r="AW118" s="8" t="str">
        <f>IF(TableauDeBord[[#This Row],[UV5]]="","",IF(TableauDeBord[[#This Row],[UV5]]&gt;=12,"Validé","Non Validé"))</f>
        <v/>
      </c>
      <c r="AZ118" s="8" t="str">
        <f>IF(TableauDeBord[[#This Row],[UV6]]="","",IF(TableauDeBord[[#This Row],[UV6]]&gt;=12,"Validé","Non Validé"))</f>
        <v/>
      </c>
      <c r="BC118" s="8" t="str">
        <f>IF(TableauDeBord[[#This Row],[UV7]]="","",IF(TableauDeBord[[#This Row],[UV7]]&gt;=12,"Validé","Non Validé"))</f>
        <v/>
      </c>
      <c r="BF118" s="8" t="str">
        <f>IF(TableauDeBord[[#This Row],[UV8]]="","",IF(TableauDeBord[[#This Row],[UV8]]&gt;=12,"Validé","Non Validé"))</f>
        <v/>
      </c>
      <c r="BI118" s="8" t="str">
        <f>IF(TableauDeBord[[#This Row],[UV9]]="","",IF(TableauDeBord[[#This Row],[UV9]]&gt;=12,"Validé","Non Validé"))</f>
        <v/>
      </c>
      <c r="BL118" s="8" t="str">
        <f>IF(TableauDeBord[[#This Row],[UV10]]="","",IF(TableauDeBord[[#This Row],[UV10]]&gt;=12,"Validé","Non Validé"))</f>
        <v/>
      </c>
      <c r="BO118" s="8" t="str">
        <f>IF(TableauDeBord[[#This Row],[UV11]]="","",IF(TableauDeBord[[#This Row],[UV11]]&gt;=12,"Validé","Non Validé"))</f>
        <v/>
      </c>
      <c r="BR118" s="8" t="str">
        <f>IF(TableauDeBord[[#This Row],[UV12]]="","",IF(TableauDeBord[[#This Row],[UV12]]&gt;=12,"Validé","Non Validé"))</f>
        <v/>
      </c>
      <c r="BU11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19" spans="1:76" x14ac:dyDescent="0.25">
      <c r="A119" s="7" t="s">
        <v>907</v>
      </c>
      <c r="B119" s="8" t="s">
        <v>68</v>
      </c>
      <c r="C119" s="8" t="s">
        <v>372</v>
      </c>
      <c r="D119" s="8" t="s">
        <v>106</v>
      </c>
      <c r="E119" s="8" t="s">
        <v>373</v>
      </c>
      <c r="F119" s="31">
        <v>2011</v>
      </c>
      <c r="G119" s="8" t="s">
        <v>238</v>
      </c>
      <c r="H119" s="8" t="s">
        <v>73</v>
      </c>
      <c r="I119" s="8" t="s">
        <v>74</v>
      </c>
      <c r="K119" s="8" t="s">
        <v>103</v>
      </c>
      <c r="O119" s="8" t="s">
        <v>74</v>
      </c>
      <c r="P119" s="8" t="s">
        <v>74</v>
      </c>
      <c r="Q119" s="12"/>
      <c r="R119" s="12"/>
      <c r="S119" s="12"/>
      <c r="T119" s="12"/>
      <c r="U119" s="12"/>
      <c r="V119" s="19"/>
      <c r="W119" s="12"/>
      <c r="X119" s="14"/>
      <c r="Y119" s="14"/>
      <c r="Z119" s="14"/>
      <c r="AA11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19" s="14"/>
      <c r="AC119" s="16" t="s">
        <v>78</v>
      </c>
      <c r="AD119" s="16" t="s">
        <v>79</v>
      </c>
      <c r="AE119" s="16">
        <v>14</v>
      </c>
      <c r="AF119" s="16" t="s">
        <v>77</v>
      </c>
      <c r="AG119" s="4">
        <v>42735</v>
      </c>
      <c r="AH119" s="16">
        <v>2</v>
      </c>
      <c r="AI119" s="17" t="s">
        <v>82</v>
      </c>
      <c r="AK119" s="8" t="str">
        <f>IF(TableauDeBord[[#This Row],[UVT 1 ]]="","",IF(TableauDeBord[[#This Row],[UVT 1 ]]&gt;=12,"Validé","Non Validé"))</f>
        <v/>
      </c>
      <c r="AN119" s="8" t="str">
        <f>IF(TableauDeBord[[#This Row],[UVT 2]]="","",IF(TableauDeBord[[#This Row],[UVT 2]]&gt;=12,"Validé","Non Validé"))</f>
        <v/>
      </c>
      <c r="AQ119" s="8" t="str">
        <f>IF(TableauDeBord[[#This Row],[UVT 3]]="","",IF(TableauDeBord[[#This Row],[UVT 3]]&gt;=12,"Validé","Non Validé"))</f>
        <v/>
      </c>
      <c r="AT119" s="8" t="str">
        <f>IF(TableauDeBord[[#This Row],[UV4]]="","",IF(TableauDeBord[[#This Row],[UV4]]&gt;=12,"Validé","Non Validé"))</f>
        <v/>
      </c>
      <c r="AW119" s="8" t="str">
        <f>IF(TableauDeBord[[#This Row],[UV5]]="","",IF(TableauDeBord[[#This Row],[UV5]]&gt;=12,"Validé","Non Validé"))</f>
        <v/>
      </c>
      <c r="AZ119" s="8" t="str">
        <f>IF(TableauDeBord[[#This Row],[UV6]]="","",IF(TableauDeBord[[#This Row],[UV6]]&gt;=12,"Validé","Non Validé"))</f>
        <v/>
      </c>
      <c r="BC119" s="8" t="str">
        <f>IF(TableauDeBord[[#This Row],[UV7]]="","",IF(TableauDeBord[[#This Row],[UV7]]&gt;=12,"Validé","Non Validé"))</f>
        <v/>
      </c>
      <c r="BF119" s="8" t="str">
        <f>IF(TableauDeBord[[#This Row],[UV8]]="","",IF(TableauDeBord[[#This Row],[UV8]]&gt;=12,"Validé","Non Validé"))</f>
        <v/>
      </c>
      <c r="BI119" s="8" t="str">
        <f>IF(TableauDeBord[[#This Row],[UV9]]="","",IF(TableauDeBord[[#This Row],[UV9]]&gt;=12,"Validé","Non Validé"))</f>
        <v/>
      </c>
      <c r="BL119" s="8" t="str">
        <f>IF(TableauDeBord[[#This Row],[UV10]]="","",IF(TableauDeBord[[#This Row],[UV10]]&gt;=12,"Validé","Non Validé"))</f>
        <v/>
      </c>
      <c r="BO119" s="8" t="str">
        <f>IF(TableauDeBord[[#This Row],[UV11]]="","",IF(TableauDeBord[[#This Row],[UV11]]&gt;=12,"Validé","Non Validé"))</f>
        <v/>
      </c>
      <c r="BR119" s="8" t="str">
        <f>IF(TableauDeBord[[#This Row],[UV12]]="","",IF(TableauDeBord[[#This Row],[UV12]]&gt;=12,"Validé","Non Validé"))</f>
        <v/>
      </c>
      <c r="BU11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20" spans="1:76" x14ac:dyDescent="0.25">
      <c r="A120" s="7" t="s">
        <v>1051</v>
      </c>
      <c r="B120" s="8" t="s">
        <v>68</v>
      </c>
      <c r="C120" s="8" t="s">
        <v>374</v>
      </c>
      <c r="D120" s="8" t="s">
        <v>375</v>
      </c>
      <c r="E120" s="8" t="s">
        <v>376</v>
      </c>
      <c r="F120" s="32">
        <v>2012</v>
      </c>
      <c r="G120" s="8" t="s">
        <v>377</v>
      </c>
      <c r="H120" s="8" t="s">
        <v>93</v>
      </c>
      <c r="I120" s="8" t="s">
        <v>378</v>
      </c>
      <c r="K120" s="8" t="s">
        <v>75</v>
      </c>
      <c r="L120" s="8" t="s">
        <v>379</v>
      </c>
      <c r="O120" s="8" t="s">
        <v>380</v>
      </c>
      <c r="P120" s="8" t="s">
        <v>380</v>
      </c>
      <c r="Q120" s="12"/>
      <c r="R120" s="12"/>
      <c r="S120" s="12"/>
      <c r="T120" s="12"/>
      <c r="U120" s="12"/>
      <c r="V120" s="13"/>
      <c r="W120" s="12"/>
      <c r="X120" s="14"/>
      <c r="Y120" s="14"/>
      <c r="Z120" s="14"/>
      <c r="AA12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20" s="14"/>
      <c r="AC120" s="16" t="s">
        <v>78</v>
      </c>
      <c r="AD120" s="16"/>
      <c r="AE120" s="16">
        <v>14</v>
      </c>
      <c r="AF120" s="16" t="s">
        <v>77</v>
      </c>
      <c r="AG120" s="22"/>
      <c r="AH120" s="16">
        <v>2</v>
      </c>
      <c r="AI120" s="17"/>
      <c r="AK120" s="8" t="str">
        <f>IF(TableauDeBord[[#This Row],[UVT 1 ]]="","",IF(TableauDeBord[[#This Row],[UVT 1 ]]&gt;=12,"Validé","Non Validé"))</f>
        <v/>
      </c>
      <c r="AN120" s="8" t="str">
        <f>IF(TableauDeBord[[#This Row],[UVT 2]]="","",IF(TableauDeBord[[#This Row],[UVT 2]]&gt;=12,"Validé","Non Validé"))</f>
        <v/>
      </c>
      <c r="AQ120" s="8" t="str">
        <f>IF(TableauDeBord[[#This Row],[UVT 3]]="","",IF(TableauDeBord[[#This Row],[UVT 3]]&gt;=12,"Validé","Non Validé"))</f>
        <v/>
      </c>
      <c r="AT120" s="8" t="str">
        <f>IF(TableauDeBord[[#This Row],[UV4]]="","",IF(TableauDeBord[[#This Row],[UV4]]&gt;=12,"Validé","Non Validé"))</f>
        <v/>
      </c>
      <c r="AW120" s="8" t="str">
        <f>IF(TableauDeBord[[#This Row],[UV5]]="","",IF(TableauDeBord[[#This Row],[UV5]]&gt;=12,"Validé","Non Validé"))</f>
        <v/>
      </c>
      <c r="AZ120" s="8" t="str">
        <f>IF(TableauDeBord[[#This Row],[UV6]]="","",IF(TableauDeBord[[#This Row],[UV6]]&gt;=12,"Validé","Non Validé"))</f>
        <v/>
      </c>
      <c r="BC120" s="8" t="str">
        <f>IF(TableauDeBord[[#This Row],[UV7]]="","",IF(TableauDeBord[[#This Row],[UV7]]&gt;=12,"Validé","Non Validé"))</f>
        <v/>
      </c>
      <c r="BF120" s="8" t="str">
        <f>IF(TableauDeBord[[#This Row],[UV8]]="","",IF(TableauDeBord[[#This Row],[UV8]]&gt;=12,"Validé","Non Validé"))</f>
        <v/>
      </c>
      <c r="BI120" s="8" t="str">
        <f>IF(TableauDeBord[[#This Row],[UV9]]="","",IF(TableauDeBord[[#This Row],[UV9]]&gt;=12,"Validé","Non Validé"))</f>
        <v/>
      </c>
      <c r="BL120" s="8" t="str">
        <f>IF(TableauDeBord[[#This Row],[UV10]]="","",IF(TableauDeBord[[#This Row],[UV10]]&gt;=12,"Validé","Non Validé"))</f>
        <v/>
      </c>
      <c r="BO120" s="8" t="str">
        <f>IF(TableauDeBord[[#This Row],[UV11]]="","",IF(TableauDeBord[[#This Row],[UV11]]&gt;=12,"Validé","Non Validé"))</f>
        <v/>
      </c>
      <c r="BR120" s="8" t="str">
        <f>IF(TableauDeBord[[#This Row],[UV12]]="","",IF(TableauDeBord[[#This Row],[UV12]]&gt;=12,"Validé","Non Validé"))</f>
        <v/>
      </c>
      <c r="BU12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21" spans="1:76" x14ac:dyDescent="0.25">
      <c r="A121" s="7" t="s">
        <v>1625</v>
      </c>
      <c r="B121" s="8" t="s">
        <v>68</v>
      </c>
      <c r="C121" s="8" t="s">
        <v>381</v>
      </c>
      <c r="D121" s="8" t="s">
        <v>382</v>
      </c>
      <c r="E121" s="8" t="s">
        <v>383</v>
      </c>
      <c r="F121" s="32">
        <v>2012</v>
      </c>
      <c r="G121" s="8" t="s">
        <v>117</v>
      </c>
      <c r="H121" s="8" t="s">
        <v>93</v>
      </c>
      <c r="I121" s="8" t="s">
        <v>74</v>
      </c>
      <c r="K121" s="8" t="s">
        <v>88</v>
      </c>
      <c r="O121" s="8" t="s">
        <v>319</v>
      </c>
      <c r="P121" s="8" t="s">
        <v>319</v>
      </c>
      <c r="Q121" s="12"/>
      <c r="R121" s="12"/>
      <c r="S121" s="12"/>
      <c r="T121" s="12"/>
      <c r="U121" s="12"/>
      <c r="V121" s="13"/>
      <c r="W121" s="12"/>
      <c r="X121" s="14"/>
      <c r="Y121" s="14"/>
      <c r="Z121" s="14"/>
      <c r="AA12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21" s="14"/>
      <c r="AC121" s="16" t="s">
        <v>78</v>
      </c>
      <c r="AD121" s="16" t="s">
        <v>79</v>
      </c>
      <c r="AE121" s="16">
        <v>3</v>
      </c>
      <c r="AF121" s="16" t="s">
        <v>912</v>
      </c>
      <c r="AG121" s="4">
        <v>42004</v>
      </c>
      <c r="AH121" s="16">
        <v>2</v>
      </c>
      <c r="AI121" s="17" t="s">
        <v>82</v>
      </c>
      <c r="AK121" s="8" t="str">
        <f>IF(TableauDeBord[[#This Row],[UVT 1 ]]="","",IF(TableauDeBord[[#This Row],[UVT 1 ]]&gt;=12,"Validé","Non Validé"))</f>
        <v/>
      </c>
      <c r="AN121" s="8" t="str">
        <f>IF(TableauDeBord[[#This Row],[UVT 2]]="","",IF(TableauDeBord[[#This Row],[UVT 2]]&gt;=12,"Validé","Non Validé"))</f>
        <v/>
      </c>
      <c r="AQ121" s="8" t="str">
        <f>IF(TableauDeBord[[#This Row],[UVT 3]]="","",IF(TableauDeBord[[#This Row],[UVT 3]]&gt;=12,"Validé","Non Validé"))</f>
        <v/>
      </c>
      <c r="AT121" s="8" t="str">
        <f>IF(TableauDeBord[[#This Row],[UV4]]="","",IF(TableauDeBord[[#This Row],[UV4]]&gt;=12,"Validé","Non Validé"))</f>
        <v/>
      </c>
      <c r="AW121" s="8" t="str">
        <f>IF(TableauDeBord[[#This Row],[UV5]]="","",IF(TableauDeBord[[#This Row],[UV5]]&gt;=12,"Validé","Non Validé"))</f>
        <v/>
      </c>
      <c r="AZ121" s="8" t="str">
        <f>IF(TableauDeBord[[#This Row],[UV6]]="","",IF(TableauDeBord[[#This Row],[UV6]]&gt;=12,"Validé","Non Validé"))</f>
        <v/>
      </c>
      <c r="BC121" s="8" t="str">
        <f>IF(TableauDeBord[[#This Row],[UV7]]="","",IF(TableauDeBord[[#This Row],[UV7]]&gt;=12,"Validé","Non Validé"))</f>
        <v/>
      </c>
      <c r="BF121" s="8" t="str">
        <f>IF(TableauDeBord[[#This Row],[UV8]]="","",IF(TableauDeBord[[#This Row],[UV8]]&gt;=12,"Validé","Non Validé"))</f>
        <v/>
      </c>
      <c r="BI121" s="8" t="str">
        <f>IF(TableauDeBord[[#This Row],[UV9]]="","",IF(TableauDeBord[[#This Row],[UV9]]&gt;=12,"Validé","Non Validé"))</f>
        <v/>
      </c>
      <c r="BL121" s="8" t="str">
        <f>IF(TableauDeBord[[#This Row],[UV10]]="","",IF(TableauDeBord[[#This Row],[UV10]]&gt;=12,"Validé","Non Validé"))</f>
        <v/>
      </c>
      <c r="BO121" s="8" t="str">
        <f>IF(TableauDeBord[[#This Row],[UV11]]="","",IF(TableauDeBord[[#This Row],[UV11]]&gt;=12,"Validé","Non Validé"))</f>
        <v/>
      </c>
      <c r="BR121" s="8" t="str">
        <f>IF(TableauDeBord[[#This Row],[UV12]]="","",IF(TableauDeBord[[#This Row],[UV12]]&gt;=12,"Validé","Non Validé"))</f>
        <v/>
      </c>
      <c r="BU12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121" s="8" t="s">
        <v>65</v>
      </c>
    </row>
    <row r="122" spans="1:76" x14ac:dyDescent="0.25">
      <c r="A122" s="7" t="s">
        <v>1626</v>
      </c>
      <c r="B122" s="8" t="s">
        <v>210</v>
      </c>
      <c r="C122" s="8" t="s">
        <v>211</v>
      </c>
      <c r="D122" s="8" t="s">
        <v>84</v>
      </c>
      <c r="E122" s="8" t="s">
        <v>212</v>
      </c>
      <c r="F122" s="32">
        <v>2012</v>
      </c>
      <c r="G122" s="8" t="s">
        <v>117</v>
      </c>
      <c r="H122" s="8" t="s">
        <v>93</v>
      </c>
      <c r="I122" s="8" t="s">
        <v>74</v>
      </c>
      <c r="K122" s="8" t="s">
        <v>88</v>
      </c>
      <c r="O122" s="8" t="s">
        <v>74</v>
      </c>
      <c r="P122" s="8" t="s">
        <v>74</v>
      </c>
      <c r="Q122" s="12"/>
      <c r="R122" s="12"/>
      <c r="S122" s="12"/>
      <c r="T122" s="12"/>
      <c r="U122" s="12"/>
      <c r="V122" s="13"/>
      <c r="W122" s="12"/>
      <c r="X122" s="14"/>
      <c r="Y122" s="14"/>
      <c r="Z122" s="14"/>
      <c r="AA12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22" s="14"/>
      <c r="AC122" s="16" t="s">
        <v>165</v>
      </c>
      <c r="AD122" s="16"/>
      <c r="AE122" s="16">
        <v>14</v>
      </c>
      <c r="AF122" s="16" t="s">
        <v>77</v>
      </c>
      <c r="AG122" s="25" t="s">
        <v>287</v>
      </c>
      <c r="AH122" s="16">
        <v>1</v>
      </c>
      <c r="AI122" s="17" t="s">
        <v>82</v>
      </c>
      <c r="AK122" s="8" t="str">
        <f>IF(TableauDeBord[[#This Row],[UVT 1 ]]="","",IF(TableauDeBord[[#This Row],[UVT 1 ]]&gt;=12,"Validé","Non Validé"))</f>
        <v/>
      </c>
      <c r="AN122" s="8" t="str">
        <f>IF(TableauDeBord[[#This Row],[UVT 2]]="","",IF(TableauDeBord[[#This Row],[UVT 2]]&gt;=12,"Validé","Non Validé"))</f>
        <v/>
      </c>
      <c r="AQ122" s="8" t="str">
        <f>IF(TableauDeBord[[#This Row],[UVT 3]]="","",IF(TableauDeBord[[#This Row],[UVT 3]]&gt;=12,"Validé","Non Validé"))</f>
        <v/>
      </c>
      <c r="AT122" s="8" t="str">
        <f>IF(TableauDeBord[[#This Row],[UV4]]="","",IF(TableauDeBord[[#This Row],[UV4]]&gt;=12,"Validé","Non Validé"))</f>
        <v/>
      </c>
      <c r="AW122" s="8" t="str">
        <f>IF(TableauDeBord[[#This Row],[UV5]]="","",IF(TableauDeBord[[#This Row],[UV5]]&gt;=12,"Validé","Non Validé"))</f>
        <v/>
      </c>
      <c r="AZ122" s="8" t="str">
        <f>IF(TableauDeBord[[#This Row],[UV6]]="","",IF(TableauDeBord[[#This Row],[UV6]]&gt;=12,"Validé","Non Validé"))</f>
        <v/>
      </c>
      <c r="BC122" s="8" t="str">
        <f>IF(TableauDeBord[[#This Row],[UV7]]="","",IF(TableauDeBord[[#This Row],[UV7]]&gt;=12,"Validé","Non Validé"))</f>
        <v/>
      </c>
      <c r="BF122" s="8" t="str">
        <f>IF(TableauDeBord[[#This Row],[UV8]]="","",IF(TableauDeBord[[#This Row],[UV8]]&gt;=12,"Validé","Non Validé"))</f>
        <v/>
      </c>
      <c r="BI122" s="8" t="str">
        <f>IF(TableauDeBord[[#This Row],[UV9]]="","",IF(TableauDeBord[[#This Row],[UV9]]&gt;=12,"Validé","Non Validé"))</f>
        <v/>
      </c>
      <c r="BL122" s="8" t="str">
        <f>IF(TableauDeBord[[#This Row],[UV10]]="","",IF(TableauDeBord[[#This Row],[UV10]]&gt;=12,"Validé","Non Validé"))</f>
        <v/>
      </c>
      <c r="BO122" s="8" t="str">
        <f>IF(TableauDeBord[[#This Row],[UV11]]="","",IF(TableauDeBord[[#This Row],[UV11]]&gt;=12,"Validé","Non Validé"))</f>
        <v/>
      </c>
      <c r="BR122" s="8" t="str">
        <f>IF(TableauDeBord[[#This Row],[UV12]]="","",IF(TableauDeBord[[#This Row],[UV12]]&gt;=12,"Validé","Non Validé"))</f>
        <v/>
      </c>
      <c r="BU12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122" s="8" t="s">
        <v>65</v>
      </c>
    </row>
    <row r="123" spans="1:76" x14ac:dyDescent="0.25">
      <c r="A123" s="7" t="s">
        <v>1627</v>
      </c>
      <c r="B123" s="8" t="s">
        <v>68</v>
      </c>
      <c r="C123" s="8" t="s">
        <v>329</v>
      </c>
      <c r="D123" s="8" t="s">
        <v>330</v>
      </c>
      <c r="E123" s="8" t="s">
        <v>331</v>
      </c>
      <c r="F123" s="32">
        <v>2012</v>
      </c>
      <c r="G123" s="8" t="s">
        <v>332</v>
      </c>
      <c r="H123" s="8" t="s">
        <v>179</v>
      </c>
      <c r="I123" s="8" t="s">
        <v>74</v>
      </c>
      <c r="K123" s="8" t="s">
        <v>119</v>
      </c>
      <c r="O123" s="8" t="s">
        <v>74</v>
      </c>
      <c r="P123" s="8" t="s">
        <v>74</v>
      </c>
      <c r="Q123" s="12"/>
      <c r="R123" s="12"/>
      <c r="S123" s="12"/>
      <c r="T123" s="12"/>
      <c r="U123" s="12"/>
      <c r="V123" s="13"/>
      <c r="W123" s="12"/>
      <c r="X123" s="14"/>
      <c r="Y123" s="14"/>
      <c r="Z123" s="14"/>
      <c r="AA12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23" s="14"/>
      <c r="AC123" s="16" t="s">
        <v>165</v>
      </c>
      <c r="AD123" s="16"/>
      <c r="AE123" s="16">
        <v>18</v>
      </c>
      <c r="AF123" s="16" t="s">
        <v>77</v>
      </c>
      <c r="AG123" s="26" t="s">
        <v>287</v>
      </c>
      <c r="AH123" s="16">
        <v>2</v>
      </c>
      <c r="AI123" s="17" t="s">
        <v>82</v>
      </c>
      <c r="AK123" s="8" t="str">
        <f>IF(TableauDeBord[[#This Row],[UVT 1 ]]="","",IF(TableauDeBord[[#This Row],[UVT 1 ]]&gt;=12,"Validé","Non Validé"))</f>
        <v/>
      </c>
      <c r="AN123" s="8" t="str">
        <f>IF(TableauDeBord[[#This Row],[UVT 2]]="","",IF(TableauDeBord[[#This Row],[UVT 2]]&gt;=12,"Validé","Non Validé"))</f>
        <v/>
      </c>
      <c r="AQ123" s="8" t="str">
        <f>IF(TableauDeBord[[#This Row],[UVT 3]]="","",IF(TableauDeBord[[#This Row],[UVT 3]]&gt;=12,"Validé","Non Validé"))</f>
        <v/>
      </c>
      <c r="AT123" s="8" t="str">
        <f>IF(TableauDeBord[[#This Row],[UV4]]="","",IF(TableauDeBord[[#This Row],[UV4]]&gt;=12,"Validé","Non Validé"))</f>
        <v/>
      </c>
      <c r="AW123" s="8" t="str">
        <f>IF(TableauDeBord[[#This Row],[UV5]]="","",IF(TableauDeBord[[#This Row],[UV5]]&gt;=12,"Validé","Non Validé"))</f>
        <v/>
      </c>
      <c r="AZ123" s="8" t="str">
        <f>IF(TableauDeBord[[#This Row],[UV6]]="","",IF(TableauDeBord[[#This Row],[UV6]]&gt;=12,"Validé","Non Validé"))</f>
        <v/>
      </c>
      <c r="BC123" s="8" t="str">
        <f>IF(TableauDeBord[[#This Row],[UV7]]="","",IF(TableauDeBord[[#This Row],[UV7]]&gt;=12,"Validé","Non Validé"))</f>
        <v/>
      </c>
      <c r="BF123" s="8" t="str">
        <f>IF(TableauDeBord[[#This Row],[UV8]]="","",IF(TableauDeBord[[#This Row],[UV8]]&gt;=12,"Validé","Non Validé"))</f>
        <v/>
      </c>
      <c r="BI123" s="8" t="str">
        <f>IF(TableauDeBord[[#This Row],[UV9]]="","",IF(TableauDeBord[[#This Row],[UV9]]&gt;=12,"Validé","Non Validé"))</f>
        <v/>
      </c>
      <c r="BL123" s="8" t="str">
        <f>IF(TableauDeBord[[#This Row],[UV10]]="","",IF(TableauDeBord[[#This Row],[UV10]]&gt;=12,"Validé","Non Validé"))</f>
        <v/>
      </c>
      <c r="BO123" s="8" t="str">
        <f>IF(TableauDeBord[[#This Row],[UV11]]="","",IF(TableauDeBord[[#This Row],[UV11]]&gt;=12,"Validé","Non Validé"))</f>
        <v/>
      </c>
      <c r="BR123" s="8" t="str">
        <f>IF(TableauDeBord[[#This Row],[UV12]]="","",IF(TableauDeBord[[#This Row],[UV12]]&gt;=12,"Validé","Non Validé"))</f>
        <v/>
      </c>
      <c r="BU12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24" spans="1:76" x14ac:dyDescent="0.25">
      <c r="A124" s="7" t="s">
        <v>1628</v>
      </c>
      <c r="B124" s="8" t="s">
        <v>68</v>
      </c>
      <c r="C124" s="8" t="s">
        <v>333</v>
      </c>
      <c r="D124" s="8" t="s">
        <v>99</v>
      </c>
      <c r="E124" s="8" t="s">
        <v>334</v>
      </c>
      <c r="F124" s="32">
        <v>2012</v>
      </c>
      <c r="G124" s="8" t="s">
        <v>335</v>
      </c>
      <c r="H124" s="8" t="s">
        <v>93</v>
      </c>
      <c r="I124" s="8" t="s">
        <v>74</v>
      </c>
      <c r="K124" s="8" t="s">
        <v>336</v>
      </c>
      <c r="O124" s="8" t="s">
        <v>74</v>
      </c>
      <c r="P124" s="8" t="s">
        <v>74</v>
      </c>
      <c r="Q124" s="12"/>
      <c r="R124" s="12"/>
      <c r="S124" s="12"/>
      <c r="T124" s="12"/>
      <c r="U124" s="12"/>
      <c r="V124" s="13"/>
      <c r="W124" s="12"/>
      <c r="X124" s="14"/>
      <c r="Y124" s="14"/>
      <c r="Z124" s="14"/>
      <c r="AA12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24" s="14"/>
      <c r="AC124" s="16" t="s">
        <v>165</v>
      </c>
      <c r="AD124" s="16"/>
      <c r="AE124" s="16">
        <v>14</v>
      </c>
      <c r="AF124" s="16" t="s">
        <v>77</v>
      </c>
      <c r="AG124" s="22"/>
      <c r="AH124" s="16">
        <v>2</v>
      </c>
      <c r="AI124" s="17" t="s">
        <v>82</v>
      </c>
      <c r="AK124" s="8" t="str">
        <f>IF(TableauDeBord[[#This Row],[UVT 1 ]]="","",IF(TableauDeBord[[#This Row],[UVT 1 ]]&gt;=12,"Validé","Non Validé"))</f>
        <v/>
      </c>
      <c r="AN124" s="8" t="str">
        <f>IF(TableauDeBord[[#This Row],[UVT 2]]="","",IF(TableauDeBord[[#This Row],[UVT 2]]&gt;=12,"Validé","Non Validé"))</f>
        <v/>
      </c>
      <c r="AQ124" s="8" t="str">
        <f>IF(TableauDeBord[[#This Row],[UVT 3]]="","",IF(TableauDeBord[[#This Row],[UVT 3]]&gt;=12,"Validé","Non Validé"))</f>
        <v/>
      </c>
      <c r="AT124" s="8" t="str">
        <f>IF(TableauDeBord[[#This Row],[UV4]]="","",IF(TableauDeBord[[#This Row],[UV4]]&gt;=12,"Validé","Non Validé"))</f>
        <v/>
      </c>
      <c r="AW124" s="8" t="str">
        <f>IF(TableauDeBord[[#This Row],[UV5]]="","",IF(TableauDeBord[[#This Row],[UV5]]&gt;=12,"Validé","Non Validé"))</f>
        <v/>
      </c>
      <c r="AZ124" s="8" t="str">
        <f>IF(TableauDeBord[[#This Row],[UV6]]="","",IF(TableauDeBord[[#This Row],[UV6]]&gt;=12,"Validé","Non Validé"))</f>
        <v/>
      </c>
      <c r="BC124" s="8" t="str">
        <f>IF(TableauDeBord[[#This Row],[UV7]]="","",IF(TableauDeBord[[#This Row],[UV7]]&gt;=12,"Validé","Non Validé"))</f>
        <v/>
      </c>
      <c r="BF124" s="8" t="str">
        <f>IF(TableauDeBord[[#This Row],[UV8]]="","",IF(TableauDeBord[[#This Row],[UV8]]&gt;=12,"Validé","Non Validé"))</f>
        <v/>
      </c>
      <c r="BI124" s="8" t="str">
        <f>IF(TableauDeBord[[#This Row],[UV9]]="","",IF(TableauDeBord[[#This Row],[UV9]]&gt;=12,"Validé","Non Validé"))</f>
        <v/>
      </c>
      <c r="BL124" s="8" t="str">
        <f>IF(TableauDeBord[[#This Row],[UV10]]="","",IF(TableauDeBord[[#This Row],[UV10]]&gt;=12,"Validé","Non Validé"))</f>
        <v/>
      </c>
      <c r="BO124" s="8" t="str">
        <f>IF(TableauDeBord[[#This Row],[UV11]]="","",IF(TableauDeBord[[#This Row],[UV11]]&gt;=12,"Validé","Non Validé"))</f>
        <v/>
      </c>
      <c r="BR124" s="8" t="str">
        <f>IF(TableauDeBord[[#This Row],[UV12]]="","",IF(TableauDeBord[[#This Row],[UV12]]&gt;=12,"Validé","Non Validé"))</f>
        <v/>
      </c>
      <c r="BU12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25" spans="1:76" x14ac:dyDescent="0.25">
      <c r="A125" s="7" t="s">
        <v>1629</v>
      </c>
      <c r="B125" s="8" t="s">
        <v>68</v>
      </c>
      <c r="C125" s="8" t="s">
        <v>226</v>
      </c>
      <c r="D125" s="8" t="s">
        <v>227</v>
      </c>
      <c r="E125" s="8" t="s">
        <v>228</v>
      </c>
      <c r="F125" s="32">
        <v>2012</v>
      </c>
      <c r="G125" s="8" t="s">
        <v>92</v>
      </c>
      <c r="H125" s="8" t="s">
        <v>93</v>
      </c>
      <c r="I125" s="8" t="s">
        <v>74</v>
      </c>
      <c r="K125" s="8" t="s">
        <v>88</v>
      </c>
      <c r="O125" s="8" t="s">
        <v>74</v>
      </c>
      <c r="P125" s="8" t="s">
        <v>74</v>
      </c>
      <c r="Q125" s="12"/>
      <c r="R125" s="12"/>
      <c r="S125" s="12"/>
      <c r="T125" s="12"/>
      <c r="U125" s="12"/>
      <c r="V125" s="13"/>
      <c r="W125" s="12"/>
      <c r="X125" s="14"/>
      <c r="Y125" s="14"/>
      <c r="Z125" s="14"/>
      <c r="AA12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25" s="14"/>
      <c r="AC125" s="16" t="s">
        <v>165</v>
      </c>
      <c r="AD125" s="16"/>
      <c r="AE125" s="16">
        <v>16</v>
      </c>
      <c r="AF125" s="16" t="s">
        <v>77</v>
      </c>
      <c r="AG125" s="22"/>
      <c r="AH125" s="16">
        <v>2</v>
      </c>
      <c r="AI125" s="17" t="s">
        <v>126</v>
      </c>
      <c r="AJ125" s="8">
        <v>14</v>
      </c>
      <c r="AK125" s="8" t="str">
        <f>IF(TableauDeBord[[#This Row],[UVT 1 ]]="","",IF(TableauDeBord[[#This Row],[UVT 1 ]]&gt;=12,"Validé","Non Validé"))</f>
        <v>Validé</v>
      </c>
      <c r="AM125" s="8">
        <v>13</v>
      </c>
      <c r="AN125" s="8" t="str">
        <f>IF(TableauDeBord[[#This Row],[UVT 2]]="","",IF(TableauDeBord[[#This Row],[UVT 2]]&gt;=12,"Validé","Non Validé"))</f>
        <v>Validé</v>
      </c>
      <c r="AP125" s="8">
        <v>6</v>
      </c>
      <c r="AQ125" s="8" t="str">
        <f>IF(TableauDeBord[[#This Row],[UVT 3]]="","",IF(TableauDeBord[[#This Row],[UVT 3]]&gt;=12,"Validé","Non Validé"))</f>
        <v>Non Validé</v>
      </c>
      <c r="AS125" s="8">
        <v>9</v>
      </c>
      <c r="AT125" s="8" t="str">
        <f>IF(TableauDeBord[[#This Row],[UV4]]="","",IF(TableauDeBord[[#This Row],[UV4]]&gt;=12,"Validé","Non Validé"))</f>
        <v>Non Validé</v>
      </c>
      <c r="AV125" s="8">
        <v>7</v>
      </c>
      <c r="AW125" s="8" t="str">
        <f>IF(TableauDeBord[[#This Row],[UV5]]="","",IF(TableauDeBord[[#This Row],[UV5]]&gt;=12,"Validé","Non Validé"))</f>
        <v>Non Validé</v>
      </c>
      <c r="AY125" s="8">
        <v>14</v>
      </c>
      <c r="AZ125" s="8" t="str">
        <f>IF(TableauDeBord[[#This Row],[UV6]]="","",IF(TableauDeBord[[#This Row],[UV6]]&gt;=12,"Validé","Non Validé"))</f>
        <v>Validé</v>
      </c>
      <c r="BB125" s="8">
        <v>15</v>
      </c>
      <c r="BC125" s="8" t="str">
        <f>IF(TableauDeBord[[#This Row],[UV7]]="","",IF(TableauDeBord[[#This Row],[UV7]]&gt;=12,"Validé","Non Validé"))</f>
        <v>Validé</v>
      </c>
      <c r="BE125" s="8">
        <v>8</v>
      </c>
      <c r="BF125" s="8" t="str">
        <f>IF(TableauDeBord[[#This Row],[UV8]]="","",IF(TableauDeBord[[#This Row],[UV8]]&gt;=12,"Validé","Non Validé"))</f>
        <v>Non Validé</v>
      </c>
      <c r="BI125" s="8" t="str">
        <f>IF(TableauDeBord[[#This Row],[UV9]]="","",IF(TableauDeBord[[#This Row],[UV9]]&gt;=12,"Validé","Non Validé"))</f>
        <v/>
      </c>
      <c r="BL125" s="8" t="str">
        <f>IF(TableauDeBord[[#This Row],[UV10]]="","",IF(TableauDeBord[[#This Row],[UV10]]&gt;=12,"Validé","Non Validé"))</f>
        <v/>
      </c>
      <c r="BO125" s="8" t="str">
        <f>IF(TableauDeBord[[#This Row],[UV11]]="","",IF(TableauDeBord[[#This Row],[UV11]]&gt;=12,"Validé","Non Validé"))</f>
        <v/>
      </c>
      <c r="BR125" s="8" t="str">
        <f>IF(TableauDeBord[[#This Row],[UV12]]="","",IF(TableauDeBord[[#This Row],[UV12]]&gt;=12,"Validé","Non Validé"))</f>
        <v/>
      </c>
      <c r="BT125" s="8">
        <v>7</v>
      </c>
      <c r="BU125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10.75</v>
      </c>
      <c r="BV125" s="8" t="s">
        <v>65</v>
      </c>
      <c r="BX125" s="8" t="s">
        <v>384</v>
      </c>
    </row>
    <row r="126" spans="1:76" x14ac:dyDescent="0.25">
      <c r="A126" s="7" t="s">
        <v>1630</v>
      </c>
      <c r="B126" s="8" t="s">
        <v>68</v>
      </c>
      <c r="C126" s="8" t="s">
        <v>385</v>
      </c>
      <c r="D126" s="8" t="s">
        <v>386</v>
      </c>
      <c r="E126" s="8" t="s">
        <v>387</v>
      </c>
      <c r="F126" s="32">
        <v>2012</v>
      </c>
      <c r="G126" s="8" t="s">
        <v>139</v>
      </c>
      <c r="H126" s="8" t="s">
        <v>73</v>
      </c>
      <c r="I126" s="8" t="s">
        <v>74</v>
      </c>
      <c r="K126" s="8" t="s">
        <v>88</v>
      </c>
      <c r="O126" s="8" t="s">
        <v>319</v>
      </c>
      <c r="P126" s="8" t="s">
        <v>319</v>
      </c>
      <c r="Q126" s="12"/>
      <c r="R126" s="12"/>
      <c r="S126" s="12"/>
      <c r="T126" s="12"/>
      <c r="U126" s="12"/>
      <c r="V126" s="13"/>
      <c r="W126" s="12"/>
      <c r="X126" s="14"/>
      <c r="Y126" s="14"/>
      <c r="Z126" s="14"/>
      <c r="AA12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26" s="14"/>
      <c r="AC126" s="16" t="s">
        <v>78</v>
      </c>
      <c r="AD126" s="16" t="s">
        <v>79</v>
      </c>
      <c r="AE126" s="16">
        <v>9</v>
      </c>
      <c r="AF126" s="16" t="s">
        <v>912</v>
      </c>
      <c r="AG126" s="4">
        <v>43100</v>
      </c>
      <c r="AH126" s="16">
        <v>2</v>
      </c>
      <c r="AI126" s="17" t="s">
        <v>82</v>
      </c>
      <c r="AK126" s="8" t="str">
        <f>IF(TableauDeBord[[#This Row],[UVT 1 ]]="","",IF(TableauDeBord[[#This Row],[UVT 1 ]]&gt;=12,"Validé","Non Validé"))</f>
        <v/>
      </c>
      <c r="AN126" s="8" t="str">
        <f>IF(TableauDeBord[[#This Row],[UVT 2]]="","",IF(TableauDeBord[[#This Row],[UVT 2]]&gt;=12,"Validé","Non Validé"))</f>
        <v/>
      </c>
      <c r="AQ126" s="8" t="str">
        <f>IF(TableauDeBord[[#This Row],[UVT 3]]="","",IF(TableauDeBord[[#This Row],[UVT 3]]&gt;=12,"Validé","Non Validé"))</f>
        <v/>
      </c>
      <c r="AT126" s="8" t="str">
        <f>IF(TableauDeBord[[#This Row],[UV4]]="","",IF(TableauDeBord[[#This Row],[UV4]]&gt;=12,"Validé","Non Validé"))</f>
        <v/>
      </c>
      <c r="AW126" s="8" t="str">
        <f>IF(TableauDeBord[[#This Row],[UV5]]="","",IF(TableauDeBord[[#This Row],[UV5]]&gt;=12,"Validé","Non Validé"))</f>
        <v/>
      </c>
      <c r="AZ126" s="8" t="str">
        <f>IF(TableauDeBord[[#This Row],[UV6]]="","",IF(TableauDeBord[[#This Row],[UV6]]&gt;=12,"Validé","Non Validé"))</f>
        <v/>
      </c>
      <c r="BC126" s="8" t="str">
        <f>IF(TableauDeBord[[#This Row],[UV7]]="","",IF(TableauDeBord[[#This Row],[UV7]]&gt;=12,"Validé","Non Validé"))</f>
        <v/>
      </c>
      <c r="BF126" s="8" t="str">
        <f>IF(TableauDeBord[[#This Row],[UV8]]="","",IF(TableauDeBord[[#This Row],[UV8]]&gt;=12,"Validé","Non Validé"))</f>
        <v/>
      </c>
      <c r="BI126" s="8" t="str">
        <f>IF(TableauDeBord[[#This Row],[UV9]]="","",IF(TableauDeBord[[#This Row],[UV9]]&gt;=12,"Validé","Non Validé"))</f>
        <v/>
      </c>
      <c r="BL126" s="8" t="str">
        <f>IF(TableauDeBord[[#This Row],[UV10]]="","",IF(TableauDeBord[[#This Row],[UV10]]&gt;=12,"Validé","Non Validé"))</f>
        <v/>
      </c>
      <c r="BO126" s="8" t="str">
        <f>IF(TableauDeBord[[#This Row],[UV11]]="","",IF(TableauDeBord[[#This Row],[UV11]]&gt;=12,"Validé","Non Validé"))</f>
        <v/>
      </c>
      <c r="BR126" s="8" t="str">
        <f>IF(TableauDeBord[[#This Row],[UV12]]="","",IF(TableauDeBord[[#This Row],[UV12]]&gt;=12,"Validé","Non Validé"))</f>
        <v/>
      </c>
      <c r="BU12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126" s="8" t="s">
        <v>65</v>
      </c>
    </row>
    <row r="127" spans="1:76" x14ac:dyDescent="0.25">
      <c r="A127" s="7" t="s">
        <v>1631</v>
      </c>
      <c r="B127" s="8" t="s">
        <v>210</v>
      </c>
      <c r="C127" s="8" t="s">
        <v>388</v>
      </c>
      <c r="D127" s="8" t="s">
        <v>389</v>
      </c>
      <c r="E127" s="8" t="s">
        <v>390</v>
      </c>
      <c r="F127" s="32">
        <v>2012</v>
      </c>
      <c r="G127" s="8" t="s">
        <v>92</v>
      </c>
      <c r="H127" s="8" t="s">
        <v>93</v>
      </c>
      <c r="I127" s="8" t="s">
        <v>74</v>
      </c>
      <c r="K127" s="8" t="s">
        <v>109</v>
      </c>
      <c r="O127" s="8" t="s">
        <v>74</v>
      </c>
      <c r="P127" s="8" t="s">
        <v>74</v>
      </c>
      <c r="Q127" s="12"/>
      <c r="R127" s="12"/>
      <c r="S127" s="12"/>
      <c r="T127" s="12"/>
      <c r="U127" s="12"/>
      <c r="V127" s="13"/>
      <c r="W127" s="12"/>
      <c r="X127" s="14"/>
      <c r="Y127" s="14"/>
      <c r="Z127" s="14"/>
      <c r="AA12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27" s="14"/>
      <c r="AC127" s="16" t="s">
        <v>78</v>
      </c>
      <c r="AD127" s="16" t="s">
        <v>79</v>
      </c>
      <c r="AE127" s="16">
        <v>11</v>
      </c>
      <c r="AF127" s="16" t="s">
        <v>912</v>
      </c>
      <c r="AG127" s="21" t="s">
        <v>81</v>
      </c>
      <c r="AH127" s="16">
        <v>2</v>
      </c>
      <c r="AI127" s="17" t="s">
        <v>82</v>
      </c>
      <c r="AK127" s="8" t="str">
        <f>IF(TableauDeBord[[#This Row],[UVT 1 ]]="","",IF(TableauDeBord[[#This Row],[UVT 1 ]]&gt;=12,"Validé","Non Validé"))</f>
        <v/>
      </c>
      <c r="AN127" s="8" t="str">
        <f>IF(TableauDeBord[[#This Row],[UVT 2]]="","",IF(TableauDeBord[[#This Row],[UVT 2]]&gt;=12,"Validé","Non Validé"))</f>
        <v/>
      </c>
      <c r="AQ127" s="8" t="str">
        <f>IF(TableauDeBord[[#This Row],[UVT 3]]="","",IF(TableauDeBord[[#This Row],[UVT 3]]&gt;=12,"Validé","Non Validé"))</f>
        <v/>
      </c>
      <c r="AT127" s="8" t="str">
        <f>IF(TableauDeBord[[#This Row],[UV4]]="","",IF(TableauDeBord[[#This Row],[UV4]]&gt;=12,"Validé","Non Validé"))</f>
        <v/>
      </c>
      <c r="AW127" s="8" t="str">
        <f>IF(TableauDeBord[[#This Row],[UV5]]="","",IF(TableauDeBord[[#This Row],[UV5]]&gt;=12,"Validé","Non Validé"))</f>
        <v/>
      </c>
      <c r="AZ127" s="8" t="str">
        <f>IF(TableauDeBord[[#This Row],[UV6]]="","",IF(TableauDeBord[[#This Row],[UV6]]&gt;=12,"Validé","Non Validé"))</f>
        <v/>
      </c>
      <c r="BC127" s="8" t="str">
        <f>IF(TableauDeBord[[#This Row],[UV7]]="","",IF(TableauDeBord[[#This Row],[UV7]]&gt;=12,"Validé","Non Validé"))</f>
        <v/>
      </c>
      <c r="BF127" s="8" t="str">
        <f>IF(TableauDeBord[[#This Row],[UV8]]="","",IF(TableauDeBord[[#This Row],[UV8]]&gt;=12,"Validé","Non Validé"))</f>
        <v/>
      </c>
      <c r="BI127" s="8" t="str">
        <f>IF(TableauDeBord[[#This Row],[UV9]]="","",IF(TableauDeBord[[#This Row],[UV9]]&gt;=12,"Validé","Non Validé"))</f>
        <v/>
      </c>
      <c r="BL127" s="8" t="str">
        <f>IF(TableauDeBord[[#This Row],[UV10]]="","",IF(TableauDeBord[[#This Row],[UV10]]&gt;=12,"Validé","Non Validé"))</f>
        <v/>
      </c>
      <c r="BO127" s="8" t="str">
        <f>IF(TableauDeBord[[#This Row],[UV11]]="","",IF(TableauDeBord[[#This Row],[UV11]]&gt;=12,"Validé","Non Validé"))</f>
        <v/>
      </c>
      <c r="BR127" s="8" t="str">
        <f>IF(TableauDeBord[[#This Row],[UV12]]="","",IF(TableauDeBord[[#This Row],[UV12]]&gt;=12,"Validé","Non Validé"))</f>
        <v/>
      </c>
      <c r="BU12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28" spans="1:76" x14ac:dyDescent="0.25">
      <c r="A128" s="7" t="s">
        <v>1632</v>
      </c>
      <c r="B128" s="8" t="s">
        <v>210</v>
      </c>
      <c r="C128" s="8" t="s">
        <v>83</v>
      </c>
      <c r="D128" s="8" t="s">
        <v>84</v>
      </c>
      <c r="E128" s="8" t="s">
        <v>85</v>
      </c>
      <c r="F128" s="32">
        <v>2012</v>
      </c>
      <c r="G128" s="8" t="s">
        <v>86</v>
      </c>
      <c r="H128" s="8" t="s">
        <v>73</v>
      </c>
      <c r="I128" s="8" t="s">
        <v>74</v>
      </c>
      <c r="K128" s="8" t="s">
        <v>88</v>
      </c>
      <c r="O128" s="8" t="s">
        <v>74</v>
      </c>
      <c r="P128" s="8" t="s">
        <v>74</v>
      </c>
      <c r="Q128" s="12"/>
      <c r="R128" s="12"/>
      <c r="S128" s="12"/>
      <c r="T128" s="12"/>
      <c r="U128" s="12"/>
      <c r="V128" s="19"/>
      <c r="W128" s="12"/>
      <c r="X128" s="14"/>
      <c r="Y128" s="14"/>
      <c r="Z128" s="14"/>
      <c r="AA12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28" s="14"/>
      <c r="AC128" s="16" t="s">
        <v>78</v>
      </c>
      <c r="AD128" s="16" t="s">
        <v>79</v>
      </c>
      <c r="AE128" s="16">
        <v>15</v>
      </c>
      <c r="AF128" s="16" t="s">
        <v>77</v>
      </c>
      <c r="AG128" s="25" t="s">
        <v>402</v>
      </c>
      <c r="AH128" s="16">
        <v>1</v>
      </c>
      <c r="AI128" s="17" t="s">
        <v>126</v>
      </c>
      <c r="AJ128" s="8">
        <v>19</v>
      </c>
      <c r="AK128" s="8" t="str">
        <f>IF(TableauDeBord[[#This Row],[UVT 1 ]]="","",IF(TableauDeBord[[#This Row],[UVT 1 ]]&gt;=12,"Validé","Non Validé"))</f>
        <v>Validé</v>
      </c>
      <c r="AM128" s="8">
        <v>14</v>
      </c>
      <c r="AN128" s="8" t="str">
        <f>IF(TableauDeBord[[#This Row],[UVT 2]]="","",IF(TableauDeBord[[#This Row],[UVT 2]]&gt;=12,"Validé","Non Validé"))</f>
        <v>Validé</v>
      </c>
      <c r="AP128" s="8">
        <v>16</v>
      </c>
      <c r="AQ128" s="8" t="str">
        <f>IF(TableauDeBord[[#This Row],[UVT 3]]="","",IF(TableauDeBord[[#This Row],[UVT 3]]&gt;=12,"Validé","Non Validé"))</f>
        <v>Validé</v>
      </c>
      <c r="AS128" s="8">
        <v>13</v>
      </c>
      <c r="AT128" s="8" t="str">
        <f>IF(TableauDeBord[[#This Row],[UV4]]="","",IF(TableauDeBord[[#This Row],[UV4]]&gt;=12,"Validé","Non Validé"))</f>
        <v>Validé</v>
      </c>
      <c r="AV128" s="8">
        <v>14</v>
      </c>
      <c r="AW128" s="8" t="str">
        <f>IF(TableauDeBord[[#This Row],[UV5]]="","",IF(TableauDeBord[[#This Row],[UV5]]&gt;=12,"Validé","Non Validé"))</f>
        <v>Validé</v>
      </c>
      <c r="AY128" s="8">
        <v>18</v>
      </c>
      <c r="AZ128" s="8" t="str">
        <f>IF(TableauDeBord[[#This Row],[UV6]]="","",IF(TableauDeBord[[#This Row],[UV6]]&gt;=12,"Validé","Non Validé"))</f>
        <v>Validé</v>
      </c>
      <c r="BB128" s="8">
        <v>18</v>
      </c>
      <c r="BC128" s="8" t="str">
        <f>IF(TableauDeBord[[#This Row],[UV7]]="","",IF(TableauDeBord[[#This Row],[UV7]]&gt;=12,"Validé","Non Validé"))</f>
        <v>Validé</v>
      </c>
      <c r="BE128" s="8">
        <v>17</v>
      </c>
      <c r="BF128" s="8" t="str">
        <f>IF(TableauDeBord[[#This Row],[UV8]]="","",IF(TableauDeBord[[#This Row],[UV8]]&gt;=12,"Validé","Non Validé"))</f>
        <v>Validé</v>
      </c>
      <c r="BI128" s="8" t="str">
        <f>IF(TableauDeBord[[#This Row],[UV9]]="","",IF(TableauDeBord[[#This Row],[UV9]]&gt;=12,"Validé","Non Validé"))</f>
        <v/>
      </c>
      <c r="BL128" s="8" t="str">
        <f>IF(TableauDeBord[[#This Row],[UV10]]="","",IF(TableauDeBord[[#This Row],[UV10]]&gt;=12,"Validé","Non Validé"))</f>
        <v/>
      </c>
      <c r="BO128" s="8" t="str">
        <f>IF(TableauDeBord[[#This Row],[UV11]]="","",IF(TableauDeBord[[#This Row],[UV11]]&gt;=12,"Validé","Non Validé"))</f>
        <v/>
      </c>
      <c r="BR128" s="8" t="str">
        <f>IF(TableauDeBord[[#This Row],[UV12]]="","",IF(TableauDeBord[[#This Row],[UV12]]&gt;=12,"Validé","Non Validé"))</f>
        <v/>
      </c>
      <c r="BT128" s="8">
        <v>1</v>
      </c>
      <c r="BU128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16.125</v>
      </c>
      <c r="BV128" s="8" t="s">
        <v>64</v>
      </c>
      <c r="BX128" s="8" t="s">
        <v>391</v>
      </c>
    </row>
    <row r="129" spans="1:76" x14ac:dyDescent="0.25">
      <c r="A129" s="7" t="s">
        <v>1633</v>
      </c>
      <c r="B129" s="8" t="s">
        <v>68</v>
      </c>
      <c r="C129" s="8" t="s">
        <v>392</v>
      </c>
      <c r="D129" s="8" t="s">
        <v>393</v>
      </c>
      <c r="E129" s="8" t="s">
        <v>394</v>
      </c>
      <c r="F129" s="32">
        <v>2012</v>
      </c>
      <c r="G129" s="8" t="s">
        <v>395</v>
      </c>
      <c r="H129" s="8" t="s">
        <v>179</v>
      </c>
      <c r="I129" s="8" t="s">
        <v>183</v>
      </c>
      <c r="K129" s="8" t="s">
        <v>75</v>
      </c>
      <c r="L129" s="8" t="s">
        <v>76</v>
      </c>
      <c r="O129" s="8" t="s">
        <v>74</v>
      </c>
      <c r="P129" s="8" t="s">
        <v>74</v>
      </c>
      <c r="Q129" s="12"/>
      <c r="R129" s="12"/>
      <c r="S129" s="12"/>
      <c r="T129" s="12"/>
      <c r="U129" s="12"/>
      <c r="V129" s="13"/>
      <c r="W129" s="12"/>
      <c r="X129" s="14"/>
      <c r="Y129" s="14"/>
      <c r="Z129" s="14"/>
      <c r="AA12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29" s="14"/>
      <c r="AC129" s="16" t="s">
        <v>78</v>
      </c>
      <c r="AD129" s="16"/>
      <c r="AE129" s="16">
        <v>15</v>
      </c>
      <c r="AF129" s="16" t="s">
        <v>77</v>
      </c>
      <c r="AG129" s="21" t="s">
        <v>81</v>
      </c>
      <c r="AH129" s="16">
        <v>2</v>
      </c>
      <c r="AI129" s="17" t="s">
        <v>82</v>
      </c>
      <c r="AK129" s="8" t="str">
        <f>IF(TableauDeBord[[#This Row],[UVT 1 ]]="","",IF(TableauDeBord[[#This Row],[UVT 1 ]]&gt;=12,"Validé","Non Validé"))</f>
        <v/>
      </c>
      <c r="AN129" s="8" t="str">
        <f>IF(TableauDeBord[[#This Row],[UVT 2]]="","",IF(TableauDeBord[[#This Row],[UVT 2]]&gt;=12,"Validé","Non Validé"))</f>
        <v/>
      </c>
      <c r="AQ129" s="8" t="str">
        <f>IF(TableauDeBord[[#This Row],[UVT 3]]="","",IF(TableauDeBord[[#This Row],[UVT 3]]&gt;=12,"Validé","Non Validé"))</f>
        <v/>
      </c>
      <c r="AT129" s="8" t="str">
        <f>IF(TableauDeBord[[#This Row],[UV4]]="","",IF(TableauDeBord[[#This Row],[UV4]]&gt;=12,"Validé","Non Validé"))</f>
        <v/>
      </c>
      <c r="AW129" s="8" t="str">
        <f>IF(TableauDeBord[[#This Row],[UV5]]="","",IF(TableauDeBord[[#This Row],[UV5]]&gt;=12,"Validé","Non Validé"))</f>
        <v/>
      </c>
      <c r="AZ129" s="8" t="str">
        <f>IF(TableauDeBord[[#This Row],[UV6]]="","",IF(TableauDeBord[[#This Row],[UV6]]&gt;=12,"Validé","Non Validé"))</f>
        <v/>
      </c>
      <c r="BC129" s="8" t="str">
        <f>IF(TableauDeBord[[#This Row],[UV7]]="","",IF(TableauDeBord[[#This Row],[UV7]]&gt;=12,"Validé","Non Validé"))</f>
        <v/>
      </c>
      <c r="BF129" s="8" t="str">
        <f>IF(TableauDeBord[[#This Row],[UV8]]="","",IF(TableauDeBord[[#This Row],[UV8]]&gt;=12,"Validé","Non Validé"))</f>
        <v/>
      </c>
      <c r="BI129" s="8" t="str">
        <f>IF(TableauDeBord[[#This Row],[UV9]]="","",IF(TableauDeBord[[#This Row],[UV9]]&gt;=12,"Validé","Non Validé"))</f>
        <v/>
      </c>
      <c r="BL129" s="8" t="str">
        <f>IF(TableauDeBord[[#This Row],[UV10]]="","",IF(TableauDeBord[[#This Row],[UV10]]&gt;=12,"Validé","Non Validé"))</f>
        <v/>
      </c>
      <c r="BO129" s="8" t="str">
        <f>IF(TableauDeBord[[#This Row],[UV11]]="","",IF(TableauDeBord[[#This Row],[UV11]]&gt;=12,"Validé","Non Validé"))</f>
        <v/>
      </c>
      <c r="BR129" s="8" t="str">
        <f>IF(TableauDeBord[[#This Row],[UV12]]="","",IF(TableauDeBord[[#This Row],[UV12]]&gt;=12,"Validé","Non Validé"))</f>
        <v/>
      </c>
      <c r="BU12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30" spans="1:76" x14ac:dyDescent="0.25">
      <c r="A130" s="7" t="s">
        <v>911</v>
      </c>
      <c r="B130" s="8" t="s">
        <v>210</v>
      </c>
      <c r="C130" s="8" t="s">
        <v>89</v>
      </c>
      <c r="D130" s="8" t="s">
        <v>90</v>
      </c>
      <c r="E130" s="8" t="s">
        <v>91</v>
      </c>
      <c r="F130" s="32">
        <v>2012</v>
      </c>
      <c r="G130" s="8" t="s">
        <v>92</v>
      </c>
      <c r="H130" s="8" t="s">
        <v>93</v>
      </c>
      <c r="I130" s="8" t="s">
        <v>74</v>
      </c>
      <c r="K130" s="8" t="s">
        <v>88</v>
      </c>
      <c r="O130" s="8" t="s">
        <v>74</v>
      </c>
      <c r="P130" s="8" t="s">
        <v>74</v>
      </c>
      <c r="Q130" s="12"/>
      <c r="R130" s="12"/>
      <c r="S130" s="12"/>
      <c r="T130" s="12"/>
      <c r="U130" s="12"/>
      <c r="V130" s="13"/>
      <c r="W130" s="12"/>
      <c r="X130" s="14"/>
      <c r="Y130" s="14"/>
      <c r="Z130" s="14"/>
      <c r="AA13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30" s="14"/>
      <c r="AC130" s="16" t="s">
        <v>78</v>
      </c>
      <c r="AD130" s="16" t="s">
        <v>79</v>
      </c>
      <c r="AE130" s="16">
        <v>14</v>
      </c>
      <c r="AF130" s="16" t="s">
        <v>77</v>
      </c>
      <c r="AG130" s="28">
        <v>43100</v>
      </c>
      <c r="AH130" s="16">
        <v>1</v>
      </c>
      <c r="AI130" s="17" t="s">
        <v>126</v>
      </c>
      <c r="AK130" s="8" t="str">
        <f>IF(TableauDeBord[[#This Row],[UVT 1 ]]="","",IF(TableauDeBord[[#This Row],[UVT 1 ]]&gt;=12,"Validé","Non Validé"))</f>
        <v/>
      </c>
      <c r="AN130" s="8" t="str">
        <f>IF(TableauDeBord[[#This Row],[UVT 2]]="","",IF(TableauDeBord[[#This Row],[UVT 2]]&gt;=12,"Validé","Non Validé"))</f>
        <v/>
      </c>
      <c r="AQ130" s="8" t="str">
        <f>IF(TableauDeBord[[#This Row],[UVT 3]]="","",IF(TableauDeBord[[#This Row],[UVT 3]]&gt;=12,"Validé","Non Validé"))</f>
        <v/>
      </c>
      <c r="AT130" s="8" t="str">
        <f>IF(TableauDeBord[[#This Row],[UV4]]="","",IF(TableauDeBord[[#This Row],[UV4]]&gt;=12,"Validé","Non Validé"))</f>
        <v/>
      </c>
      <c r="AW130" s="8" t="str">
        <f>IF(TableauDeBord[[#This Row],[UV5]]="","",IF(TableauDeBord[[#This Row],[UV5]]&gt;=12,"Validé","Non Validé"))</f>
        <v/>
      </c>
      <c r="AZ130" s="8" t="str">
        <f>IF(TableauDeBord[[#This Row],[UV6]]="","",IF(TableauDeBord[[#This Row],[UV6]]&gt;=12,"Validé","Non Validé"))</f>
        <v/>
      </c>
      <c r="BC130" s="8" t="str">
        <f>IF(TableauDeBord[[#This Row],[UV7]]="","",IF(TableauDeBord[[#This Row],[UV7]]&gt;=12,"Validé","Non Validé"))</f>
        <v/>
      </c>
      <c r="BF130" s="8" t="str">
        <f>IF(TableauDeBord[[#This Row],[UV8]]="","",IF(TableauDeBord[[#This Row],[UV8]]&gt;=12,"Validé","Non Validé"))</f>
        <v/>
      </c>
      <c r="BI130" s="8" t="str">
        <f>IF(TableauDeBord[[#This Row],[UV9]]="","",IF(TableauDeBord[[#This Row],[UV9]]&gt;=12,"Validé","Non Validé"))</f>
        <v/>
      </c>
      <c r="BL130" s="8" t="str">
        <f>IF(TableauDeBord[[#This Row],[UV10]]="","",IF(TableauDeBord[[#This Row],[UV10]]&gt;=12,"Validé","Non Validé"))</f>
        <v/>
      </c>
      <c r="BO130" s="8" t="str">
        <f>IF(TableauDeBord[[#This Row],[UV11]]="","",IF(TableauDeBord[[#This Row],[UV11]]&gt;=12,"Validé","Non Validé"))</f>
        <v/>
      </c>
      <c r="BR130" s="8" t="str">
        <f>IF(TableauDeBord[[#This Row],[UV12]]="","",IF(TableauDeBord[[#This Row],[UV12]]&gt;=12,"Validé","Non Validé"))</f>
        <v/>
      </c>
      <c r="BU13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X130" s="8" t="s">
        <v>358</v>
      </c>
    </row>
    <row r="131" spans="1:76" x14ac:dyDescent="0.25">
      <c r="A131" s="7" t="s">
        <v>1052</v>
      </c>
      <c r="B131" s="8" t="s">
        <v>210</v>
      </c>
      <c r="C131" s="8" t="s">
        <v>396</v>
      </c>
      <c r="D131" s="8" t="s">
        <v>397</v>
      </c>
      <c r="E131" s="8" t="s">
        <v>398</v>
      </c>
      <c r="F131" s="32">
        <v>2012</v>
      </c>
      <c r="G131" s="8" t="s">
        <v>92</v>
      </c>
      <c r="H131" s="8" t="s">
        <v>93</v>
      </c>
      <c r="I131" s="8" t="s">
        <v>74</v>
      </c>
      <c r="K131" s="8" t="s">
        <v>109</v>
      </c>
      <c r="O131" s="8" t="s">
        <v>74</v>
      </c>
      <c r="P131" s="8" t="s">
        <v>74</v>
      </c>
      <c r="Q131" s="12"/>
      <c r="R131" s="12"/>
      <c r="S131" s="12"/>
      <c r="T131" s="12"/>
      <c r="U131" s="12"/>
      <c r="V131" s="13"/>
      <c r="W131" s="12"/>
      <c r="X131" s="14"/>
      <c r="Y131" s="14"/>
      <c r="Z131" s="14"/>
      <c r="AA13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31" s="14"/>
      <c r="AC131" s="16" t="s">
        <v>78</v>
      </c>
      <c r="AD131" s="16" t="s">
        <v>79</v>
      </c>
      <c r="AE131" s="16">
        <v>7</v>
      </c>
      <c r="AF131" s="16" t="s">
        <v>912</v>
      </c>
      <c r="AG131" s="22"/>
      <c r="AH131" s="16">
        <v>2</v>
      </c>
      <c r="AI131" s="17" t="s">
        <v>82</v>
      </c>
      <c r="AK131" s="8" t="str">
        <f>IF(TableauDeBord[[#This Row],[UVT 1 ]]="","",IF(TableauDeBord[[#This Row],[UVT 1 ]]&gt;=12,"Validé","Non Validé"))</f>
        <v/>
      </c>
      <c r="AN131" s="8" t="str">
        <f>IF(TableauDeBord[[#This Row],[UVT 2]]="","",IF(TableauDeBord[[#This Row],[UVT 2]]&gt;=12,"Validé","Non Validé"))</f>
        <v/>
      </c>
      <c r="AQ131" s="8" t="str">
        <f>IF(TableauDeBord[[#This Row],[UVT 3]]="","",IF(TableauDeBord[[#This Row],[UVT 3]]&gt;=12,"Validé","Non Validé"))</f>
        <v/>
      </c>
      <c r="AT131" s="8" t="str">
        <f>IF(TableauDeBord[[#This Row],[UV4]]="","",IF(TableauDeBord[[#This Row],[UV4]]&gt;=12,"Validé","Non Validé"))</f>
        <v/>
      </c>
      <c r="AW131" s="8" t="str">
        <f>IF(TableauDeBord[[#This Row],[UV5]]="","",IF(TableauDeBord[[#This Row],[UV5]]&gt;=12,"Validé","Non Validé"))</f>
        <v/>
      </c>
      <c r="AZ131" s="8" t="str">
        <f>IF(TableauDeBord[[#This Row],[UV6]]="","",IF(TableauDeBord[[#This Row],[UV6]]&gt;=12,"Validé","Non Validé"))</f>
        <v/>
      </c>
      <c r="BC131" s="8" t="str">
        <f>IF(TableauDeBord[[#This Row],[UV7]]="","",IF(TableauDeBord[[#This Row],[UV7]]&gt;=12,"Validé","Non Validé"))</f>
        <v/>
      </c>
      <c r="BF131" s="8" t="str">
        <f>IF(TableauDeBord[[#This Row],[UV8]]="","",IF(TableauDeBord[[#This Row],[UV8]]&gt;=12,"Validé","Non Validé"))</f>
        <v/>
      </c>
      <c r="BI131" s="8" t="str">
        <f>IF(TableauDeBord[[#This Row],[UV9]]="","",IF(TableauDeBord[[#This Row],[UV9]]&gt;=12,"Validé","Non Validé"))</f>
        <v/>
      </c>
      <c r="BL131" s="8" t="str">
        <f>IF(TableauDeBord[[#This Row],[UV10]]="","",IF(TableauDeBord[[#This Row],[UV10]]&gt;=12,"Validé","Non Validé"))</f>
        <v/>
      </c>
      <c r="BO131" s="8" t="str">
        <f>IF(TableauDeBord[[#This Row],[UV11]]="","",IF(TableauDeBord[[#This Row],[UV11]]&gt;=12,"Validé","Non Validé"))</f>
        <v/>
      </c>
      <c r="BR131" s="8" t="str">
        <f>IF(TableauDeBord[[#This Row],[UV12]]="","",IF(TableauDeBord[[#This Row],[UV12]]&gt;=12,"Validé","Non Validé"))</f>
        <v/>
      </c>
      <c r="BU13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32" spans="1:76" x14ac:dyDescent="0.25">
      <c r="A132" s="7" t="s">
        <v>1050</v>
      </c>
      <c r="B132" s="8" t="s">
        <v>210</v>
      </c>
      <c r="C132" s="8" t="s">
        <v>166</v>
      </c>
      <c r="D132" s="8" t="s">
        <v>154</v>
      </c>
      <c r="E132" s="8" t="s">
        <v>167</v>
      </c>
      <c r="F132" s="32">
        <v>2012</v>
      </c>
      <c r="G132" s="8" t="s">
        <v>143</v>
      </c>
      <c r="H132" s="8" t="s">
        <v>73</v>
      </c>
      <c r="I132" s="8" t="s">
        <v>74</v>
      </c>
      <c r="K132" s="8" t="s">
        <v>88</v>
      </c>
      <c r="O132" s="8" t="s">
        <v>74</v>
      </c>
      <c r="P132" s="8" t="s">
        <v>74</v>
      </c>
      <c r="Q132" s="12"/>
      <c r="R132" s="12"/>
      <c r="S132" s="12"/>
      <c r="T132" s="12"/>
      <c r="U132" s="12"/>
      <c r="V132" s="19"/>
      <c r="W132" s="12"/>
      <c r="X132" s="14"/>
      <c r="Y132" s="14"/>
      <c r="Z132" s="14"/>
      <c r="AA13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32" s="14"/>
      <c r="AC132" s="16" t="s">
        <v>165</v>
      </c>
      <c r="AD132" s="16"/>
      <c r="AE132" s="16">
        <v>14</v>
      </c>
      <c r="AF132" s="16" t="s">
        <v>77</v>
      </c>
      <c r="AG132" s="25" t="s">
        <v>402</v>
      </c>
      <c r="AH132" s="16">
        <v>2</v>
      </c>
      <c r="AI132" s="17" t="s">
        <v>126</v>
      </c>
      <c r="AJ132" s="8">
        <v>19</v>
      </c>
      <c r="AK132" s="8" t="str">
        <f>IF(TableauDeBord[[#This Row],[UVT 1 ]]="","",IF(TableauDeBord[[#This Row],[UVT 1 ]]&gt;=12,"Validé","Non Validé"))</f>
        <v>Validé</v>
      </c>
      <c r="AM132" s="8">
        <v>14</v>
      </c>
      <c r="AN132" s="8" t="str">
        <f>IF(TableauDeBord[[#This Row],[UVT 2]]="","",IF(TableauDeBord[[#This Row],[UVT 2]]&gt;=12,"Validé","Non Validé"))</f>
        <v>Validé</v>
      </c>
      <c r="AP132" s="8">
        <v>19</v>
      </c>
      <c r="AQ132" s="8" t="str">
        <f>IF(TableauDeBord[[#This Row],[UVT 3]]="","",IF(TableauDeBord[[#This Row],[UVT 3]]&gt;=12,"Validé","Non Validé"))</f>
        <v>Validé</v>
      </c>
      <c r="AS132" s="8">
        <v>15</v>
      </c>
      <c r="AT132" s="8" t="str">
        <f>IF(TableauDeBord[[#This Row],[UV4]]="","",IF(TableauDeBord[[#This Row],[UV4]]&gt;=12,"Validé","Non Validé"))</f>
        <v>Validé</v>
      </c>
      <c r="AV132" s="8">
        <v>17</v>
      </c>
      <c r="AW132" s="8" t="str">
        <f>IF(TableauDeBord[[#This Row],[UV5]]="","",IF(TableauDeBord[[#This Row],[UV5]]&gt;=12,"Validé","Non Validé"))</f>
        <v>Validé</v>
      </c>
      <c r="AY132" s="8">
        <v>17</v>
      </c>
      <c r="AZ132" s="8" t="str">
        <f>IF(TableauDeBord[[#This Row],[UV6]]="","",IF(TableauDeBord[[#This Row],[UV6]]&gt;=12,"Validé","Non Validé"))</f>
        <v>Validé</v>
      </c>
      <c r="BB132" s="8">
        <v>18</v>
      </c>
      <c r="BC132" s="8" t="str">
        <f>IF(TableauDeBord[[#This Row],[UV7]]="","",IF(TableauDeBord[[#This Row],[UV7]]&gt;=12,"Validé","Non Validé"))</f>
        <v>Validé</v>
      </c>
      <c r="BE132" s="8">
        <v>14</v>
      </c>
      <c r="BF132" s="8" t="str">
        <f>IF(TableauDeBord[[#This Row],[UV8]]="","",IF(TableauDeBord[[#This Row],[UV8]]&gt;=12,"Validé","Non Validé"))</f>
        <v>Validé</v>
      </c>
      <c r="BI132" s="8" t="str">
        <f>IF(TableauDeBord[[#This Row],[UV9]]="","",IF(TableauDeBord[[#This Row],[UV9]]&gt;=12,"Validé","Non Validé"))</f>
        <v/>
      </c>
      <c r="BL132" s="8" t="str">
        <f>IF(TableauDeBord[[#This Row],[UV10]]="","",IF(TableauDeBord[[#This Row],[UV10]]&gt;=12,"Validé","Non Validé"))</f>
        <v/>
      </c>
      <c r="BO132" s="8" t="str">
        <f>IF(TableauDeBord[[#This Row],[UV11]]="","",IF(TableauDeBord[[#This Row],[UV11]]&gt;=12,"Validé","Non Validé"))</f>
        <v/>
      </c>
      <c r="BR132" s="8" t="str">
        <f>IF(TableauDeBord[[#This Row],[UV12]]="","",IF(TableauDeBord[[#This Row],[UV12]]&gt;=12,"Validé","Non Validé"))</f>
        <v/>
      </c>
      <c r="BT132" s="8">
        <v>2</v>
      </c>
      <c r="BU132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16.625</v>
      </c>
      <c r="BV132" s="8" t="s">
        <v>64</v>
      </c>
      <c r="BX132" s="8" t="s">
        <v>169</v>
      </c>
    </row>
    <row r="133" spans="1:76" x14ac:dyDescent="0.25">
      <c r="A133" s="7" t="s">
        <v>908</v>
      </c>
      <c r="B133" s="8" t="s">
        <v>68</v>
      </c>
      <c r="C133" s="8" t="s">
        <v>399</v>
      </c>
      <c r="D133" s="8" t="s">
        <v>400</v>
      </c>
      <c r="E133" s="8" t="s">
        <v>401</v>
      </c>
      <c r="F133" s="32">
        <v>2012</v>
      </c>
      <c r="G133" s="8" t="s">
        <v>238</v>
      </c>
      <c r="H133" s="8" t="s">
        <v>73</v>
      </c>
      <c r="I133" s="8" t="s">
        <v>74</v>
      </c>
      <c r="K133" s="8" t="s">
        <v>103</v>
      </c>
      <c r="O133" s="8" t="s">
        <v>74</v>
      </c>
      <c r="P133" s="8" t="s">
        <v>74</v>
      </c>
      <c r="Q133" s="12"/>
      <c r="R133" s="12"/>
      <c r="S133" s="12"/>
      <c r="T133" s="12"/>
      <c r="U133" s="12"/>
      <c r="V133" s="13"/>
      <c r="W133" s="12"/>
      <c r="X133" s="14"/>
      <c r="Y133" s="14"/>
      <c r="Z133" s="14"/>
      <c r="AA13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33" s="14"/>
      <c r="AC133" s="16" t="s">
        <v>78</v>
      </c>
      <c r="AD133" s="16" t="s">
        <v>79</v>
      </c>
      <c r="AE133" s="16">
        <v>15</v>
      </c>
      <c r="AF133" s="16" t="s">
        <v>77</v>
      </c>
      <c r="AG133" s="21" t="s">
        <v>81</v>
      </c>
      <c r="AH133" s="16">
        <v>2</v>
      </c>
      <c r="AI133" s="17" t="s">
        <v>82</v>
      </c>
      <c r="AK133" s="8" t="str">
        <f>IF(TableauDeBord[[#This Row],[UVT 1 ]]="","",IF(TableauDeBord[[#This Row],[UVT 1 ]]&gt;=12,"Validé","Non Validé"))</f>
        <v/>
      </c>
      <c r="AN133" s="8" t="str">
        <f>IF(TableauDeBord[[#This Row],[UVT 2]]="","",IF(TableauDeBord[[#This Row],[UVT 2]]&gt;=12,"Validé","Non Validé"))</f>
        <v/>
      </c>
      <c r="AQ133" s="8" t="str">
        <f>IF(TableauDeBord[[#This Row],[UVT 3]]="","",IF(TableauDeBord[[#This Row],[UVT 3]]&gt;=12,"Validé","Non Validé"))</f>
        <v/>
      </c>
      <c r="AT133" s="8" t="str">
        <f>IF(TableauDeBord[[#This Row],[UV4]]="","",IF(TableauDeBord[[#This Row],[UV4]]&gt;=12,"Validé","Non Validé"))</f>
        <v/>
      </c>
      <c r="AW133" s="8" t="str">
        <f>IF(TableauDeBord[[#This Row],[UV5]]="","",IF(TableauDeBord[[#This Row],[UV5]]&gt;=12,"Validé","Non Validé"))</f>
        <v/>
      </c>
      <c r="AZ133" s="8" t="str">
        <f>IF(TableauDeBord[[#This Row],[UV6]]="","",IF(TableauDeBord[[#This Row],[UV6]]&gt;=12,"Validé","Non Validé"))</f>
        <v/>
      </c>
      <c r="BC133" s="8" t="str">
        <f>IF(TableauDeBord[[#This Row],[UV7]]="","",IF(TableauDeBord[[#This Row],[UV7]]&gt;=12,"Validé","Non Validé"))</f>
        <v/>
      </c>
      <c r="BF133" s="8" t="str">
        <f>IF(TableauDeBord[[#This Row],[UV8]]="","",IF(TableauDeBord[[#This Row],[UV8]]&gt;=12,"Validé","Non Validé"))</f>
        <v/>
      </c>
      <c r="BI133" s="8" t="str">
        <f>IF(TableauDeBord[[#This Row],[UV9]]="","",IF(TableauDeBord[[#This Row],[UV9]]&gt;=12,"Validé","Non Validé"))</f>
        <v/>
      </c>
      <c r="BL133" s="8" t="str">
        <f>IF(TableauDeBord[[#This Row],[UV10]]="","",IF(TableauDeBord[[#This Row],[UV10]]&gt;=12,"Validé","Non Validé"))</f>
        <v/>
      </c>
      <c r="BO133" s="8" t="str">
        <f>IF(TableauDeBord[[#This Row],[UV11]]="","",IF(TableauDeBord[[#This Row],[UV11]]&gt;=12,"Validé","Non Validé"))</f>
        <v/>
      </c>
      <c r="BR133" s="8" t="str">
        <f>IF(TableauDeBord[[#This Row],[UV12]]="","",IF(TableauDeBord[[#This Row],[UV12]]&gt;=12,"Validé","Non Validé"))</f>
        <v/>
      </c>
      <c r="BU13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34" spans="1:76" x14ac:dyDescent="0.25">
      <c r="A134" s="7" t="s">
        <v>996</v>
      </c>
      <c r="B134" s="8" t="s">
        <v>68</v>
      </c>
      <c r="C134" s="8" t="s">
        <v>341</v>
      </c>
      <c r="D134" s="8" t="s">
        <v>262</v>
      </c>
      <c r="E134" s="8" t="s">
        <v>342</v>
      </c>
      <c r="F134" s="32">
        <v>2012</v>
      </c>
      <c r="G134" s="8" t="s">
        <v>270</v>
      </c>
      <c r="H134" s="8" t="s">
        <v>73</v>
      </c>
      <c r="I134" s="8" t="s">
        <v>74</v>
      </c>
      <c r="K134" s="8" t="s">
        <v>18</v>
      </c>
      <c r="O134" s="8" t="s">
        <v>74</v>
      </c>
      <c r="P134" s="8" t="s">
        <v>80</v>
      </c>
      <c r="Q134" s="12"/>
      <c r="R134" s="12"/>
      <c r="S134" s="12"/>
      <c r="T134" s="12"/>
      <c r="U134" s="12"/>
      <c r="V134" s="13"/>
      <c r="W134" s="12"/>
      <c r="X134" s="14"/>
      <c r="Y134" s="14"/>
      <c r="Z134" s="14"/>
      <c r="AA13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34" s="14"/>
      <c r="AC134" s="16" t="s">
        <v>78</v>
      </c>
      <c r="AD134" s="16" t="s">
        <v>79</v>
      </c>
      <c r="AE134" s="16">
        <v>10</v>
      </c>
      <c r="AF134" s="16" t="s">
        <v>912</v>
      </c>
      <c r="AG134" s="25" t="s">
        <v>231</v>
      </c>
      <c r="AH134" s="16">
        <v>1</v>
      </c>
      <c r="AI134" s="17" t="s">
        <v>82</v>
      </c>
      <c r="AK134" s="8" t="str">
        <f>IF(TableauDeBord[[#This Row],[UVT 1 ]]="","",IF(TableauDeBord[[#This Row],[UVT 1 ]]&gt;=12,"Validé","Non Validé"))</f>
        <v/>
      </c>
      <c r="AN134" s="8" t="str">
        <f>IF(TableauDeBord[[#This Row],[UVT 2]]="","",IF(TableauDeBord[[#This Row],[UVT 2]]&gt;=12,"Validé","Non Validé"))</f>
        <v/>
      </c>
      <c r="AQ134" s="8" t="str">
        <f>IF(TableauDeBord[[#This Row],[UVT 3]]="","",IF(TableauDeBord[[#This Row],[UVT 3]]&gt;=12,"Validé","Non Validé"))</f>
        <v/>
      </c>
      <c r="AT134" s="8" t="str">
        <f>IF(TableauDeBord[[#This Row],[UV4]]="","",IF(TableauDeBord[[#This Row],[UV4]]&gt;=12,"Validé","Non Validé"))</f>
        <v/>
      </c>
      <c r="AW134" s="8" t="str">
        <f>IF(TableauDeBord[[#This Row],[UV5]]="","",IF(TableauDeBord[[#This Row],[UV5]]&gt;=12,"Validé","Non Validé"))</f>
        <v/>
      </c>
      <c r="AZ134" s="8" t="str">
        <f>IF(TableauDeBord[[#This Row],[UV6]]="","",IF(TableauDeBord[[#This Row],[UV6]]&gt;=12,"Validé","Non Validé"))</f>
        <v/>
      </c>
      <c r="BC134" s="8" t="str">
        <f>IF(TableauDeBord[[#This Row],[UV7]]="","",IF(TableauDeBord[[#This Row],[UV7]]&gt;=12,"Validé","Non Validé"))</f>
        <v/>
      </c>
      <c r="BF134" s="8" t="str">
        <f>IF(TableauDeBord[[#This Row],[UV8]]="","",IF(TableauDeBord[[#This Row],[UV8]]&gt;=12,"Validé","Non Validé"))</f>
        <v/>
      </c>
      <c r="BI134" s="8" t="str">
        <f>IF(TableauDeBord[[#This Row],[UV9]]="","",IF(TableauDeBord[[#This Row],[UV9]]&gt;=12,"Validé","Non Validé"))</f>
        <v/>
      </c>
      <c r="BL134" s="8" t="str">
        <f>IF(TableauDeBord[[#This Row],[UV10]]="","",IF(TableauDeBord[[#This Row],[UV10]]&gt;=12,"Validé","Non Validé"))</f>
        <v/>
      </c>
      <c r="BO134" s="8" t="str">
        <f>IF(TableauDeBord[[#This Row],[UV11]]="","",IF(TableauDeBord[[#This Row],[UV11]]&gt;=12,"Validé","Non Validé"))</f>
        <v/>
      </c>
      <c r="BR134" s="8" t="str">
        <f>IF(TableauDeBord[[#This Row],[UV12]]="","",IF(TableauDeBord[[#This Row],[UV12]]&gt;=12,"Validé","Non Validé"))</f>
        <v/>
      </c>
      <c r="BU13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134" s="9"/>
    </row>
    <row r="135" spans="1:76" x14ac:dyDescent="0.25">
      <c r="A135" s="7" t="s">
        <v>907</v>
      </c>
      <c r="B135" s="8" t="s">
        <v>68</v>
      </c>
      <c r="C135" s="8" t="s">
        <v>403</v>
      </c>
      <c r="D135" s="8" t="s">
        <v>404</v>
      </c>
      <c r="E135" s="8" t="s">
        <v>405</v>
      </c>
      <c r="F135" s="32">
        <v>2012</v>
      </c>
      <c r="G135" s="8" t="s">
        <v>406</v>
      </c>
      <c r="H135" s="8" t="s">
        <v>93</v>
      </c>
      <c r="I135" s="8" t="s">
        <v>74</v>
      </c>
      <c r="K135" s="8" t="s">
        <v>323</v>
      </c>
      <c r="L135" s="8" t="s">
        <v>407</v>
      </c>
      <c r="O135" s="8" t="s">
        <v>74</v>
      </c>
      <c r="P135" s="8" t="s">
        <v>74</v>
      </c>
      <c r="Q135" s="12"/>
      <c r="R135" s="12"/>
      <c r="S135" s="12"/>
      <c r="T135" s="12"/>
      <c r="U135" s="12"/>
      <c r="V135" s="13"/>
      <c r="W135" s="12"/>
      <c r="X135" s="14"/>
      <c r="Y135" s="14"/>
      <c r="Z135" s="14"/>
      <c r="AA13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35" s="14"/>
      <c r="AC135" s="16" t="s">
        <v>78</v>
      </c>
      <c r="AD135" s="16" t="s">
        <v>79</v>
      </c>
      <c r="AE135" s="16">
        <v>13</v>
      </c>
      <c r="AF135" s="16" t="s">
        <v>77</v>
      </c>
      <c r="AG135" s="25" t="s">
        <v>287</v>
      </c>
      <c r="AH135" s="16">
        <v>2</v>
      </c>
      <c r="AI135" s="17" t="s">
        <v>82</v>
      </c>
      <c r="AK135" s="8" t="str">
        <f>IF(TableauDeBord[[#This Row],[UVT 1 ]]="","",IF(TableauDeBord[[#This Row],[UVT 1 ]]&gt;=12,"Validé","Non Validé"))</f>
        <v/>
      </c>
      <c r="AN135" s="8" t="str">
        <f>IF(TableauDeBord[[#This Row],[UVT 2]]="","",IF(TableauDeBord[[#This Row],[UVT 2]]&gt;=12,"Validé","Non Validé"))</f>
        <v/>
      </c>
      <c r="AQ135" s="8" t="str">
        <f>IF(TableauDeBord[[#This Row],[UVT 3]]="","",IF(TableauDeBord[[#This Row],[UVT 3]]&gt;=12,"Validé","Non Validé"))</f>
        <v/>
      </c>
      <c r="AT135" s="8" t="str">
        <f>IF(TableauDeBord[[#This Row],[UV4]]="","",IF(TableauDeBord[[#This Row],[UV4]]&gt;=12,"Validé","Non Validé"))</f>
        <v/>
      </c>
      <c r="AW135" s="8" t="str">
        <f>IF(TableauDeBord[[#This Row],[UV5]]="","",IF(TableauDeBord[[#This Row],[UV5]]&gt;=12,"Validé","Non Validé"))</f>
        <v/>
      </c>
      <c r="AZ135" s="8" t="str">
        <f>IF(TableauDeBord[[#This Row],[UV6]]="","",IF(TableauDeBord[[#This Row],[UV6]]&gt;=12,"Validé","Non Validé"))</f>
        <v/>
      </c>
      <c r="BC135" s="8" t="str">
        <f>IF(TableauDeBord[[#This Row],[UV7]]="","",IF(TableauDeBord[[#This Row],[UV7]]&gt;=12,"Validé","Non Validé"))</f>
        <v/>
      </c>
      <c r="BF135" s="8" t="str">
        <f>IF(TableauDeBord[[#This Row],[UV8]]="","",IF(TableauDeBord[[#This Row],[UV8]]&gt;=12,"Validé","Non Validé"))</f>
        <v/>
      </c>
      <c r="BI135" s="8" t="str">
        <f>IF(TableauDeBord[[#This Row],[UV9]]="","",IF(TableauDeBord[[#This Row],[UV9]]&gt;=12,"Validé","Non Validé"))</f>
        <v/>
      </c>
      <c r="BL135" s="8" t="str">
        <f>IF(TableauDeBord[[#This Row],[UV10]]="","",IF(TableauDeBord[[#This Row],[UV10]]&gt;=12,"Validé","Non Validé"))</f>
        <v/>
      </c>
      <c r="BO135" s="8" t="str">
        <f>IF(TableauDeBord[[#This Row],[UV11]]="","",IF(TableauDeBord[[#This Row],[UV11]]&gt;=12,"Validé","Non Validé"))</f>
        <v/>
      </c>
      <c r="BR135" s="8" t="str">
        <f>IF(TableauDeBord[[#This Row],[UV12]]="","",IF(TableauDeBord[[#This Row],[UV12]]&gt;=12,"Validé","Non Validé"))</f>
        <v/>
      </c>
      <c r="BU13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36" spans="1:76" x14ac:dyDescent="0.25">
      <c r="A136" s="7" t="s">
        <v>909</v>
      </c>
      <c r="B136" s="8" t="s">
        <v>210</v>
      </c>
      <c r="C136" s="8" t="s">
        <v>408</v>
      </c>
      <c r="D136" s="8" t="s">
        <v>409</v>
      </c>
      <c r="E136" s="8" t="s">
        <v>410</v>
      </c>
      <c r="F136" s="32">
        <v>2012</v>
      </c>
      <c r="G136" s="8" t="s">
        <v>139</v>
      </c>
      <c r="H136" s="8" t="s">
        <v>73</v>
      </c>
      <c r="I136" s="8" t="s">
        <v>74</v>
      </c>
      <c r="K136" s="8" t="s">
        <v>88</v>
      </c>
      <c r="O136" s="8" t="s">
        <v>319</v>
      </c>
      <c r="P136" s="8" t="s">
        <v>319</v>
      </c>
      <c r="Q136" s="12"/>
      <c r="R136" s="12"/>
      <c r="S136" s="12"/>
      <c r="T136" s="12"/>
      <c r="U136" s="12"/>
      <c r="V136" s="13"/>
      <c r="W136" s="12"/>
      <c r="X136" s="14"/>
      <c r="Y136" s="14"/>
      <c r="Z136" s="14"/>
      <c r="AA13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36" s="14"/>
      <c r="AC136" s="16" t="s">
        <v>78</v>
      </c>
      <c r="AD136" s="16" t="s">
        <v>79</v>
      </c>
      <c r="AE136" s="16">
        <v>9</v>
      </c>
      <c r="AF136" s="16" t="s">
        <v>912</v>
      </c>
      <c r="AG136" s="25" t="s">
        <v>163</v>
      </c>
      <c r="AH136" s="16">
        <v>2</v>
      </c>
      <c r="AI136" s="17" t="s">
        <v>82</v>
      </c>
      <c r="AK136" s="8" t="str">
        <f>IF(TableauDeBord[[#This Row],[UVT 1 ]]="","",IF(TableauDeBord[[#This Row],[UVT 1 ]]&gt;=12,"Validé","Non Validé"))</f>
        <v/>
      </c>
      <c r="AN136" s="8" t="str">
        <f>IF(TableauDeBord[[#This Row],[UVT 2]]="","",IF(TableauDeBord[[#This Row],[UVT 2]]&gt;=12,"Validé","Non Validé"))</f>
        <v/>
      </c>
      <c r="AQ136" s="8" t="str">
        <f>IF(TableauDeBord[[#This Row],[UVT 3]]="","",IF(TableauDeBord[[#This Row],[UVT 3]]&gt;=12,"Validé","Non Validé"))</f>
        <v/>
      </c>
      <c r="AT136" s="8" t="str">
        <f>IF(TableauDeBord[[#This Row],[UV4]]="","",IF(TableauDeBord[[#This Row],[UV4]]&gt;=12,"Validé","Non Validé"))</f>
        <v/>
      </c>
      <c r="AW136" s="8" t="str">
        <f>IF(TableauDeBord[[#This Row],[UV5]]="","",IF(TableauDeBord[[#This Row],[UV5]]&gt;=12,"Validé","Non Validé"))</f>
        <v/>
      </c>
      <c r="AZ136" s="8" t="str">
        <f>IF(TableauDeBord[[#This Row],[UV6]]="","",IF(TableauDeBord[[#This Row],[UV6]]&gt;=12,"Validé","Non Validé"))</f>
        <v/>
      </c>
      <c r="BC136" s="8" t="str">
        <f>IF(TableauDeBord[[#This Row],[UV7]]="","",IF(TableauDeBord[[#This Row],[UV7]]&gt;=12,"Validé","Non Validé"))</f>
        <v/>
      </c>
      <c r="BF136" s="8" t="str">
        <f>IF(TableauDeBord[[#This Row],[UV8]]="","",IF(TableauDeBord[[#This Row],[UV8]]&gt;=12,"Validé","Non Validé"))</f>
        <v/>
      </c>
      <c r="BI136" s="8" t="str">
        <f>IF(TableauDeBord[[#This Row],[UV9]]="","",IF(TableauDeBord[[#This Row],[UV9]]&gt;=12,"Validé","Non Validé"))</f>
        <v/>
      </c>
      <c r="BL136" s="8" t="str">
        <f>IF(TableauDeBord[[#This Row],[UV10]]="","",IF(TableauDeBord[[#This Row],[UV10]]&gt;=12,"Validé","Non Validé"))</f>
        <v/>
      </c>
      <c r="BO136" s="8" t="str">
        <f>IF(TableauDeBord[[#This Row],[UV11]]="","",IF(TableauDeBord[[#This Row],[UV11]]&gt;=12,"Validé","Non Validé"))</f>
        <v/>
      </c>
      <c r="BR136" s="8" t="str">
        <f>IF(TableauDeBord[[#This Row],[UV12]]="","",IF(TableauDeBord[[#This Row],[UV12]]&gt;=12,"Validé","Non Validé"))</f>
        <v/>
      </c>
      <c r="BU13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136" s="8" t="s">
        <v>65</v>
      </c>
    </row>
    <row r="137" spans="1:76" x14ac:dyDescent="0.25">
      <c r="A137" s="7" t="s">
        <v>910</v>
      </c>
      <c r="B137" s="8" t="s">
        <v>68</v>
      </c>
      <c r="C137" s="8" t="s">
        <v>248</v>
      </c>
      <c r="D137" s="8" t="s">
        <v>249</v>
      </c>
      <c r="E137" s="8" t="s">
        <v>250</v>
      </c>
      <c r="F137" s="32">
        <v>2012</v>
      </c>
      <c r="G137" s="8" t="s">
        <v>247</v>
      </c>
      <c r="H137" s="8" t="s">
        <v>93</v>
      </c>
      <c r="I137" s="8" t="s">
        <v>74</v>
      </c>
      <c r="K137" s="8" t="s">
        <v>103</v>
      </c>
      <c r="O137" s="8" t="s">
        <v>74</v>
      </c>
      <c r="P137" s="8" t="s">
        <v>80</v>
      </c>
      <c r="Q137" s="12"/>
      <c r="R137" s="12"/>
      <c r="S137" s="12"/>
      <c r="T137" s="12"/>
      <c r="U137" s="12"/>
      <c r="V137" s="13"/>
      <c r="W137" s="12"/>
      <c r="X137" s="14"/>
      <c r="Y137" s="14"/>
      <c r="Z137" s="14"/>
      <c r="AA13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37" s="14"/>
      <c r="AC137" s="16" t="s">
        <v>78</v>
      </c>
      <c r="AD137" s="16" t="s">
        <v>79</v>
      </c>
      <c r="AE137" s="16">
        <v>12</v>
      </c>
      <c r="AF137" s="16" t="s">
        <v>77</v>
      </c>
      <c r="AG137" s="25" t="s">
        <v>402</v>
      </c>
      <c r="AH137" s="16">
        <v>1</v>
      </c>
      <c r="AI137" s="17" t="s">
        <v>82</v>
      </c>
      <c r="AK137" s="8" t="str">
        <f>IF(TableauDeBord[[#This Row],[UVT 1 ]]="","",IF(TableauDeBord[[#This Row],[UVT 1 ]]&gt;=12,"Validé","Non Validé"))</f>
        <v/>
      </c>
      <c r="AN137" s="8" t="str">
        <f>IF(TableauDeBord[[#This Row],[UVT 2]]="","",IF(TableauDeBord[[#This Row],[UVT 2]]&gt;=12,"Validé","Non Validé"))</f>
        <v/>
      </c>
      <c r="AQ137" s="8" t="str">
        <f>IF(TableauDeBord[[#This Row],[UVT 3]]="","",IF(TableauDeBord[[#This Row],[UVT 3]]&gt;=12,"Validé","Non Validé"))</f>
        <v/>
      </c>
      <c r="AT137" s="8" t="str">
        <f>IF(TableauDeBord[[#This Row],[UV4]]="","",IF(TableauDeBord[[#This Row],[UV4]]&gt;=12,"Validé","Non Validé"))</f>
        <v/>
      </c>
      <c r="AW137" s="8" t="str">
        <f>IF(TableauDeBord[[#This Row],[UV5]]="","",IF(TableauDeBord[[#This Row],[UV5]]&gt;=12,"Validé","Non Validé"))</f>
        <v/>
      </c>
      <c r="AZ137" s="8" t="str">
        <f>IF(TableauDeBord[[#This Row],[UV6]]="","",IF(TableauDeBord[[#This Row],[UV6]]&gt;=12,"Validé","Non Validé"))</f>
        <v/>
      </c>
      <c r="BC137" s="8" t="str">
        <f>IF(TableauDeBord[[#This Row],[UV7]]="","",IF(TableauDeBord[[#This Row],[UV7]]&gt;=12,"Validé","Non Validé"))</f>
        <v/>
      </c>
      <c r="BF137" s="8" t="str">
        <f>IF(TableauDeBord[[#This Row],[UV8]]="","",IF(TableauDeBord[[#This Row],[UV8]]&gt;=12,"Validé","Non Validé"))</f>
        <v/>
      </c>
      <c r="BI137" s="8" t="str">
        <f>IF(TableauDeBord[[#This Row],[UV9]]="","",IF(TableauDeBord[[#This Row],[UV9]]&gt;=12,"Validé","Non Validé"))</f>
        <v/>
      </c>
      <c r="BL137" s="8" t="str">
        <f>IF(TableauDeBord[[#This Row],[UV10]]="","",IF(TableauDeBord[[#This Row],[UV10]]&gt;=12,"Validé","Non Validé"))</f>
        <v/>
      </c>
      <c r="BO137" s="8" t="str">
        <f>IF(TableauDeBord[[#This Row],[UV11]]="","",IF(TableauDeBord[[#This Row],[UV11]]&gt;=12,"Validé","Non Validé"))</f>
        <v/>
      </c>
      <c r="BR137" s="8" t="str">
        <f>IF(TableauDeBord[[#This Row],[UV12]]="","",IF(TableauDeBord[[#This Row],[UV12]]&gt;=12,"Validé","Non Validé"))</f>
        <v/>
      </c>
      <c r="BU13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38" spans="1:76" x14ac:dyDescent="0.25">
      <c r="A138" s="7" t="s">
        <v>1109</v>
      </c>
      <c r="B138" s="8" t="s">
        <v>210</v>
      </c>
      <c r="C138" s="8" t="s">
        <v>411</v>
      </c>
      <c r="D138" s="8" t="s">
        <v>412</v>
      </c>
      <c r="E138" s="8" t="s">
        <v>413</v>
      </c>
      <c r="F138" s="32">
        <v>2012</v>
      </c>
      <c r="G138" s="8" t="s">
        <v>139</v>
      </c>
      <c r="H138" s="8" t="s">
        <v>73</v>
      </c>
      <c r="I138" s="8" t="s">
        <v>74</v>
      </c>
      <c r="K138" s="8" t="s">
        <v>88</v>
      </c>
      <c r="O138" s="8" t="s">
        <v>319</v>
      </c>
      <c r="P138" s="8" t="s">
        <v>319</v>
      </c>
      <c r="Q138" s="12"/>
      <c r="R138" s="12"/>
      <c r="S138" s="12"/>
      <c r="T138" s="12"/>
      <c r="U138" s="12"/>
      <c r="V138" s="13"/>
      <c r="W138" s="12"/>
      <c r="X138" s="14"/>
      <c r="Y138" s="14"/>
      <c r="Z138" s="14"/>
      <c r="AA13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38" s="14"/>
      <c r="AC138" s="16" t="s">
        <v>78</v>
      </c>
      <c r="AD138" s="16" t="s">
        <v>79</v>
      </c>
      <c r="AE138" s="16">
        <v>9</v>
      </c>
      <c r="AF138" s="16" t="s">
        <v>912</v>
      </c>
      <c r="AG138" s="22"/>
      <c r="AH138" s="16">
        <v>2</v>
      </c>
      <c r="AI138" s="17" t="s">
        <v>82</v>
      </c>
      <c r="AK138" s="8" t="str">
        <f>IF(TableauDeBord[[#This Row],[UVT 1 ]]="","",IF(TableauDeBord[[#This Row],[UVT 1 ]]&gt;=12,"Validé","Non Validé"))</f>
        <v/>
      </c>
      <c r="AN138" s="8" t="str">
        <f>IF(TableauDeBord[[#This Row],[UVT 2]]="","",IF(TableauDeBord[[#This Row],[UVT 2]]&gt;=12,"Validé","Non Validé"))</f>
        <v/>
      </c>
      <c r="AQ138" s="8" t="str">
        <f>IF(TableauDeBord[[#This Row],[UVT 3]]="","",IF(TableauDeBord[[#This Row],[UVT 3]]&gt;=12,"Validé","Non Validé"))</f>
        <v/>
      </c>
      <c r="AT138" s="8" t="str">
        <f>IF(TableauDeBord[[#This Row],[UV4]]="","",IF(TableauDeBord[[#This Row],[UV4]]&gt;=12,"Validé","Non Validé"))</f>
        <v/>
      </c>
      <c r="AW138" s="8" t="str">
        <f>IF(TableauDeBord[[#This Row],[UV5]]="","",IF(TableauDeBord[[#This Row],[UV5]]&gt;=12,"Validé","Non Validé"))</f>
        <v/>
      </c>
      <c r="AZ138" s="8" t="str">
        <f>IF(TableauDeBord[[#This Row],[UV6]]="","",IF(TableauDeBord[[#This Row],[UV6]]&gt;=12,"Validé","Non Validé"))</f>
        <v/>
      </c>
      <c r="BC138" s="8" t="str">
        <f>IF(TableauDeBord[[#This Row],[UV7]]="","",IF(TableauDeBord[[#This Row],[UV7]]&gt;=12,"Validé","Non Validé"))</f>
        <v/>
      </c>
      <c r="BF138" s="8" t="str">
        <f>IF(TableauDeBord[[#This Row],[UV8]]="","",IF(TableauDeBord[[#This Row],[UV8]]&gt;=12,"Validé","Non Validé"))</f>
        <v/>
      </c>
      <c r="BI138" s="8" t="str">
        <f>IF(TableauDeBord[[#This Row],[UV9]]="","",IF(TableauDeBord[[#This Row],[UV9]]&gt;=12,"Validé","Non Validé"))</f>
        <v/>
      </c>
      <c r="BL138" s="8" t="str">
        <f>IF(TableauDeBord[[#This Row],[UV10]]="","",IF(TableauDeBord[[#This Row],[UV10]]&gt;=12,"Validé","Non Validé"))</f>
        <v/>
      </c>
      <c r="BO138" s="8" t="str">
        <f>IF(TableauDeBord[[#This Row],[UV11]]="","",IF(TableauDeBord[[#This Row],[UV11]]&gt;=12,"Validé","Non Validé"))</f>
        <v/>
      </c>
      <c r="BR138" s="8" t="str">
        <f>IF(TableauDeBord[[#This Row],[UV12]]="","",IF(TableauDeBord[[#This Row],[UV12]]&gt;=12,"Validé","Non Validé"))</f>
        <v/>
      </c>
      <c r="BU13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138" s="8" t="s">
        <v>65</v>
      </c>
    </row>
    <row r="139" spans="1:76" x14ac:dyDescent="0.25">
      <c r="A139" s="7" t="s">
        <v>979</v>
      </c>
      <c r="B139" s="8" t="s">
        <v>68</v>
      </c>
      <c r="C139" s="8" t="s">
        <v>215</v>
      </c>
      <c r="D139" s="8" t="s">
        <v>216</v>
      </c>
      <c r="E139" s="8" t="s">
        <v>217</v>
      </c>
      <c r="F139" s="32">
        <v>2012</v>
      </c>
      <c r="G139" s="8" t="s">
        <v>139</v>
      </c>
      <c r="H139" s="8" t="s">
        <v>73</v>
      </c>
      <c r="I139" s="8" t="s">
        <v>74</v>
      </c>
      <c r="K139" s="8" t="s">
        <v>88</v>
      </c>
      <c r="O139" s="8" t="s">
        <v>74</v>
      </c>
      <c r="P139" s="8" t="s">
        <v>74</v>
      </c>
      <c r="Q139" s="12"/>
      <c r="R139" s="12"/>
      <c r="S139" s="12"/>
      <c r="T139" s="12"/>
      <c r="U139" s="12"/>
      <c r="V139" s="19"/>
      <c r="W139" s="12"/>
      <c r="X139" s="14"/>
      <c r="Y139" s="14"/>
      <c r="Z139" s="14"/>
      <c r="AA13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39" s="14"/>
      <c r="AC139" s="16" t="s">
        <v>165</v>
      </c>
      <c r="AD139" s="16"/>
      <c r="AE139" s="16">
        <v>13</v>
      </c>
      <c r="AF139" s="16" t="s">
        <v>77</v>
      </c>
      <c r="AG139" s="26" t="s">
        <v>402</v>
      </c>
      <c r="AH139" s="16">
        <v>2</v>
      </c>
      <c r="AI139" s="17" t="s">
        <v>126</v>
      </c>
      <c r="AJ139" s="8">
        <v>16</v>
      </c>
      <c r="AK139" s="8" t="str">
        <f>IF(TableauDeBord[[#This Row],[UVT 1 ]]="","",IF(TableauDeBord[[#This Row],[UVT 1 ]]&gt;=12,"Validé","Non Validé"))</f>
        <v>Validé</v>
      </c>
      <c r="AM139" s="8">
        <v>14</v>
      </c>
      <c r="AN139" s="8" t="str">
        <f>IF(TableauDeBord[[#This Row],[UVT 2]]="","",IF(TableauDeBord[[#This Row],[UVT 2]]&gt;=12,"Validé","Non Validé"))</f>
        <v>Validé</v>
      </c>
      <c r="AP139" s="8">
        <v>19</v>
      </c>
      <c r="AQ139" s="8" t="str">
        <f>IF(TableauDeBord[[#This Row],[UVT 3]]="","",IF(TableauDeBord[[#This Row],[UVT 3]]&gt;=12,"Validé","Non Validé"))</f>
        <v>Validé</v>
      </c>
      <c r="AS139" s="8">
        <v>14</v>
      </c>
      <c r="AT139" s="8" t="str">
        <f>IF(TableauDeBord[[#This Row],[UV4]]="","",IF(TableauDeBord[[#This Row],[UV4]]&gt;=12,"Validé","Non Validé"))</f>
        <v>Validé</v>
      </c>
      <c r="AV139" s="8">
        <v>12</v>
      </c>
      <c r="AW139" s="8" t="str">
        <f>IF(TableauDeBord[[#This Row],[UV5]]="","",IF(TableauDeBord[[#This Row],[UV5]]&gt;=12,"Validé","Non Validé"))</f>
        <v>Validé</v>
      </c>
      <c r="AY139" s="8">
        <v>13</v>
      </c>
      <c r="AZ139" s="8" t="str">
        <f>IF(TableauDeBord[[#This Row],[UV6]]="","",IF(TableauDeBord[[#This Row],[UV6]]&gt;=12,"Validé","Non Validé"))</f>
        <v>Validé</v>
      </c>
      <c r="BB139" s="8">
        <v>16</v>
      </c>
      <c r="BC139" s="8" t="str">
        <f>IF(TableauDeBord[[#This Row],[UV7]]="","",IF(TableauDeBord[[#This Row],[UV7]]&gt;=12,"Validé","Non Validé"))</f>
        <v>Validé</v>
      </c>
      <c r="BE139" s="8">
        <v>18</v>
      </c>
      <c r="BF139" s="8" t="str">
        <f>IF(TableauDeBord[[#This Row],[UV8]]="","",IF(TableauDeBord[[#This Row],[UV8]]&gt;=12,"Validé","Non Validé"))</f>
        <v>Validé</v>
      </c>
      <c r="BI139" s="8" t="str">
        <f>IF(TableauDeBord[[#This Row],[UV9]]="","",IF(TableauDeBord[[#This Row],[UV9]]&gt;=12,"Validé","Non Validé"))</f>
        <v/>
      </c>
      <c r="BL139" s="8" t="str">
        <f>IF(TableauDeBord[[#This Row],[UV10]]="","",IF(TableauDeBord[[#This Row],[UV10]]&gt;=12,"Validé","Non Validé"))</f>
        <v/>
      </c>
      <c r="BO139" s="8" t="str">
        <f>IF(TableauDeBord[[#This Row],[UV11]]="","",IF(TableauDeBord[[#This Row],[UV11]]&gt;=12,"Validé","Non Validé"))</f>
        <v/>
      </c>
      <c r="BR139" s="8" t="str">
        <f>IF(TableauDeBord[[#This Row],[UV12]]="","",IF(TableauDeBord[[#This Row],[UV12]]&gt;=12,"Validé","Non Validé"))</f>
        <v/>
      </c>
      <c r="BT139" s="8">
        <v>4</v>
      </c>
      <c r="BU139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15.25</v>
      </c>
      <c r="BV139" s="8" t="s">
        <v>64</v>
      </c>
      <c r="BX139" s="8" t="s">
        <v>384</v>
      </c>
    </row>
    <row r="140" spans="1:76" x14ac:dyDescent="0.25">
      <c r="A140" s="7" t="s">
        <v>1634</v>
      </c>
      <c r="B140" s="8" t="s">
        <v>210</v>
      </c>
      <c r="C140" s="8" t="s">
        <v>414</v>
      </c>
      <c r="D140" s="8" t="s">
        <v>160</v>
      </c>
      <c r="E140" s="8" t="s">
        <v>161</v>
      </c>
      <c r="F140" s="32">
        <v>2012</v>
      </c>
      <c r="G140" s="8" t="s">
        <v>162</v>
      </c>
      <c r="H140" s="8" t="s">
        <v>93</v>
      </c>
      <c r="I140" s="8" t="s">
        <v>74</v>
      </c>
      <c r="K140" s="8" t="s">
        <v>88</v>
      </c>
      <c r="O140" s="8" t="s">
        <v>74</v>
      </c>
      <c r="P140" s="8" t="s">
        <v>74</v>
      </c>
      <c r="Q140" s="12"/>
      <c r="R140" s="12"/>
      <c r="S140" s="12"/>
      <c r="T140" s="12"/>
      <c r="U140" s="12"/>
      <c r="V140" s="19"/>
      <c r="W140" s="12"/>
      <c r="X140" s="14"/>
      <c r="Y140" s="14"/>
      <c r="Z140" s="14"/>
      <c r="AA14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40" s="14"/>
      <c r="AC140" s="16" t="s">
        <v>165</v>
      </c>
      <c r="AD140" s="16"/>
      <c r="AE140" s="16">
        <v>14</v>
      </c>
      <c r="AF140" s="16" t="s">
        <v>77</v>
      </c>
      <c r="AG140" s="29"/>
      <c r="AH140" s="16">
        <v>1</v>
      </c>
      <c r="AI140" s="17" t="s">
        <v>126</v>
      </c>
      <c r="AJ140" s="8">
        <v>16</v>
      </c>
      <c r="AK140" s="8" t="str">
        <f>IF(TableauDeBord[[#This Row],[UVT 1 ]]="","",IF(TableauDeBord[[#This Row],[UVT 1 ]]&gt;=12,"Validé","Non Validé"))</f>
        <v>Validé</v>
      </c>
      <c r="AM140" s="8">
        <v>15</v>
      </c>
      <c r="AN140" s="8" t="str">
        <f>IF(TableauDeBord[[#This Row],[UVT 2]]="","",IF(TableauDeBord[[#This Row],[UVT 2]]&gt;=12,"Validé","Non Validé"))</f>
        <v>Validé</v>
      </c>
      <c r="AP140" s="8">
        <v>12</v>
      </c>
      <c r="AQ140" s="8" t="str">
        <f>IF(TableauDeBord[[#This Row],[UVT 3]]="","",IF(TableauDeBord[[#This Row],[UVT 3]]&gt;=12,"Validé","Non Validé"))</f>
        <v>Validé</v>
      </c>
      <c r="AS140" s="8">
        <v>12</v>
      </c>
      <c r="AT140" s="8" t="str">
        <f>IF(TableauDeBord[[#This Row],[UV4]]="","",IF(TableauDeBord[[#This Row],[UV4]]&gt;=12,"Validé","Non Validé"))</f>
        <v>Validé</v>
      </c>
      <c r="AV140" s="8">
        <v>15</v>
      </c>
      <c r="AW140" s="8" t="str">
        <f>IF(TableauDeBord[[#This Row],[UV5]]="","",IF(TableauDeBord[[#This Row],[UV5]]&gt;=12,"Validé","Non Validé"))</f>
        <v>Validé</v>
      </c>
      <c r="AY140" s="8">
        <v>13</v>
      </c>
      <c r="AZ140" s="8" t="str">
        <f>IF(TableauDeBord[[#This Row],[UV6]]="","",IF(TableauDeBord[[#This Row],[UV6]]&gt;=12,"Validé","Non Validé"))</f>
        <v>Validé</v>
      </c>
      <c r="BB140" s="8">
        <v>17</v>
      </c>
      <c r="BC140" s="8" t="str">
        <f>IF(TableauDeBord[[#This Row],[UV7]]="","",IF(TableauDeBord[[#This Row],[UV7]]&gt;=12,"Validé","Non Validé"))</f>
        <v>Validé</v>
      </c>
      <c r="BE140" s="8">
        <v>14</v>
      </c>
      <c r="BF140" s="8" t="str">
        <f>IF(TableauDeBord[[#This Row],[UV8]]="","",IF(TableauDeBord[[#This Row],[UV8]]&gt;=12,"Validé","Non Validé"))</f>
        <v>Validé</v>
      </c>
      <c r="BI140" s="8" t="str">
        <f>IF(TableauDeBord[[#This Row],[UV9]]="","",IF(TableauDeBord[[#This Row],[UV9]]&gt;=12,"Validé","Non Validé"))</f>
        <v/>
      </c>
      <c r="BL140" s="8" t="str">
        <f>IF(TableauDeBord[[#This Row],[UV10]]="","",IF(TableauDeBord[[#This Row],[UV10]]&gt;=12,"Validé","Non Validé"))</f>
        <v/>
      </c>
      <c r="BO140" s="8" t="str">
        <f>IF(TableauDeBord[[#This Row],[UV11]]="","",IF(TableauDeBord[[#This Row],[UV11]]&gt;=12,"Validé","Non Validé"))</f>
        <v/>
      </c>
      <c r="BR140" s="8" t="str">
        <f>IF(TableauDeBord[[#This Row],[UV12]]="","",IF(TableauDeBord[[#This Row],[UV12]]&gt;=12,"Validé","Non Validé"))</f>
        <v/>
      </c>
      <c r="BT140" s="8">
        <v>2</v>
      </c>
      <c r="BU140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14.25</v>
      </c>
      <c r="BV140" s="8" t="s">
        <v>64</v>
      </c>
    </row>
    <row r="141" spans="1:76" x14ac:dyDescent="0.25">
      <c r="A141" s="7" t="s">
        <v>1635</v>
      </c>
      <c r="B141" s="8" t="s">
        <v>68</v>
      </c>
      <c r="C141" s="8" t="s">
        <v>251</v>
      </c>
      <c r="D141" s="8" t="s">
        <v>252</v>
      </c>
      <c r="E141" s="8" t="s">
        <v>253</v>
      </c>
      <c r="F141" s="32">
        <v>2012</v>
      </c>
      <c r="G141" s="8" t="s">
        <v>238</v>
      </c>
      <c r="H141" s="8" t="s">
        <v>73</v>
      </c>
      <c r="I141" s="8" t="s">
        <v>74</v>
      </c>
      <c r="K141" s="8" t="s">
        <v>119</v>
      </c>
      <c r="O141" s="8" t="s">
        <v>74</v>
      </c>
      <c r="P141" s="8" t="s">
        <v>74</v>
      </c>
      <c r="Q141" s="12"/>
      <c r="R141" s="12"/>
      <c r="S141" s="12"/>
      <c r="T141" s="12"/>
      <c r="U141" s="12"/>
      <c r="V141" s="13"/>
      <c r="W141" s="12"/>
      <c r="X141" s="14"/>
      <c r="Y141" s="14"/>
      <c r="Z141" s="14"/>
      <c r="AA14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41" s="14"/>
      <c r="AC141" s="16" t="s">
        <v>165</v>
      </c>
      <c r="AD141" s="16"/>
      <c r="AE141" s="16">
        <v>12</v>
      </c>
      <c r="AF141" s="16" t="s">
        <v>77</v>
      </c>
      <c r="AG141" s="28">
        <v>43100</v>
      </c>
      <c r="AH141" s="16">
        <v>2</v>
      </c>
      <c r="AI141" s="17" t="s">
        <v>82</v>
      </c>
      <c r="AK141" s="8" t="str">
        <f>IF(TableauDeBord[[#This Row],[UVT 1 ]]="","",IF(TableauDeBord[[#This Row],[UVT 1 ]]&gt;=12,"Validé","Non Validé"))</f>
        <v/>
      </c>
      <c r="AN141" s="8" t="str">
        <f>IF(TableauDeBord[[#This Row],[UVT 2]]="","",IF(TableauDeBord[[#This Row],[UVT 2]]&gt;=12,"Validé","Non Validé"))</f>
        <v/>
      </c>
      <c r="AQ141" s="8" t="str">
        <f>IF(TableauDeBord[[#This Row],[UVT 3]]="","",IF(TableauDeBord[[#This Row],[UVT 3]]&gt;=12,"Validé","Non Validé"))</f>
        <v/>
      </c>
      <c r="AT141" s="8" t="str">
        <f>IF(TableauDeBord[[#This Row],[UV4]]="","",IF(TableauDeBord[[#This Row],[UV4]]&gt;=12,"Validé","Non Validé"))</f>
        <v/>
      </c>
      <c r="AW141" s="8" t="str">
        <f>IF(TableauDeBord[[#This Row],[UV5]]="","",IF(TableauDeBord[[#This Row],[UV5]]&gt;=12,"Validé","Non Validé"))</f>
        <v/>
      </c>
      <c r="AZ141" s="8" t="str">
        <f>IF(TableauDeBord[[#This Row],[UV6]]="","",IF(TableauDeBord[[#This Row],[UV6]]&gt;=12,"Validé","Non Validé"))</f>
        <v/>
      </c>
      <c r="BC141" s="8" t="str">
        <f>IF(TableauDeBord[[#This Row],[UV7]]="","",IF(TableauDeBord[[#This Row],[UV7]]&gt;=12,"Validé","Non Validé"))</f>
        <v/>
      </c>
      <c r="BF141" s="8" t="str">
        <f>IF(TableauDeBord[[#This Row],[UV8]]="","",IF(TableauDeBord[[#This Row],[UV8]]&gt;=12,"Validé","Non Validé"))</f>
        <v/>
      </c>
      <c r="BI141" s="8" t="str">
        <f>IF(TableauDeBord[[#This Row],[UV9]]="","",IF(TableauDeBord[[#This Row],[UV9]]&gt;=12,"Validé","Non Validé"))</f>
        <v/>
      </c>
      <c r="BL141" s="8" t="str">
        <f>IF(TableauDeBord[[#This Row],[UV10]]="","",IF(TableauDeBord[[#This Row],[UV10]]&gt;=12,"Validé","Non Validé"))</f>
        <v/>
      </c>
      <c r="BO141" s="8" t="str">
        <f>IF(TableauDeBord[[#This Row],[UV11]]="","",IF(TableauDeBord[[#This Row],[UV11]]&gt;=12,"Validé","Non Validé"))</f>
        <v/>
      </c>
      <c r="BR141" s="8" t="str">
        <f>IF(TableauDeBord[[#This Row],[UV12]]="","",IF(TableauDeBord[[#This Row],[UV12]]&gt;=12,"Validé","Non Validé"))</f>
        <v/>
      </c>
      <c r="BU14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42" spans="1:76" x14ac:dyDescent="0.25">
      <c r="A142" s="7" t="s">
        <v>1636</v>
      </c>
      <c r="B142" s="8" t="s">
        <v>68</v>
      </c>
      <c r="C142" s="8" t="s">
        <v>261</v>
      </c>
      <c r="D142" s="8" t="s">
        <v>262</v>
      </c>
      <c r="E142" s="8" t="s">
        <v>263</v>
      </c>
      <c r="F142" s="32">
        <v>2012</v>
      </c>
      <c r="G142" s="8" t="s">
        <v>139</v>
      </c>
      <c r="H142" s="8" t="s">
        <v>73</v>
      </c>
      <c r="I142" s="8" t="s">
        <v>74</v>
      </c>
      <c r="K142" s="8" t="s">
        <v>88</v>
      </c>
      <c r="O142" s="8" t="s">
        <v>74</v>
      </c>
      <c r="P142" s="8" t="s">
        <v>74</v>
      </c>
      <c r="Q142" s="12"/>
      <c r="R142" s="12"/>
      <c r="S142" s="12"/>
      <c r="T142" s="12"/>
      <c r="U142" s="12"/>
      <c r="V142" s="19"/>
      <c r="W142" s="12"/>
      <c r="X142" s="14"/>
      <c r="Y142" s="14"/>
      <c r="Z142" s="14"/>
      <c r="AA14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42" s="14"/>
      <c r="AC142" s="16" t="s">
        <v>165</v>
      </c>
      <c r="AD142" s="16"/>
      <c r="AE142" s="16">
        <v>16</v>
      </c>
      <c r="AF142" s="16" t="s">
        <v>77</v>
      </c>
      <c r="AG142" s="25" t="s">
        <v>287</v>
      </c>
      <c r="AH142" s="16">
        <v>2</v>
      </c>
      <c r="AI142" s="17" t="s">
        <v>126</v>
      </c>
      <c r="AJ142" s="8">
        <v>19</v>
      </c>
      <c r="AK142" s="8" t="str">
        <f>IF(TableauDeBord[[#This Row],[UVT 1 ]]="","",IF(TableauDeBord[[#This Row],[UVT 1 ]]&gt;=12,"Validé","Non Validé"))</f>
        <v>Validé</v>
      </c>
      <c r="AM142" s="8">
        <v>18</v>
      </c>
      <c r="AN142" s="8" t="str">
        <f>IF(TableauDeBord[[#This Row],[UVT 2]]="","",IF(TableauDeBord[[#This Row],[UVT 2]]&gt;=12,"Validé","Non Validé"))</f>
        <v>Validé</v>
      </c>
      <c r="AP142" s="8">
        <v>13</v>
      </c>
      <c r="AQ142" s="8" t="str">
        <f>IF(TableauDeBord[[#This Row],[UVT 3]]="","",IF(TableauDeBord[[#This Row],[UVT 3]]&gt;=12,"Validé","Non Validé"))</f>
        <v>Validé</v>
      </c>
      <c r="AS142" s="8">
        <v>13</v>
      </c>
      <c r="AT142" s="8" t="str">
        <f>IF(TableauDeBord[[#This Row],[UV4]]="","",IF(TableauDeBord[[#This Row],[UV4]]&gt;=12,"Validé","Non Validé"))</f>
        <v>Validé</v>
      </c>
      <c r="AV142" s="8">
        <v>16</v>
      </c>
      <c r="AW142" s="8" t="str">
        <f>IF(TableauDeBord[[#This Row],[UV5]]="","",IF(TableauDeBord[[#This Row],[UV5]]&gt;=12,"Validé","Non Validé"))</f>
        <v>Validé</v>
      </c>
      <c r="AY142" s="8">
        <v>15</v>
      </c>
      <c r="AZ142" s="8" t="str">
        <f>IF(TableauDeBord[[#This Row],[UV6]]="","",IF(TableauDeBord[[#This Row],[UV6]]&gt;=12,"Validé","Non Validé"))</f>
        <v>Validé</v>
      </c>
      <c r="BB142" s="8">
        <v>15</v>
      </c>
      <c r="BC142" s="8" t="str">
        <f>IF(TableauDeBord[[#This Row],[UV7]]="","",IF(TableauDeBord[[#This Row],[UV7]]&gt;=12,"Validé","Non Validé"))</f>
        <v>Validé</v>
      </c>
      <c r="BE142" s="8">
        <v>13</v>
      </c>
      <c r="BF142" s="8" t="str">
        <f>IF(TableauDeBord[[#This Row],[UV8]]="","",IF(TableauDeBord[[#This Row],[UV8]]&gt;=12,"Validé","Non Validé"))</f>
        <v>Validé</v>
      </c>
      <c r="BI142" s="8" t="str">
        <f>IF(TableauDeBord[[#This Row],[UV9]]="","",IF(TableauDeBord[[#This Row],[UV9]]&gt;=12,"Validé","Non Validé"))</f>
        <v/>
      </c>
      <c r="BL142" s="8" t="str">
        <f>IF(TableauDeBord[[#This Row],[UV10]]="","",IF(TableauDeBord[[#This Row],[UV10]]&gt;=12,"Validé","Non Validé"))</f>
        <v/>
      </c>
      <c r="BO142" s="8" t="str">
        <f>IF(TableauDeBord[[#This Row],[UV11]]="","",IF(TableauDeBord[[#This Row],[UV11]]&gt;=12,"Validé","Non Validé"))</f>
        <v/>
      </c>
      <c r="BR142" s="8" t="str">
        <f>IF(TableauDeBord[[#This Row],[UV12]]="","",IF(TableauDeBord[[#This Row],[UV12]]&gt;=12,"Validé","Non Validé"))</f>
        <v/>
      </c>
      <c r="BT142" s="8">
        <v>1</v>
      </c>
      <c r="BU142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15.25</v>
      </c>
      <c r="BV142" s="8" t="s">
        <v>64</v>
      </c>
    </row>
    <row r="143" spans="1:76" x14ac:dyDescent="0.25">
      <c r="A143" s="7" t="s">
        <v>1637</v>
      </c>
      <c r="B143" s="8" t="s">
        <v>210</v>
      </c>
      <c r="C143" s="8" t="s">
        <v>349</v>
      </c>
      <c r="D143" s="8" t="s">
        <v>350</v>
      </c>
      <c r="E143" s="8" t="s">
        <v>351</v>
      </c>
      <c r="F143" s="32">
        <v>2012</v>
      </c>
      <c r="G143" s="8" t="s">
        <v>247</v>
      </c>
      <c r="H143" s="8" t="s">
        <v>93</v>
      </c>
      <c r="I143" s="8" t="s">
        <v>74</v>
      </c>
      <c r="K143" s="8" t="s">
        <v>103</v>
      </c>
      <c r="O143" s="8" t="s">
        <v>74</v>
      </c>
      <c r="P143" s="8" t="s">
        <v>74</v>
      </c>
      <c r="Q143" s="12"/>
      <c r="R143" s="12"/>
      <c r="S143" s="12"/>
      <c r="T143" s="12"/>
      <c r="U143" s="12"/>
      <c r="V143" s="13"/>
      <c r="W143" s="12"/>
      <c r="X143" s="14"/>
      <c r="Y143" s="14"/>
      <c r="Z143" s="14"/>
      <c r="AA14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43" s="14"/>
      <c r="AC143" s="16" t="s">
        <v>165</v>
      </c>
      <c r="AD143" s="16"/>
      <c r="AE143" s="16">
        <v>12</v>
      </c>
      <c r="AF143" s="16" t="s">
        <v>77</v>
      </c>
      <c r="AG143" s="25" t="s">
        <v>402</v>
      </c>
      <c r="AH143" s="16">
        <v>2</v>
      </c>
      <c r="AI143" s="17" t="s">
        <v>82</v>
      </c>
      <c r="AK143" s="8" t="str">
        <f>IF(TableauDeBord[[#This Row],[UVT 1 ]]="","",IF(TableauDeBord[[#This Row],[UVT 1 ]]&gt;=12,"Validé","Non Validé"))</f>
        <v/>
      </c>
      <c r="AN143" s="8" t="str">
        <f>IF(TableauDeBord[[#This Row],[UVT 2]]="","",IF(TableauDeBord[[#This Row],[UVT 2]]&gt;=12,"Validé","Non Validé"))</f>
        <v/>
      </c>
      <c r="AQ143" s="8" t="str">
        <f>IF(TableauDeBord[[#This Row],[UVT 3]]="","",IF(TableauDeBord[[#This Row],[UVT 3]]&gt;=12,"Validé","Non Validé"))</f>
        <v/>
      </c>
      <c r="AT143" s="8" t="str">
        <f>IF(TableauDeBord[[#This Row],[UV4]]="","",IF(TableauDeBord[[#This Row],[UV4]]&gt;=12,"Validé","Non Validé"))</f>
        <v/>
      </c>
      <c r="AW143" s="8" t="str">
        <f>IF(TableauDeBord[[#This Row],[UV5]]="","",IF(TableauDeBord[[#This Row],[UV5]]&gt;=12,"Validé","Non Validé"))</f>
        <v/>
      </c>
      <c r="AZ143" s="8" t="str">
        <f>IF(TableauDeBord[[#This Row],[UV6]]="","",IF(TableauDeBord[[#This Row],[UV6]]&gt;=12,"Validé","Non Validé"))</f>
        <v/>
      </c>
      <c r="BC143" s="8" t="str">
        <f>IF(TableauDeBord[[#This Row],[UV7]]="","",IF(TableauDeBord[[#This Row],[UV7]]&gt;=12,"Validé","Non Validé"))</f>
        <v/>
      </c>
      <c r="BF143" s="8" t="str">
        <f>IF(TableauDeBord[[#This Row],[UV8]]="","",IF(TableauDeBord[[#This Row],[UV8]]&gt;=12,"Validé","Non Validé"))</f>
        <v/>
      </c>
      <c r="BI143" s="8" t="str">
        <f>IF(TableauDeBord[[#This Row],[UV9]]="","",IF(TableauDeBord[[#This Row],[UV9]]&gt;=12,"Validé","Non Validé"))</f>
        <v/>
      </c>
      <c r="BL143" s="8" t="str">
        <f>IF(TableauDeBord[[#This Row],[UV10]]="","",IF(TableauDeBord[[#This Row],[UV10]]&gt;=12,"Validé","Non Validé"))</f>
        <v/>
      </c>
      <c r="BO143" s="8" t="str">
        <f>IF(TableauDeBord[[#This Row],[UV11]]="","",IF(TableauDeBord[[#This Row],[UV11]]&gt;=12,"Validé","Non Validé"))</f>
        <v/>
      </c>
      <c r="BR143" s="8" t="str">
        <f>IF(TableauDeBord[[#This Row],[UV12]]="","",IF(TableauDeBord[[#This Row],[UV12]]&gt;=12,"Validé","Non Validé"))</f>
        <v/>
      </c>
      <c r="BU14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44" spans="1:76" x14ac:dyDescent="0.25">
      <c r="A144" s="7" t="s">
        <v>1638</v>
      </c>
      <c r="B144" s="8" t="s">
        <v>68</v>
      </c>
      <c r="C144" s="8" t="s">
        <v>264</v>
      </c>
      <c r="D144" s="8" t="s">
        <v>265</v>
      </c>
      <c r="E144" s="8" t="s">
        <v>266</v>
      </c>
      <c r="F144" s="32">
        <v>2012</v>
      </c>
      <c r="G144" s="8" t="s">
        <v>139</v>
      </c>
      <c r="H144" s="8" t="s">
        <v>73</v>
      </c>
      <c r="I144" s="8" t="s">
        <v>74</v>
      </c>
      <c r="K144" s="8" t="s">
        <v>88</v>
      </c>
      <c r="O144" s="8" t="s">
        <v>74</v>
      </c>
      <c r="P144" s="8" t="s">
        <v>74</v>
      </c>
      <c r="Q144" s="12"/>
      <c r="R144" s="12"/>
      <c r="S144" s="12"/>
      <c r="T144" s="12"/>
      <c r="U144" s="12"/>
      <c r="V144" s="13"/>
      <c r="W144" s="12"/>
      <c r="X144" s="14"/>
      <c r="Y144" s="14"/>
      <c r="Z144" s="14"/>
      <c r="AA14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44" s="14"/>
      <c r="AC144" s="16" t="s">
        <v>165</v>
      </c>
      <c r="AD144" s="16"/>
      <c r="AE144" s="16">
        <v>16</v>
      </c>
      <c r="AF144" s="16" t="s">
        <v>77</v>
      </c>
      <c r="AG144" s="25" t="s">
        <v>402</v>
      </c>
      <c r="AH144" s="16">
        <v>2</v>
      </c>
      <c r="AI144" s="17" t="s">
        <v>126</v>
      </c>
      <c r="AJ144" s="8">
        <v>20</v>
      </c>
      <c r="AK144" s="8" t="str">
        <f>IF(TableauDeBord[[#This Row],[UVT 1 ]]="","",IF(TableauDeBord[[#This Row],[UVT 1 ]]&gt;=12,"Validé","Non Validé"))</f>
        <v>Validé</v>
      </c>
      <c r="AM144" s="8">
        <v>15</v>
      </c>
      <c r="AN144" s="8" t="str">
        <f>IF(TableauDeBord[[#This Row],[UVT 2]]="","",IF(TableauDeBord[[#This Row],[UVT 2]]&gt;=12,"Validé","Non Validé"))</f>
        <v>Validé</v>
      </c>
      <c r="AP144" s="8">
        <v>15</v>
      </c>
      <c r="AQ144" s="8" t="str">
        <f>IF(TableauDeBord[[#This Row],[UVT 3]]="","",IF(TableauDeBord[[#This Row],[UVT 3]]&gt;=12,"Validé","Non Validé"))</f>
        <v>Validé</v>
      </c>
      <c r="AS144" s="8">
        <v>14</v>
      </c>
      <c r="AT144" s="8" t="str">
        <f>IF(TableauDeBord[[#This Row],[UV4]]="","",IF(TableauDeBord[[#This Row],[UV4]]&gt;=12,"Validé","Non Validé"))</f>
        <v>Validé</v>
      </c>
      <c r="AV144" s="8">
        <v>15</v>
      </c>
      <c r="AW144" s="8" t="str">
        <f>IF(TableauDeBord[[#This Row],[UV5]]="","",IF(TableauDeBord[[#This Row],[UV5]]&gt;=12,"Validé","Non Validé"))</f>
        <v>Validé</v>
      </c>
      <c r="AY144" s="8">
        <v>18</v>
      </c>
      <c r="AZ144" s="8" t="str">
        <f>IF(TableauDeBord[[#This Row],[UV6]]="","",IF(TableauDeBord[[#This Row],[UV6]]&gt;=12,"Validé","Non Validé"))</f>
        <v>Validé</v>
      </c>
      <c r="BB144" s="8">
        <v>13</v>
      </c>
      <c r="BC144" s="8" t="str">
        <f>IF(TableauDeBord[[#This Row],[UV7]]="","",IF(TableauDeBord[[#This Row],[UV7]]&gt;=12,"Validé","Non Validé"))</f>
        <v>Validé</v>
      </c>
      <c r="BE144" s="8">
        <v>16</v>
      </c>
      <c r="BF144" s="8" t="str">
        <f>IF(TableauDeBord[[#This Row],[UV8]]="","",IF(TableauDeBord[[#This Row],[UV8]]&gt;=12,"Validé","Non Validé"))</f>
        <v>Validé</v>
      </c>
      <c r="BI144" s="8" t="str">
        <f>IF(TableauDeBord[[#This Row],[UV9]]="","",IF(TableauDeBord[[#This Row],[UV9]]&gt;=12,"Validé","Non Validé"))</f>
        <v/>
      </c>
      <c r="BL144" s="8" t="str">
        <f>IF(TableauDeBord[[#This Row],[UV10]]="","",IF(TableauDeBord[[#This Row],[UV10]]&gt;=12,"Validé","Non Validé"))</f>
        <v/>
      </c>
      <c r="BO144" s="8" t="str">
        <f>IF(TableauDeBord[[#This Row],[UV11]]="","",IF(TableauDeBord[[#This Row],[UV11]]&gt;=12,"Validé","Non Validé"))</f>
        <v/>
      </c>
      <c r="BR144" s="8" t="str">
        <f>IF(TableauDeBord[[#This Row],[UV12]]="","",IF(TableauDeBord[[#This Row],[UV12]]&gt;=12,"Validé","Non Validé"))</f>
        <v/>
      </c>
      <c r="BT144" s="8">
        <v>1</v>
      </c>
      <c r="BU144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15.75</v>
      </c>
      <c r="BV144" s="8" t="s">
        <v>64</v>
      </c>
    </row>
    <row r="145" spans="1:76" x14ac:dyDescent="0.25">
      <c r="A145" s="7" t="s">
        <v>1639</v>
      </c>
      <c r="B145" s="8" t="s">
        <v>210</v>
      </c>
      <c r="C145" s="8" t="s">
        <v>111</v>
      </c>
      <c r="D145" s="8" t="s">
        <v>112</v>
      </c>
      <c r="E145" s="8" t="s">
        <v>113</v>
      </c>
      <c r="F145" s="32">
        <v>2012</v>
      </c>
      <c r="G145" s="8" t="s">
        <v>92</v>
      </c>
      <c r="H145" s="8" t="s">
        <v>93</v>
      </c>
      <c r="I145" s="8" t="s">
        <v>74</v>
      </c>
      <c r="K145" s="8" t="s">
        <v>88</v>
      </c>
      <c r="O145" s="8" t="s">
        <v>74</v>
      </c>
      <c r="P145" s="8" t="s">
        <v>74</v>
      </c>
      <c r="Q145" s="12"/>
      <c r="R145" s="12"/>
      <c r="S145" s="12"/>
      <c r="T145" s="12"/>
      <c r="U145" s="12"/>
      <c r="V145" s="13"/>
      <c r="W145" s="12"/>
      <c r="X145" s="14"/>
      <c r="Y145" s="14"/>
      <c r="Z145" s="14"/>
      <c r="AA14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45" s="14"/>
      <c r="AC145" s="16" t="s">
        <v>78</v>
      </c>
      <c r="AD145" s="16" t="s">
        <v>79</v>
      </c>
      <c r="AE145" s="16">
        <v>14</v>
      </c>
      <c r="AF145" s="16" t="s">
        <v>77</v>
      </c>
      <c r="AG145" s="21" t="s">
        <v>81</v>
      </c>
      <c r="AH145" s="16">
        <v>1</v>
      </c>
      <c r="AI145" s="17" t="s">
        <v>126</v>
      </c>
      <c r="AJ145" s="8">
        <v>19</v>
      </c>
      <c r="AK145" s="8" t="str">
        <f>IF(TableauDeBord[[#This Row],[UVT 1 ]]="","",IF(TableauDeBord[[#This Row],[UVT 1 ]]&gt;=12,"Validé","Non Validé"))</f>
        <v>Validé</v>
      </c>
      <c r="AM145" s="8">
        <v>15</v>
      </c>
      <c r="AN145" s="8" t="str">
        <f>IF(TableauDeBord[[#This Row],[UVT 2]]="","",IF(TableauDeBord[[#This Row],[UVT 2]]&gt;=12,"Validé","Non Validé"))</f>
        <v>Validé</v>
      </c>
      <c r="AP145" s="8">
        <v>15</v>
      </c>
      <c r="AQ145" s="8" t="str">
        <f>IF(TableauDeBord[[#This Row],[UVT 3]]="","",IF(TableauDeBord[[#This Row],[UVT 3]]&gt;=12,"Validé","Non Validé"))</f>
        <v>Validé</v>
      </c>
      <c r="AS145" s="8">
        <v>12</v>
      </c>
      <c r="AT145" s="8" t="str">
        <f>IF(TableauDeBord[[#This Row],[UV4]]="","",IF(TableauDeBord[[#This Row],[UV4]]&gt;=12,"Validé","Non Validé"))</f>
        <v>Validé</v>
      </c>
      <c r="AV145" s="8">
        <v>18</v>
      </c>
      <c r="AW145" s="8" t="str">
        <f>IF(TableauDeBord[[#This Row],[UV5]]="","",IF(TableauDeBord[[#This Row],[UV5]]&gt;=12,"Validé","Non Validé"))</f>
        <v>Validé</v>
      </c>
      <c r="AY145" s="8">
        <v>12</v>
      </c>
      <c r="AZ145" s="8" t="str">
        <f>IF(TableauDeBord[[#This Row],[UV6]]="","",IF(TableauDeBord[[#This Row],[UV6]]&gt;=12,"Validé","Non Validé"))</f>
        <v>Validé</v>
      </c>
      <c r="BB145" s="8">
        <v>12</v>
      </c>
      <c r="BC145" s="8" t="str">
        <f>IF(TableauDeBord[[#This Row],[UV7]]="","",IF(TableauDeBord[[#This Row],[UV7]]&gt;=12,"Validé","Non Validé"))</f>
        <v>Validé</v>
      </c>
      <c r="BE145" s="8">
        <v>12</v>
      </c>
      <c r="BF145" s="8" t="str">
        <f>IF(TableauDeBord[[#This Row],[UV8]]="","",IF(TableauDeBord[[#This Row],[UV8]]&gt;=12,"Validé","Non Validé"))</f>
        <v>Validé</v>
      </c>
      <c r="BI145" s="8" t="str">
        <f>IF(TableauDeBord[[#This Row],[UV9]]="","",IF(TableauDeBord[[#This Row],[UV9]]&gt;=12,"Validé","Non Validé"))</f>
        <v/>
      </c>
      <c r="BL145" s="8" t="str">
        <f>IF(TableauDeBord[[#This Row],[UV10]]="","",IF(TableauDeBord[[#This Row],[UV10]]&gt;=12,"Validé","Non Validé"))</f>
        <v/>
      </c>
      <c r="BO145" s="8" t="str">
        <f>IF(TableauDeBord[[#This Row],[UV11]]="","",IF(TableauDeBord[[#This Row],[UV11]]&gt;=12,"Validé","Non Validé"))</f>
        <v/>
      </c>
      <c r="BR145" s="8" t="str">
        <f>IF(TableauDeBord[[#This Row],[UV12]]="","",IF(TableauDeBord[[#This Row],[UV12]]&gt;=12,"Validé","Non Validé"))</f>
        <v/>
      </c>
      <c r="BT145" s="8">
        <v>2</v>
      </c>
      <c r="BU145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14.375</v>
      </c>
      <c r="BV145" s="8" t="s">
        <v>64</v>
      </c>
    </row>
    <row r="146" spans="1:76" x14ac:dyDescent="0.25">
      <c r="A146" s="7" t="s">
        <v>1640</v>
      </c>
      <c r="B146" s="8" t="s">
        <v>210</v>
      </c>
      <c r="C146" s="8" t="s">
        <v>120</v>
      </c>
      <c r="D146" s="8" t="s">
        <v>121</v>
      </c>
      <c r="E146" s="8" t="s">
        <v>122</v>
      </c>
      <c r="F146" s="32">
        <v>2012</v>
      </c>
      <c r="G146" s="8" t="s">
        <v>92</v>
      </c>
      <c r="H146" s="8" t="s">
        <v>93</v>
      </c>
      <c r="I146" s="8" t="s">
        <v>74</v>
      </c>
      <c r="K146" s="8" t="s">
        <v>88</v>
      </c>
      <c r="O146" s="8" t="s">
        <v>74</v>
      </c>
      <c r="P146" s="8" t="s">
        <v>74</v>
      </c>
      <c r="Q146" s="12"/>
      <c r="R146" s="12"/>
      <c r="S146" s="12"/>
      <c r="T146" s="12"/>
      <c r="U146" s="12"/>
      <c r="V146" s="19"/>
      <c r="W146" s="12"/>
      <c r="X146" s="14"/>
      <c r="Y146" s="14"/>
      <c r="Z146" s="14"/>
      <c r="AA14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46" s="14"/>
      <c r="AC146" s="16" t="s">
        <v>165</v>
      </c>
      <c r="AD146" s="16"/>
      <c r="AE146" s="16">
        <v>12</v>
      </c>
      <c r="AF146" s="16" t="s">
        <v>77</v>
      </c>
      <c r="AG146" s="4">
        <v>42369</v>
      </c>
      <c r="AH146" s="16">
        <v>1</v>
      </c>
      <c r="AI146" s="17" t="s">
        <v>126</v>
      </c>
      <c r="AJ146" s="8">
        <v>16</v>
      </c>
      <c r="AK146" s="8" t="str">
        <f>IF(TableauDeBord[[#This Row],[UVT 1 ]]="","",IF(TableauDeBord[[#This Row],[UVT 1 ]]&gt;=12,"Validé","Non Validé"))</f>
        <v>Validé</v>
      </c>
      <c r="AM146" s="8">
        <v>12</v>
      </c>
      <c r="AN146" s="8" t="str">
        <f>IF(TableauDeBord[[#This Row],[UVT 2]]="","",IF(TableauDeBord[[#This Row],[UVT 2]]&gt;=12,"Validé","Non Validé"))</f>
        <v>Validé</v>
      </c>
      <c r="AP146" s="8">
        <v>17</v>
      </c>
      <c r="AQ146" s="8" t="str">
        <f>IF(TableauDeBord[[#This Row],[UVT 3]]="","",IF(TableauDeBord[[#This Row],[UVT 3]]&gt;=12,"Validé","Non Validé"))</f>
        <v>Validé</v>
      </c>
      <c r="AS146" s="8">
        <v>14</v>
      </c>
      <c r="AT146" s="8" t="str">
        <f>IF(TableauDeBord[[#This Row],[UV4]]="","",IF(TableauDeBord[[#This Row],[UV4]]&gt;=12,"Validé","Non Validé"))</f>
        <v>Validé</v>
      </c>
      <c r="AV146" s="8">
        <v>13</v>
      </c>
      <c r="AW146" s="8" t="str">
        <f>IF(TableauDeBord[[#This Row],[UV5]]="","",IF(TableauDeBord[[#This Row],[UV5]]&gt;=12,"Validé","Non Validé"))</f>
        <v>Validé</v>
      </c>
      <c r="AY146" s="8">
        <v>14</v>
      </c>
      <c r="AZ146" s="8" t="str">
        <f>IF(TableauDeBord[[#This Row],[UV6]]="","",IF(TableauDeBord[[#This Row],[UV6]]&gt;=12,"Validé","Non Validé"))</f>
        <v>Validé</v>
      </c>
      <c r="BB146" s="8">
        <v>13</v>
      </c>
      <c r="BC146" s="8" t="str">
        <f>IF(TableauDeBord[[#This Row],[UV7]]="","",IF(TableauDeBord[[#This Row],[UV7]]&gt;=12,"Validé","Non Validé"))</f>
        <v>Validé</v>
      </c>
      <c r="BE146" s="8">
        <v>15</v>
      </c>
      <c r="BF146" s="8" t="str">
        <f>IF(TableauDeBord[[#This Row],[UV8]]="","",IF(TableauDeBord[[#This Row],[UV8]]&gt;=12,"Validé","Non Validé"))</f>
        <v>Validé</v>
      </c>
      <c r="BI146" s="8" t="str">
        <f>IF(TableauDeBord[[#This Row],[UV9]]="","",IF(TableauDeBord[[#This Row],[UV9]]&gt;=12,"Validé","Non Validé"))</f>
        <v/>
      </c>
      <c r="BL146" s="8" t="str">
        <f>IF(TableauDeBord[[#This Row],[UV10]]="","",IF(TableauDeBord[[#This Row],[UV10]]&gt;=12,"Validé","Non Validé"))</f>
        <v/>
      </c>
      <c r="BO146" s="8" t="str">
        <f>IF(TableauDeBord[[#This Row],[UV11]]="","",IF(TableauDeBord[[#This Row],[UV11]]&gt;=12,"Validé","Non Validé"))</f>
        <v/>
      </c>
      <c r="BR146" s="8" t="str">
        <f>IF(TableauDeBord[[#This Row],[UV12]]="","",IF(TableauDeBord[[#This Row],[UV12]]&gt;=12,"Validé","Non Validé"))</f>
        <v/>
      </c>
      <c r="BT146" s="8">
        <v>0</v>
      </c>
      <c r="BU146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14.25</v>
      </c>
      <c r="BV146" s="8" t="s">
        <v>64</v>
      </c>
    </row>
    <row r="147" spans="1:76" x14ac:dyDescent="0.25">
      <c r="A147" s="7" t="s">
        <v>1641</v>
      </c>
      <c r="B147" s="8" t="s">
        <v>68</v>
      </c>
      <c r="C147" s="8" t="s">
        <v>170</v>
      </c>
      <c r="D147" s="8" t="s">
        <v>171</v>
      </c>
      <c r="E147" s="8" t="s">
        <v>172</v>
      </c>
      <c r="F147" s="32">
        <v>2012</v>
      </c>
      <c r="G147" s="8" t="s">
        <v>173</v>
      </c>
      <c r="H147" s="8" t="s">
        <v>73</v>
      </c>
      <c r="I147" s="8" t="s">
        <v>74</v>
      </c>
      <c r="K147" s="8" t="s">
        <v>75</v>
      </c>
      <c r="L147" s="8" t="s">
        <v>76</v>
      </c>
      <c r="O147" s="8" t="s">
        <v>74</v>
      </c>
      <c r="P147" s="8" t="s">
        <v>74</v>
      </c>
      <c r="Q147" s="12"/>
      <c r="R147" s="12"/>
      <c r="S147" s="12"/>
      <c r="T147" s="12"/>
      <c r="U147" s="12"/>
      <c r="V147" s="13"/>
      <c r="W147" s="12"/>
      <c r="X147" s="14"/>
      <c r="Y147" s="14"/>
      <c r="Z147" s="14"/>
      <c r="AA14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47" s="14"/>
      <c r="AC147" s="16" t="s">
        <v>165</v>
      </c>
      <c r="AD147" s="16"/>
      <c r="AE147" s="16">
        <v>13</v>
      </c>
      <c r="AF147" s="16" t="s">
        <v>77</v>
      </c>
      <c r="AG147" s="4">
        <v>43100</v>
      </c>
      <c r="AH147" s="16">
        <v>2</v>
      </c>
      <c r="AI147" s="17" t="s">
        <v>82</v>
      </c>
      <c r="AK147" s="8" t="str">
        <f>IF(TableauDeBord[[#This Row],[UVT 1 ]]="","",IF(TableauDeBord[[#This Row],[UVT 1 ]]&gt;=12,"Validé","Non Validé"))</f>
        <v/>
      </c>
      <c r="AN147" s="8" t="str">
        <f>IF(TableauDeBord[[#This Row],[UVT 2]]="","",IF(TableauDeBord[[#This Row],[UVT 2]]&gt;=12,"Validé","Non Validé"))</f>
        <v/>
      </c>
      <c r="AQ147" s="8" t="str">
        <f>IF(TableauDeBord[[#This Row],[UVT 3]]="","",IF(TableauDeBord[[#This Row],[UVT 3]]&gt;=12,"Validé","Non Validé"))</f>
        <v/>
      </c>
      <c r="AT147" s="8" t="str">
        <f>IF(TableauDeBord[[#This Row],[UV4]]="","",IF(TableauDeBord[[#This Row],[UV4]]&gt;=12,"Validé","Non Validé"))</f>
        <v/>
      </c>
      <c r="AW147" s="8" t="str">
        <f>IF(TableauDeBord[[#This Row],[UV5]]="","",IF(TableauDeBord[[#This Row],[UV5]]&gt;=12,"Validé","Non Validé"))</f>
        <v/>
      </c>
      <c r="AZ147" s="8" t="str">
        <f>IF(TableauDeBord[[#This Row],[UV6]]="","",IF(TableauDeBord[[#This Row],[UV6]]&gt;=12,"Validé","Non Validé"))</f>
        <v/>
      </c>
      <c r="BC147" s="8" t="str">
        <f>IF(TableauDeBord[[#This Row],[UV7]]="","",IF(TableauDeBord[[#This Row],[UV7]]&gt;=12,"Validé","Non Validé"))</f>
        <v/>
      </c>
      <c r="BF147" s="8" t="str">
        <f>IF(TableauDeBord[[#This Row],[UV8]]="","",IF(TableauDeBord[[#This Row],[UV8]]&gt;=12,"Validé","Non Validé"))</f>
        <v/>
      </c>
      <c r="BI147" s="8" t="str">
        <f>IF(TableauDeBord[[#This Row],[UV9]]="","",IF(TableauDeBord[[#This Row],[UV9]]&gt;=12,"Validé","Non Validé"))</f>
        <v/>
      </c>
      <c r="BL147" s="8" t="str">
        <f>IF(TableauDeBord[[#This Row],[UV10]]="","",IF(TableauDeBord[[#This Row],[UV10]]&gt;=12,"Validé","Non Validé"))</f>
        <v/>
      </c>
      <c r="BO147" s="8" t="str">
        <f>IF(TableauDeBord[[#This Row],[UV11]]="","",IF(TableauDeBord[[#This Row],[UV11]]&gt;=12,"Validé","Non Validé"))</f>
        <v/>
      </c>
      <c r="BR147" s="8" t="str">
        <f>IF(TableauDeBord[[#This Row],[UV12]]="","",IF(TableauDeBord[[#This Row],[UV12]]&gt;=12,"Validé","Non Validé"))</f>
        <v/>
      </c>
      <c r="BU14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48" spans="1:76" x14ac:dyDescent="0.25">
      <c r="A148" s="7" t="s">
        <v>1642</v>
      </c>
      <c r="B148" s="8" t="s">
        <v>210</v>
      </c>
      <c r="C148" s="8" t="s">
        <v>415</v>
      </c>
      <c r="D148" s="8" t="s">
        <v>416</v>
      </c>
      <c r="E148" s="8" t="s">
        <v>417</v>
      </c>
      <c r="F148" s="32">
        <v>2012</v>
      </c>
      <c r="G148" s="8" t="s">
        <v>92</v>
      </c>
      <c r="H148" s="8" t="s">
        <v>93</v>
      </c>
      <c r="I148" s="8" t="s">
        <v>74</v>
      </c>
      <c r="K148" s="8" t="s">
        <v>88</v>
      </c>
      <c r="O148" s="8" t="s">
        <v>74</v>
      </c>
      <c r="P148" s="8" t="s">
        <v>74</v>
      </c>
      <c r="Q148" s="12"/>
      <c r="R148" s="12"/>
      <c r="S148" s="12"/>
      <c r="T148" s="12"/>
      <c r="U148" s="12"/>
      <c r="V148" s="13"/>
      <c r="W148" s="12"/>
      <c r="X148" s="14"/>
      <c r="Y148" s="14"/>
      <c r="Z148" s="14"/>
      <c r="AA14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48" s="14"/>
      <c r="AC148" s="16"/>
      <c r="AD148" s="16"/>
      <c r="AE148" s="16"/>
      <c r="AF148" s="16" t="s">
        <v>81</v>
      </c>
      <c r="AG148" s="4">
        <v>43100</v>
      </c>
      <c r="AH148" s="16"/>
      <c r="AI148" s="17" t="s">
        <v>81</v>
      </c>
      <c r="AJ148" s="8">
        <v>15</v>
      </c>
      <c r="AK148" s="8" t="str">
        <f>IF(TableauDeBord[[#This Row],[UVT 1 ]]="","",IF(TableauDeBord[[#This Row],[UVT 1 ]]&gt;=12,"Validé","Non Validé"))</f>
        <v>Validé</v>
      </c>
      <c r="AM148" s="8">
        <v>16</v>
      </c>
      <c r="AN148" s="8" t="str">
        <f>IF(TableauDeBord[[#This Row],[UVT 2]]="","",IF(TableauDeBord[[#This Row],[UVT 2]]&gt;=12,"Validé","Non Validé"))</f>
        <v>Validé</v>
      </c>
      <c r="AP148" s="8">
        <v>15</v>
      </c>
      <c r="AQ148" s="8" t="str">
        <f>IF(TableauDeBord[[#This Row],[UVT 3]]="","",IF(TableauDeBord[[#This Row],[UVT 3]]&gt;=12,"Validé","Non Validé"))</f>
        <v>Validé</v>
      </c>
      <c r="AS148" s="8">
        <v>15</v>
      </c>
      <c r="AT148" s="8" t="str">
        <f>IF(TableauDeBord[[#This Row],[UV4]]="","",IF(TableauDeBord[[#This Row],[UV4]]&gt;=12,"Validé","Non Validé"))</f>
        <v>Validé</v>
      </c>
      <c r="AV148" s="8">
        <v>12</v>
      </c>
      <c r="AW148" s="8" t="str">
        <f>IF(TableauDeBord[[#This Row],[UV5]]="","",IF(TableauDeBord[[#This Row],[UV5]]&gt;=12,"Validé","Non Validé"))</f>
        <v>Validé</v>
      </c>
      <c r="AY148" s="8">
        <v>13</v>
      </c>
      <c r="AZ148" s="8" t="str">
        <f>IF(TableauDeBord[[#This Row],[UV6]]="","",IF(TableauDeBord[[#This Row],[UV6]]&gt;=12,"Validé","Non Validé"))</f>
        <v>Validé</v>
      </c>
      <c r="BB148" s="8">
        <v>14</v>
      </c>
      <c r="BC148" s="8" t="str">
        <f>IF(TableauDeBord[[#This Row],[UV7]]="","",IF(TableauDeBord[[#This Row],[UV7]]&gt;=12,"Validé","Non Validé"))</f>
        <v>Validé</v>
      </c>
      <c r="BE148" s="8">
        <v>15</v>
      </c>
      <c r="BF148" s="8" t="str">
        <f>IF(TableauDeBord[[#This Row],[UV8]]="","",IF(TableauDeBord[[#This Row],[UV8]]&gt;=12,"Validé","Non Validé"))</f>
        <v>Validé</v>
      </c>
      <c r="BI148" s="8" t="str">
        <f>IF(TableauDeBord[[#This Row],[UV9]]="","",IF(TableauDeBord[[#This Row],[UV9]]&gt;=12,"Validé","Non Validé"))</f>
        <v/>
      </c>
      <c r="BL148" s="8" t="str">
        <f>IF(TableauDeBord[[#This Row],[UV10]]="","",IF(TableauDeBord[[#This Row],[UV10]]&gt;=12,"Validé","Non Validé"))</f>
        <v/>
      </c>
      <c r="BO148" s="8" t="str">
        <f>IF(TableauDeBord[[#This Row],[UV11]]="","",IF(TableauDeBord[[#This Row],[UV11]]&gt;=12,"Validé","Non Validé"))</f>
        <v/>
      </c>
      <c r="BR148" s="8" t="str">
        <f>IF(TableauDeBord[[#This Row],[UV12]]="","",IF(TableauDeBord[[#This Row],[UV12]]&gt;=12,"Validé","Non Validé"))</f>
        <v/>
      </c>
      <c r="BT148" s="8">
        <v>3</v>
      </c>
      <c r="BU148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14.375</v>
      </c>
      <c r="BV148" s="8" t="s">
        <v>64</v>
      </c>
    </row>
    <row r="149" spans="1:76" x14ac:dyDescent="0.25">
      <c r="A149" s="7" t="s">
        <v>1643</v>
      </c>
      <c r="B149" s="8" t="s">
        <v>210</v>
      </c>
      <c r="C149" s="8" t="s">
        <v>418</v>
      </c>
      <c r="D149" s="8" t="s">
        <v>154</v>
      </c>
      <c r="E149" s="8" t="s">
        <v>419</v>
      </c>
      <c r="F149" s="32">
        <v>2012</v>
      </c>
      <c r="G149" s="8" t="s">
        <v>92</v>
      </c>
      <c r="H149" s="8" t="s">
        <v>93</v>
      </c>
      <c r="I149" s="8" t="s">
        <v>183</v>
      </c>
      <c r="K149" s="8" t="s">
        <v>88</v>
      </c>
      <c r="O149" s="8" t="s">
        <v>74</v>
      </c>
      <c r="P149" s="8" t="s">
        <v>74</v>
      </c>
      <c r="Q149" s="12"/>
      <c r="R149" s="12"/>
      <c r="S149" s="12"/>
      <c r="T149" s="12"/>
      <c r="U149" s="12"/>
      <c r="V149" s="19"/>
      <c r="W149" s="12"/>
      <c r="X149" s="14"/>
      <c r="Y149" s="14"/>
      <c r="Z149" s="14"/>
      <c r="AA14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49" s="14"/>
      <c r="AC149" s="16" t="s">
        <v>78</v>
      </c>
      <c r="AD149" s="16" t="s">
        <v>79</v>
      </c>
      <c r="AE149" s="16">
        <v>13</v>
      </c>
      <c r="AF149" s="16" t="s">
        <v>77</v>
      </c>
      <c r="AG149" s="4">
        <v>41274</v>
      </c>
      <c r="AH149" s="16">
        <v>2</v>
      </c>
      <c r="AI149" s="17" t="s">
        <v>126</v>
      </c>
      <c r="AJ149" s="8">
        <v>17</v>
      </c>
      <c r="AK149" s="8" t="str">
        <f>IF(TableauDeBord[[#This Row],[UVT 1 ]]="","",IF(TableauDeBord[[#This Row],[UVT 1 ]]&gt;=12,"Validé","Non Validé"))</f>
        <v>Validé</v>
      </c>
      <c r="AM149" s="8">
        <v>12</v>
      </c>
      <c r="AN149" s="8" t="str">
        <f>IF(TableauDeBord[[#This Row],[UVT 2]]="","",IF(TableauDeBord[[#This Row],[UVT 2]]&gt;=12,"Validé","Non Validé"))</f>
        <v>Validé</v>
      </c>
      <c r="AP149" s="8">
        <v>14</v>
      </c>
      <c r="AQ149" s="8" t="str">
        <f>IF(TableauDeBord[[#This Row],[UVT 3]]="","",IF(TableauDeBord[[#This Row],[UVT 3]]&gt;=12,"Validé","Non Validé"))</f>
        <v>Validé</v>
      </c>
      <c r="AS149" s="8">
        <v>14</v>
      </c>
      <c r="AT149" s="8" t="str">
        <f>IF(TableauDeBord[[#This Row],[UV4]]="","",IF(TableauDeBord[[#This Row],[UV4]]&gt;=12,"Validé","Non Validé"))</f>
        <v>Validé</v>
      </c>
      <c r="AV149" s="8">
        <v>10</v>
      </c>
      <c r="AW149" s="8" t="str">
        <f>IF(TableauDeBord[[#This Row],[UV5]]="","",IF(TableauDeBord[[#This Row],[UV5]]&gt;=12,"Validé","Non Validé"))</f>
        <v>Non Validé</v>
      </c>
      <c r="AY149" s="8">
        <v>7</v>
      </c>
      <c r="AZ149" s="8" t="str">
        <f>IF(TableauDeBord[[#This Row],[UV6]]="","",IF(TableauDeBord[[#This Row],[UV6]]&gt;=12,"Validé","Non Validé"))</f>
        <v>Non Validé</v>
      </c>
      <c r="BB149" s="8">
        <v>12</v>
      </c>
      <c r="BC149" s="8" t="str">
        <f>IF(TableauDeBord[[#This Row],[UV7]]="","",IF(TableauDeBord[[#This Row],[UV7]]&gt;=12,"Validé","Non Validé"))</f>
        <v>Validé</v>
      </c>
      <c r="BE149" s="8">
        <v>12</v>
      </c>
      <c r="BF149" s="8" t="str">
        <f>IF(TableauDeBord[[#This Row],[UV8]]="","",IF(TableauDeBord[[#This Row],[UV8]]&gt;=12,"Validé","Non Validé"))</f>
        <v>Validé</v>
      </c>
      <c r="BI149" s="8" t="str">
        <f>IF(TableauDeBord[[#This Row],[UV9]]="","",IF(TableauDeBord[[#This Row],[UV9]]&gt;=12,"Validé","Non Validé"))</f>
        <v/>
      </c>
      <c r="BL149" s="8" t="str">
        <f>IF(TableauDeBord[[#This Row],[UV10]]="","",IF(TableauDeBord[[#This Row],[UV10]]&gt;=12,"Validé","Non Validé"))</f>
        <v/>
      </c>
      <c r="BO149" s="8" t="str">
        <f>IF(TableauDeBord[[#This Row],[UV11]]="","",IF(TableauDeBord[[#This Row],[UV11]]&gt;=12,"Validé","Non Validé"))</f>
        <v/>
      </c>
      <c r="BR149" s="8" t="str">
        <f>IF(TableauDeBord[[#This Row],[UV12]]="","",IF(TableauDeBord[[#This Row],[UV12]]&gt;=12,"Validé","Non Validé"))</f>
        <v/>
      </c>
      <c r="BU149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12.25</v>
      </c>
      <c r="BV149" s="8" t="s">
        <v>65</v>
      </c>
      <c r="BX149" s="8" t="s">
        <v>384</v>
      </c>
    </row>
    <row r="150" spans="1:76" x14ac:dyDescent="0.25">
      <c r="A150" s="7" t="s">
        <v>1644</v>
      </c>
      <c r="B150" s="8" t="s">
        <v>68</v>
      </c>
      <c r="C150" s="8" t="s">
        <v>136</v>
      </c>
      <c r="D150" s="8" t="s">
        <v>137</v>
      </c>
      <c r="E150" s="8" t="s">
        <v>138</v>
      </c>
      <c r="F150" s="32">
        <v>2012</v>
      </c>
      <c r="G150" s="8" t="s">
        <v>139</v>
      </c>
      <c r="H150" s="8" t="s">
        <v>73</v>
      </c>
      <c r="I150" s="8" t="s">
        <v>74</v>
      </c>
      <c r="K150" s="8" t="s">
        <v>88</v>
      </c>
      <c r="O150" s="8" t="s">
        <v>74</v>
      </c>
      <c r="P150" s="8" t="s">
        <v>74</v>
      </c>
      <c r="Q150" s="12"/>
      <c r="R150" s="12"/>
      <c r="S150" s="12"/>
      <c r="T150" s="12"/>
      <c r="U150" s="12"/>
      <c r="V150" s="19"/>
      <c r="W150" s="12"/>
      <c r="X150" s="14"/>
      <c r="Y150" s="14"/>
      <c r="Z150" s="14"/>
      <c r="AA15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50" s="14"/>
      <c r="AC150" s="16" t="s">
        <v>78</v>
      </c>
      <c r="AD150" s="16" t="s">
        <v>79</v>
      </c>
      <c r="AE150" s="16">
        <v>13</v>
      </c>
      <c r="AF150" s="16" t="s">
        <v>77</v>
      </c>
      <c r="AG150" s="4">
        <v>43100</v>
      </c>
      <c r="AH150" s="16">
        <v>1</v>
      </c>
      <c r="AI150" s="17" t="s">
        <v>126</v>
      </c>
      <c r="AJ150" s="8">
        <v>17</v>
      </c>
      <c r="AK150" s="8" t="str">
        <f>IF(TableauDeBord[[#This Row],[UVT 1 ]]="","",IF(TableauDeBord[[#This Row],[UVT 1 ]]&gt;=12,"Validé","Non Validé"))</f>
        <v>Validé</v>
      </c>
      <c r="AM150" s="8">
        <v>12</v>
      </c>
      <c r="AN150" s="8" t="str">
        <f>IF(TableauDeBord[[#This Row],[UVT 2]]="","",IF(TableauDeBord[[#This Row],[UVT 2]]&gt;=12,"Validé","Non Validé"))</f>
        <v>Validé</v>
      </c>
      <c r="AP150" s="8">
        <v>13</v>
      </c>
      <c r="AQ150" s="8" t="str">
        <f>IF(TableauDeBord[[#This Row],[UVT 3]]="","",IF(TableauDeBord[[#This Row],[UVT 3]]&gt;=12,"Validé","Non Validé"))</f>
        <v>Validé</v>
      </c>
      <c r="AS150" s="8">
        <v>15</v>
      </c>
      <c r="AT150" s="8" t="str">
        <f>IF(TableauDeBord[[#This Row],[UV4]]="","",IF(TableauDeBord[[#This Row],[UV4]]&gt;=12,"Validé","Non Validé"))</f>
        <v>Validé</v>
      </c>
      <c r="AV150" s="8">
        <v>12</v>
      </c>
      <c r="AW150" s="8" t="str">
        <f>IF(TableauDeBord[[#This Row],[UV5]]="","",IF(TableauDeBord[[#This Row],[UV5]]&gt;=12,"Validé","Non Validé"))</f>
        <v>Validé</v>
      </c>
      <c r="AY150" s="8">
        <v>12</v>
      </c>
      <c r="AZ150" s="8" t="str">
        <f>IF(TableauDeBord[[#This Row],[UV6]]="","",IF(TableauDeBord[[#This Row],[UV6]]&gt;=12,"Validé","Non Validé"))</f>
        <v>Validé</v>
      </c>
      <c r="BB150" s="8">
        <v>16</v>
      </c>
      <c r="BC150" s="8" t="str">
        <f>IF(TableauDeBord[[#This Row],[UV7]]="","",IF(TableauDeBord[[#This Row],[UV7]]&gt;=12,"Validé","Non Validé"))</f>
        <v>Validé</v>
      </c>
      <c r="BE150" s="8">
        <v>12</v>
      </c>
      <c r="BF150" s="8" t="str">
        <f>IF(TableauDeBord[[#This Row],[UV8]]="","",IF(TableauDeBord[[#This Row],[UV8]]&gt;=12,"Validé","Non Validé"))</f>
        <v>Validé</v>
      </c>
      <c r="BI150" s="8" t="str">
        <f>IF(TableauDeBord[[#This Row],[UV9]]="","",IF(TableauDeBord[[#This Row],[UV9]]&gt;=12,"Validé","Non Validé"))</f>
        <v/>
      </c>
      <c r="BL150" s="8" t="str">
        <f>IF(TableauDeBord[[#This Row],[UV10]]="","",IF(TableauDeBord[[#This Row],[UV10]]&gt;=12,"Validé","Non Validé"))</f>
        <v/>
      </c>
      <c r="BO150" s="8" t="str">
        <f>IF(TableauDeBord[[#This Row],[UV11]]="","",IF(TableauDeBord[[#This Row],[UV11]]&gt;=12,"Validé","Non Validé"))</f>
        <v/>
      </c>
      <c r="BR150" s="8" t="str">
        <f>IF(TableauDeBord[[#This Row],[UV12]]="","",IF(TableauDeBord[[#This Row],[UV12]]&gt;=12,"Validé","Non Validé"))</f>
        <v/>
      </c>
      <c r="BT150" s="8">
        <v>3</v>
      </c>
      <c r="BU150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13.625</v>
      </c>
      <c r="BV150" s="8" t="s">
        <v>64</v>
      </c>
      <c r="BX150" s="8" t="s">
        <v>384</v>
      </c>
    </row>
    <row r="151" spans="1:76" x14ac:dyDescent="0.25">
      <c r="A151" s="7" t="s">
        <v>1645</v>
      </c>
      <c r="B151" s="8" t="s">
        <v>210</v>
      </c>
      <c r="C151" s="8" t="s">
        <v>420</v>
      </c>
      <c r="D151" s="8" t="s">
        <v>198</v>
      </c>
      <c r="E151" s="8" t="s">
        <v>199</v>
      </c>
      <c r="F151" s="32">
        <v>2012</v>
      </c>
      <c r="G151" s="8" t="s">
        <v>139</v>
      </c>
      <c r="H151" s="8" t="s">
        <v>73</v>
      </c>
      <c r="I151" s="8" t="s">
        <v>74</v>
      </c>
      <c r="K151" s="8" t="s">
        <v>88</v>
      </c>
      <c r="O151" s="8" t="s">
        <v>74</v>
      </c>
      <c r="P151" s="8" t="s">
        <v>74</v>
      </c>
      <c r="Q151" s="12"/>
      <c r="R151" s="12"/>
      <c r="S151" s="12"/>
      <c r="T151" s="12"/>
      <c r="U151" s="12"/>
      <c r="V151" s="19"/>
      <c r="W151" s="12"/>
      <c r="X151" s="14"/>
      <c r="Y151" s="14"/>
      <c r="Z151" s="14"/>
      <c r="AA15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51" s="14"/>
      <c r="AC151" s="16" t="s">
        <v>165</v>
      </c>
      <c r="AD151" s="16"/>
      <c r="AE151" s="16">
        <v>16</v>
      </c>
      <c r="AF151" s="16" t="s">
        <v>77</v>
      </c>
      <c r="AG151" s="4">
        <v>43100</v>
      </c>
      <c r="AH151" s="16">
        <v>2</v>
      </c>
      <c r="AI151" s="17" t="s">
        <v>126</v>
      </c>
      <c r="AJ151" s="8">
        <v>15</v>
      </c>
      <c r="AK151" s="8" t="str">
        <f>IF(TableauDeBord[[#This Row],[UVT 1 ]]="","",IF(TableauDeBord[[#This Row],[UVT 1 ]]&gt;=12,"Validé","Non Validé"))</f>
        <v>Validé</v>
      </c>
      <c r="AM151" s="8">
        <v>15</v>
      </c>
      <c r="AN151" s="8" t="str">
        <f>IF(TableauDeBord[[#This Row],[UVT 2]]="","",IF(TableauDeBord[[#This Row],[UVT 2]]&gt;=12,"Validé","Non Validé"))</f>
        <v>Validé</v>
      </c>
      <c r="AP151" s="8">
        <v>15</v>
      </c>
      <c r="AQ151" s="8" t="str">
        <f>IF(TableauDeBord[[#This Row],[UVT 3]]="","",IF(TableauDeBord[[#This Row],[UVT 3]]&gt;=12,"Validé","Non Validé"))</f>
        <v>Validé</v>
      </c>
      <c r="AS151" s="8">
        <v>12</v>
      </c>
      <c r="AT151" s="8" t="str">
        <f>IF(TableauDeBord[[#This Row],[UV4]]="","",IF(TableauDeBord[[#This Row],[UV4]]&gt;=12,"Validé","Non Validé"))</f>
        <v>Validé</v>
      </c>
      <c r="AV151" s="8">
        <v>12</v>
      </c>
      <c r="AW151" s="8" t="str">
        <f>IF(TableauDeBord[[#This Row],[UV5]]="","",IF(TableauDeBord[[#This Row],[UV5]]&gt;=12,"Validé","Non Validé"))</f>
        <v>Validé</v>
      </c>
      <c r="AY151" s="8">
        <v>17</v>
      </c>
      <c r="AZ151" s="8" t="str">
        <f>IF(TableauDeBord[[#This Row],[UV6]]="","",IF(TableauDeBord[[#This Row],[UV6]]&gt;=12,"Validé","Non Validé"))</f>
        <v>Validé</v>
      </c>
      <c r="BB151" s="8">
        <v>17</v>
      </c>
      <c r="BC151" s="8" t="str">
        <f>IF(TableauDeBord[[#This Row],[UV7]]="","",IF(TableauDeBord[[#This Row],[UV7]]&gt;=12,"Validé","Non Validé"))</f>
        <v>Validé</v>
      </c>
      <c r="BE151" s="8">
        <v>13</v>
      </c>
      <c r="BF151" s="8" t="str">
        <f>IF(TableauDeBord[[#This Row],[UV8]]="","",IF(TableauDeBord[[#This Row],[UV8]]&gt;=12,"Validé","Non Validé"))</f>
        <v>Validé</v>
      </c>
      <c r="BI151" s="8" t="str">
        <f>IF(TableauDeBord[[#This Row],[UV9]]="","",IF(TableauDeBord[[#This Row],[UV9]]&gt;=12,"Validé","Non Validé"))</f>
        <v/>
      </c>
      <c r="BL151" s="8" t="str">
        <f>IF(TableauDeBord[[#This Row],[UV10]]="","",IF(TableauDeBord[[#This Row],[UV10]]&gt;=12,"Validé","Non Validé"))</f>
        <v/>
      </c>
      <c r="BO151" s="8" t="str">
        <f>IF(TableauDeBord[[#This Row],[UV11]]="","",IF(TableauDeBord[[#This Row],[UV11]]&gt;=12,"Validé","Non Validé"))</f>
        <v/>
      </c>
      <c r="BR151" s="8" t="str">
        <f>IF(TableauDeBord[[#This Row],[UV12]]="","",IF(TableauDeBord[[#This Row],[UV12]]&gt;=12,"Validé","Non Validé"))</f>
        <v/>
      </c>
      <c r="BT151" s="8">
        <v>1</v>
      </c>
      <c r="BU151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14.5</v>
      </c>
      <c r="BV151" s="8" t="s">
        <v>64</v>
      </c>
    </row>
    <row r="152" spans="1:76" x14ac:dyDescent="0.25">
      <c r="A152" s="7" t="s">
        <v>1646</v>
      </c>
      <c r="B152" s="8" t="s">
        <v>68</v>
      </c>
      <c r="C152" s="8" t="s">
        <v>421</v>
      </c>
      <c r="D152" s="8" t="s">
        <v>422</v>
      </c>
      <c r="E152" s="8" t="s">
        <v>423</v>
      </c>
      <c r="F152" s="32">
        <v>2012</v>
      </c>
      <c r="G152" s="8" t="s">
        <v>355</v>
      </c>
      <c r="H152" s="8" t="s">
        <v>1700</v>
      </c>
      <c r="I152" s="8" t="s">
        <v>74</v>
      </c>
      <c r="K152" s="8" t="s">
        <v>119</v>
      </c>
      <c r="Q152" s="12"/>
      <c r="R152" s="12"/>
      <c r="S152" s="12"/>
      <c r="T152" s="12"/>
      <c r="U152" s="12"/>
      <c r="V152" s="13"/>
      <c r="W152" s="12"/>
      <c r="X152" s="14"/>
      <c r="Y152" s="14"/>
      <c r="Z152" s="14"/>
      <c r="AA15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52" s="14"/>
      <c r="AC152" s="16" t="s">
        <v>78</v>
      </c>
      <c r="AD152" s="16" t="s">
        <v>79</v>
      </c>
      <c r="AE152" s="16">
        <v>13</v>
      </c>
      <c r="AF152" s="16" t="s">
        <v>77</v>
      </c>
      <c r="AG152" s="4">
        <v>42004</v>
      </c>
      <c r="AH152" s="16">
        <v>2</v>
      </c>
      <c r="AI152" s="17" t="s">
        <v>82</v>
      </c>
      <c r="AK152" s="8" t="str">
        <f>IF(TableauDeBord[[#This Row],[UVT 1 ]]="","",IF(TableauDeBord[[#This Row],[UVT 1 ]]&gt;=12,"Validé","Non Validé"))</f>
        <v/>
      </c>
      <c r="AN152" s="8" t="str">
        <f>IF(TableauDeBord[[#This Row],[UVT 2]]="","",IF(TableauDeBord[[#This Row],[UVT 2]]&gt;=12,"Validé","Non Validé"))</f>
        <v/>
      </c>
      <c r="AQ152" s="8" t="str">
        <f>IF(TableauDeBord[[#This Row],[UVT 3]]="","",IF(TableauDeBord[[#This Row],[UVT 3]]&gt;=12,"Validé","Non Validé"))</f>
        <v/>
      </c>
      <c r="AT152" s="8" t="str">
        <f>IF(TableauDeBord[[#This Row],[UV4]]="","",IF(TableauDeBord[[#This Row],[UV4]]&gt;=12,"Validé","Non Validé"))</f>
        <v/>
      </c>
      <c r="AW152" s="8" t="str">
        <f>IF(TableauDeBord[[#This Row],[UV5]]="","",IF(TableauDeBord[[#This Row],[UV5]]&gt;=12,"Validé","Non Validé"))</f>
        <v/>
      </c>
      <c r="AZ152" s="8" t="str">
        <f>IF(TableauDeBord[[#This Row],[UV6]]="","",IF(TableauDeBord[[#This Row],[UV6]]&gt;=12,"Validé","Non Validé"))</f>
        <v/>
      </c>
      <c r="BC152" s="8" t="str">
        <f>IF(TableauDeBord[[#This Row],[UV7]]="","",IF(TableauDeBord[[#This Row],[UV7]]&gt;=12,"Validé","Non Validé"))</f>
        <v/>
      </c>
      <c r="BF152" s="8" t="str">
        <f>IF(TableauDeBord[[#This Row],[UV8]]="","",IF(TableauDeBord[[#This Row],[UV8]]&gt;=12,"Validé","Non Validé"))</f>
        <v/>
      </c>
      <c r="BI152" s="8" t="str">
        <f>IF(TableauDeBord[[#This Row],[UV9]]="","",IF(TableauDeBord[[#This Row],[UV9]]&gt;=12,"Validé","Non Validé"))</f>
        <v/>
      </c>
      <c r="BL152" s="8" t="str">
        <f>IF(TableauDeBord[[#This Row],[UV10]]="","",IF(TableauDeBord[[#This Row],[UV10]]&gt;=12,"Validé","Non Validé"))</f>
        <v/>
      </c>
      <c r="BO152" s="8" t="str">
        <f>IF(TableauDeBord[[#This Row],[UV11]]="","",IF(TableauDeBord[[#This Row],[UV11]]&gt;=12,"Validé","Non Validé"))</f>
        <v/>
      </c>
      <c r="BR152" s="8" t="str">
        <f>IF(TableauDeBord[[#This Row],[UV12]]="","",IF(TableauDeBord[[#This Row],[UV12]]&gt;=12,"Validé","Non Validé"))</f>
        <v/>
      </c>
      <c r="BU15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53" spans="1:76" x14ac:dyDescent="0.25">
      <c r="A153" s="7" t="s">
        <v>1647</v>
      </c>
      <c r="B153" s="8" t="s">
        <v>68</v>
      </c>
      <c r="C153" s="8" t="s">
        <v>365</v>
      </c>
      <c r="D153" s="8" t="s">
        <v>366</v>
      </c>
      <c r="E153" s="8" t="s">
        <v>367</v>
      </c>
      <c r="F153" s="32">
        <v>2012</v>
      </c>
      <c r="G153" s="8" t="s">
        <v>238</v>
      </c>
      <c r="H153" s="8" t="s">
        <v>73</v>
      </c>
      <c r="I153" s="8" t="s">
        <v>74</v>
      </c>
      <c r="K153" s="8" t="s">
        <v>119</v>
      </c>
      <c r="O153" s="8" t="s">
        <v>74</v>
      </c>
      <c r="P153" s="8" t="s">
        <v>74</v>
      </c>
      <c r="Q153" s="12"/>
      <c r="R153" s="12"/>
      <c r="S153" s="12"/>
      <c r="T153" s="12"/>
      <c r="U153" s="12"/>
      <c r="V153" s="13"/>
      <c r="W153" s="12"/>
      <c r="X153" s="14"/>
      <c r="Y153" s="14"/>
      <c r="Z153" s="14"/>
      <c r="AA15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53" s="14"/>
      <c r="AC153" s="16" t="s">
        <v>1708</v>
      </c>
      <c r="AD153" s="16"/>
      <c r="AE153" s="16"/>
      <c r="AF153" s="16" t="s">
        <v>81</v>
      </c>
      <c r="AG153" s="4">
        <v>40908</v>
      </c>
      <c r="AH153" s="16">
        <v>2</v>
      </c>
      <c r="AI153" s="17" t="s">
        <v>81</v>
      </c>
      <c r="AK153" s="8" t="str">
        <f>IF(TableauDeBord[[#This Row],[UVT 1 ]]="","",IF(TableauDeBord[[#This Row],[UVT 1 ]]&gt;=12,"Validé","Non Validé"))</f>
        <v/>
      </c>
      <c r="AN153" s="8" t="str">
        <f>IF(TableauDeBord[[#This Row],[UVT 2]]="","",IF(TableauDeBord[[#This Row],[UVT 2]]&gt;=12,"Validé","Non Validé"))</f>
        <v/>
      </c>
      <c r="AQ153" s="8" t="str">
        <f>IF(TableauDeBord[[#This Row],[UVT 3]]="","",IF(TableauDeBord[[#This Row],[UVT 3]]&gt;=12,"Validé","Non Validé"))</f>
        <v/>
      </c>
      <c r="AT153" s="8" t="str">
        <f>IF(TableauDeBord[[#This Row],[UV4]]="","",IF(TableauDeBord[[#This Row],[UV4]]&gt;=12,"Validé","Non Validé"))</f>
        <v/>
      </c>
      <c r="AW153" s="8" t="str">
        <f>IF(TableauDeBord[[#This Row],[UV5]]="","",IF(TableauDeBord[[#This Row],[UV5]]&gt;=12,"Validé","Non Validé"))</f>
        <v/>
      </c>
      <c r="AZ153" s="8" t="str">
        <f>IF(TableauDeBord[[#This Row],[UV6]]="","",IF(TableauDeBord[[#This Row],[UV6]]&gt;=12,"Validé","Non Validé"))</f>
        <v/>
      </c>
      <c r="BC153" s="8" t="str">
        <f>IF(TableauDeBord[[#This Row],[UV7]]="","",IF(TableauDeBord[[#This Row],[UV7]]&gt;=12,"Validé","Non Validé"))</f>
        <v/>
      </c>
      <c r="BF153" s="8" t="str">
        <f>IF(TableauDeBord[[#This Row],[UV8]]="","",IF(TableauDeBord[[#This Row],[UV8]]&gt;=12,"Validé","Non Validé"))</f>
        <v/>
      </c>
      <c r="BI153" s="8" t="str">
        <f>IF(TableauDeBord[[#This Row],[UV9]]="","",IF(TableauDeBord[[#This Row],[UV9]]&gt;=12,"Validé","Non Validé"))</f>
        <v/>
      </c>
      <c r="BL153" s="8" t="str">
        <f>IF(TableauDeBord[[#This Row],[UV10]]="","",IF(TableauDeBord[[#This Row],[UV10]]&gt;=12,"Validé","Non Validé"))</f>
        <v/>
      </c>
      <c r="BO153" s="8" t="str">
        <f>IF(TableauDeBord[[#This Row],[UV11]]="","",IF(TableauDeBord[[#This Row],[UV11]]&gt;=12,"Validé","Non Validé"))</f>
        <v/>
      </c>
      <c r="BR153" s="8" t="str">
        <f>IF(TableauDeBord[[#This Row],[UV12]]="","",IF(TableauDeBord[[#This Row],[UV12]]&gt;=12,"Validé","Non Validé"))</f>
        <v/>
      </c>
      <c r="BU15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54" spans="1:76" x14ac:dyDescent="0.25">
      <c r="A154" s="7" t="s">
        <v>1648</v>
      </c>
      <c r="B154" s="8" t="s">
        <v>210</v>
      </c>
      <c r="C154" s="8" t="s">
        <v>180</v>
      </c>
      <c r="D154" s="8" t="s">
        <v>181</v>
      </c>
      <c r="E154" s="8" t="s">
        <v>182</v>
      </c>
      <c r="F154" s="32">
        <v>2012</v>
      </c>
      <c r="G154" s="8" t="s">
        <v>86</v>
      </c>
      <c r="H154" s="8" t="s">
        <v>73</v>
      </c>
      <c r="I154" s="8" t="s">
        <v>183</v>
      </c>
      <c r="K154" s="8" t="s">
        <v>88</v>
      </c>
      <c r="O154" s="8" t="s">
        <v>74</v>
      </c>
      <c r="P154" s="8" t="s">
        <v>74</v>
      </c>
      <c r="Q154" s="12"/>
      <c r="R154" s="12"/>
      <c r="S154" s="12"/>
      <c r="T154" s="12"/>
      <c r="U154" s="12"/>
      <c r="V154" s="19"/>
      <c r="W154" s="12"/>
      <c r="X154" s="14"/>
      <c r="Y154" s="14"/>
      <c r="Z154" s="14"/>
      <c r="AA15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54" s="14"/>
      <c r="AC154" s="16" t="s">
        <v>78</v>
      </c>
      <c r="AD154" s="16" t="s">
        <v>79</v>
      </c>
      <c r="AE154" s="16">
        <v>14</v>
      </c>
      <c r="AF154" s="16" t="s">
        <v>77</v>
      </c>
      <c r="AG154" s="4">
        <v>42004</v>
      </c>
      <c r="AH154" s="16">
        <v>0</v>
      </c>
      <c r="AI154" s="17" t="s">
        <v>126</v>
      </c>
      <c r="AJ154" s="8">
        <v>18</v>
      </c>
      <c r="AK154" s="8" t="str">
        <f>IF(TableauDeBord[[#This Row],[UVT 1 ]]="","",IF(TableauDeBord[[#This Row],[UVT 1 ]]&gt;=12,"Validé","Non Validé"))</f>
        <v>Validé</v>
      </c>
      <c r="AM154" s="8">
        <v>15</v>
      </c>
      <c r="AN154" s="8" t="str">
        <f>IF(TableauDeBord[[#This Row],[UVT 2]]="","",IF(TableauDeBord[[#This Row],[UVT 2]]&gt;=12,"Validé","Non Validé"))</f>
        <v>Validé</v>
      </c>
      <c r="AP154" s="8">
        <v>15</v>
      </c>
      <c r="AQ154" s="8" t="str">
        <f>IF(TableauDeBord[[#This Row],[UVT 3]]="","",IF(TableauDeBord[[#This Row],[UVT 3]]&gt;=12,"Validé","Non Validé"))</f>
        <v>Validé</v>
      </c>
      <c r="AS154" s="8">
        <v>14</v>
      </c>
      <c r="AT154" s="8" t="str">
        <f>IF(TableauDeBord[[#This Row],[UV4]]="","",IF(TableauDeBord[[#This Row],[UV4]]&gt;=12,"Validé","Non Validé"))</f>
        <v>Validé</v>
      </c>
      <c r="AV154" s="8">
        <v>14</v>
      </c>
      <c r="AW154" s="8" t="str">
        <f>IF(TableauDeBord[[#This Row],[UV5]]="","",IF(TableauDeBord[[#This Row],[UV5]]&gt;=12,"Validé","Non Validé"))</f>
        <v>Validé</v>
      </c>
      <c r="AY154" s="8">
        <v>12</v>
      </c>
      <c r="AZ154" s="8" t="str">
        <f>IF(TableauDeBord[[#This Row],[UV6]]="","",IF(TableauDeBord[[#This Row],[UV6]]&gt;=12,"Validé","Non Validé"))</f>
        <v>Validé</v>
      </c>
      <c r="BB154" s="8">
        <v>13</v>
      </c>
      <c r="BC154" s="8" t="str">
        <f>IF(TableauDeBord[[#This Row],[UV7]]="","",IF(TableauDeBord[[#This Row],[UV7]]&gt;=12,"Validé","Non Validé"))</f>
        <v>Validé</v>
      </c>
      <c r="BE154" s="8">
        <v>15</v>
      </c>
      <c r="BF154" s="8" t="str">
        <f>IF(TableauDeBord[[#This Row],[UV8]]="","",IF(TableauDeBord[[#This Row],[UV8]]&gt;=12,"Validé","Non Validé"))</f>
        <v>Validé</v>
      </c>
      <c r="BI154" s="8" t="str">
        <f>IF(TableauDeBord[[#This Row],[UV9]]="","",IF(TableauDeBord[[#This Row],[UV9]]&gt;=12,"Validé","Non Validé"))</f>
        <v/>
      </c>
      <c r="BL154" s="8" t="str">
        <f>IF(TableauDeBord[[#This Row],[UV10]]="","",IF(TableauDeBord[[#This Row],[UV10]]&gt;=12,"Validé","Non Validé"))</f>
        <v/>
      </c>
      <c r="BO154" s="8" t="str">
        <f>IF(TableauDeBord[[#This Row],[UV11]]="","",IF(TableauDeBord[[#This Row],[UV11]]&gt;=12,"Validé","Non Validé"))</f>
        <v/>
      </c>
      <c r="BR154" s="8" t="str">
        <f>IF(TableauDeBord[[#This Row],[UV12]]="","",IF(TableauDeBord[[#This Row],[UV12]]&gt;=12,"Validé","Non Validé"))</f>
        <v/>
      </c>
      <c r="BT154" s="8">
        <v>0</v>
      </c>
      <c r="BU154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14.5</v>
      </c>
      <c r="BV154" s="8" t="s">
        <v>64</v>
      </c>
    </row>
    <row r="155" spans="1:76" x14ac:dyDescent="0.25">
      <c r="A155" s="7" t="s">
        <v>1649</v>
      </c>
      <c r="B155" s="8" t="s">
        <v>210</v>
      </c>
      <c r="C155" s="8" t="s">
        <v>288</v>
      </c>
      <c r="D155" s="8" t="s">
        <v>222</v>
      </c>
      <c r="E155" s="8" t="s">
        <v>223</v>
      </c>
      <c r="F155" s="32">
        <v>2012</v>
      </c>
      <c r="G155" s="8" t="s">
        <v>134</v>
      </c>
      <c r="H155" s="8" t="s">
        <v>93</v>
      </c>
      <c r="I155" s="8" t="s">
        <v>74</v>
      </c>
      <c r="K155" s="8" t="s">
        <v>88</v>
      </c>
      <c r="O155" s="8" t="s">
        <v>74</v>
      </c>
      <c r="P155" s="8" t="s">
        <v>74</v>
      </c>
      <c r="Q155" s="12"/>
      <c r="R155" s="12"/>
      <c r="S155" s="12"/>
      <c r="T155" s="12"/>
      <c r="U155" s="12"/>
      <c r="V155" s="19"/>
      <c r="W155" s="12"/>
      <c r="X155" s="14"/>
      <c r="Y155" s="14"/>
      <c r="Z155" s="14"/>
      <c r="AA15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55" s="14"/>
      <c r="AC155" s="16" t="s">
        <v>165</v>
      </c>
      <c r="AD155" s="16"/>
      <c r="AE155" s="16">
        <v>16</v>
      </c>
      <c r="AF155" s="16" t="s">
        <v>77</v>
      </c>
      <c r="AG155" s="4">
        <v>41274</v>
      </c>
      <c r="AH155" s="16">
        <v>1</v>
      </c>
      <c r="AI155" s="17" t="s">
        <v>126</v>
      </c>
      <c r="AJ155" s="8">
        <v>15</v>
      </c>
      <c r="AK155" s="8" t="str">
        <f>IF(TableauDeBord[[#This Row],[UVT 1 ]]="","",IF(TableauDeBord[[#This Row],[UVT 1 ]]&gt;=12,"Validé","Non Validé"))</f>
        <v>Validé</v>
      </c>
      <c r="AM155" s="8">
        <v>14</v>
      </c>
      <c r="AN155" s="8" t="str">
        <f>IF(TableauDeBord[[#This Row],[UVT 2]]="","",IF(TableauDeBord[[#This Row],[UVT 2]]&gt;=12,"Validé","Non Validé"))</f>
        <v>Validé</v>
      </c>
      <c r="AP155" s="8">
        <v>13</v>
      </c>
      <c r="AQ155" s="8" t="str">
        <f>IF(TableauDeBord[[#This Row],[UVT 3]]="","",IF(TableauDeBord[[#This Row],[UVT 3]]&gt;=12,"Validé","Non Validé"))</f>
        <v>Validé</v>
      </c>
      <c r="AS155" s="8">
        <v>15</v>
      </c>
      <c r="AT155" s="8" t="str">
        <f>IF(TableauDeBord[[#This Row],[UV4]]="","",IF(TableauDeBord[[#This Row],[UV4]]&gt;=12,"Validé","Non Validé"))</f>
        <v>Validé</v>
      </c>
      <c r="AV155" s="8">
        <v>12</v>
      </c>
      <c r="AW155" s="8" t="str">
        <f>IF(TableauDeBord[[#This Row],[UV5]]="","",IF(TableauDeBord[[#This Row],[UV5]]&gt;=12,"Validé","Non Validé"))</f>
        <v>Validé</v>
      </c>
      <c r="AY155" s="8">
        <v>12</v>
      </c>
      <c r="AZ155" s="8" t="str">
        <f>IF(TableauDeBord[[#This Row],[UV6]]="","",IF(TableauDeBord[[#This Row],[UV6]]&gt;=12,"Validé","Non Validé"))</f>
        <v>Validé</v>
      </c>
      <c r="BB155" s="8">
        <v>15</v>
      </c>
      <c r="BC155" s="8" t="str">
        <f>IF(TableauDeBord[[#This Row],[UV7]]="","",IF(TableauDeBord[[#This Row],[UV7]]&gt;=12,"Validé","Non Validé"))</f>
        <v>Validé</v>
      </c>
      <c r="BE155" s="8">
        <v>13</v>
      </c>
      <c r="BF155" s="8" t="str">
        <f>IF(TableauDeBord[[#This Row],[UV8]]="","",IF(TableauDeBord[[#This Row],[UV8]]&gt;=12,"Validé","Non Validé"))</f>
        <v>Validé</v>
      </c>
      <c r="BI155" s="8" t="str">
        <f>IF(TableauDeBord[[#This Row],[UV9]]="","",IF(TableauDeBord[[#This Row],[UV9]]&gt;=12,"Validé","Non Validé"))</f>
        <v/>
      </c>
      <c r="BL155" s="8" t="str">
        <f>IF(TableauDeBord[[#This Row],[UV10]]="","",IF(TableauDeBord[[#This Row],[UV10]]&gt;=12,"Validé","Non Validé"))</f>
        <v/>
      </c>
      <c r="BO155" s="8" t="str">
        <f>IF(TableauDeBord[[#This Row],[UV11]]="","",IF(TableauDeBord[[#This Row],[UV11]]&gt;=12,"Validé","Non Validé"))</f>
        <v/>
      </c>
      <c r="BR155" s="8" t="str">
        <f>IF(TableauDeBord[[#This Row],[UV12]]="","",IF(TableauDeBord[[#This Row],[UV12]]&gt;=12,"Validé","Non Validé"))</f>
        <v/>
      </c>
      <c r="BT155" s="8">
        <v>4</v>
      </c>
      <c r="BU155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13.625</v>
      </c>
      <c r="BV155" s="8" t="s">
        <v>64</v>
      </c>
    </row>
    <row r="156" spans="1:76" x14ac:dyDescent="0.25">
      <c r="A156" s="7" t="s">
        <v>1650</v>
      </c>
      <c r="B156" s="8" t="s">
        <v>68</v>
      </c>
      <c r="C156" s="8" t="s">
        <v>424</v>
      </c>
      <c r="D156" s="8" t="s">
        <v>425</v>
      </c>
      <c r="E156" s="8" t="s">
        <v>426</v>
      </c>
      <c r="F156" s="32">
        <v>2012</v>
      </c>
      <c r="G156" s="8" t="s">
        <v>101</v>
      </c>
      <c r="H156" s="8" t="s">
        <v>93</v>
      </c>
      <c r="I156" s="8" t="s">
        <v>74</v>
      </c>
      <c r="K156" s="8" t="s">
        <v>103</v>
      </c>
      <c r="O156" s="8" t="s">
        <v>74</v>
      </c>
      <c r="P156" s="8" t="s">
        <v>74</v>
      </c>
      <c r="Q156" s="12"/>
      <c r="R156" s="12"/>
      <c r="S156" s="12"/>
      <c r="T156" s="12"/>
      <c r="U156" s="12"/>
      <c r="V156" s="19"/>
      <c r="W156" s="12"/>
      <c r="X156" s="14"/>
      <c r="Y156" s="14"/>
      <c r="Z156" s="14"/>
      <c r="AA15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56" s="14"/>
      <c r="AC156" s="16" t="s">
        <v>78</v>
      </c>
      <c r="AD156" s="16" t="s">
        <v>79</v>
      </c>
      <c r="AE156" s="16">
        <v>14</v>
      </c>
      <c r="AF156" s="16" t="s">
        <v>77</v>
      </c>
      <c r="AG156" s="4">
        <v>41274</v>
      </c>
      <c r="AH156" s="16">
        <v>2</v>
      </c>
      <c r="AI156" s="17" t="s">
        <v>82</v>
      </c>
      <c r="AK156" s="8" t="str">
        <f>IF(TableauDeBord[[#This Row],[UVT 1 ]]="","",IF(TableauDeBord[[#This Row],[UVT 1 ]]&gt;=12,"Validé","Non Validé"))</f>
        <v/>
      </c>
      <c r="AN156" s="8" t="str">
        <f>IF(TableauDeBord[[#This Row],[UVT 2]]="","",IF(TableauDeBord[[#This Row],[UVT 2]]&gt;=12,"Validé","Non Validé"))</f>
        <v/>
      </c>
      <c r="AQ156" s="8" t="str">
        <f>IF(TableauDeBord[[#This Row],[UVT 3]]="","",IF(TableauDeBord[[#This Row],[UVT 3]]&gt;=12,"Validé","Non Validé"))</f>
        <v/>
      </c>
      <c r="AT156" s="8" t="str">
        <f>IF(TableauDeBord[[#This Row],[UV4]]="","",IF(TableauDeBord[[#This Row],[UV4]]&gt;=12,"Validé","Non Validé"))</f>
        <v/>
      </c>
      <c r="AW156" s="8" t="str">
        <f>IF(TableauDeBord[[#This Row],[UV5]]="","",IF(TableauDeBord[[#This Row],[UV5]]&gt;=12,"Validé","Non Validé"))</f>
        <v/>
      </c>
      <c r="AZ156" s="8" t="str">
        <f>IF(TableauDeBord[[#This Row],[UV6]]="","",IF(TableauDeBord[[#This Row],[UV6]]&gt;=12,"Validé","Non Validé"))</f>
        <v/>
      </c>
      <c r="BC156" s="8" t="str">
        <f>IF(TableauDeBord[[#This Row],[UV7]]="","",IF(TableauDeBord[[#This Row],[UV7]]&gt;=12,"Validé","Non Validé"))</f>
        <v/>
      </c>
      <c r="BF156" s="8" t="str">
        <f>IF(TableauDeBord[[#This Row],[UV8]]="","",IF(TableauDeBord[[#This Row],[UV8]]&gt;=12,"Validé","Non Validé"))</f>
        <v/>
      </c>
      <c r="BI156" s="8" t="str">
        <f>IF(TableauDeBord[[#This Row],[UV9]]="","",IF(TableauDeBord[[#This Row],[UV9]]&gt;=12,"Validé","Non Validé"))</f>
        <v/>
      </c>
      <c r="BL156" s="8" t="str">
        <f>IF(TableauDeBord[[#This Row],[UV10]]="","",IF(TableauDeBord[[#This Row],[UV10]]&gt;=12,"Validé","Non Validé"))</f>
        <v/>
      </c>
      <c r="BO156" s="8" t="str">
        <f>IF(TableauDeBord[[#This Row],[UV11]]="","",IF(TableauDeBord[[#This Row],[UV11]]&gt;=12,"Validé","Non Validé"))</f>
        <v/>
      </c>
      <c r="BR156" s="8" t="str">
        <f>IF(TableauDeBord[[#This Row],[UV12]]="","",IF(TableauDeBord[[#This Row],[UV12]]&gt;=12,"Validé","Non Validé"))</f>
        <v/>
      </c>
      <c r="BU15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57" spans="1:76" x14ac:dyDescent="0.25">
      <c r="A157" s="7" t="s">
        <v>1651</v>
      </c>
      <c r="B157" s="8" t="s">
        <v>210</v>
      </c>
      <c r="C157" s="8" t="s">
        <v>427</v>
      </c>
      <c r="D157" s="8" t="s">
        <v>428</v>
      </c>
      <c r="E157" s="8" t="s">
        <v>429</v>
      </c>
      <c r="F157" s="32">
        <v>2012</v>
      </c>
      <c r="G157" s="8" t="s">
        <v>143</v>
      </c>
      <c r="H157" s="8" t="s">
        <v>73</v>
      </c>
      <c r="I157" s="8" t="s">
        <v>183</v>
      </c>
      <c r="K157" s="8" t="s">
        <v>88</v>
      </c>
      <c r="O157" s="8" t="s">
        <v>74</v>
      </c>
      <c r="P157" s="8" t="s">
        <v>74</v>
      </c>
      <c r="Q157" s="12"/>
      <c r="R157" s="12"/>
      <c r="S157" s="12"/>
      <c r="T157" s="12"/>
      <c r="U157" s="12"/>
      <c r="V157" s="13"/>
      <c r="W157" s="12"/>
      <c r="X157" s="14"/>
      <c r="Y157" s="14"/>
      <c r="Z157" s="14"/>
      <c r="AA15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57" s="14"/>
      <c r="AC157" s="16"/>
      <c r="AD157" s="16"/>
      <c r="AE157" s="16"/>
      <c r="AF157" s="16" t="s">
        <v>81</v>
      </c>
      <c r="AG157" s="4"/>
      <c r="AH157" s="16"/>
      <c r="AI157" s="17" t="s">
        <v>81</v>
      </c>
      <c r="AJ157" s="8">
        <v>16</v>
      </c>
      <c r="AK157" s="8" t="str">
        <f>IF(TableauDeBord[[#This Row],[UVT 1 ]]="","",IF(TableauDeBord[[#This Row],[UVT 1 ]]&gt;=12,"Validé","Non Validé"))</f>
        <v>Validé</v>
      </c>
      <c r="AM157" s="8">
        <v>16</v>
      </c>
      <c r="AN157" s="8" t="str">
        <f>IF(TableauDeBord[[#This Row],[UVT 2]]="","",IF(TableauDeBord[[#This Row],[UVT 2]]&gt;=12,"Validé","Non Validé"))</f>
        <v>Validé</v>
      </c>
      <c r="AP157" s="8">
        <v>13</v>
      </c>
      <c r="AQ157" s="8" t="str">
        <f>IF(TableauDeBord[[#This Row],[UVT 3]]="","",IF(TableauDeBord[[#This Row],[UVT 3]]&gt;=12,"Validé","Non Validé"))</f>
        <v>Validé</v>
      </c>
      <c r="AS157" s="8">
        <v>16</v>
      </c>
      <c r="AT157" s="8" t="str">
        <f>IF(TableauDeBord[[#This Row],[UV4]]="","",IF(TableauDeBord[[#This Row],[UV4]]&gt;=12,"Validé","Non Validé"))</f>
        <v>Validé</v>
      </c>
      <c r="AV157" s="8">
        <v>12</v>
      </c>
      <c r="AW157" s="8" t="str">
        <f>IF(TableauDeBord[[#This Row],[UV5]]="","",IF(TableauDeBord[[#This Row],[UV5]]&gt;=12,"Validé","Non Validé"))</f>
        <v>Validé</v>
      </c>
      <c r="AY157" s="8">
        <v>17</v>
      </c>
      <c r="AZ157" s="8" t="str">
        <f>IF(TableauDeBord[[#This Row],[UV6]]="","",IF(TableauDeBord[[#This Row],[UV6]]&gt;=12,"Validé","Non Validé"))</f>
        <v>Validé</v>
      </c>
      <c r="BB157" s="8">
        <v>14</v>
      </c>
      <c r="BC157" s="8" t="str">
        <f>IF(TableauDeBord[[#This Row],[UV7]]="","",IF(TableauDeBord[[#This Row],[UV7]]&gt;=12,"Validé","Non Validé"))</f>
        <v>Validé</v>
      </c>
      <c r="BE157" s="8">
        <v>12</v>
      </c>
      <c r="BF157" s="8" t="str">
        <f>IF(TableauDeBord[[#This Row],[UV8]]="","",IF(TableauDeBord[[#This Row],[UV8]]&gt;=12,"Validé","Non Validé"))</f>
        <v>Validé</v>
      </c>
      <c r="BI157" s="8" t="str">
        <f>IF(TableauDeBord[[#This Row],[UV9]]="","",IF(TableauDeBord[[#This Row],[UV9]]&gt;=12,"Validé","Non Validé"))</f>
        <v/>
      </c>
      <c r="BL157" s="8" t="str">
        <f>IF(TableauDeBord[[#This Row],[UV10]]="","",IF(TableauDeBord[[#This Row],[UV10]]&gt;=12,"Validé","Non Validé"))</f>
        <v/>
      </c>
      <c r="BO157" s="8" t="str">
        <f>IF(TableauDeBord[[#This Row],[UV11]]="","",IF(TableauDeBord[[#This Row],[UV11]]&gt;=12,"Validé","Non Validé"))</f>
        <v/>
      </c>
      <c r="BR157" s="8" t="str">
        <f>IF(TableauDeBord[[#This Row],[UV12]]="","",IF(TableauDeBord[[#This Row],[UV12]]&gt;=12,"Validé","Non Validé"))</f>
        <v/>
      </c>
      <c r="BT157" s="8">
        <v>1</v>
      </c>
      <c r="BU157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14.5</v>
      </c>
      <c r="BV157" s="8" t="s">
        <v>64</v>
      </c>
    </row>
    <row r="158" spans="1:76" x14ac:dyDescent="0.25">
      <c r="A158" s="7" t="s">
        <v>1652</v>
      </c>
      <c r="B158" s="8" t="s">
        <v>68</v>
      </c>
      <c r="C158" s="8" t="s">
        <v>189</v>
      </c>
      <c r="D158" s="8" t="s">
        <v>190</v>
      </c>
      <c r="E158" s="8" t="s">
        <v>191</v>
      </c>
      <c r="F158" s="32">
        <v>2012</v>
      </c>
      <c r="G158" s="8" t="s">
        <v>192</v>
      </c>
      <c r="H158" s="8" t="s">
        <v>93</v>
      </c>
      <c r="I158" s="8" t="s">
        <v>74</v>
      </c>
      <c r="K158" s="8" t="s">
        <v>88</v>
      </c>
      <c r="O158" s="8" t="s">
        <v>74</v>
      </c>
      <c r="P158" s="8" t="s">
        <v>74</v>
      </c>
      <c r="Q158" s="12"/>
      <c r="R158" s="12"/>
      <c r="S158" s="12"/>
      <c r="T158" s="12"/>
      <c r="U158" s="12"/>
      <c r="V158" s="19"/>
      <c r="W158" s="12"/>
      <c r="X158" s="14"/>
      <c r="Y158" s="14"/>
      <c r="Z158" s="14"/>
      <c r="AA15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58" s="14"/>
      <c r="AC158" s="16" t="s">
        <v>165</v>
      </c>
      <c r="AD158" s="16"/>
      <c r="AE158" s="16">
        <v>17</v>
      </c>
      <c r="AF158" s="16" t="s">
        <v>77</v>
      </c>
      <c r="AG158" s="4">
        <v>41274</v>
      </c>
      <c r="AH158" s="16">
        <v>2</v>
      </c>
      <c r="AI158" s="17" t="s">
        <v>126</v>
      </c>
      <c r="AJ158" s="8">
        <v>16</v>
      </c>
      <c r="AK158" s="8" t="str">
        <f>IF(TableauDeBord[[#This Row],[UVT 1 ]]="","",IF(TableauDeBord[[#This Row],[UVT 1 ]]&gt;=12,"Validé","Non Validé"))</f>
        <v>Validé</v>
      </c>
      <c r="AM158" s="8">
        <v>13</v>
      </c>
      <c r="AN158" s="8" t="str">
        <f>IF(TableauDeBord[[#This Row],[UVT 2]]="","",IF(TableauDeBord[[#This Row],[UVT 2]]&gt;=12,"Validé","Non Validé"))</f>
        <v>Validé</v>
      </c>
      <c r="AP158" s="8">
        <v>15</v>
      </c>
      <c r="AQ158" s="8" t="str">
        <f>IF(TableauDeBord[[#This Row],[UVT 3]]="","",IF(TableauDeBord[[#This Row],[UVT 3]]&gt;=12,"Validé","Non Validé"))</f>
        <v>Validé</v>
      </c>
      <c r="AS158" s="8">
        <v>15</v>
      </c>
      <c r="AT158" s="8" t="str">
        <f>IF(TableauDeBord[[#This Row],[UV4]]="","",IF(TableauDeBord[[#This Row],[UV4]]&gt;=12,"Validé","Non Validé"))</f>
        <v>Validé</v>
      </c>
      <c r="AV158" s="8">
        <v>20</v>
      </c>
      <c r="AW158" s="8" t="str">
        <f>IF(TableauDeBord[[#This Row],[UV5]]="","",IF(TableauDeBord[[#This Row],[UV5]]&gt;=12,"Validé","Non Validé"))</f>
        <v>Validé</v>
      </c>
      <c r="AY158" s="8">
        <v>12</v>
      </c>
      <c r="AZ158" s="8" t="str">
        <f>IF(TableauDeBord[[#This Row],[UV6]]="","",IF(TableauDeBord[[#This Row],[UV6]]&gt;=12,"Validé","Non Validé"))</f>
        <v>Validé</v>
      </c>
      <c r="BB158" s="8">
        <v>15</v>
      </c>
      <c r="BC158" s="8" t="str">
        <f>IF(TableauDeBord[[#This Row],[UV7]]="","",IF(TableauDeBord[[#This Row],[UV7]]&gt;=12,"Validé","Non Validé"))</f>
        <v>Validé</v>
      </c>
      <c r="BE158" s="8">
        <v>15</v>
      </c>
      <c r="BF158" s="8" t="str">
        <f>IF(TableauDeBord[[#This Row],[UV8]]="","",IF(TableauDeBord[[#This Row],[UV8]]&gt;=12,"Validé","Non Validé"))</f>
        <v>Validé</v>
      </c>
      <c r="BI158" s="8" t="str">
        <f>IF(TableauDeBord[[#This Row],[UV9]]="","",IF(TableauDeBord[[#This Row],[UV9]]&gt;=12,"Validé","Non Validé"))</f>
        <v/>
      </c>
      <c r="BL158" s="8" t="str">
        <f>IF(TableauDeBord[[#This Row],[UV10]]="","",IF(TableauDeBord[[#This Row],[UV10]]&gt;=12,"Validé","Non Validé"))</f>
        <v/>
      </c>
      <c r="BO158" s="8" t="str">
        <f>IF(TableauDeBord[[#This Row],[UV11]]="","",IF(TableauDeBord[[#This Row],[UV11]]&gt;=12,"Validé","Non Validé"))</f>
        <v/>
      </c>
      <c r="BR158" s="8" t="str">
        <f>IF(TableauDeBord[[#This Row],[UV12]]="","",IF(TableauDeBord[[#This Row],[UV12]]&gt;=12,"Validé","Non Validé"))</f>
        <v/>
      </c>
      <c r="BT158" s="8">
        <v>1</v>
      </c>
      <c r="BU158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15.125</v>
      </c>
      <c r="BV158" s="8" t="s">
        <v>64</v>
      </c>
    </row>
    <row r="159" spans="1:76" x14ac:dyDescent="0.25">
      <c r="A159" s="7" t="s">
        <v>1653</v>
      </c>
      <c r="B159" s="8" t="s">
        <v>210</v>
      </c>
      <c r="C159" s="8" t="s">
        <v>289</v>
      </c>
      <c r="D159" s="8" t="s">
        <v>290</v>
      </c>
      <c r="E159" s="8" t="s">
        <v>291</v>
      </c>
      <c r="F159" s="32">
        <v>2012</v>
      </c>
      <c r="G159" s="8" t="s">
        <v>92</v>
      </c>
      <c r="H159" s="8" t="s">
        <v>93</v>
      </c>
      <c r="I159" s="8" t="s">
        <v>74</v>
      </c>
      <c r="K159" s="8" t="s">
        <v>88</v>
      </c>
      <c r="O159" s="8" t="s">
        <v>74</v>
      </c>
      <c r="P159" s="8" t="s">
        <v>74</v>
      </c>
      <c r="Q159" s="12"/>
      <c r="R159" s="12"/>
      <c r="S159" s="12"/>
      <c r="T159" s="12"/>
      <c r="U159" s="12"/>
      <c r="V159" s="13"/>
      <c r="W159" s="12"/>
      <c r="X159" s="14"/>
      <c r="Y159" s="14"/>
      <c r="Z159" s="14"/>
      <c r="AA15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59" s="14"/>
      <c r="AC159" s="16" t="s">
        <v>165</v>
      </c>
      <c r="AD159" s="16"/>
      <c r="AE159" s="16">
        <v>15</v>
      </c>
      <c r="AF159" s="16" t="s">
        <v>77</v>
      </c>
      <c r="AG159" s="4"/>
      <c r="AH159" s="16">
        <v>2</v>
      </c>
      <c r="AI159" s="17" t="s">
        <v>126</v>
      </c>
      <c r="AJ159" s="8">
        <v>18</v>
      </c>
      <c r="AK159" s="8" t="str">
        <f>IF(TableauDeBord[[#This Row],[UVT 1 ]]="","",IF(TableauDeBord[[#This Row],[UVT 1 ]]&gt;=12,"Validé","Non Validé"))</f>
        <v>Validé</v>
      </c>
      <c r="AM159" s="8">
        <v>17</v>
      </c>
      <c r="AN159" s="8" t="str">
        <f>IF(TableauDeBord[[#This Row],[UVT 2]]="","",IF(TableauDeBord[[#This Row],[UVT 2]]&gt;=12,"Validé","Non Validé"))</f>
        <v>Validé</v>
      </c>
      <c r="AP159" s="8">
        <v>15</v>
      </c>
      <c r="AQ159" s="8" t="str">
        <f>IF(TableauDeBord[[#This Row],[UVT 3]]="","",IF(TableauDeBord[[#This Row],[UVT 3]]&gt;=12,"Validé","Non Validé"))</f>
        <v>Validé</v>
      </c>
      <c r="AS159" s="8">
        <v>14</v>
      </c>
      <c r="AT159" s="8" t="str">
        <f>IF(TableauDeBord[[#This Row],[UV4]]="","",IF(TableauDeBord[[#This Row],[UV4]]&gt;=12,"Validé","Non Validé"))</f>
        <v>Validé</v>
      </c>
      <c r="AV159" s="8">
        <v>14</v>
      </c>
      <c r="AW159" s="8" t="str">
        <f>IF(TableauDeBord[[#This Row],[UV5]]="","",IF(TableauDeBord[[#This Row],[UV5]]&gt;=12,"Validé","Non Validé"))</f>
        <v>Validé</v>
      </c>
      <c r="AY159" s="8">
        <v>14</v>
      </c>
      <c r="AZ159" s="8" t="str">
        <f>IF(TableauDeBord[[#This Row],[UV6]]="","",IF(TableauDeBord[[#This Row],[UV6]]&gt;=12,"Validé","Non Validé"))</f>
        <v>Validé</v>
      </c>
      <c r="BB159" s="8">
        <v>17</v>
      </c>
      <c r="BC159" s="8" t="str">
        <f>IF(TableauDeBord[[#This Row],[UV7]]="","",IF(TableauDeBord[[#This Row],[UV7]]&gt;=12,"Validé","Non Validé"))</f>
        <v>Validé</v>
      </c>
      <c r="BE159" s="8">
        <v>19</v>
      </c>
      <c r="BF159" s="8" t="str">
        <f>IF(TableauDeBord[[#This Row],[UV8]]="","",IF(TableauDeBord[[#This Row],[UV8]]&gt;=12,"Validé","Non Validé"))</f>
        <v>Validé</v>
      </c>
      <c r="BI159" s="8" t="str">
        <f>IF(TableauDeBord[[#This Row],[UV9]]="","",IF(TableauDeBord[[#This Row],[UV9]]&gt;=12,"Validé","Non Validé"))</f>
        <v/>
      </c>
      <c r="BL159" s="8" t="str">
        <f>IF(TableauDeBord[[#This Row],[UV10]]="","",IF(TableauDeBord[[#This Row],[UV10]]&gt;=12,"Validé","Non Validé"))</f>
        <v/>
      </c>
      <c r="BO159" s="8" t="str">
        <f>IF(TableauDeBord[[#This Row],[UV11]]="","",IF(TableauDeBord[[#This Row],[UV11]]&gt;=12,"Validé","Non Validé"))</f>
        <v/>
      </c>
      <c r="BR159" s="8" t="str">
        <f>IF(TableauDeBord[[#This Row],[UV12]]="","",IF(TableauDeBord[[#This Row],[UV12]]&gt;=12,"Validé","Non Validé"))</f>
        <v/>
      </c>
      <c r="BT159" s="8">
        <v>0</v>
      </c>
      <c r="BU159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16</v>
      </c>
      <c r="BV159" s="8" t="s">
        <v>64</v>
      </c>
    </row>
    <row r="160" spans="1:76" x14ac:dyDescent="0.25">
      <c r="A160" s="7" t="s">
        <v>464</v>
      </c>
      <c r="B160" s="8" t="s">
        <v>68</v>
      </c>
      <c r="C160" s="8" t="s">
        <v>140</v>
      </c>
      <c r="D160" s="8" t="s">
        <v>141</v>
      </c>
      <c r="E160" s="8" t="s">
        <v>142</v>
      </c>
      <c r="F160" s="32">
        <v>2012</v>
      </c>
      <c r="G160" s="8" t="s">
        <v>143</v>
      </c>
      <c r="H160" s="8" t="s">
        <v>356</v>
      </c>
      <c r="I160" s="8" t="s">
        <v>74</v>
      </c>
      <c r="K160" s="8" t="s">
        <v>88</v>
      </c>
      <c r="O160" s="8" t="s">
        <v>74</v>
      </c>
      <c r="P160" s="8" t="s">
        <v>74</v>
      </c>
      <c r="Q160" s="12"/>
      <c r="R160" s="12"/>
      <c r="S160" s="12"/>
      <c r="T160" s="12"/>
      <c r="U160" s="12"/>
      <c r="V160" s="19"/>
      <c r="W160" s="12"/>
      <c r="X160" s="14"/>
      <c r="Y160" s="14"/>
      <c r="Z160" s="14"/>
      <c r="AA16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60" s="14"/>
      <c r="AC160" s="16" t="s">
        <v>78</v>
      </c>
      <c r="AD160" s="16" t="s">
        <v>79</v>
      </c>
      <c r="AE160" s="16">
        <v>14</v>
      </c>
      <c r="AF160" s="16" t="s">
        <v>77</v>
      </c>
      <c r="AG160" s="4">
        <v>43100</v>
      </c>
      <c r="AH160" s="16">
        <v>1</v>
      </c>
      <c r="AI160" s="17" t="s">
        <v>126</v>
      </c>
      <c r="AJ160" s="8">
        <v>19</v>
      </c>
      <c r="AK160" s="8" t="str">
        <f>IF(TableauDeBord[[#This Row],[UVT 1 ]]="","",IF(TableauDeBord[[#This Row],[UVT 1 ]]&gt;=12,"Validé","Non Validé"))</f>
        <v>Validé</v>
      </c>
      <c r="AM160" s="8">
        <v>12</v>
      </c>
      <c r="AN160" s="8" t="str">
        <f>IF(TableauDeBord[[#This Row],[UVT 2]]="","",IF(TableauDeBord[[#This Row],[UVT 2]]&gt;=12,"Validé","Non Validé"))</f>
        <v>Validé</v>
      </c>
      <c r="AP160" s="8">
        <v>12</v>
      </c>
      <c r="AQ160" s="8" t="str">
        <f>IF(TableauDeBord[[#This Row],[UVT 3]]="","",IF(TableauDeBord[[#This Row],[UVT 3]]&gt;=12,"Validé","Non Validé"))</f>
        <v>Validé</v>
      </c>
      <c r="AS160" s="8">
        <v>12</v>
      </c>
      <c r="AT160" s="8" t="str">
        <f>IF(TableauDeBord[[#This Row],[UV4]]="","",IF(TableauDeBord[[#This Row],[UV4]]&gt;=12,"Validé","Non Validé"))</f>
        <v>Validé</v>
      </c>
      <c r="AV160" s="8">
        <v>12</v>
      </c>
      <c r="AW160" s="8" t="str">
        <f>IF(TableauDeBord[[#This Row],[UV5]]="","",IF(TableauDeBord[[#This Row],[UV5]]&gt;=12,"Validé","Non Validé"))</f>
        <v>Validé</v>
      </c>
      <c r="AY160" s="8">
        <v>18</v>
      </c>
      <c r="AZ160" s="8" t="str">
        <f>IF(TableauDeBord[[#This Row],[UV6]]="","",IF(TableauDeBord[[#This Row],[UV6]]&gt;=12,"Validé","Non Validé"))</f>
        <v>Validé</v>
      </c>
      <c r="BB160" s="8">
        <v>14</v>
      </c>
      <c r="BC160" s="8" t="str">
        <f>IF(TableauDeBord[[#This Row],[UV7]]="","",IF(TableauDeBord[[#This Row],[UV7]]&gt;=12,"Validé","Non Validé"))</f>
        <v>Validé</v>
      </c>
      <c r="BE160" s="8">
        <v>14</v>
      </c>
      <c r="BF160" s="8" t="str">
        <f>IF(TableauDeBord[[#This Row],[UV8]]="","",IF(TableauDeBord[[#This Row],[UV8]]&gt;=12,"Validé","Non Validé"))</f>
        <v>Validé</v>
      </c>
      <c r="BI160" s="8" t="str">
        <f>IF(TableauDeBord[[#This Row],[UV9]]="","",IF(TableauDeBord[[#This Row],[UV9]]&gt;=12,"Validé","Non Validé"))</f>
        <v/>
      </c>
      <c r="BL160" s="8" t="str">
        <f>IF(TableauDeBord[[#This Row],[UV10]]="","",IF(TableauDeBord[[#This Row],[UV10]]&gt;=12,"Validé","Non Validé"))</f>
        <v/>
      </c>
      <c r="BO160" s="8" t="str">
        <f>IF(TableauDeBord[[#This Row],[UV11]]="","",IF(TableauDeBord[[#This Row],[UV11]]&gt;=12,"Validé","Non Validé"))</f>
        <v/>
      </c>
      <c r="BR160" s="8" t="str">
        <f>IF(TableauDeBord[[#This Row],[UV12]]="","",IF(TableauDeBord[[#This Row],[UV12]]&gt;=12,"Validé","Non Validé"))</f>
        <v/>
      </c>
      <c r="BT160" s="8">
        <v>1</v>
      </c>
      <c r="BU160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14.125</v>
      </c>
      <c r="BV160" s="8" t="s">
        <v>64</v>
      </c>
    </row>
    <row r="161" spans="1:76" x14ac:dyDescent="0.25">
      <c r="A161" s="7" t="s">
        <v>1654</v>
      </c>
      <c r="B161" s="8" t="s">
        <v>210</v>
      </c>
      <c r="C161" s="8" t="s">
        <v>430</v>
      </c>
      <c r="D161" s="8" t="s">
        <v>204</v>
      </c>
      <c r="E161" s="8" t="s">
        <v>205</v>
      </c>
      <c r="F161" s="32">
        <v>2012</v>
      </c>
      <c r="G161" s="8" t="s">
        <v>92</v>
      </c>
      <c r="H161" s="8" t="s">
        <v>93</v>
      </c>
      <c r="I161" s="8" t="s">
        <v>74</v>
      </c>
      <c r="K161" s="8" t="s">
        <v>88</v>
      </c>
      <c r="O161" s="8" t="s">
        <v>74</v>
      </c>
      <c r="P161" s="8" t="s">
        <v>74</v>
      </c>
      <c r="Q161" s="12"/>
      <c r="R161" s="12"/>
      <c r="S161" s="12"/>
      <c r="T161" s="12"/>
      <c r="U161" s="12"/>
      <c r="V161" s="19"/>
      <c r="W161" s="12"/>
      <c r="X161" s="14"/>
      <c r="Y161" s="14"/>
      <c r="Z161" s="14"/>
      <c r="AA16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61" s="14"/>
      <c r="AC161" s="16" t="s">
        <v>165</v>
      </c>
      <c r="AD161" s="16"/>
      <c r="AE161" s="16">
        <v>17</v>
      </c>
      <c r="AF161" s="16" t="s">
        <v>77</v>
      </c>
      <c r="AG161" s="4">
        <v>41274</v>
      </c>
      <c r="AH161" s="16">
        <v>2</v>
      </c>
      <c r="AI161" s="17" t="s">
        <v>126</v>
      </c>
      <c r="AK161" s="8" t="str">
        <f>IF(TableauDeBord[[#This Row],[UVT 1 ]]="","",IF(TableauDeBord[[#This Row],[UVT 1 ]]&gt;=12,"Validé","Non Validé"))</f>
        <v/>
      </c>
      <c r="AN161" s="8" t="str">
        <f>IF(TableauDeBord[[#This Row],[UVT 2]]="","",IF(TableauDeBord[[#This Row],[UVT 2]]&gt;=12,"Validé","Non Validé"))</f>
        <v/>
      </c>
      <c r="AQ161" s="8" t="str">
        <f>IF(TableauDeBord[[#This Row],[UVT 3]]="","",IF(TableauDeBord[[#This Row],[UVT 3]]&gt;=12,"Validé","Non Validé"))</f>
        <v/>
      </c>
      <c r="AT161" s="8" t="str">
        <f>IF(TableauDeBord[[#This Row],[UV4]]="","",IF(TableauDeBord[[#This Row],[UV4]]&gt;=12,"Validé","Non Validé"))</f>
        <v/>
      </c>
      <c r="AW161" s="8" t="str">
        <f>IF(TableauDeBord[[#This Row],[UV5]]="","",IF(TableauDeBord[[#This Row],[UV5]]&gt;=12,"Validé","Non Validé"))</f>
        <v/>
      </c>
      <c r="AZ161" s="8" t="str">
        <f>IF(TableauDeBord[[#This Row],[UV6]]="","",IF(TableauDeBord[[#This Row],[UV6]]&gt;=12,"Validé","Non Validé"))</f>
        <v/>
      </c>
      <c r="BC161" s="8" t="str">
        <f>IF(TableauDeBord[[#This Row],[UV7]]="","",IF(TableauDeBord[[#This Row],[UV7]]&gt;=12,"Validé","Non Validé"))</f>
        <v/>
      </c>
      <c r="BF161" s="8" t="str">
        <f>IF(TableauDeBord[[#This Row],[UV8]]="","",IF(TableauDeBord[[#This Row],[UV8]]&gt;=12,"Validé","Non Validé"))</f>
        <v/>
      </c>
      <c r="BI161" s="8" t="str">
        <f>IF(TableauDeBord[[#This Row],[UV9]]="","",IF(TableauDeBord[[#This Row],[UV9]]&gt;=12,"Validé","Non Validé"))</f>
        <v/>
      </c>
      <c r="BL161" s="8" t="str">
        <f>IF(TableauDeBord[[#This Row],[UV10]]="","",IF(TableauDeBord[[#This Row],[UV10]]&gt;=12,"Validé","Non Validé"))</f>
        <v/>
      </c>
      <c r="BO161" s="8" t="str">
        <f>IF(TableauDeBord[[#This Row],[UV11]]="","",IF(TableauDeBord[[#This Row],[UV11]]&gt;=12,"Validé","Non Validé"))</f>
        <v/>
      </c>
      <c r="BR161" s="8" t="str">
        <f>IF(TableauDeBord[[#This Row],[UV12]]="","",IF(TableauDeBord[[#This Row],[UV12]]&gt;=12,"Validé","Non Validé"))</f>
        <v/>
      </c>
      <c r="BU16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X161" s="8" t="s">
        <v>358</v>
      </c>
    </row>
    <row r="162" spans="1:76" x14ac:dyDescent="0.25">
      <c r="A162" s="7" t="s">
        <v>1655</v>
      </c>
      <c r="B162" s="8" t="s">
        <v>210</v>
      </c>
      <c r="C162" s="8" t="s">
        <v>144</v>
      </c>
      <c r="D162" s="8" t="s">
        <v>145</v>
      </c>
      <c r="E162" s="8" t="s">
        <v>146</v>
      </c>
      <c r="F162" s="32">
        <v>2012</v>
      </c>
      <c r="G162" s="8" t="s">
        <v>86</v>
      </c>
      <c r="H162" s="8" t="s">
        <v>73</v>
      </c>
      <c r="I162" s="8" t="s">
        <v>74</v>
      </c>
      <c r="K162" s="8" t="s">
        <v>88</v>
      </c>
      <c r="O162" s="8" t="s">
        <v>74</v>
      </c>
      <c r="P162" s="8" t="s">
        <v>74</v>
      </c>
      <c r="Q162" s="12"/>
      <c r="R162" s="12"/>
      <c r="S162" s="12"/>
      <c r="T162" s="12"/>
      <c r="U162" s="12"/>
      <c r="V162" s="19"/>
      <c r="W162" s="12"/>
      <c r="X162" s="14"/>
      <c r="Y162" s="14"/>
      <c r="Z162" s="14"/>
      <c r="AA16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62" s="14"/>
      <c r="AC162" s="16" t="s">
        <v>78</v>
      </c>
      <c r="AD162" s="16" t="s">
        <v>79</v>
      </c>
      <c r="AE162" s="16">
        <v>12</v>
      </c>
      <c r="AF162" s="16" t="s">
        <v>77</v>
      </c>
      <c r="AG162" s="4">
        <v>43100</v>
      </c>
      <c r="AH162" s="16">
        <v>1</v>
      </c>
      <c r="AI162" s="17" t="s">
        <v>126</v>
      </c>
      <c r="AJ162" s="8">
        <v>16</v>
      </c>
      <c r="AK162" s="8" t="str">
        <f>IF(TableauDeBord[[#This Row],[UVT 1 ]]="","",IF(TableauDeBord[[#This Row],[UVT 1 ]]&gt;=12,"Validé","Non Validé"))</f>
        <v>Validé</v>
      </c>
      <c r="AM162" s="8">
        <v>19</v>
      </c>
      <c r="AN162" s="8" t="str">
        <f>IF(TableauDeBord[[#This Row],[UVT 2]]="","",IF(TableauDeBord[[#This Row],[UVT 2]]&gt;=12,"Validé","Non Validé"))</f>
        <v>Validé</v>
      </c>
      <c r="AP162" s="8">
        <v>17</v>
      </c>
      <c r="AQ162" s="8" t="str">
        <f>IF(TableauDeBord[[#This Row],[UVT 3]]="","",IF(TableauDeBord[[#This Row],[UVT 3]]&gt;=12,"Validé","Non Validé"))</f>
        <v>Validé</v>
      </c>
      <c r="AS162" s="8">
        <v>13</v>
      </c>
      <c r="AT162" s="8" t="str">
        <f>IF(TableauDeBord[[#This Row],[UV4]]="","",IF(TableauDeBord[[#This Row],[UV4]]&gt;=12,"Validé","Non Validé"))</f>
        <v>Validé</v>
      </c>
      <c r="AV162" s="8">
        <v>14</v>
      </c>
      <c r="AW162" s="8" t="str">
        <f>IF(TableauDeBord[[#This Row],[UV5]]="","",IF(TableauDeBord[[#This Row],[UV5]]&gt;=12,"Validé","Non Validé"))</f>
        <v>Validé</v>
      </c>
      <c r="AY162" s="8">
        <v>13</v>
      </c>
      <c r="AZ162" s="8" t="str">
        <f>IF(TableauDeBord[[#This Row],[UV6]]="","",IF(TableauDeBord[[#This Row],[UV6]]&gt;=12,"Validé","Non Validé"))</f>
        <v>Validé</v>
      </c>
      <c r="BB162" s="8">
        <v>17</v>
      </c>
      <c r="BC162" s="8" t="str">
        <f>IF(TableauDeBord[[#This Row],[UV7]]="","",IF(TableauDeBord[[#This Row],[UV7]]&gt;=12,"Validé","Non Validé"))</f>
        <v>Validé</v>
      </c>
      <c r="BE162" s="8">
        <v>16</v>
      </c>
      <c r="BF162" s="8" t="str">
        <f>IF(TableauDeBord[[#This Row],[UV8]]="","",IF(TableauDeBord[[#This Row],[UV8]]&gt;=12,"Validé","Non Validé"))</f>
        <v>Validé</v>
      </c>
      <c r="BI162" s="8" t="str">
        <f>IF(TableauDeBord[[#This Row],[UV9]]="","",IF(TableauDeBord[[#This Row],[UV9]]&gt;=12,"Validé","Non Validé"))</f>
        <v/>
      </c>
      <c r="BL162" s="8" t="str">
        <f>IF(TableauDeBord[[#This Row],[UV10]]="","",IF(TableauDeBord[[#This Row],[UV10]]&gt;=12,"Validé","Non Validé"))</f>
        <v/>
      </c>
      <c r="BO162" s="8" t="str">
        <f>IF(TableauDeBord[[#This Row],[UV11]]="","",IF(TableauDeBord[[#This Row],[UV11]]&gt;=12,"Validé","Non Validé"))</f>
        <v/>
      </c>
      <c r="BR162" s="8" t="str">
        <f>IF(TableauDeBord[[#This Row],[UV12]]="","",IF(TableauDeBord[[#This Row],[UV12]]&gt;=12,"Validé","Non Validé"))</f>
        <v/>
      </c>
      <c r="BT162" s="8">
        <v>1</v>
      </c>
      <c r="BU162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15.625</v>
      </c>
      <c r="BV162" s="8" t="s">
        <v>64</v>
      </c>
    </row>
    <row r="163" spans="1:76" x14ac:dyDescent="0.25">
      <c r="A163" s="7" t="s">
        <v>1656</v>
      </c>
      <c r="B163" s="8" t="s">
        <v>210</v>
      </c>
      <c r="C163" s="8" t="s">
        <v>296</v>
      </c>
      <c r="D163" s="8" t="s">
        <v>297</v>
      </c>
      <c r="E163" s="8" t="s">
        <v>298</v>
      </c>
      <c r="F163" s="32">
        <v>2012</v>
      </c>
      <c r="G163" s="8" t="s">
        <v>117</v>
      </c>
      <c r="H163" s="8" t="s">
        <v>93</v>
      </c>
      <c r="I163" s="8" t="s">
        <v>74</v>
      </c>
      <c r="K163" s="8" t="s">
        <v>88</v>
      </c>
      <c r="O163" s="8" t="s">
        <v>74</v>
      </c>
      <c r="P163" s="8" t="s">
        <v>74</v>
      </c>
      <c r="Q163" s="12"/>
      <c r="R163" s="12"/>
      <c r="S163" s="12"/>
      <c r="T163" s="12"/>
      <c r="U163" s="12"/>
      <c r="V163" s="13"/>
      <c r="W163" s="12"/>
      <c r="X163" s="14"/>
      <c r="Y163" s="14"/>
      <c r="Z163" s="14"/>
      <c r="AA16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63" s="14"/>
      <c r="AC163" s="16"/>
      <c r="AD163" s="16"/>
      <c r="AE163" s="16"/>
      <c r="AF163" s="16" t="s">
        <v>81</v>
      </c>
      <c r="AG163" s="4">
        <v>41274</v>
      </c>
      <c r="AH163" s="16"/>
      <c r="AI163" s="17" t="s">
        <v>81</v>
      </c>
      <c r="AJ163" s="8">
        <v>18</v>
      </c>
      <c r="AK163" s="8" t="str">
        <f>IF(TableauDeBord[[#This Row],[UVT 1 ]]="","",IF(TableauDeBord[[#This Row],[UVT 1 ]]&gt;=12,"Validé","Non Validé"))</f>
        <v>Validé</v>
      </c>
      <c r="AM163" s="8">
        <v>16</v>
      </c>
      <c r="AN163" s="8" t="str">
        <f>IF(TableauDeBord[[#This Row],[UVT 2]]="","",IF(TableauDeBord[[#This Row],[UVT 2]]&gt;=12,"Validé","Non Validé"))</f>
        <v>Validé</v>
      </c>
      <c r="AP163" s="8">
        <v>16</v>
      </c>
      <c r="AQ163" s="8" t="str">
        <f>IF(TableauDeBord[[#This Row],[UVT 3]]="","",IF(TableauDeBord[[#This Row],[UVT 3]]&gt;=12,"Validé","Non Validé"))</f>
        <v>Validé</v>
      </c>
      <c r="AS163" s="8">
        <v>12</v>
      </c>
      <c r="AT163" s="8" t="str">
        <f>IF(TableauDeBord[[#This Row],[UV4]]="","",IF(TableauDeBord[[#This Row],[UV4]]&gt;=12,"Validé","Non Validé"))</f>
        <v>Validé</v>
      </c>
      <c r="AV163" s="8">
        <v>14</v>
      </c>
      <c r="AW163" s="8" t="str">
        <f>IF(TableauDeBord[[#This Row],[UV5]]="","",IF(TableauDeBord[[#This Row],[UV5]]&gt;=12,"Validé","Non Validé"))</f>
        <v>Validé</v>
      </c>
      <c r="AY163" s="8">
        <v>14</v>
      </c>
      <c r="AZ163" s="8" t="str">
        <f>IF(TableauDeBord[[#This Row],[UV6]]="","",IF(TableauDeBord[[#This Row],[UV6]]&gt;=12,"Validé","Non Validé"))</f>
        <v>Validé</v>
      </c>
      <c r="BB163" s="8">
        <v>13</v>
      </c>
      <c r="BC163" s="8" t="str">
        <f>IF(TableauDeBord[[#This Row],[UV7]]="","",IF(TableauDeBord[[#This Row],[UV7]]&gt;=12,"Validé","Non Validé"))</f>
        <v>Validé</v>
      </c>
      <c r="BE163" s="8">
        <v>13</v>
      </c>
      <c r="BF163" s="8" t="str">
        <f>IF(TableauDeBord[[#This Row],[UV8]]="","",IF(TableauDeBord[[#This Row],[UV8]]&gt;=12,"Validé","Non Validé"))</f>
        <v>Validé</v>
      </c>
      <c r="BI163" s="8" t="str">
        <f>IF(TableauDeBord[[#This Row],[UV9]]="","",IF(TableauDeBord[[#This Row],[UV9]]&gt;=12,"Validé","Non Validé"))</f>
        <v/>
      </c>
      <c r="BL163" s="8" t="str">
        <f>IF(TableauDeBord[[#This Row],[UV10]]="","",IF(TableauDeBord[[#This Row],[UV10]]&gt;=12,"Validé","Non Validé"))</f>
        <v/>
      </c>
      <c r="BO163" s="8" t="str">
        <f>IF(TableauDeBord[[#This Row],[UV11]]="","",IF(TableauDeBord[[#This Row],[UV11]]&gt;=12,"Validé","Non Validé"))</f>
        <v/>
      </c>
      <c r="BR163" s="8" t="str">
        <f>IF(TableauDeBord[[#This Row],[UV12]]="","",IF(TableauDeBord[[#This Row],[UV12]]&gt;=12,"Validé","Non Validé"))</f>
        <v/>
      </c>
      <c r="BT163" s="8">
        <v>1</v>
      </c>
      <c r="BU163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14.5</v>
      </c>
      <c r="BV163" s="8" t="s">
        <v>65</v>
      </c>
    </row>
    <row r="164" spans="1:76" x14ac:dyDescent="0.25">
      <c r="A164" s="7" t="s">
        <v>1657</v>
      </c>
      <c r="B164" s="8" t="s">
        <v>68</v>
      </c>
      <c r="C164" s="8" t="s">
        <v>224</v>
      </c>
      <c r="D164" s="8" t="s">
        <v>141</v>
      </c>
      <c r="E164" s="8" t="s">
        <v>225</v>
      </c>
      <c r="F164" s="32">
        <v>2012</v>
      </c>
      <c r="G164" s="8" t="s">
        <v>92</v>
      </c>
      <c r="H164" s="8" t="s">
        <v>93</v>
      </c>
      <c r="I164" s="8" t="s">
        <v>74</v>
      </c>
      <c r="K164" s="8" t="s">
        <v>88</v>
      </c>
      <c r="O164" s="8" t="s">
        <v>74</v>
      </c>
      <c r="P164" s="8" t="s">
        <v>74</v>
      </c>
      <c r="Q164" s="12"/>
      <c r="R164" s="12"/>
      <c r="S164" s="12"/>
      <c r="T164" s="12"/>
      <c r="U164" s="12"/>
      <c r="V164" s="19"/>
      <c r="W164" s="12"/>
      <c r="X164" s="14"/>
      <c r="Y164" s="14"/>
      <c r="Z164" s="14"/>
      <c r="AA16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64" s="14"/>
      <c r="AC164" s="16" t="s">
        <v>165</v>
      </c>
      <c r="AD164" s="16"/>
      <c r="AE164" s="16">
        <v>12</v>
      </c>
      <c r="AF164" s="16" t="s">
        <v>77</v>
      </c>
      <c r="AG164" s="4">
        <v>41274</v>
      </c>
      <c r="AH164" s="16">
        <v>2</v>
      </c>
      <c r="AI164" s="17" t="s">
        <v>126</v>
      </c>
      <c r="AJ164" s="8">
        <v>16</v>
      </c>
      <c r="AK164" s="8" t="str">
        <f>IF(TableauDeBord[[#This Row],[UVT 1 ]]="","",IF(TableauDeBord[[#This Row],[UVT 1 ]]&gt;=12,"Validé","Non Validé"))</f>
        <v>Validé</v>
      </c>
      <c r="AM164" s="8">
        <v>12</v>
      </c>
      <c r="AN164" s="8" t="str">
        <f>IF(TableauDeBord[[#This Row],[UVT 2]]="","",IF(TableauDeBord[[#This Row],[UVT 2]]&gt;=12,"Validé","Non Validé"))</f>
        <v>Validé</v>
      </c>
      <c r="AP164" s="8">
        <v>16</v>
      </c>
      <c r="AQ164" s="8" t="str">
        <f>IF(TableauDeBord[[#This Row],[UVT 3]]="","",IF(TableauDeBord[[#This Row],[UVT 3]]&gt;=12,"Validé","Non Validé"))</f>
        <v>Validé</v>
      </c>
      <c r="AS164" s="8">
        <v>13</v>
      </c>
      <c r="AT164" s="8" t="str">
        <f>IF(TableauDeBord[[#This Row],[UV4]]="","",IF(TableauDeBord[[#This Row],[UV4]]&gt;=12,"Validé","Non Validé"))</f>
        <v>Validé</v>
      </c>
      <c r="AV164" s="8">
        <v>14</v>
      </c>
      <c r="AW164" s="8" t="str">
        <f>IF(TableauDeBord[[#This Row],[UV5]]="","",IF(TableauDeBord[[#This Row],[UV5]]&gt;=12,"Validé","Non Validé"))</f>
        <v>Validé</v>
      </c>
      <c r="AY164" s="8">
        <v>13</v>
      </c>
      <c r="AZ164" s="8" t="str">
        <f>IF(TableauDeBord[[#This Row],[UV6]]="","",IF(TableauDeBord[[#This Row],[UV6]]&gt;=12,"Validé","Non Validé"))</f>
        <v>Validé</v>
      </c>
      <c r="BB164" s="8">
        <v>16</v>
      </c>
      <c r="BC164" s="8" t="str">
        <f>IF(TableauDeBord[[#This Row],[UV7]]="","",IF(TableauDeBord[[#This Row],[UV7]]&gt;=12,"Validé","Non Validé"))</f>
        <v>Validé</v>
      </c>
      <c r="BE164" s="8">
        <v>12</v>
      </c>
      <c r="BF164" s="8" t="str">
        <f>IF(TableauDeBord[[#This Row],[UV8]]="","",IF(TableauDeBord[[#This Row],[UV8]]&gt;=12,"Validé","Non Validé"))</f>
        <v>Validé</v>
      </c>
      <c r="BI164" s="8" t="str">
        <f>IF(TableauDeBord[[#This Row],[UV9]]="","",IF(TableauDeBord[[#This Row],[UV9]]&gt;=12,"Validé","Non Validé"))</f>
        <v/>
      </c>
      <c r="BL164" s="8" t="str">
        <f>IF(TableauDeBord[[#This Row],[UV10]]="","",IF(TableauDeBord[[#This Row],[UV10]]&gt;=12,"Validé","Non Validé"))</f>
        <v/>
      </c>
      <c r="BO164" s="8" t="str">
        <f>IF(TableauDeBord[[#This Row],[UV11]]="","",IF(TableauDeBord[[#This Row],[UV11]]&gt;=12,"Validé","Non Validé"))</f>
        <v/>
      </c>
      <c r="BR164" s="8" t="str">
        <f>IF(TableauDeBord[[#This Row],[UV12]]="","",IF(TableauDeBord[[#This Row],[UV12]]&gt;=12,"Validé","Non Validé"))</f>
        <v/>
      </c>
      <c r="BU164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14</v>
      </c>
      <c r="BV164" s="8" t="s">
        <v>64</v>
      </c>
      <c r="BX164" s="8" t="s">
        <v>384</v>
      </c>
    </row>
    <row r="165" spans="1:76" x14ac:dyDescent="0.25">
      <c r="A165" s="7" t="s">
        <v>1658</v>
      </c>
      <c r="B165" s="8" t="s">
        <v>210</v>
      </c>
      <c r="C165" s="8" t="s">
        <v>431</v>
      </c>
      <c r="D165" s="8" t="s">
        <v>129</v>
      </c>
      <c r="E165" s="8" t="s">
        <v>130</v>
      </c>
      <c r="F165" s="32">
        <v>2012</v>
      </c>
      <c r="G165" s="8" t="s">
        <v>92</v>
      </c>
      <c r="H165" s="8" t="s">
        <v>93</v>
      </c>
      <c r="I165" s="8" t="s">
        <v>74</v>
      </c>
      <c r="K165" s="8" t="s">
        <v>88</v>
      </c>
      <c r="O165" s="8" t="s">
        <v>74</v>
      </c>
      <c r="P165" s="8" t="s">
        <v>74</v>
      </c>
      <c r="Q165" s="12"/>
      <c r="R165" s="12"/>
      <c r="S165" s="12"/>
      <c r="T165" s="12"/>
      <c r="U165" s="12"/>
      <c r="V165" s="19"/>
      <c r="W165" s="12"/>
      <c r="X165" s="14"/>
      <c r="Y165" s="14"/>
      <c r="Z165" s="14"/>
      <c r="AA16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65" s="14"/>
      <c r="AC165" s="16" t="s">
        <v>165</v>
      </c>
      <c r="AD165" s="16"/>
      <c r="AE165" s="16">
        <v>14</v>
      </c>
      <c r="AF165" s="16" t="s">
        <v>77</v>
      </c>
      <c r="AG165" s="4">
        <v>43100</v>
      </c>
      <c r="AH165" s="16">
        <v>1</v>
      </c>
      <c r="AI165" s="17" t="s">
        <v>126</v>
      </c>
      <c r="AK165" s="8" t="str">
        <f>IF(TableauDeBord[[#This Row],[UVT 1 ]]="","",IF(TableauDeBord[[#This Row],[UVT 1 ]]&gt;=12,"Validé","Non Validé"))</f>
        <v/>
      </c>
      <c r="AN165" s="8" t="str">
        <f>IF(TableauDeBord[[#This Row],[UVT 2]]="","",IF(TableauDeBord[[#This Row],[UVT 2]]&gt;=12,"Validé","Non Validé"))</f>
        <v/>
      </c>
      <c r="AQ165" s="8" t="str">
        <f>IF(TableauDeBord[[#This Row],[UVT 3]]="","",IF(TableauDeBord[[#This Row],[UVT 3]]&gt;=12,"Validé","Non Validé"))</f>
        <v/>
      </c>
      <c r="AT165" s="8" t="str">
        <f>IF(TableauDeBord[[#This Row],[UV4]]="","",IF(TableauDeBord[[#This Row],[UV4]]&gt;=12,"Validé","Non Validé"))</f>
        <v/>
      </c>
      <c r="AW165" s="8" t="str">
        <f>IF(TableauDeBord[[#This Row],[UV5]]="","",IF(TableauDeBord[[#This Row],[UV5]]&gt;=12,"Validé","Non Validé"))</f>
        <v/>
      </c>
      <c r="AZ165" s="8" t="str">
        <f>IF(TableauDeBord[[#This Row],[UV6]]="","",IF(TableauDeBord[[#This Row],[UV6]]&gt;=12,"Validé","Non Validé"))</f>
        <v/>
      </c>
      <c r="BC165" s="8" t="str">
        <f>IF(TableauDeBord[[#This Row],[UV7]]="","",IF(TableauDeBord[[#This Row],[UV7]]&gt;=12,"Validé","Non Validé"))</f>
        <v/>
      </c>
      <c r="BF165" s="8" t="str">
        <f>IF(TableauDeBord[[#This Row],[UV8]]="","",IF(TableauDeBord[[#This Row],[UV8]]&gt;=12,"Validé","Non Validé"))</f>
        <v/>
      </c>
      <c r="BI165" s="8" t="str">
        <f>IF(TableauDeBord[[#This Row],[UV9]]="","",IF(TableauDeBord[[#This Row],[UV9]]&gt;=12,"Validé","Non Validé"))</f>
        <v/>
      </c>
      <c r="BL165" s="8" t="str">
        <f>IF(TableauDeBord[[#This Row],[UV10]]="","",IF(TableauDeBord[[#This Row],[UV10]]&gt;=12,"Validé","Non Validé"))</f>
        <v/>
      </c>
      <c r="BO165" s="8" t="str">
        <f>IF(TableauDeBord[[#This Row],[UV11]]="","",IF(TableauDeBord[[#This Row],[UV11]]&gt;=12,"Validé","Non Validé"))</f>
        <v/>
      </c>
      <c r="BR165" s="8" t="str">
        <f>IF(TableauDeBord[[#This Row],[UV12]]="","",IF(TableauDeBord[[#This Row],[UV12]]&gt;=12,"Validé","Non Validé"))</f>
        <v/>
      </c>
      <c r="BU16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X165" s="8" t="s">
        <v>358</v>
      </c>
    </row>
    <row r="166" spans="1:76" x14ac:dyDescent="0.25">
      <c r="A166" s="7" t="s">
        <v>1659</v>
      </c>
      <c r="B166" s="8" t="s">
        <v>210</v>
      </c>
      <c r="C166" s="8" t="s">
        <v>299</v>
      </c>
      <c r="D166" s="8" t="s">
        <v>300</v>
      </c>
      <c r="E166" s="8" t="s">
        <v>301</v>
      </c>
      <c r="F166" s="32">
        <v>2012</v>
      </c>
      <c r="G166" s="8" t="s">
        <v>101</v>
      </c>
      <c r="H166" s="8" t="s">
        <v>93</v>
      </c>
      <c r="I166" s="8" t="s">
        <v>74</v>
      </c>
      <c r="K166" s="8" t="s">
        <v>103</v>
      </c>
      <c r="O166" s="8" t="s">
        <v>74</v>
      </c>
      <c r="P166" s="8" t="s">
        <v>74</v>
      </c>
      <c r="Q166" s="12"/>
      <c r="R166" s="12"/>
      <c r="S166" s="12"/>
      <c r="T166" s="12"/>
      <c r="U166" s="12"/>
      <c r="V166" s="13"/>
      <c r="W166" s="12"/>
      <c r="X166" s="14"/>
      <c r="Y166" s="14"/>
      <c r="Z166" s="14"/>
      <c r="AA16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66" s="14"/>
      <c r="AC166" s="16" t="s">
        <v>78</v>
      </c>
      <c r="AD166" s="16" t="s">
        <v>79</v>
      </c>
      <c r="AE166" s="16">
        <v>10</v>
      </c>
      <c r="AF166" s="16" t="s">
        <v>912</v>
      </c>
      <c r="AG166" s="4"/>
      <c r="AH166" s="16">
        <v>1</v>
      </c>
      <c r="AI166" s="17" t="s">
        <v>82</v>
      </c>
      <c r="AK166" s="8" t="str">
        <f>IF(TableauDeBord[[#This Row],[UVT 1 ]]="","",IF(TableauDeBord[[#This Row],[UVT 1 ]]&gt;=12,"Validé","Non Validé"))</f>
        <v/>
      </c>
      <c r="AN166" s="8" t="str">
        <f>IF(TableauDeBord[[#This Row],[UVT 2]]="","",IF(TableauDeBord[[#This Row],[UVT 2]]&gt;=12,"Validé","Non Validé"))</f>
        <v/>
      </c>
      <c r="AQ166" s="8" t="str">
        <f>IF(TableauDeBord[[#This Row],[UVT 3]]="","",IF(TableauDeBord[[#This Row],[UVT 3]]&gt;=12,"Validé","Non Validé"))</f>
        <v/>
      </c>
      <c r="AT166" s="8" t="str">
        <f>IF(TableauDeBord[[#This Row],[UV4]]="","",IF(TableauDeBord[[#This Row],[UV4]]&gt;=12,"Validé","Non Validé"))</f>
        <v/>
      </c>
      <c r="AW166" s="8" t="str">
        <f>IF(TableauDeBord[[#This Row],[UV5]]="","",IF(TableauDeBord[[#This Row],[UV5]]&gt;=12,"Validé","Non Validé"))</f>
        <v/>
      </c>
      <c r="AZ166" s="8" t="str">
        <f>IF(TableauDeBord[[#This Row],[UV6]]="","",IF(TableauDeBord[[#This Row],[UV6]]&gt;=12,"Validé","Non Validé"))</f>
        <v/>
      </c>
      <c r="BC166" s="8" t="str">
        <f>IF(TableauDeBord[[#This Row],[UV7]]="","",IF(TableauDeBord[[#This Row],[UV7]]&gt;=12,"Validé","Non Validé"))</f>
        <v/>
      </c>
      <c r="BF166" s="8" t="str">
        <f>IF(TableauDeBord[[#This Row],[UV8]]="","",IF(TableauDeBord[[#This Row],[UV8]]&gt;=12,"Validé","Non Validé"))</f>
        <v/>
      </c>
      <c r="BI166" s="8" t="str">
        <f>IF(TableauDeBord[[#This Row],[UV9]]="","",IF(TableauDeBord[[#This Row],[UV9]]&gt;=12,"Validé","Non Validé"))</f>
        <v/>
      </c>
      <c r="BL166" s="8" t="str">
        <f>IF(TableauDeBord[[#This Row],[UV10]]="","",IF(TableauDeBord[[#This Row],[UV10]]&gt;=12,"Validé","Non Validé"))</f>
        <v/>
      </c>
      <c r="BO166" s="8" t="str">
        <f>IF(TableauDeBord[[#This Row],[UV11]]="","",IF(TableauDeBord[[#This Row],[UV11]]&gt;=12,"Validé","Non Validé"))</f>
        <v/>
      </c>
      <c r="BR166" s="8" t="str">
        <f>IF(TableauDeBord[[#This Row],[UV12]]="","",IF(TableauDeBord[[#This Row],[UV12]]&gt;=12,"Validé","Non Validé"))</f>
        <v/>
      </c>
      <c r="BU16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67" spans="1:76" x14ac:dyDescent="0.25">
      <c r="A167" s="7" t="s">
        <v>1660</v>
      </c>
      <c r="B167" s="8" t="s">
        <v>210</v>
      </c>
      <c r="C167" s="8" t="s">
        <v>324</v>
      </c>
      <c r="D167" s="8" t="s">
        <v>325</v>
      </c>
      <c r="E167" s="8" t="s">
        <v>326</v>
      </c>
      <c r="F167" s="32">
        <v>2012</v>
      </c>
      <c r="G167" s="8" t="s">
        <v>327</v>
      </c>
      <c r="H167" s="8" t="s">
        <v>73</v>
      </c>
      <c r="I167" s="8" t="s">
        <v>183</v>
      </c>
      <c r="K167" s="8" t="s">
        <v>109</v>
      </c>
      <c r="O167" s="8" t="s">
        <v>74</v>
      </c>
      <c r="P167" s="8" t="s">
        <v>74</v>
      </c>
      <c r="Q167" s="12"/>
      <c r="R167" s="12"/>
      <c r="S167" s="12"/>
      <c r="T167" s="12"/>
      <c r="U167" s="12"/>
      <c r="V167" s="19"/>
      <c r="W167" s="12"/>
      <c r="X167" s="14"/>
      <c r="Y167" s="14"/>
      <c r="Z167" s="14"/>
      <c r="AA16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67" s="14"/>
      <c r="AC167" s="16" t="s">
        <v>78</v>
      </c>
      <c r="AD167" s="16" t="s">
        <v>79</v>
      </c>
      <c r="AE167" s="16">
        <v>12</v>
      </c>
      <c r="AF167" s="16" t="s">
        <v>77</v>
      </c>
      <c r="AG167" s="4">
        <v>42004</v>
      </c>
      <c r="AH167" s="16">
        <v>1</v>
      </c>
      <c r="AI167" s="17" t="s">
        <v>82</v>
      </c>
      <c r="AK167" s="8" t="str">
        <f>IF(TableauDeBord[[#This Row],[UVT 1 ]]="","",IF(TableauDeBord[[#This Row],[UVT 1 ]]&gt;=12,"Validé","Non Validé"))</f>
        <v/>
      </c>
      <c r="AN167" s="8" t="str">
        <f>IF(TableauDeBord[[#This Row],[UVT 2]]="","",IF(TableauDeBord[[#This Row],[UVT 2]]&gt;=12,"Validé","Non Validé"))</f>
        <v/>
      </c>
      <c r="AQ167" s="8" t="str">
        <f>IF(TableauDeBord[[#This Row],[UVT 3]]="","",IF(TableauDeBord[[#This Row],[UVT 3]]&gt;=12,"Validé","Non Validé"))</f>
        <v/>
      </c>
      <c r="AT167" s="8" t="str">
        <f>IF(TableauDeBord[[#This Row],[UV4]]="","",IF(TableauDeBord[[#This Row],[UV4]]&gt;=12,"Validé","Non Validé"))</f>
        <v/>
      </c>
      <c r="AW167" s="8" t="str">
        <f>IF(TableauDeBord[[#This Row],[UV5]]="","",IF(TableauDeBord[[#This Row],[UV5]]&gt;=12,"Validé","Non Validé"))</f>
        <v/>
      </c>
      <c r="AZ167" s="8" t="str">
        <f>IF(TableauDeBord[[#This Row],[UV6]]="","",IF(TableauDeBord[[#This Row],[UV6]]&gt;=12,"Validé","Non Validé"))</f>
        <v/>
      </c>
      <c r="BC167" s="8" t="str">
        <f>IF(TableauDeBord[[#This Row],[UV7]]="","",IF(TableauDeBord[[#This Row],[UV7]]&gt;=12,"Validé","Non Validé"))</f>
        <v/>
      </c>
      <c r="BF167" s="8" t="str">
        <f>IF(TableauDeBord[[#This Row],[UV8]]="","",IF(TableauDeBord[[#This Row],[UV8]]&gt;=12,"Validé","Non Validé"))</f>
        <v/>
      </c>
      <c r="BI167" s="8" t="str">
        <f>IF(TableauDeBord[[#This Row],[UV9]]="","",IF(TableauDeBord[[#This Row],[UV9]]&gt;=12,"Validé","Non Validé"))</f>
        <v/>
      </c>
      <c r="BL167" s="8" t="str">
        <f>IF(TableauDeBord[[#This Row],[UV10]]="","",IF(TableauDeBord[[#This Row],[UV10]]&gt;=12,"Validé","Non Validé"))</f>
        <v/>
      </c>
      <c r="BO167" s="8" t="str">
        <f>IF(TableauDeBord[[#This Row],[UV11]]="","",IF(TableauDeBord[[#This Row],[UV11]]&gt;=12,"Validé","Non Validé"))</f>
        <v/>
      </c>
      <c r="BR167" s="8" t="str">
        <f>IF(TableauDeBord[[#This Row],[UV12]]="","",IF(TableauDeBord[[#This Row],[UV12]]&gt;=12,"Validé","Non Validé"))</f>
        <v/>
      </c>
      <c r="BU16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68" spans="1:76" x14ac:dyDescent="0.25">
      <c r="A168" s="7" t="s">
        <v>1661</v>
      </c>
      <c r="B168" s="8" t="s">
        <v>68</v>
      </c>
      <c r="C168" s="8" t="s">
        <v>372</v>
      </c>
      <c r="D168" s="8" t="s">
        <v>106</v>
      </c>
      <c r="E168" s="8" t="s">
        <v>373</v>
      </c>
      <c r="F168" s="32">
        <v>2012</v>
      </c>
      <c r="G168" s="8" t="s">
        <v>101</v>
      </c>
      <c r="H168" s="8" t="s">
        <v>93</v>
      </c>
      <c r="I168" s="8" t="s">
        <v>74</v>
      </c>
      <c r="K168" s="8" t="s">
        <v>103</v>
      </c>
      <c r="O168" s="8" t="s">
        <v>74</v>
      </c>
      <c r="P168" s="8" t="s">
        <v>74</v>
      </c>
      <c r="Q168" s="12"/>
      <c r="R168" s="12"/>
      <c r="S168" s="12"/>
      <c r="T168" s="12"/>
      <c r="U168" s="12"/>
      <c r="V168" s="19"/>
      <c r="W168" s="12"/>
      <c r="X168" s="14"/>
      <c r="Y168" s="14"/>
      <c r="Z168" s="14"/>
      <c r="AA16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68" s="14"/>
      <c r="AC168" s="16" t="s">
        <v>165</v>
      </c>
      <c r="AD168" s="16"/>
      <c r="AE168" s="16">
        <v>14</v>
      </c>
      <c r="AF168" s="16" t="s">
        <v>77</v>
      </c>
      <c r="AG168" s="4">
        <v>43100</v>
      </c>
      <c r="AH168" s="16">
        <v>2</v>
      </c>
      <c r="AI168" s="17" t="s">
        <v>82</v>
      </c>
      <c r="AK168" s="8" t="str">
        <f>IF(TableauDeBord[[#This Row],[UVT 1 ]]="","",IF(TableauDeBord[[#This Row],[UVT 1 ]]&gt;=12,"Validé","Non Validé"))</f>
        <v/>
      </c>
      <c r="AN168" s="8" t="str">
        <f>IF(TableauDeBord[[#This Row],[UVT 2]]="","",IF(TableauDeBord[[#This Row],[UVT 2]]&gt;=12,"Validé","Non Validé"))</f>
        <v/>
      </c>
      <c r="AQ168" s="8" t="str">
        <f>IF(TableauDeBord[[#This Row],[UVT 3]]="","",IF(TableauDeBord[[#This Row],[UVT 3]]&gt;=12,"Validé","Non Validé"))</f>
        <v/>
      </c>
      <c r="AT168" s="8" t="str">
        <f>IF(TableauDeBord[[#This Row],[UV4]]="","",IF(TableauDeBord[[#This Row],[UV4]]&gt;=12,"Validé","Non Validé"))</f>
        <v/>
      </c>
      <c r="AW168" s="8" t="str">
        <f>IF(TableauDeBord[[#This Row],[UV5]]="","",IF(TableauDeBord[[#This Row],[UV5]]&gt;=12,"Validé","Non Validé"))</f>
        <v/>
      </c>
      <c r="AZ168" s="8" t="str">
        <f>IF(TableauDeBord[[#This Row],[UV6]]="","",IF(TableauDeBord[[#This Row],[UV6]]&gt;=12,"Validé","Non Validé"))</f>
        <v/>
      </c>
      <c r="BC168" s="8" t="str">
        <f>IF(TableauDeBord[[#This Row],[UV7]]="","",IF(TableauDeBord[[#This Row],[UV7]]&gt;=12,"Validé","Non Validé"))</f>
        <v/>
      </c>
      <c r="BF168" s="8" t="str">
        <f>IF(TableauDeBord[[#This Row],[UV8]]="","",IF(TableauDeBord[[#This Row],[UV8]]&gt;=12,"Validé","Non Validé"))</f>
        <v/>
      </c>
      <c r="BI168" s="8" t="str">
        <f>IF(TableauDeBord[[#This Row],[UV9]]="","",IF(TableauDeBord[[#This Row],[UV9]]&gt;=12,"Validé","Non Validé"))</f>
        <v/>
      </c>
      <c r="BL168" s="8" t="str">
        <f>IF(TableauDeBord[[#This Row],[UV10]]="","",IF(TableauDeBord[[#This Row],[UV10]]&gt;=12,"Validé","Non Validé"))</f>
        <v/>
      </c>
      <c r="BO168" s="8" t="str">
        <f>IF(TableauDeBord[[#This Row],[UV11]]="","",IF(TableauDeBord[[#This Row],[UV11]]&gt;=12,"Validé","Non Validé"))</f>
        <v/>
      </c>
      <c r="BR168" s="8" t="str">
        <f>IF(TableauDeBord[[#This Row],[UV12]]="","",IF(TableauDeBord[[#This Row],[UV12]]&gt;=12,"Validé","Non Validé"))</f>
        <v/>
      </c>
      <c r="BU16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69" spans="1:76" x14ac:dyDescent="0.25">
      <c r="A169" s="7" t="s">
        <v>1662</v>
      </c>
      <c r="B169" s="8" t="s">
        <v>68</v>
      </c>
      <c r="C169" s="8" t="s">
        <v>147</v>
      </c>
      <c r="D169" s="8" t="s">
        <v>148</v>
      </c>
      <c r="E169" s="8" t="s">
        <v>149</v>
      </c>
      <c r="F169" s="32">
        <v>2012</v>
      </c>
      <c r="G169" s="8" t="s">
        <v>92</v>
      </c>
      <c r="H169" s="8" t="s">
        <v>93</v>
      </c>
      <c r="I169" s="8" t="s">
        <v>74</v>
      </c>
      <c r="K169" s="8" t="s">
        <v>88</v>
      </c>
      <c r="O169" s="8" t="s">
        <v>74</v>
      </c>
      <c r="P169" s="8" t="s">
        <v>74</v>
      </c>
      <c r="Q169" s="12"/>
      <c r="R169" s="12"/>
      <c r="S169" s="12"/>
      <c r="T169" s="12"/>
      <c r="U169" s="12"/>
      <c r="V169" s="19"/>
      <c r="W169" s="12"/>
      <c r="X169" s="14"/>
      <c r="Y169" s="14"/>
      <c r="Z169" s="14"/>
      <c r="AA16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69" s="14"/>
      <c r="AC169" s="16" t="s">
        <v>78</v>
      </c>
      <c r="AD169" s="16" t="s">
        <v>79</v>
      </c>
      <c r="AE169" s="16">
        <v>15</v>
      </c>
      <c r="AF169" s="16" t="s">
        <v>77</v>
      </c>
      <c r="AG169" s="4">
        <v>41639</v>
      </c>
      <c r="AH169" s="16">
        <v>1</v>
      </c>
      <c r="AI169" s="17" t="s">
        <v>126</v>
      </c>
      <c r="AJ169" s="8">
        <v>19</v>
      </c>
      <c r="AK169" s="8" t="str">
        <f>IF(TableauDeBord[[#This Row],[UVT 1 ]]="","",IF(TableauDeBord[[#This Row],[UVT 1 ]]&gt;=12,"Validé","Non Validé"))</f>
        <v>Validé</v>
      </c>
      <c r="AM169" s="8">
        <v>16</v>
      </c>
      <c r="AN169" s="8" t="str">
        <f>IF(TableauDeBord[[#This Row],[UVT 2]]="","",IF(TableauDeBord[[#This Row],[UVT 2]]&gt;=12,"Validé","Non Validé"))</f>
        <v>Validé</v>
      </c>
      <c r="AP169" s="8">
        <v>15</v>
      </c>
      <c r="AQ169" s="8" t="str">
        <f>IF(TableauDeBord[[#This Row],[UVT 3]]="","",IF(TableauDeBord[[#This Row],[UVT 3]]&gt;=12,"Validé","Non Validé"))</f>
        <v>Validé</v>
      </c>
      <c r="AS169" s="8">
        <v>13</v>
      </c>
      <c r="AT169" s="8" t="str">
        <f>IF(TableauDeBord[[#This Row],[UV4]]="","",IF(TableauDeBord[[#This Row],[UV4]]&gt;=12,"Validé","Non Validé"))</f>
        <v>Validé</v>
      </c>
      <c r="AV169" s="8">
        <v>15</v>
      </c>
      <c r="AW169" s="8" t="str">
        <f>IF(TableauDeBord[[#This Row],[UV5]]="","",IF(TableauDeBord[[#This Row],[UV5]]&gt;=12,"Validé","Non Validé"))</f>
        <v>Validé</v>
      </c>
      <c r="AY169" s="8">
        <v>13</v>
      </c>
      <c r="AZ169" s="8" t="str">
        <f>IF(TableauDeBord[[#This Row],[UV6]]="","",IF(TableauDeBord[[#This Row],[UV6]]&gt;=12,"Validé","Non Validé"))</f>
        <v>Validé</v>
      </c>
      <c r="BB169" s="8">
        <v>13</v>
      </c>
      <c r="BC169" s="8" t="str">
        <f>IF(TableauDeBord[[#This Row],[UV7]]="","",IF(TableauDeBord[[#This Row],[UV7]]&gt;=12,"Validé","Non Validé"))</f>
        <v>Validé</v>
      </c>
      <c r="BE169" s="8">
        <v>13</v>
      </c>
      <c r="BF169" s="8" t="str">
        <f>IF(TableauDeBord[[#This Row],[UV8]]="","",IF(TableauDeBord[[#This Row],[UV8]]&gt;=12,"Validé","Non Validé"))</f>
        <v>Validé</v>
      </c>
      <c r="BI169" s="8" t="str">
        <f>IF(TableauDeBord[[#This Row],[UV9]]="","",IF(TableauDeBord[[#This Row],[UV9]]&gt;=12,"Validé","Non Validé"))</f>
        <v/>
      </c>
      <c r="BL169" s="8" t="str">
        <f>IF(TableauDeBord[[#This Row],[UV10]]="","",IF(TableauDeBord[[#This Row],[UV10]]&gt;=12,"Validé","Non Validé"))</f>
        <v/>
      </c>
      <c r="BO169" s="8" t="str">
        <f>IF(TableauDeBord[[#This Row],[UV11]]="","",IF(TableauDeBord[[#This Row],[UV11]]&gt;=12,"Validé","Non Validé"))</f>
        <v/>
      </c>
      <c r="BR169" s="8" t="str">
        <f>IF(TableauDeBord[[#This Row],[UV12]]="","",IF(TableauDeBord[[#This Row],[UV12]]&gt;=12,"Validé","Non Validé"))</f>
        <v/>
      </c>
      <c r="BT169" s="8">
        <v>0</v>
      </c>
      <c r="BU169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14.625</v>
      </c>
      <c r="BV169" s="8" t="s">
        <v>64</v>
      </c>
    </row>
    <row r="170" spans="1:76" x14ac:dyDescent="0.25">
      <c r="A170" s="7" t="s">
        <v>1663</v>
      </c>
      <c r="B170" s="8" t="s">
        <v>68</v>
      </c>
      <c r="C170" s="8" t="s">
        <v>150</v>
      </c>
      <c r="D170" s="8" t="s">
        <v>151</v>
      </c>
      <c r="E170" s="8" t="s">
        <v>152</v>
      </c>
      <c r="F170" s="32">
        <v>2012</v>
      </c>
      <c r="G170" s="8" t="s">
        <v>117</v>
      </c>
      <c r="H170" s="8" t="s">
        <v>93</v>
      </c>
      <c r="I170" s="8" t="s">
        <v>74</v>
      </c>
      <c r="K170" s="8" t="s">
        <v>88</v>
      </c>
      <c r="O170" s="8" t="s">
        <v>74</v>
      </c>
      <c r="P170" s="8" t="s">
        <v>74</v>
      </c>
      <c r="Q170" s="12"/>
      <c r="R170" s="12"/>
      <c r="S170" s="12"/>
      <c r="T170" s="12"/>
      <c r="U170" s="12"/>
      <c r="V170" s="19"/>
      <c r="W170" s="12"/>
      <c r="X170" s="14"/>
      <c r="Y170" s="14"/>
      <c r="Z170" s="14"/>
      <c r="AA17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70" s="14"/>
      <c r="AC170" s="16" t="s">
        <v>78</v>
      </c>
      <c r="AD170" s="16" t="s">
        <v>79</v>
      </c>
      <c r="AE170" s="16">
        <v>15</v>
      </c>
      <c r="AF170" s="16" t="s">
        <v>77</v>
      </c>
      <c r="AG170" s="4">
        <v>41639</v>
      </c>
      <c r="AH170" s="16">
        <v>0</v>
      </c>
      <c r="AI170" s="17" t="s">
        <v>82</v>
      </c>
      <c r="AK170" s="8" t="str">
        <f>IF(TableauDeBord[[#This Row],[UVT 1 ]]="","",IF(TableauDeBord[[#This Row],[UVT 1 ]]&gt;=12,"Validé","Non Validé"))</f>
        <v/>
      </c>
      <c r="AN170" s="8" t="str">
        <f>IF(TableauDeBord[[#This Row],[UVT 2]]="","",IF(TableauDeBord[[#This Row],[UVT 2]]&gt;=12,"Validé","Non Validé"))</f>
        <v/>
      </c>
      <c r="AQ170" s="8" t="str">
        <f>IF(TableauDeBord[[#This Row],[UVT 3]]="","",IF(TableauDeBord[[#This Row],[UVT 3]]&gt;=12,"Validé","Non Validé"))</f>
        <v/>
      </c>
      <c r="AT170" s="8" t="str">
        <f>IF(TableauDeBord[[#This Row],[UV4]]="","",IF(TableauDeBord[[#This Row],[UV4]]&gt;=12,"Validé","Non Validé"))</f>
        <v/>
      </c>
      <c r="AW170" s="8" t="str">
        <f>IF(TableauDeBord[[#This Row],[UV5]]="","",IF(TableauDeBord[[#This Row],[UV5]]&gt;=12,"Validé","Non Validé"))</f>
        <v/>
      </c>
      <c r="AZ170" s="8" t="str">
        <f>IF(TableauDeBord[[#This Row],[UV6]]="","",IF(TableauDeBord[[#This Row],[UV6]]&gt;=12,"Validé","Non Validé"))</f>
        <v/>
      </c>
      <c r="BC170" s="8" t="str">
        <f>IF(TableauDeBord[[#This Row],[UV7]]="","",IF(TableauDeBord[[#This Row],[UV7]]&gt;=12,"Validé","Non Validé"))</f>
        <v/>
      </c>
      <c r="BF170" s="8" t="str">
        <f>IF(TableauDeBord[[#This Row],[UV8]]="","",IF(TableauDeBord[[#This Row],[UV8]]&gt;=12,"Validé","Non Validé"))</f>
        <v/>
      </c>
      <c r="BI170" s="8" t="str">
        <f>IF(TableauDeBord[[#This Row],[UV9]]="","",IF(TableauDeBord[[#This Row],[UV9]]&gt;=12,"Validé","Non Validé"))</f>
        <v/>
      </c>
      <c r="BL170" s="8" t="str">
        <f>IF(TableauDeBord[[#This Row],[UV10]]="","",IF(TableauDeBord[[#This Row],[UV10]]&gt;=12,"Validé","Non Validé"))</f>
        <v/>
      </c>
      <c r="BO170" s="8" t="str">
        <f>IF(TableauDeBord[[#This Row],[UV11]]="","",IF(TableauDeBord[[#This Row],[UV11]]&gt;=12,"Validé","Non Validé"))</f>
        <v/>
      </c>
      <c r="BR170" s="8" t="str">
        <f>IF(TableauDeBord[[#This Row],[UV12]]="","",IF(TableauDeBord[[#This Row],[UV12]]&gt;=12,"Validé","Non Validé"))</f>
        <v/>
      </c>
      <c r="BU17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170" s="8" t="s">
        <v>65</v>
      </c>
    </row>
    <row r="171" spans="1:76" x14ac:dyDescent="0.25">
      <c r="A171" s="7" t="s">
        <v>1664</v>
      </c>
      <c r="B171" s="8" t="s">
        <v>68</v>
      </c>
      <c r="C171" s="8" t="s">
        <v>432</v>
      </c>
      <c r="D171" s="8" t="s">
        <v>433</v>
      </c>
      <c r="E171" s="8" t="s">
        <v>434</v>
      </c>
      <c r="F171" s="32">
        <v>2012</v>
      </c>
      <c r="G171" s="8" t="s">
        <v>117</v>
      </c>
      <c r="H171" s="8" t="s">
        <v>93</v>
      </c>
      <c r="I171" s="8" t="s">
        <v>74</v>
      </c>
      <c r="K171" s="8" t="s">
        <v>88</v>
      </c>
      <c r="O171" s="8" t="s">
        <v>319</v>
      </c>
      <c r="P171" s="8" t="s">
        <v>319</v>
      </c>
      <c r="Q171" s="12"/>
      <c r="R171" s="12"/>
      <c r="S171" s="12"/>
      <c r="T171" s="12"/>
      <c r="U171" s="12"/>
      <c r="V171" s="13"/>
      <c r="W171" s="12"/>
      <c r="X171" s="14"/>
      <c r="Y171" s="14"/>
      <c r="Z171" s="14"/>
      <c r="AA17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71" s="14"/>
      <c r="AC171" s="16" t="s">
        <v>78</v>
      </c>
      <c r="AD171" s="16" t="s">
        <v>79</v>
      </c>
      <c r="AE171" s="16">
        <v>14</v>
      </c>
      <c r="AF171" s="16" t="s">
        <v>77</v>
      </c>
      <c r="AG171" s="4">
        <v>43100</v>
      </c>
      <c r="AH171" s="16">
        <v>2</v>
      </c>
      <c r="AI171" s="17" t="s">
        <v>82</v>
      </c>
      <c r="AK171" s="8" t="str">
        <f>IF(TableauDeBord[[#This Row],[UVT 1 ]]="","",IF(TableauDeBord[[#This Row],[UVT 1 ]]&gt;=12,"Validé","Non Validé"))</f>
        <v/>
      </c>
      <c r="AN171" s="8" t="str">
        <f>IF(TableauDeBord[[#This Row],[UVT 2]]="","",IF(TableauDeBord[[#This Row],[UVT 2]]&gt;=12,"Validé","Non Validé"))</f>
        <v/>
      </c>
      <c r="AQ171" s="8" t="str">
        <f>IF(TableauDeBord[[#This Row],[UVT 3]]="","",IF(TableauDeBord[[#This Row],[UVT 3]]&gt;=12,"Validé","Non Validé"))</f>
        <v/>
      </c>
      <c r="AT171" s="8" t="str">
        <f>IF(TableauDeBord[[#This Row],[UV4]]="","",IF(TableauDeBord[[#This Row],[UV4]]&gt;=12,"Validé","Non Validé"))</f>
        <v/>
      </c>
      <c r="AW171" s="8" t="str">
        <f>IF(TableauDeBord[[#This Row],[UV5]]="","",IF(TableauDeBord[[#This Row],[UV5]]&gt;=12,"Validé","Non Validé"))</f>
        <v/>
      </c>
      <c r="AZ171" s="8" t="str">
        <f>IF(TableauDeBord[[#This Row],[UV6]]="","",IF(TableauDeBord[[#This Row],[UV6]]&gt;=12,"Validé","Non Validé"))</f>
        <v/>
      </c>
      <c r="BC171" s="8" t="str">
        <f>IF(TableauDeBord[[#This Row],[UV7]]="","",IF(TableauDeBord[[#This Row],[UV7]]&gt;=12,"Validé","Non Validé"))</f>
        <v/>
      </c>
      <c r="BF171" s="8" t="str">
        <f>IF(TableauDeBord[[#This Row],[UV8]]="","",IF(TableauDeBord[[#This Row],[UV8]]&gt;=12,"Validé","Non Validé"))</f>
        <v/>
      </c>
      <c r="BI171" s="8" t="str">
        <f>IF(TableauDeBord[[#This Row],[UV9]]="","",IF(TableauDeBord[[#This Row],[UV9]]&gt;=12,"Validé","Non Validé"))</f>
        <v/>
      </c>
      <c r="BL171" s="8" t="str">
        <f>IF(TableauDeBord[[#This Row],[UV10]]="","",IF(TableauDeBord[[#This Row],[UV10]]&gt;=12,"Validé","Non Validé"))</f>
        <v/>
      </c>
      <c r="BO171" s="8" t="str">
        <f>IF(TableauDeBord[[#This Row],[UV11]]="","",IF(TableauDeBord[[#This Row],[UV11]]&gt;=12,"Validé","Non Validé"))</f>
        <v/>
      </c>
      <c r="BR171" s="8" t="str">
        <f>IF(TableauDeBord[[#This Row],[UV12]]="","",IF(TableauDeBord[[#This Row],[UV12]]&gt;=12,"Validé","Non Validé"))</f>
        <v/>
      </c>
      <c r="BU17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171" s="8" t="s">
        <v>65</v>
      </c>
    </row>
    <row r="172" spans="1:76" x14ac:dyDescent="0.25">
      <c r="A172" s="7" t="s">
        <v>1665</v>
      </c>
      <c r="B172" s="8" t="s">
        <v>210</v>
      </c>
      <c r="C172" s="8" t="s">
        <v>153</v>
      </c>
      <c r="D172" s="8" t="s">
        <v>154</v>
      </c>
      <c r="E172" s="8" t="s">
        <v>155</v>
      </c>
      <c r="F172" s="32">
        <v>2012</v>
      </c>
      <c r="G172" s="8" t="s">
        <v>92</v>
      </c>
      <c r="H172" s="8" t="s">
        <v>93</v>
      </c>
      <c r="I172" s="8" t="s">
        <v>74</v>
      </c>
      <c r="K172" s="8" t="s">
        <v>88</v>
      </c>
      <c r="O172" s="8" t="s">
        <v>74</v>
      </c>
      <c r="P172" s="8" t="s">
        <v>74</v>
      </c>
      <c r="Q172" s="12"/>
      <c r="R172" s="12"/>
      <c r="S172" s="12"/>
      <c r="T172" s="12"/>
      <c r="U172" s="12"/>
      <c r="V172" s="19"/>
      <c r="W172" s="12"/>
      <c r="X172" s="14"/>
      <c r="Y172" s="14"/>
      <c r="Z172" s="14"/>
      <c r="AA17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72" s="14"/>
      <c r="AC172" s="16" t="s">
        <v>165</v>
      </c>
      <c r="AD172" s="16"/>
      <c r="AE172" s="16">
        <v>15</v>
      </c>
      <c r="AF172" s="16" t="s">
        <v>77</v>
      </c>
      <c r="AG172" s="4">
        <v>42004</v>
      </c>
      <c r="AH172" s="16">
        <v>1</v>
      </c>
      <c r="AI172" s="17" t="s">
        <v>126</v>
      </c>
      <c r="AJ172" s="8">
        <v>18</v>
      </c>
      <c r="AK172" s="8" t="str">
        <f>IF(TableauDeBord[[#This Row],[UVT 1 ]]="","",IF(TableauDeBord[[#This Row],[UVT 1 ]]&gt;=12,"Validé","Non Validé"))</f>
        <v>Validé</v>
      </c>
      <c r="AM172" s="8">
        <v>12</v>
      </c>
      <c r="AN172" s="8" t="str">
        <f>IF(TableauDeBord[[#This Row],[UVT 2]]="","",IF(TableauDeBord[[#This Row],[UVT 2]]&gt;=12,"Validé","Non Validé"))</f>
        <v>Validé</v>
      </c>
      <c r="AP172" s="8">
        <v>13</v>
      </c>
      <c r="AQ172" s="8" t="str">
        <f>IF(TableauDeBord[[#This Row],[UVT 3]]="","",IF(TableauDeBord[[#This Row],[UVT 3]]&gt;=12,"Validé","Non Validé"))</f>
        <v>Validé</v>
      </c>
      <c r="AS172" s="8">
        <v>17</v>
      </c>
      <c r="AT172" s="8" t="str">
        <f>IF(TableauDeBord[[#This Row],[UV4]]="","",IF(TableauDeBord[[#This Row],[UV4]]&gt;=12,"Validé","Non Validé"))</f>
        <v>Validé</v>
      </c>
      <c r="AV172" s="8">
        <v>12</v>
      </c>
      <c r="AW172" s="8" t="str">
        <f>IF(TableauDeBord[[#This Row],[UV5]]="","",IF(TableauDeBord[[#This Row],[UV5]]&gt;=12,"Validé","Non Validé"))</f>
        <v>Validé</v>
      </c>
      <c r="AY172" s="8">
        <v>19</v>
      </c>
      <c r="AZ172" s="8" t="str">
        <f>IF(TableauDeBord[[#This Row],[UV6]]="","",IF(TableauDeBord[[#This Row],[UV6]]&gt;=12,"Validé","Non Validé"))</f>
        <v>Validé</v>
      </c>
      <c r="BB172" s="8">
        <v>12</v>
      </c>
      <c r="BC172" s="8" t="str">
        <f>IF(TableauDeBord[[#This Row],[UV7]]="","",IF(TableauDeBord[[#This Row],[UV7]]&gt;=12,"Validé","Non Validé"))</f>
        <v>Validé</v>
      </c>
      <c r="BE172" s="8">
        <v>12</v>
      </c>
      <c r="BF172" s="8" t="str">
        <f>IF(TableauDeBord[[#This Row],[UV8]]="","",IF(TableauDeBord[[#This Row],[UV8]]&gt;=12,"Validé","Non Validé"))</f>
        <v>Validé</v>
      </c>
      <c r="BI172" s="8" t="str">
        <f>IF(TableauDeBord[[#This Row],[UV9]]="","",IF(TableauDeBord[[#This Row],[UV9]]&gt;=12,"Validé","Non Validé"))</f>
        <v/>
      </c>
      <c r="BL172" s="8" t="str">
        <f>IF(TableauDeBord[[#This Row],[UV10]]="","",IF(TableauDeBord[[#This Row],[UV10]]&gt;=12,"Validé","Non Validé"))</f>
        <v/>
      </c>
      <c r="BO172" s="8" t="str">
        <f>IF(TableauDeBord[[#This Row],[UV11]]="","",IF(TableauDeBord[[#This Row],[UV11]]&gt;=12,"Validé","Non Validé"))</f>
        <v/>
      </c>
      <c r="BR172" s="8" t="str">
        <f>IF(TableauDeBord[[#This Row],[UV12]]="","",IF(TableauDeBord[[#This Row],[UV12]]&gt;=12,"Validé","Non Validé"))</f>
        <v/>
      </c>
      <c r="BT172" s="8">
        <v>1</v>
      </c>
      <c r="BU172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14.375</v>
      </c>
      <c r="BV172" s="8" t="s">
        <v>64</v>
      </c>
    </row>
    <row r="173" spans="1:76" x14ac:dyDescent="0.25">
      <c r="A173" s="7" t="s">
        <v>1666</v>
      </c>
      <c r="B173" s="8" t="s">
        <v>210</v>
      </c>
      <c r="C173" s="8" t="s">
        <v>306</v>
      </c>
      <c r="D173" s="8" t="s">
        <v>307</v>
      </c>
      <c r="E173" s="8" t="s">
        <v>308</v>
      </c>
      <c r="F173" s="32">
        <v>2012</v>
      </c>
      <c r="G173" s="8" t="s">
        <v>139</v>
      </c>
      <c r="H173" s="8" t="s">
        <v>73</v>
      </c>
      <c r="I173" s="8" t="s">
        <v>74</v>
      </c>
      <c r="K173" s="8" t="s">
        <v>88</v>
      </c>
      <c r="O173" s="8" t="s">
        <v>74</v>
      </c>
      <c r="P173" s="8" t="s">
        <v>74</v>
      </c>
      <c r="Q173" s="12"/>
      <c r="R173" s="12"/>
      <c r="S173" s="12"/>
      <c r="T173" s="12"/>
      <c r="U173" s="12"/>
      <c r="V173" s="19"/>
      <c r="W173" s="12"/>
      <c r="X173" s="14"/>
      <c r="Y173" s="14"/>
      <c r="Z173" s="14"/>
      <c r="AA17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73" s="14"/>
      <c r="AC173" s="16" t="s">
        <v>78</v>
      </c>
      <c r="AD173" s="16" t="s">
        <v>79</v>
      </c>
      <c r="AE173" s="16">
        <v>15</v>
      </c>
      <c r="AF173" s="16" t="s">
        <v>77</v>
      </c>
      <c r="AG173" s="4">
        <v>43100</v>
      </c>
      <c r="AH173" s="16">
        <v>1</v>
      </c>
      <c r="AI173" s="17" t="s">
        <v>126</v>
      </c>
      <c r="AJ173" s="8">
        <v>20</v>
      </c>
      <c r="AK173" s="8" t="str">
        <f>IF(TableauDeBord[[#This Row],[UVT 1 ]]="","",IF(TableauDeBord[[#This Row],[UVT 1 ]]&gt;=12,"Validé","Non Validé"))</f>
        <v>Validé</v>
      </c>
      <c r="AM173" s="8">
        <v>15</v>
      </c>
      <c r="AN173" s="8" t="str">
        <f>IF(TableauDeBord[[#This Row],[UVT 2]]="","",IF(TableauDeBord[[#This Row],[UVT 2]]&gt;=12,"Validé","Non Validé"))</f>
        <v>Validé</v>
      </c>
      <c r="AP173" s="8">
        <v>14</v>
      </c>
      <c r="AQ173" s="8" t="str">
        <f>IF(TableauDeBord[[#This Row],[UVT 3]]="","",IF(TableauDeBord[[#This Row],[UVT 3]]&gt;=12,"Validé","Non Validé"))</f>
        <v>Validé</v>
      </c>
      <c r="AS173" s="8">
        <v>12</v>
      </c>
      <c r="AT173" s="8" t="str">
        <f>IF(TableauDeBord[[#This Row],[UV4]]="","",IF(TableauDeBord[[#This Row],[UV4]]&gt;=12,"Validé","Non Validé"))</f>
        <v>Validé</v>
      </c>
      <c r="AV173" s="8">
        <v>15</v>
      </c>
      <c r="AW173" s="8" t="str">
        <f>IF(TableauDeBord[[#This Row],[UV5]]="","",IF(TableauDeBord[[#This Row],[UV5]]&gt;=12,"Validé","Non Validé"))</f>
        <v>Validé</v>
      </c>
      <c r="AY173" s="8">
        <v>14</v>
      </c>
      <c r="AZ173" s="8" t="str">
        <f>IF(TableauDeBord[[#This Row],[UV6]]="","",IF(TableauDeBord[[#This Row],[UV6]]&gt;=12,"Validé","Non Validé"))</f>
        <v>Validé</v>
      </c>
      <c r="BB173" s="8">
        <v>17</v>
      </c>
      <c r="BC173" s="8" t="str">
        <f>IF(TableauDeBord[[#This Row],[UV7]]="","",IF(TableauDeBord[[#This Row],[UV7]]&gt;=12,"Validé","Non Validé"))</f>
        <v>Validé</v>
      </c>
      <c r="BE173" s="8">
        <v>15</v>
      </c>
      <c r="BF173" s="8" t="str">
        <f>IF(TableauDeBord[[#This Row],[UV8]]="","",IF(TableauDeBord[[#This Row],[UV8]]&gt;=12,"Validé","Non Validé"))</f>
        <v>Validé</v>
      </c>
      <c r="BI173" s="8" t="str">
        <f>IF(TableauDeBord[[#This Row],[UV9]]="","",IF(TableauDeBord[[#This Row],[UV9]]&gt;=12,"Validé","Non Validé"))</f>
        <v/>
      </c>
      <c r="BL173" s="8" t="str">
        <f>IF(TableauDeBord[[#This Row],[UV10]]="","",IF(TableauDeBord[[#This Row],[UV10]]&gt;=12,"Validé","Non Validé"))</f>
        <v/>
      </c>
      <c r="BO173" s="8" t="str">
        <f>IF(TableauDeBord[[#This Row],[UV11]]="","",IF(TableauDeBord[[#This Row],[UV11]]&gt;=12,"Validé","Non Validé"))</f>
        <v/>
      </c>
      <c r="BR173" s="8" t="str">
        <f>IF(TableauDeBord[[#This Row],[UV12]]="","",IF(TableauDeBord[[#This Row],[UV12]]&gt;=12,"Validé","Non Validé"))</f>
        <v/>
      </c>
      <c r="BT173" s="8">
        <v>0</v>
      </c>
      <c r="BU173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15.25</v>
      </c>
      <c r="BV173" s="8" t="s">
        <v>64</v>
      </c>
    </row>
    <row r="174" spans="1:76" x14ac:dyDescent="0.25">
      <c r="A174" s="7" t="s">
        <v>1667</v>
      </c>
      <c r="B174" s="8" t="s">
        <v>210</v>
      </c>
      <c r="C174" s="8" t="s">
        <v>156</v>
      </c>
      <c r="D174" s="8" t="s">
        <v>157</v>
      </c>
      <c r="E174" s="8" t="s">
        <v>158</v>
      </c>
      <c r="F174" s="32">
        <v>2012</v>
      </c>
      <c r="G174" s="8" t="s">
        <v>92</v>
      </c>
      <c r="H174" s="8" t="s">
        <v>93</v>
      </c>
      <c r="I174" s="8" t="s">
        <v>74</v>
      </c>
      <c r="K174" s="8" t="s">
        <v>88</v>
      </c>
      <c r="O174" s="8" t="s">
        <v>74</v>
      </c>
      <c r="P174" s="8" t="s">
        <v>74</v>
      </c>
      <c r="Q174" s="12"/>
      <c r="R174" s="12"/>
      <c r="S174" s="12"/>
      <c r="T174" s="12"/>
      <c r="U174" s="12"/>
      <c r="V174" s="19"/>
      <c r="W174" s="12"/>
      <c r="X174" s="14"/>
      <c r="Y174" s="14"/>
      <c r="Z174" s="14"/>
      <c r="AA17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74" s="14"/>
      <c r="AC174" s="16" t="s">
        <v>165</v>
      </c>
      <c r="AD174" s="16"/>
      <c r="AE174" s="16">
        <v>12</v>
      </c>
      <c r="AF174" s="16" t="s">
        <v>77</v>
      </c>
      <c r="AG174" s="4">
        <v>41274</v>
      </c>
      <c r="AH174" s="16">
        <v>1</v>
      </c>
      <c r="AI174" s="17" t="s">
        <v>126</v>
      </c>
      <c r="AJ174" s="8">
        <v>16</v>
      </c>
      <c r="AK174" s="8" t="str">
        <f>IF(TableauDeBord[[#This Row],[UVT 1 ]]="","",IF(TableauDeBord[[#This Row],[UVT 1 ]]&gt;=12,"Validé","Non Validé"))</f>
        <v>Validé</v>
      </c>
      <c r="AM174" s="8">
        <v>12</v>
      </c>
      <c r="AN174" s="8" t="str">
        <f>IF(TableauDeBord[[#This Row],[UVT 2]]="","",IF(TableauDeBord[[#This Row],[UVT 2]]&gt;=12,"Validé","Non Validé"))</f>
        <v>Validé</v>
      </c>
      <c r="AP174" s="8">
        <v>12</v>
      </c>
      <c r="AQ174" s="8" t="str">
        <f>IF(TableauDeBord[[#This Row],[UVT 3]]="","",IF(TableauDeBord[[#This Row],[UVT 3]]&gt;=12,"Validé","Non Validé"))</f>
        <v>Validé</v>
      </c>
      <c r="AS174" s="8">
        <v>14</v>
      </c>
      <c r="AT174" s="8" t="str">
        <f>IF(TableauDeBord[[#This Row],[UV4]]="","",IF(TableauDeBord[[#This Row],[UV4]]&gt;=12,"Validé","Non Validé"))</f>
        <v>Validé</v>
      </c>
      <c r="AV174" s="8">
        <v>16</v>
      </c>
      <c r="AW174" s="8" t="str">
        <f>IF(TableauDeBord[[#This Row],[UV5]]="","",IF(TableauDeBord[[#This Row],[UV5]]&gt;=12,"Validé","Non Validé"))</f>
        <v>Validé</v>
      </c>
      <c r="AY174" s="8">
        <v>14</v>
      </c>
      <c r="AZ174" s="8" t="str">
        <f>IF(TableauDeBord[[#This Row],[UV6]]="","",IF(TableauDeBord[[#This Row],[UV6]]&gt;=12,"Validé","Non Validé"))</f>
        <v>Validé</v>
      </c>
      <c r="BB174" s="8">
        <v>13</v>
      </c>
      <c r="BC174" s="8" t="str">
        <f>IF(TableauDeBord[[#This Row],[UV7]]="","",IF(TableauDeBord[[#This Row],[UV7]]&gt;=12,"Validé","Non Validé"))</f>
        <v>Validé</v>
      </c>
      <c r="BE174" s="8">
        <v>14</v>
      </c>
      <c r="BF174" s="8" t="str">
        <f>IF(TableauDeBord[[#This Row],[UV8]]="","",IF(TableauDeBord[[#This Row],[UV8]]&gt;=12,"Validé","Non Validé"))</f>
        <v>Validé</v>
      </c>
      <c r="BI174" s="8" t="str">
        <f>IF(TableauDeBord[[#This Row],[UV9]]="","",IF(TableauDeBord[[#This Row],[UV9]]&gt;=12,"Validé","Non Validé"))</f>
        <v/>
      </c>
      <c r="BL174" s="8" t="str">
        <f>IF(TableauDeBord[[#This Row],[UV10]]="","",IF(TableauDeBord[[#This Row],[UV10]]&gt;=12,"Validé","Non Validé"))</f>
        <v/>
      </c>
      <c r="BO174" s="8" t="str">
        <f>IF(TableauDeBord[[#This Row],[UV11]]="","",IF(TableauDeBord[[#This Row],[UV11]]&gt;=12,"Validé","Non Validé"))</f>
        <v/>
      </c>
      <c r="BR174" s="8" t="str">
        <f>IF(TableauDeBord[[#This Row],[UV12]]="","",IF(TableauDeBord[[#This Row],[UV12]]&gt;=12,"Validé","Non Validé"))</f>
        <v/>
      </c>
      <c r="BT174" s="8">
        <v>2</v>
      </c>
      <c r="BU174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13.875</v>
      </c>
      <c r="BV174" s="8" t="s">
        <v>64</v>
      </c>
    </row>
    <row r="175" spans="1:76" x14ac:dyDescent="0.25">
      <c r="A175" s="7" t="s">
        <v>1668</v>
      </c>
      <c r="B175" s="8" t="s">
        <v>210</v>
      </c>
      <c r="C175" s="8" t="s">
        <v>435</v>
      </c>
      <c r="D175" s="8" t="s">
        <v>436</v>
      </c>
      <c r="E175" s="8" t="s">
        <v>437</v>
      </c>
      <c r="F175" s="32">
        <v>2012</v>
      </c>
      <c r="G175" s="8" t="s">
        <v>117</v>
      </c>
      <c r="H175" s="8" t="s">
        <v>93</v>
      </c>
      <c r="I175" s="8" t="s">
        <v>74</v>
      </c>
      <c r="K175" s="8" t="s">
        <v>88</v>
      </c>
      <c r="O175" s="8" t="s">
        <v>319</v>
      </c>
      <c r="P175" s="8" t="s">
        <v>319</v>
      </c>
      <c r="Q175" s="12"/>
      <c r="R175" s="12"/>
      <c r="S175" s="12"/>
      <c r="T175" s="12"/>
      <c r="U175" s="12"/>
      <c r="V175" s="13"/>
      <c r="W175" s="12"/>
      <c r="X175" s="14"/>
      <c r="Y175" s="14"/>
      <c r="Z175" s="14"/>
      <c r="AA17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75" s="14"/>
      <c r="AC175" s="16" t="s">
        <v>78</v>
      </c>
      <c r="AD175" s="16" t="s">
        <v>79</v>
      </c>
      <c r="AE175" s="16">
        <v>9</v>
      </c>
      <c r="AF175" s="16" t="s">
        <v>912</v>
      </c>
      <c r="AG175" s="4">
        <v>41274</v>
      </c>
      <c r="AH175" s="16">
        <v>2</v>
      </c>
      <c r="AI175" s="17" t="s">
        <v>82</v>
      </c>
      <c r="AK175" s="8" t="str">
        <f>IF(TableauDeBord[[#This Row],[UVT 1 ]]="","",IF(TableauDeBord[[#This Row],[UVT 1 ]]&gt;=12,"Validé","Non Validé"))</f>
        <v/>
      </c>
      <c r="AN175" s="8" t="str">
        <f>IF(TableauDeBord[[#This Row],[UVT 2]]="","",IF(TableauDeBord[[#This Row],[UVT 2]]&gt;=12,"Validé","Non Validé"))</f>
        <v/>
      </c>
      <c r="AQ175" s="8" t="str">
        <f>IF(TableauDeBord[[#This Row],[UVT 3]]="","",IF(TableauDeBord[[#This Row],[UVT 3]]&gt;=12,"Validé","Non Validé"))</f>
        <v/>
      </c>
      <c r="AT175" s="8" t="str">
        <f>IF(TableauDeBord[[#This Row],[UV4]]="","",IF(TableauDeBord[[#This Row],[UV4]]&gt;=12,"Validé","Non Validé"))</f>
        <v/>
      </c>
      <c r="AW175" s="8" t="str">
        <f>IF(TableauDeBord[[#This Row],[UV5]]="","",IF(TableauDeBord[[#This Row],[UV5]]&gt;=12,"Validé","Non Validé"))</f>
        <v/>
      </c>
      <c r="AZ175" s="8" t="str">
        <f>IF(TableauDeBord[[#This Row],[UV6]]="","",IF(TableauDeBord[[#This Row],[UV6]]&gt;=12,"Validé","Non Validé"))</f>
        <v/>
      </c>
      <c r="BC175" s="8" t="str">
        <f>IF(TableauDeBord[[#This Row],[UV7]]="","",IF(TableauDeBord[[#This Row],[UV7]]&gt;=12,"Validé","Non Validé"))</f>
        <v/>
      </c>
      <c r="BF175" s="8" t="str">
        <f>IF(TableauDeBord[[#This Row],[UV8]]="","",IF(TableauDeBord[[#This Row],[UV8]]&gt;=12,"Validé","Non Validé"))</f>
        <v/>
      </c>
      <c r="BI175" s="8" t="str">
        <f>IF(TableauDeBord[[#This Row],[UV9]]="","",IF(TableauDeBord[[#This Row],[UV9]]&gt;=12,"Validé","Non Validé"))</f>
        <v/>
      </c>
      <c r="BL175" s="8" t="str">
        <f>IF(TableauDeBord[[#This Row],[UV10]]="","",IF(TableauDeBord[[#This Row],[UV10]]&gt;=12,"Validé","Non Validé"))</f>
        <v/>
      </c>
      <c r="BO175" s="8" t="str">
        <f>IF(TableauDeBord[[#This Row],[UV11]]="","",IF(TableauDeBord[[#This Row],[UV11]]&gt;=12,"Validé","Non Validé"))</f>
        <v/>
      </c>
      <c r="BR175" s="8" t="str">
        <f>IF(TableauDeBord[[#This Row],[UV12]]="","",IF(TableauDeBord[[#This Row],[UV12]]&gt;=12,"Validé","Non Validé"))</f>
        <v/>
      </c>
      <c r="BU17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175" s="8" t="s">
        <v>65</v>
      </c>
    </row>
    <row r="176" spans="1:76" x14ac:dyDescent="0.25">
      <c r="A176" s="7" t="s">
        <v>1669</v>
      </c>
      <c r="B176" s="8" t="s">
        <v>210</v>
      </c>
      <c r="C176" s="8" t="s">
        <v>206</v>
      </c>
      <c r="D176" s="8" t="s">
        <v>207</v>
      </c>
      <c r="E176" s="8" t="s">
        <v>208</v>
      </c>
      <c r="F176" s="32">
        <v>2012</v>
      </c>
      <c r="G176" s="8" t="s">
        <v>92</v>
      </c>
      <c r="H176" s="8" t="s">
        <v>93</v>
      </c>
      <c r="I176" s="8" t="s">
        <v>74</v>
      </c>
      <c r="K176" s="8" t="s">
        <v>88</v>
      </c>
      <c r="O176" s="8" t="s">
        <v>74</v>
      </c>
      <c r="P176" s="8" t="s">
        <v>74</v>
      </c>
      <c r="Q176" s="12"/>
      <c r="R176" s="12"/>
      <c r="S176" s="12"/>
      <c r="T176" s="12"/>
      <c r="U176" s="12"/>
      <c r="V176" s="13"/>
      <c r="W176" s="12"/>
      <c r="X176" s="14"/>
      <c r="Y176" s="14"/>
      <c r="Z176" s="14"/>
      <c r="AA17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76" s="14"/>
      <c r="AC176" s="16" t="s">
        <v>78</v>
      </c>
      <c r="AD176" s="16" t="s">
        <v>79</v>
      </c>
      <c r="AE176" s="16">
        <v>14</v>
      </c>
      <c r="AF176" s="16" t="s">
        <v>77</v>
      </c>
      <c r="AG176" s="26"/>
      <c r="AH176" s="16">
        <v>1</v>
      </c>
      <c r="AI176" s="17" t="s">
        <v>126</v>
      </c>
      <c r="AJ176" s="8">
        <v>19</v>
      </c>
      <c r="AK176" s="8" t="str">
        <f>IF(TableauDeBord[[#This Row],[UVT 1 ]]="","",IF(TableauDeBord[[#This Row],[UVT 1 ]]&gt;=12,"Validé","Non Validé"))</f>
        <v>Validé</v>
      </c>
      <c r="AM176" s="8">
        <v>15</v>
      </c>
      <c r="AN176" s="8" t="str">
        <f>IF(TableauDeBord[[#This Row],[UVT 2]]="","",IF(TableauDeBord[[#This Row],[UVT 2]]&gt;=12,"Validé","Non Validé"))</f>
        <v>Validé</v>
      </c>
      <c r="AP176" s="8">
        <v>12</v>
      </c>
      <c r="AQ176" s="8" t="str">
        <f>IF(TableauDeBord[[#This Row],[UVT 3]]="","",IF(TableauDeBord[[#This Row],[UVT 3]]&gt;=12,"Validé","Non Validé"))</f>
        <v>Validé</v>
      </c>
      <c r="AS176" s="8">
        <v>12</v>
      </c>
      <c r="AT176" s="8" t="str">
        <f>IF(TableauDeBord[[#This Row],[UV4]]="","",IF(TableauDeBord[[#This Row],[UV4]]&gt;=12,"Validé","Non Validé"))</f>
        <v>Validé</v>
      </c>
      <c r="AV176" s="8">
        <v>20</v>
      </c>
      <c r="AW176" s="8" t="str">
        <f>IF(TableauDeBord[[#This Row],[UV5]]="","",IF(TableauDeBord[[#This Row],[UV5]]&gt;=12,"Validé","Non Validé"))</f>
        <v>Validé</v>
      </c>
      <c r="AY176" s="8">
        <v>12</v>
      </c>
      <c r="AZ176" s="8" t="str">
        <f>IF(TableauDeBord[[#This Row],[UV6]]="","",IF(TableauDeBord[[#This Row],[UV6]]&gt;=12,"Validé","Non Validé"))</f>
        <v>Validé</v>
      </c>
      <c r="BB176" s="8">
        <v>13</v>
      </c>
      <c r="BC176" s="8" t="str">
        <f>IF(TableauDeBord[[#This Row],[UV7]]="","",IF(TableauDeBord[[#This Row],[UV7]]&gt;=12,"Validé","Non Validé"))</f>
        <v>Validé</v>
      </c>
      <c r="BE176" s="8">
        <v>13</v>
      </c>
      <c r="BF176" s="8" t="str">
        <f>IF(TableauDeBord[[#This Row],[UV8]]="","",IF(TableauDeBord[[#This Row],[UV8]]&gt;=12,"Validé","Non Validé"))</f>
        <v>Validé</v>
      </c>
      <c r="BI176" s="8" t="str">
        <f>IF(TableauDeBord[[#This Row],[UV9]]="","",IF(TableauDeBord[[#This Row],[UV9]]&gt;=12,"Validé","Non Validé"))</f>
        <v/>
      </c>
      <c r="BL176" s="8" t="str">
        <f>IF(TableauDeBord[[#This Row],[UV10]]="","",IF(TableauDeBord[[#This Row],[UV10]]&gt;=12,"Validé","Non Validé"))</f>
        <v/>
      </c>
      <c r="BO176" s="8" t="str">
        <f>IF(TableauDeBord[[#This Row],[UV11]]="","",IF(TableauDeBord[[#This Row],[UV11]]&gt;=12,"Validé","Non Validé"))</f>
        <v/>
      </c>
      <c r="BR176" s="8" t="str">
        <f>IF(TableauDeBord[[#This Row],[UV12]]="","",IF(TableauDeBord[[#This Row],[UV12]]&gt;=12,"Validé","Non Validé"))</f>
        <v/>
      </c>
      <c r="BT176" s="8">
        <v>3</v>
      </c>
      <c r="BU176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14.5</v>
      </c>
      <c r="BV176" s="8" t="s">
        <v>64</v>
      </c>
      <c r="BX176" s="8" t="s">
        <v>209</v>
      </c>
    </row>
    <row r="177" spans="1:76" x14ac:dyDescent="0.25">
      <c r="A177" s="7">
        <v>36</v>
      </c>
      <c r="B177" s="8" t="s">
        <v>210</v>
      </c>
      <c r="C177" s="8" t="s">
        <v>438</v>
      </c>
      <c r="D177" s="8" t="s">
        <v>439</v>
      </c>
      <c r="E177" s="8" t="s">
        <v>440</v>
      </c>
      <c r="F177" s="33">
        <v>2013</v>
      </c>
      <c r="G177" s="8" t="s">
        <v>139</v>
      </c>
      <c r="H177" s="8" t="s">
        <v>73</v>
      </c>
      <c r="I177" s="8" t="s">
        <v>74</v>
      </c>
      <c r="K177" s="8" t="s">
        <v>109</v>
      </c>
      <c r="O177" s="8" t="s">
        <v>74</v>
      </c>
      <c r="P177" s="8" t="s">
        <v>74</v>
      </c>
      <c r="Q177" s="12"/>
      <c r="R177" s="12"/>
      <c r="S177" s="12"/>
      <c r="T177" s="12"/>
      <c r="U177" s="12"/>
      <c r="V177" s="13"/>
      <c r="W177" s="12"/>
      <c r="X177" s="14"/>
      <c r="Y177" s="14"/>
      <c r="Z177" s="14"/>
      <c r="AA17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77" s="14"/>
      <c r="AC177" s="16" t="s">
        <v>78</v>
      </c>
      <c r="AD177" s="16" t="s">
        <v>79</v>
      </c>
      <c r="AE177" s="16">
        <v>10</v>
      </c>
      <c r="AF177" s="16" t="s">
        <v>912</v>
      </c>
      <c r="AG177" s="21" t="s">
        <v>81</v>
      </c>
      <c r="AH177" s="16">
        <v>2</v>
      </c>
      <c r="AI177" s="17" t="s">
        <v>82</v>
      </c>
      <c r="AK177" s="8" t="str">
        <f>IF(TableauDeBord[[#This Row],[UVT 1 ]]="","",IF(TableauDeBord[[#This Row],[UVT 1 ]]&gt;=12,"Validé","Non Validé"))</f>
        <v/>
      </c>
      <c r="AN177" s="8" t="str">
        <f>IF(TableauDeBord[[#This Row],[UVT 2]]="","",IF(TableauDeBord[[#This Row],[UVT 2]]&gt;=12,"Validé","Non Validé"))</f>
        <v/>
      </c>
      <c r="AQ177" s="8" t="str">
        <f>IF(TableauDeBord[[#This Row],[UVT 3]]="","",IF(TableauDeBord[[#This Row],[UVT 3]]&gt;=12,"Validé","Non Validé"))</f>
        <v/>
      </c>
      <c r="AT177" s="8" t="str">
        <f>IF(TableauDeBord[[#This Row],[UV4]]="","",IF(TableauDeBord[[#This Row],[UV4]]&gt;=12,"Validé","Non Validé"))</f>
        <v/>
      </c>
      <c r="AW177" s="8" t="str">
        <f>IF(TableauDeBord[[#This Row],[UV5]]="","",IF(TableauDeBord[[#This Row],[UV5]]&gt;=12,"Validé","Non Validé"))</f>
        <v/>
      </c>
      <c r="AZ177" s="8" t="str">
        <f>IF(TableauDeBord[[#This Row],[UV6]]="","",IF(TableauDeBord[[#This Row],[UV6]]&gt;=12,"Validé","Non Validé"))</f>
        <v/>
      </c>
      <c r="BC177" s="8" t="str">
        <f>IF(TableauDeBord[[#This Row],[UV7]]="","",IF(TableauDeBord[[#This Row],[UV7]]&gt;=12,"Validé","Non Validé"))</f>
        <v/>
      </c>
      <c r="BF177" s="8" t="str">
        <f>IF(TableauDeBord[[#This Row],[UV8]]="","",IF(TableauDeBord[[#This Row],[UV8]]&gt;=12,"Validé","Non Validé"))</f>
        <v/>
      </c>
      <c r="BI177" s="8" t="str">
        <f>IF(TableauDeBord[[#This Row],[UV9]]="","",IF(TableauDeBord[[#This Row],[UV9]]&gt;=12,"Validé","Non Validé"))</f>
        <v/>
      </c>
      <c r="BL177" s="8" t="str">
        <f>IF(TableauDeBord[[#This Row],[UV10]]="","",IF(TableauDeBord[[#This Row],[UV10]]&gt;=12,"Validé","Non Validé"))</f>
        <v/>
      </c>
      <c r="BO177" s="8" t="str">
        <f>IF(TableauDeBord[[#This Row],[UV11]]="","",IF(TableauDeBord[[#This Row],[UV11]]&gt;=12,"Validé","Non Validé"))</f>
        <v/>
      </c>
      <c r="BR177" s="8" t="str">
        <f>IF(TableauDeBord[[#This Row],[UV12]]="","",IF(TableauDeBord[[#This Row],[UV12]]&gt;=12,"Validé","Non Validé"))</f>
        <v/>
      </c>
      <c r="BU17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78" spans="1:76" x14ac:dyDescent="0.25">
      <c r="A178" s="7">
        <v>8</v>
      </c>
      <c r="B178" s="8" t="s">
        <v>68</v>
      </c>
      <c r="C178" s="8" t="s">
        <v>309</v>
      </c>
      <c r="D178" s="8" t="s">
        <v>310</v>
      </c>
      <c r="E178" s="8" t="s">
        <v>311</v>
      </c>
      <c r="F178" s="33">
        <v>2013</v>
      </c>
      <c r="G178" s="8" t="s">
        <v>270</v>
      </c>
      <c r="H178" s="8" t="s">
        <v>73</v>
      </c>
      <c r="I178" s="8" t="s">
        <v>74</v>
      </c>
      <c r="K178" s="8" t="s">
        <v>75</v>
      </c>
      <c r="L178" s="8" t="s">
        <v>76</v>
      </c>
      <c r="O178" s="8" t="s">
        <v>74</v>
      </c>
      <c r="P178" s="8" t="s">
        <v>74</v>
      </c>
      <c r="Q178" s="12"/>
      <c r="R178" s="12"/>
      <c r="S178" s="12"/>
      <c r="T178" s="12"/>
      <c r="U178" s="12"/>
      <c r="V178" s="13"/>
      <c r="W178" s="12"/>
      <c r="X178" s="14"/>
      <c r="Y178" s="14"/>
      <c r="Z178" s="14"/>
      <c r="AA17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78" s="14"/>
      <c r="AC178" s="16" t="s">
        <v>165</v>
      </c>
      <c r="AD178" s="16"/>
      <c r="AE178" s="16">
        <v>12</v>
      </c>
      <c r="AF178" s="16" t="s">
        <v>77</v>
      </c>
      <c r="AG178" s="25" t="s">
        <v>312</v>
      </c>
      <c r="AH178" s="16">
        <v>2</v>
      </c>
      <c r="AI178" s="17" t="s">
        <v>82</v>
      </c>
      <c r="AK178" s="8" t="str">
        <f>IF(TableauDeBord[[#This Row],[UVT 1 ]]="","",IF(TableauDeBord[[#This Row],[UVT 1 ]]&gt;=12,"Validé","Non Validé"))</f>
        <v/>
      </c>
      <c r="AN178" s="8" t="str">
        <f>IF(TableauDeBord[[#This Row],[UVT 2]]="","",IF(TableauDeBord[[#This Row],[UVT 2]]&gt;=12,"Validé","Non Validé"))</f>
        <v/>
      </c>
      <c r="AQ178" s="8" t="str">
        <f>IF(TableauDeBord[[#This Row],[UVT 3]]="","",IF(TableauDeBord[[#This Row],[UVT 3]]&gt;=12,"Validé","Non Validé"))</f>
        <v/>
      </c>
      <c r="AT178" s="8" t="str">
        <f>IF(TableauDeBord[[#This Row],[UV4]]="","",IF(TableauDeBord[[#This Row],[UV4]]&gt;=12,"Validé","Non Validé"))</f>
        <v/>
      </c>
      <c r="AW178" s="8" t="str">
        <f>IF(TableauDeBord[[#This Row],[UV5]]="","",IF(TableauDeBord[[#This Row],[UV5]]&gt;=12,"Validé","Non Validé"))</f>
        <v/>
      </c>
      <c r="AZ178" s="8" t="str">
        <f>IF(TableauDeBord[[#This Row],[UV6]]="","",IF(TableauDeBord[[#This Row],[UV6]]&gt;=12,"Validé","Non Validé"))</f>
        <v/>
      </c>
      <c r="BC178" s="8" t="str">
        <f>IF(TableauDeBord[[#This Row],[UV7]]="","",IF(TableauDeBord[[#This Row],[UV7]]&gt;=12,"Validé","Non Validé"))</f>
        <v/>
      </c>
      <c r="BF178" s="8" t="str">
        <f>IF(TableauDeBord[[#This Row],[UV8]]="","",IF(TableauDeBord[[#This Row],[UV8]]&gt;=12,"Validé","Non Validé"))</f>
        <v/>
      </c>
      <c r="BI178" s="8" t="str">
        <f>IF(TableauDeBord[[#This Row],[UV9]]="","",IF(TableauDeBord[[#This Row],[UV9]]&gt;=12,"Validé","Non Validé"))</f>
        <v/>
      </c>
      <c r="BL178" s="8" t="str">
        <f>IF(TableauDeBord[[#This Row],[UV10]]="","",IF(TableauDeBord[[#This Row],[UV10]]&gt;=12,"Validé","Non Validé"))</f>
        <v/>
      </c>
      <c r="BO178" s="8" t="str">
        <f>IF(TableauDeBord[[#This Row],[UV11]]="","",IF(TableauDeBord[[#This Row],[UV11]]&gt;=12,"Validé","Non Validé"))</f>
        <v/>
      </c>
      <c r="BR178" s="8" t="str">
        <f>IF(TableauDeBord[[#This Row],[UV12]]="","",IF(TableauDeBord[[#This Row],[UV12]]&gt;=12,"Validé","Non Validé"))</f>
        <v/>
      </c>
      <c r="BU17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X178" s="8" t="s">
        <v>442</v>
      </c>
    </row>
    <row r="179" spans="1:76" x14ac:dyDescent="0.25">
      <c r="A179" s="7">
        <v>37</v>
      </c>
      <c r="B179" s="8" t="s">
        <v>68</v>
      </c>
      <c r="C179" s="8" t="s">
        <v>381</v>
      </c>
      <c r="D179" s="8" t="s">
        <v>382</v>
      </c>
      <c r="E179" s="8" t="s">
        <v>383</v>
      </c>
      <c r="F179" s="33">
        <v>2013</v>
      </c>
      <c r="G179" s="8" t="s">
        <v>117</v>
      </c>
      <c r="H179" s="8" t="s">
        <v>93</v>
      </c>
      <c r="I179" s="8" t="s">
        <v>74</v>
      </c>
      <c r="K179" s="8" t="s">
        <v>109</v>
      </c>
      <c r="O179" s="8" t="s">
        <v>74</v>
      </c>
      <c r="P179" s="8" t="s">
        <v>74</v>
      </c>
      <c r="Q179" s="12"/>
      <c r="R179" s="12"/>
      <c r="S179" s="12"/>
      <c r="T179" s="12"/>
      <c r="U179" s="12"/>
      <c r="V179" s="13"/>
      <c r="W179" s="12"/>
      <c r="X179" s="14"/>
      <c r="Y179" s="14"/>
      <c r="Z179" s="14"/>
      <c r="AA17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79" s="14"/>
      <c r="AC179" s="16" t="s">
        <v>78</v>
      </c>
      <c r="AD179" s="16" t="s">
        <v>79</v>
      </c>
      <c r="AE179" s="16">
        <v>10</v>
      </c>
      <c r="AF179" s="16" t="s">
        <v>912</v>
      </c>
      <c r="AG179" s="21" t="s">
        <v>81</v>
      </c>
      <c r="AH179" s="16">
        <v>1</v>
      </c>
      <c r="AI179" s="17" t="s">
        <v>82</v>
      </c>
      <c r="AK179" s="8" t="str">
        <f>IF(TableauDeBord[[#This Row],[UVT 1 ]]="","",IF(TableauDeBord[[#This Row],[UVT 1 ]]&gt;=12,"Validé","Non Validé"))</f>
        <v/>
      </c>
      <c r="AN179" s="8" t="str">
        <f>IF(TableauDeBord[[#This Row],[UVT 2]]="","",IF(TableauDeBord[[#This Row],[UVT 2]]&gt;=12,"Validé","Non Validé"))</f>
        <v/>
      </c>
      <c r="AQ179" s="8" t="str">
        <f>IF(TableauDeBord[[#This Row],[UVT 3]]="","",IF(TableauDeBord[[#This Row],[UVT 3]]&gt;=12,"Validé","Non Validé"))</f>
        <v/>
      </c>
      <c r="AT179" s="8" t="str">
        <f>IF(TableauDeBord[[#This Row],[UV4]]="","",IF(TableauDeBord[[#This Row],[UV4]]&gt;=12,"Validé","Non Validé"))</f>
        <v/>
      </c>
      <c r="AW179" s="8" t="str">
        <f>IF(TableauDeBord[[#This Row],[UV5]]="","",IF(TableauDeBord[[#This Row],[UV5]]&gt;=12,"Validé","Non Validé"))</f>
        <v/>
      </c>
      <c r="AZ179" s="8" t="str">
        <f>IF(TableauDeBord[[#This Row],[UV6]]="","",IF(TableauDeBord[[#This Row],[UV6]]&gt;=12,"Validé","Non Validé"))</f>
        <v/>
      </c>
      <c r="BC179" s="8" t="str">
        <f>IF(TableauDeBord[[#This Row],[UV7]]="","",IF(TableauDeBord[[#This Row],[UV7]]&gt;=12,"Validé","Non Validé"))</f>
        <v/>
      </c>
      <c r="BF179" s="8" t="str">
        <f>IF(TableauDeBord[[#This Row],[UV8]]="","",IF(TableauDeBord[[#This Row],[UV8]]&gt;=12,"Validé","Non Validé"))</f>
        <v/>
      </c>
      <c r="BI179" s="8" t="str">
        <f>IF(TableauDeBord[[#This Row],[UV9]]="","",IF(TableauDeBord[[#This Row],[UV9]]&gt;=12,"Validé","Non Validé"))</f>
        <v/>
      </c>
      <c r="BL179" s="8" t="str">
        <f>IF(TableauDeBord[[#This Row],[UV10]]="","",IF(TableauDeBord[[#This Row],[UV10]]&gt;=12,"Validé","Non Validé"))</f>
        <v/>
      </c>
      <c r="BO179" s="8" t="str">
        <f>IF(TableauDeBord[[#This Row],[UV11]]="","",IF(TableauDeBord[[#This Row],[UV11]]&gt;=12,"Validé","Non Validé"))</f>
        <v/>
      </c>
      <c r="BR179" s="8" t="str">
        <f>IF(TableauDeBord[[#This Row],[UV12]]="","",IF(TableauDeBord[[#This Row],[UV12]]&gt;=12,"Validé","Non Validé"))</f>
        <v/>
      </c>
      <c r="BU17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80" spans="1:76" x14ac:dyDescent="0.25">
      <c r="A180" s="7">
        <v>38</v>
      </c>
      <c r="B180" s="8" t="s">
        <v>210</v>
      </c>
      <c r="C180" s="8" t="s">
        <v>443</v>
      </c>
      <c r="D180" s="8" t="s">
        <v>444</v>
      </c>
      <c r="E180" s="8" t="s">
        <v>445</v>
      </c>
      <c r="F180" s="33">
        <v>2013</v>
      </c>
      <c r="G180" s="8" t="s">
        <v>86</v>
      </c>
      <c r="H180" s="8" t="s">
        <v>73</v>
      </c>
      <c r="I180" s="8" t="s">
        <v>183</v>
      </c>
      <c r="K180" s="8" t="s">
        <v>109</v>
      </c>
      <c r="O180" s="8" t="s">
        <v>74</v>
      </c>
      <c r="P180" s="8" t="s">
        <v>74</v>
      </c>
      <c r="Q180" s="12"/>
      <c r="R180" s="12">
        <v>11</v>
      </c>
      <c r="S180" s="12">
        <v>3</v>
      </c>
      <c r="T180" s="12"/>
      <c r="U180" s="12"/>
      <c r="V180" s="13"/>
      <c r="W180" s="12"/>
      <c r="X180" s="14"/>
      <c r="Y180" s="14"/>
      <c r="Z180" s="14"/>
      <c r="AA18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80" s="14"/>
      <c r="AC180" s="16" t="s">
        <v>183</v>
      </c>
      <c r="AD180" s="16" t="s">
        <v>79</v>
      </c>
      <c r="AE180" s="16">
        <v>9</v>
      </c>
      <c r="AF180" s="16" t="s">
        <v>912</v>
      </c>
      <c r="AG180" s="21" t="s">
        <v>81</v>
      </c>
      <c r="AH180" s="16">
        <v>2</v>
      </c>
      <c r="AI180" s="17" t="s">
        <v>82</v>
      </c>
      <c r="AK180" s="8" t="str">
        <f>IF(TableauDeBord[[#This Row],[UVT 1 ]]="","",IF(TableauDeBord[[#This Row],[UVT 1 ]]&gt;=12,"Validé","Non Validé"))</f>
        <v/>
      </c>
      <c r="AN180" s="8" t="str">
        <f>IF(TableauDeBord[[#This Row],[UVT 2]]="","",IF(TableauDeBord[[#This Row],[UVT 2]]&gt;=12,"Validé","Non Validé"))</f>
        <v/>
      </c>
      <c r="AQ180" s="8" t="str">
        <f>IF(TableauDeBord[[#This Row],[UVT 3]]="","",IF(TableauDeBord[[#This Row],[UVT 3]]&gt;=12,"Validé","Non Validé"))</f>
        <v/>
      </c>
      <c r="AT180" s="8" t="str">
        <f>IF(TableauDeBord[[#This Row],[UV4]]="","",IF(TableauDeBord[[#This Row],[UV4]]&gt;=12,"Validé","Non Validé"))</f>
        <v/>
      </c>
      <c r="AW180" s="8" t="str">
        <f>IF(TableauDeBord[[#This Row],[UV5]]="","",IF(TableauDeBord[[#This Row],[UV5]]&gt;=12,"Validé","Non Validé"))</f>
        <v/>
      </c>
      <c r="AZ180" s="8" t="str">
        <f>IF(TableauDeBord[[#This Row],[UV6]]="","",IF(TableauDeBord[[#This Row],[UV6]]&gt;=12,"Validé","Non Validé"))</f>
        <v/>
      </c>
      <c r="BC180" s="8" t="str">
        <f>IF(TableauDeBord[[#This Row],[UV7]]="","",IF(TableauDeBord[[#This Row],[UV7]]&gt;=12,"Validé","Non Validé"))</f>
        <v/>
      </c>
      <c r="BF180" s="8" t="str">
        <f>IF(TableauDeBord[[#This Row],[UV8]]="","",IF(TableauDeBord[[#This Row],[UV8]]&gt;=12,"Validé","Non Validé"))</f>
        <v/>
      </c>
      <c r="BI180" s="8" t="str">
        <f>IF(TableauDeBord[[#This Row],[UV9]]="","",IF(TableauDeBord[[#This Row],[UV9]]&gt;=12,"Validé","Non Validé"))</f>
        <v/>
      </c>
      <c r="BL180" s="8" t="str">
        <f>IF(TableauDeBord[[#This Row],[UV10]]="","",IF(TableauDeBord[[#This Row],[UV10]]&gt;=12,"Validé","Non Validé"))</f>
        <v/>
      </c>
      <c r="BO180" s="8" t="str">
        <f>IF(TableauDeBord[[#This Row],[UV11]]="","",IF(TableauDeBord[[#This Row],[UV11]]&gt;=12,"Validé","Non Validé"))</f>
        <v/>
      </c>
      <c r="BR180" s="8" t="str">
        <f>IF(TableauDeBord[[#This Row],[UV12]]="","",IF(TableauDeBord[[#This Row],[UV12]]&gt;=12,"Validé","Non Validé"))</f>
        <v/>
      </c>
      <c r="BU18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81" spans="1:76" x14ac:dyDescent="0.25">
      <c r="A181" s="7">
        <v>158</v>
      </c>
      <c r="B181" s="8" t="s">
        <v>68</v>
      </c>
      <c r="C181" s="8" t="s">
        <v>446</v>
      </c>
      <c r="D181" s="8" t="s">
        <v>447</v>
      </c>
      <c r="E181" s="8" t="s">
        <v>448</v>
      </c>
      <c r="F181" s="33">
        <v>2013</v>
      </c>
      <c r="G181" s="8" t="s">
        <v>247</v>
      </c>
      <c r="H181" s="8" t="s">
        <v>93</v>
      </c>
      <c r="I181" s="8" t="s">
        <v>74</v>
      </c>
      <c r="K181" s="8" t="s">
        <v>103</v>
      </c>
      <c r="O181" s="8" t="s">
        <v>74</v>
      </c>
      <c r="P181" s="8" t="s">
        <v>74</v>
      </c>
      <c r="Q181" s="12"/>
      <c r="R181" s="12"/>
      <c r="S181" s="12"/>
      <c r="T181" s="12"/>
      <c r="U181" s="12"/>
      <c r="V181" s="13"/>
      <c r="W181" s="12"/>
      <c r="X181" s="14"/>
      <c r="Y181" s="14"/>
      <c r="Z181" s="14"/>
      <c r="AA18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81" s="14"/>
      <c r="AC181" s="16" t="s">
        <v>78</v>
      </c>
      <c r="AD181" s="16" t="s">
        <v>110</v>
      </c>
      <c r="AE181" s="16"/>
      <c r="AF181" s="16" t="s">
        <v>81</v>
      </c>
      <c r="AG181" s="21" t="s">
        <v>81</v>
      </c>
      <c r="AH181" s="16">
        <v>2</v>
      </c>
      <c r="AI181" s="17" t="s">
        <v>81</v>
      </c>
      <c r="AK181" s="8" t="str">
        <f>IF(TableauDeBord[[#This Row],[UVT 1 ]]="","",IF(TableauDeBord[[#This Row],[UVT 1 ]]&gt;=12,"Validé","Non Validé"))</f>
        <v/>
      </c>
      <c r="AN181" s="8" t="str">
        <f>IF(TableauDeBord[[#This Row],[UVT 2]]="","",IF(TableauDeBord[[#This Row],[UVT 2]]&gt;=12,"Validé","Non Validé"))</f>
        <v/>
      </c>
      <c r="AQ181" s="8" t="str">
        <f>IF(TableauDeBord[[#This Row],[UVT 3]]="","",IF(TableauDeBord[[#This Row],[UVT 3]]&gt;=12,"Validé","Non Validé"))</f>
        <v/>
      </c>
      <c r="AT181" s="8" t="str">
        <f>IF(TableauDeBord[[#This Row],[UV4]]="","",IF(TableauDeBord[[#This Row],[UV4]]&gt;=12,"Validé","Non Validé"))</f>
        <v/>
      </c>
      <c r="AW181" s="8" t="str">
        <f>IF(TableauDeBord[[#This Row],[UV5]]="","",IF(TableauDeBord[[#This Row],[UV5]]&gt;=12,"Validé","Non Validé"))</f>
        <v/>
      </c>
      <c r="AZ181" s="8" t="str">
        <f>IF(TableauDeBord[[#This Row],[UV6]]="","",IF(TableauDeBord[[#This Row],[UV6]]&gt;=12,"Validé","Non Validé"))</f>
        <v/>
      </c>
      <c r="BC181" s="8" t="str">
        <f>IF(TableauDeBord[[#This Row],[UV7]]="","",IF(TableauDeBord[[#This Row],[UV7]]&gt;=12,"Validé","Non Validé"))</f>
        <v/>
      </c>
      <c r="BF181" s="8" t="str">
        <f>IF(TableauDeBord[[#This Row],[UV8]]="","",IF(TableauDeBord[[#This Row],[UV8]]&gt;=12,"Validé","Non Validé"))</f>
        <v/>
      </c>
      <c r="BI181" s="8" t="str">
        <f>IF(TableauDeBord[[#This Row],[UV9]]="","",IF(TableauDeBord[[#This Row],[UV9]]&gt;=12,"Validé","Non Validé"))</f>
        <v/>
      </c>
      <c r="BL181" s="8" t="str">
        <f>IF(TableauDeBord[[#This Row],[UV10]]="","",IF(TableauDeBord[[#This Row],[UV10]]&gt;=12,"Validé","Non Validé"))</f>
        <v/>
      </c>
      <c r="BO181" s="8" t="str">
        <f>IF(TableauDeBord[[#This Row],[UV11]]="","",IF(TableauDeBord[[#This Row],[UV11]]&gt;=12,"Validé","Non Validé"))</f>
        <v/>
      </c>
      <c r="BR181" s="8" t="str">
        <f>IF(TableauDeBord[[#This Row],[UV12]]="","",IF(TableauDeBord[[#This Row],[UV12]]&gt;=12,"Validé","Non Validé"))</f>
        <v/>
      </c>
      <c r="BU18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82" spans="1:76" x14ac:dyDescent="0.25">
      <c r="A182" s="7">
        <v>126</v>
      </c>
      <c r="B182" s="8" t="s">
        <v>68</v>
      </c>
      <c r="C182" s="8" t="s">
        <v>329</v>
      </c>
      <c r="D182" s="8" t="s">
        <v>330</v>
      </c>
      <c r="E182" s="8" t="s">
        <v>331</v>
      </c>
      <c r="F182" s="33">
        <v>2013</v>
      </c>
      <c r="G182" s="8" t="s">
        <v>332</v>
      </c>
      <c r="H182" s="8" t="s">
        <v>179</v>
      </c>
      <c r="I182" s="8" t="s">
        <v>74</v>
      </c>
      <c r="K182" s="8" t="s">
        <v>119</v>
      </c>
      <c r="O182" s="8" t="s">
        <v>74</v>
      </c>
      <c r="P182" s="8" t="s">
        <v>74</v>
      </c>
      <c r="Q182" s="12"/>
      <c r="R182" s="12"/>
      <c r="S182" s="12"/>
      <c r="T182" s="12"/>
      <c r="U182" s="12"/>
      <c r="V182" s="19"/>
      <c r="W182" s="12"/>
      <c r="X182" s="14"/>
      <c r="Y182" s="14"/>
      <c r="Z182" s="14"/>
      <c r="AA18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82" s="14"/>
      <c r="AC182" s="16" t="s">
        <v>165</v>
      </c>
      <c r="AD182" s="16"/>
      <c r="AE182" s="16">
        <v>18</v>
      </c>
      <c r="AF182" s="16" t="s">
        <v>77</v>
      </c>
      <c r="AG182" s="25" t="s">
        <v>287</v>
      </c>
      <c r="AH182" s="16">
        <v>2</v>
      </c>
      <c r="AI182" s="17" t="s">
        <v>126</v>
      </c>
      <c r="AJ182" s="8">
        <v>17</v>
      </c>
      <c r="AK182" s="8" t="str">
        <f>IF(TableauDeBord[[#This Row],[UVT 1 ]]="","",IF(TableauDeBord[[#This Row],[UVT 1 ]]&gt;=12,"Validé","Non Validé"))</f>
        <v>Validé</v>
      </c>
      <c r="AM182" s="8">
        <v>20</v>
      </c>
      <c r="AN182" s="8" t="str">
        <f>IF(TableauDeBord[[#This Row],[UVT 2]]="","",IF(TableauDeBord[[#This Row],[UVT 2]]&gt;=12,"Validé","Non Validé"))</f>
        <v>Validé</v>
      </c>
      <c r="AP182" s="8">
        <v>12</v>
      </c>
      <c r="AQ182" s="8" t="str">
        <f>IF(TableauDeBord[[#This Row],[UVT 3]]="","",IF(TableauDeBord[[#This Row],[UVT 3]]&gt;=12,"Validé","Non Validé"))</f>
        <v>Validé</v>
      </c>
      <c r="AS182" s="8">
        <v>19</v>
      </c>
      <c r="AT182" s="8" t="str">
        <f>IF(TableauDeBord[[#This Row],[UV4]]="","",IF(TableauDeBord[[#This Row],[UV4]]&gt;=12,"Validé","Non Validé"))</f>
        <v>Validé</v>
      </c>
      <c r="AV182" s="8">
        <v>18</v>
      </c>
      <c r="AW182" s="8" t="str">
        <f>IF(TableauDeBord[[#This Row],[UV5]]="","",IF(TableauDeBord[[#This Row],[UV5]]&gt;=12,"Validé","Non Validé"))</f>
        <v>Validé</v>
      </c>
      <c r="AY182" s="8">
        <v>15</v>
      </c>
      <c r="AZ182" s="8" t="str">
        <f>IF(TableauDeBord[[#This Row],[UV6]]="","",IF(TableauDeBord[[#This Row],[UV6]]&gt;=12,"Validé","Non Validé"))</f>
        <v>Validé</v>
      </c>
      <c r="BB182" s="8">
        <v>17</v>
      </c>
      <c r="BC182" s="8" t="str">
        <f>IF(TableauDeBord[[#This Row],[UV7]]="","",IF(TableauDeBord[[#This Row],[UV7]]&gt;=12,"Validé","Non Validé"))</f>
        <v>Validé</v>
      </c>
      <c r="BE182" s="8">
        <v>15</v>
      </c>
      <c r="BF182" s="8" t="str">
        <f>IF(TableauDeBord[[#This Row],[UV8]]="","",IF(TableauDeBord[[#This Row],[UV8]]&gt;=12,"Validé","Non Validé"))</f>
        <v>Validé</v>
      </c>
      <c r="BH182" s="8">
        <v>17</v>
      </c>
      <c r="BI182" s="8" t="str">
        <f>IF(TableauDeBord[[#This Row],[UV9]]="","",IF(TableauDeBord[[#This Row],[UV9]]&gt;=12,"Validé","Non Validé"))</f>
        <v>Validé</v>
      </c>
      <c r="BK182" s="8">
        <v>17</v>
      </c>
      <c r="BL182" s="8" t="str">
        <f>IF(TableauDeBord[[#This Row],[UV10]]="","",IF(TableauDeBord[[#This Row],[UV10]]&gt;=12,"Validé","Non Validé"))</f>
        <v>Validé</v>
      </c>
      <c r="BN182" s="8">
        <v>20</v>
      </c>
      <c r="BO182" s="8" t="str">
        <f>IF(TableauDeBord[[#This Row],[UV11]]="","",IF(TableauDeBord[[#This Row],[UV11]]&gt;=12,"Validé","Non Validé"))</f>
        <v>Validé</v>
      </c>
      <c r="BR182" s="8" t="str">
        <f>IF(TableauDeBord[[#This Row],[UV12]]="","",IF(TableauDeBord[[#This Row],[UV12]]&gt;=12,"Validé","Non Validé"))</f>
        <v/>
      </c>
      <c r="BU182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17</v>
      </c>
    </row>
    <row r="183" spans="1:76" x14ac:dyDescent="0.25">
      <c r="A183" s="7">
        <v>127</v>
      </c>
      <c r="B183" s="8" t="s">
        <v>68</v>
      </c>
      <c r="C183" s="8" t="s">
        <v>450</v>
      </c>
      <c r="D183" s="8" t="s">
        <v>366</v>
      </c>
      <c r="E183" s="8" t="s">
        <v>451</v>
      </c>
      <c r="F183" s="33">
        <v>2013</v>
      </c>
      <c r="G183" s="8" t="s">
        <v>452</v>
      </c>
      <c r="H183" s="8" t="s">
        <v>453</v>
      </c>
      <c r="I183" s="8" t="s">
        <v>74</v>
      </c>
      <c r="K183" s="8" t="s">
        <v>119</v>
      </c>
      <c r="O183" s="8" t="s">
        <v>74</v>
      </c>
      <c r="P183" s="8" t="s">
        <v>74</v>
      </c>
      <c r="Q183" s="12"/>
      <c r="R183" s="12"/>
      <c r="S183" s="12"/>
      <c r="T183" s="12"/>
      <c r="U183" s="12"/>
      <c r="V183" s="19"/>
      <c r="W183" s="12"/>
      <c r="X183" s="14"/>
      <c r="Y183" s="14"/>
      <c r="Z183" s="14"/>
      <c r="AA18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83" s="14"/>
      <c r="AC183" s="16" t="s">
        <v>78</v>
      </c>
      <c r="AD183" s="16" t="s">
        <v>79</v>
      </c>
      <c r="AE183" s="16">
        <v>15</v>
      </c>
      <c r="AF183" s="16" t="s">
        <v>77</v>
      </c>
      <c r="AG183" s="28" t="s">
        <v>81</v>
      </c>
      <c r="AH183" s="16">
        <v>2</v>
      </c>
      <c r="AI183" s="17" t="s">
        <v>82</v>
      </c>
      <c r="AK183" s="8" t="str">
        <f>IF(TableauDeBord[[#This Row],[UVT 1 ]]="","",IF(TableauDeBord[[#This Row],[UVT 1 ]]&gt;=12,"Validé","Non Validé"))</f>
        <v/>
      </c>
      <c r="AN183" s="8" t="str">
        <f>IF(TableauDeBord[[#This Row],[UVT 2]]="","",IF(TableauDeBord[[#This Row],[UVT 2]]&gt;=12,"Validé","Non Validé"))</f>
        <v/>
      </c>
      <c r="AQ183" s="8" t="str">
        <f>IF(TableauDeBord[[#This Row],[UVT 3]]="","",IF(TableauDeBord[[#This Row],[UVT 3]]&gt;=12,"Validé","Non Validé"))</f>
        <v/>
      </c>
      <c r="AT183" s="8" t="str">
        <f>IF(TableauDeBord[[#This Row],[UV4]]="","",IF(TableauDeBord[[#This Row],[UV4]]&gt;=12,"Validé","Non Validé"))</f>
        <v/>
      </c>
      <c r="AW183" s="8" t="str">
        <f>IF(TableauDeBord[[#This Row],[UV5]]="","",IF(TableauDeBord[[#This Row],[UV5]]&gt;=12,"Validé","Non Validé"))</f>
        <v/>
      </c>
      <c r="AZ183" s="8" t="str">
        <f>IF(TableauDeBord[[#This Row],[UV6]]="","",IF(TableauDeBord[[#This Row],[UV6]]&gt;=12,"Validé","Non Validé"))</f>
        <v/>
      </c>
      <c r="BC183" s="8" t="str">
        <f>IF(TableauDeBord[[#This Row],[UV7]]="","",IF(TableauDeBord[[#This Row],[UV7]]&gt;=12,"Validé","Non Validé"))</f>
        <v/>
      </c>
      <c r="BF183" s="8" t="str">
        <f>IF(TableauDeBord[[#This Row],[UV8]]="","",IF(TableauDeBord[[#This Row],[UV8]]&gt;=12,"Validé","Non Validé"))</f>
        <v/>
      </c>
      <c r="BI183" s="8" t="str">
        <f>IF(TableauDeBord[[#This Row],[UV9]]="","",IF(TableauDeBord[[#This Row],[UV9]]&gt;=12,"Validé","Non Validé"))</f>
        <v/>
      </c>
      <c r="BL183" s="8" t="str">
        <f>IF(TableauDeBord[[#This Row],[UV10]]="","",IF(TableauDeBord[[#This Row],[UV10]]&gt;=12,"Validé","Non Validé"))</f>
        <v/>
      </c>
      <c r="BO183" s="8" t="str">
        <f>IF(TableauDeBord[[#This Row],[UV11]]="","",IF(TableauDeBord[[#This Row],[UV11]]&gt;=12,"Validé","Non Validé"))</f>
        <v/>
      </c>
      <c r="BR183" s="8" t="str">
        <f>IF(TableauDeBord[[#This Row],[UV12]]="","",IF(TableauDeBord[[#This Row],[UV12]]&gt;=12,"Validé","Non Validé"))</f>
        <v/>
      </c>
      <c r="BU18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84" spans="1:76" x14ac:dyDescent="0.25">
      <c r="A184" s="7">
        <v>39</v>
      </c>
      <c r="B184" s="8" t="s">
        <v>68</v>
      </c>
      <c r="C184" s="8" t="s">
        <v>455</v>
      </c>
      <c r="D184" s="8" t="s">
        <v>456</v>
      </c>
      <c r="E184" s="8" t="s">
        <v>457</v>
      </c>
      <c r="F184" s="33">
        <v>2013</v>
      </c>
      <c r="G184" s="8" t="s">
        <v>117</v>
      </c>
      <c r="H184" s="8" t="s">
        <v>93</v>
      </c>
      <c r="I184" s="8" t="s">
        <v>74</v>
      </c>
      <c r="K184" s="8" t="s">
        <v>109</v>
      </c>
      <c r="O184" s="8" t="s">
        <v>74</v>
      </c>
      <c r="P184" s="8" t="s">
        <v>74</v>
      </c>
      <c r="Q184" s="12"/>
      <c r="R184" s="12"/>
      <c r="S184" s="12"/>
      <c r="T184" s="12"/>
      <c r="U184" s="12"/>
      <c r="V184" s="13"/>
      <c r="W184" s="12"/>
      <c r="X184" s="14"/>
      <c r="Y184" s="14"/>
      <c r="Z184" s="14"/>
      <c r="AA18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84" s="14"/>
      <c r="AC184" s="16" t="s">
        <v>78</v>
      </c>
      <c r="AD184" s="16" t="s">
        <v>79</v>
      </c>
      <c r="AE184" s="16">
        <v>14</v>
      </c>
      <c r="AF184" s="16" t="s">
        <v>77</v>
      </c>
      <c r="AG184" s="28" t="s">
        <v>81</v>
      </c>
      <c r="AH184" s="16">
        <v>2</v>
      </c>
      <c r="AI184" s="17" t="s">
        <v>82</v>
      </c>
      <c r="AK184" s="8" t="str">
        <f>IF(TableauDeBord[[#This Row],[UVT 1 ]]="","",IF(TableauDeBord[[#This Row],[UVT 1 ]]&gt;=12,"Validé","Non Validé"))</f>
        <v/>
      </c>
      <c r="AN184" s="8" t="str">
        <f>IF(TableauDeBord[[#This Row],[UVT 2]]="","",IF(TableauDeBord[[#This Row],[UVT 2]]&gt;=12,"Validé","Non Validé"))</f>
        <v/>
      </c>
      <c r="AQ184" s="8" t="str">
        <f>IF(TableauDeBord[[#This Row],[UVT 3]]="","",IF(TableauDeBord[[#This Row],[UVT 3]]&gt;=12,"Validé","Non Validé"))</f>
        <v/>
      </c>
      <c r="AT184" s="8" t="str">
        <f>IF(TableauDeBord[[#This Row],[UV4]]="","",IF(TableauDeBord[[#This Row],[UV4]]&gt;=12,"Validé","Non Validé"))</f>
        <v/>
      </c>
      <c r="AW184" s="8" t="str">
        <f>IF(TableauDeBord[[#This Row],[UV5]]="","",IF(TableauDeBord[[#This Row],[UV5]]&gt;=12,"Validé","Non Validé"))</f>
        <v/>
      </c>
      <c r="AZ184" s="8" t="str">
        <f>IF(TableauDeBord[[#This Row],[UV6]]="","",IF(TableauDeBord[[#This Row],[UV6]]&gt;=12,"Validé","Non Validé"))</f>
        <v/>
      </c>
      <c r="BC184" s="8" t="str">
        <f>IF(TableauDeBord[[#This Row],[UV7]]="","",IF(TableauDeBord[[#This Row],[UV7]]&gt;=12,"Validé","Non Validé"))</f>
        <v/>
      </c>
      <c r="BF184" s="8" t="str">
        <f>IF(TableauDeBord[[#This Row],[UV8]]="","",IF(TableauDeBord[[#This Row],[UV8]]&gt;=12,"Validé","Non Validé"))</f>
        <v/>
      </c>
      <c r="BI184" s="8" t="str">
        <f>IF(TableauDeBord[[#This Row],[UV9]]="","",IF(TableauDeBord[[#This Row],[UV9]]&gt;=12,"Validé","Non Validé"))</f>
        <v/>
      </c>
      <c r="BL184" s="8" t="str">
        <f>IF(TableauDeBord[[#This Row],[UV10]]="","",IF(TableauDeBord[[#This Row],[UV10]]&gt;=12,"Validé","Non Validé"))</f>
        <v/>
      </c>
      <c r="BO184" s="8" t="str">
        <f>IF(TableauDeBord[[#This Row],[UV11]]="","",IF(TableauDeBord[[#This Row],[UV11]]&gt;=12,"Validé","Non Validé"))</f>
        <v/>
      </c>
      <c r="BR184" s="8" t="str">
        <f>IF(TableauDeBord[[#This Row],[UV12]]="","",IF(TableauDeBord[[#This Row],[UV12]]&gt;=12,"Validé","Non Validé"))</f>
        <v/>
      </c>
      <c r="BU18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85" spans="1:76" x14ac:dyDescent="0.25">
      <c r="A185" s="7">
        <v>1</v>
      </c>
      <c r="B185" s="8" t="s">
        <v>68</v>
      </c>
      <c r="C185" s="8" t="s">
        <v>333</v>
      </c>
      <c r="D185" s="8" t="s">
        <v>99</v>
      </c>
      <c r="E185" s="8" t="s">
        <v>334</v>
      </c>
      <c r="F185" s="33">
        <v>2013</v>
      </c>
      <c r="G185" s="8" t="s">
        <v>335</v>
      </c>
      <c r="H185" s="8" t="s">
        <v>93</v>
      </c>
      <c r="I185" s="8" t="s">
        <v>74</v>
      </c>
      <c r="K185" s="8" t="s">
        <v>336</v>
      </c>
      <c r="L185" s="8" t="s">
        <v>458</v>
      </c>
      <c r="O185" s="8" t="s">
        <v>74</v>
      </c>
      <c r="P185" s="8" t="s">
        <v>74</v>
      </c>
      <c r="Q185" s="12"/>
      <c r="R185" s="12"/>
      <c r="S185" s="12"/>
      <c r="T185" s="12"/>
      <c r="U185" s="12"/>
      <c r="V185" s="19"/>
      <c r="W185" s="12"/>
      <c r="X185" s="14"/>
      <c r="Y185" s="14"/>
      <c r="Z185" s="14"/>
      <c r="AA18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85" s="14"/>
      <c r="AC185" s="16" t="s">
        <v>165</v>
      </c>
      <c r="AD185" s="16"/>
      <c r="AE185" s="16">
        <v>14</v>
      </c>
      <c r="AF185" s="16" t="s">
        <v>77</v>
      </c>
      <c r="AG185" s="26" t="s">
        <v>287</v>
      </c>
      <c r="AH185" s="16">
        <v>2</v>
      </c>
      <c r="AI185" s="17" t="s">
        <v>82</v>
      </c>
      <c r="AK185" s="8" t="str">
        <f>IF(TableauDeBord[[#This Row],[UVT 1 ]]="","",IF(TableauDeBord[[#This Row],[UVT 1 ]]&gt;=12,"Validé","Non Validé"))</f>
        <v/>
      </c>
      <c r="AN185" s="8" t="str">
        <f>IF(TableauDeBord[[#This Row],[UVT 2]]="","",IF(TableauDeBord[[#This Row],[UVT 2]]&gt;=12,"Validé","Non Validé"))</f>
        <v/>
      </c>
      <c r="AQ185" s="8" t="str">
        <f>IF(TableauDeBord[[#This Row],[UVT 3]]="","",IF(TableauDeBord[[#This Row],[UVT 3]]&gt;=12,"Validé","Non Validé"))</f>
        <v/>
      </c>
      <c r="AT185" s="8" t="str">
        <f>IF(TableauDeBord[[#This Row],[UV4]]="","",IF(TableauDeBord[[#This Row],[UV4]]&gt;=12,"Validé","Non Validé"))</f>
        <v/>
      </c>
      <c r="AW185" s="8" t="str">
        <f>IF(TableauDeBord[[#This Row],[UV5]]="","",IF(TableauDeBord[[#This Row],[UV5]]&gt;=12,"Validé","Non Validé"))</f>
        <v/>
      </c>
      <c r="AZ185" s="8" t="str">
        <f>IF(TableauDeBord[[#This Row],[UV6]]="","",IF(TableauDeBord[[#This Row],[UV6]]&gt;=12,"Validé","Non Validé"))</f>
        <v/>
      </c>
      <c r="BC185" s="8" t="str">
        <f>IF(TableauDeBord[[#This Row],[UV7]]="","",IF(TableauDeBord[[#This Row],[UV7]]&gt;=12,"Validé","Non Validé"))</f>
        <v/>
      </c>
      <c r="BF185" s="8" t="str">
        <f>IF(TableauDeBord[[#This Row],[UV8]]="","",IF(TableauDeBord[[#This Row],[UV8]]&gt;=12,"Validé","Non Validé"))</f>
        <v/>
      </c>
      <c r="BI185" s="8" t="str">
        <f>IF(TableauDeBord[[#This Row],[UV9]]="","",IF(TableauDeBord[[#This Row],[UV9]]&gt;=12,"Validé","Non Validé"))</f>
        <v/>
      </c>
      <c r="BL185" s="8" t="str">
        <f>IF(TableauDeBord[[#This Row],[UV10]]="","",IF(TableauDeBord[[#This Row],[UV10]]&gt;=12,"Validé","Non Validé"))</f>
        <v/>
      </c>
      <c r="BO185" s="8" t="str">
        <f>IF(TableauDeBord[[#This Row],[UV11]]="","",IF(TableauDeBord[[#This Row],[UV11]]&gt;=12,"Validé","Non Validé"))</f>
        <v/>
      </c>
      <c r="BR185" s="8" t="str">
        <f>IF(TableauDeBord[[#This Row],[UV12]]="","",IF(TableauDeBord[[#This Row],[UV12]]&gt;=12,"Validé","Non Validé"))</f>
        <v/>
      </c>
      <c r="BU18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86" spans="1:76" x14ac:dyDescent="0.25">
      <c r="A186" s="7">
        <v>110</v>
      </c>
      <c r="B186" s="8" t="s">
        <v>68</v>
      </c>
      <c r="C186" s="8" t="s">
        <v>69</v>
      </c>
      <c r="D186" s="8" t="s">
        <v>70</v>
      </c>
      <c r="E186" s="8" t="s">
        <v>71</v>
      </c>
      <c r="F186" s="33">
        <v>2013</v>
      </c>
      <c r="G186" s="8" t="s">
        <v>232</v>
      </c>
      <c r="H186" s="8" t="s">
        <v>93</v>
      </c>
      <c r="I186" s="8" t="s">
        <v>74</v>
      </c>
      <c r="K186" s="8" t="s">
        <v>459</v>
      </c>
      <c r="L186" s="8" t="s">
        <v>76</v>
      </c>
      <c r="O186" s="8" t="s">
        <v>74</v>
      </c>
      <c r="P186" s="8" t="s">
        <v>74</v>
      </c>
      <c r="Q186" s="12"/>
      <c r="R186" s="12"/>
      <c r="S186" s="12"/>
      <c r="T186" s="12"/>
      <c r="U186" s="12"/>
      <c r="V186" s="13"/>
      <c r="W186" s="12"/>
      <c r="X186" s="14"/>
      <c r="Y186" s="14"/>
      <c r="Z186" s="14"/>
      <c r="AA18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86" s="14"/>
      <c r="AC186" s="16" t="s">
        <v>78</v>
      </c>
      <c r="AD186" s="16" t="s">
        <v>110</v>
      </c>
      <c r="AE186" s="16"/>
      <c r="AF186" s="16" t="s">
        <v>81</v>
      </c>
      <c r="AG186" s="21" t="s">
        <v>81</v>
      </c>
      <c r="AH186" s="16">
        <v>0</v>
      </c>
      <c r="AI186" s="17" t="s">
        <v>81</v>
      </c>
      <c r="AK186" s="8" t="str">
        <f>IF(TableauDeBord[[#This Row],[UVT 1 ]]="","",IF(TableauDeBord[[#This Row],[UVT 1 ]]&gt;=12,"Validé","Non Validé"))</f>
        <v/>
      </c>
      <c r="AN186" s="8" t="str">
        <f>IF(TableauDeBord[[#This Row],[UVT 2]]="","",IF(TableauDeBord[[#This Row],[UVT 2]]&gt;=12,"Validé","Non Validé"))</f>
        <v/>
      </c>
      <c r="AQ186" s="8" t="str">
        <f>IF(TableauDeBord[[#This Row],[UVT 3]]="","",IF(TableauDeBord[[#This Row],[UVT 3]]&gt;=12,"Validé","Non Validé"))</f>
        <v/>
      </c>
      <c r="AT186" s="8" t="str">
        <f>IF(TableauDeBord[[#This Row],[UV4]]="","",IF(TableauDeBord[[#This Row],[UV4]]&gt;=12,"Validé","Non Validé"))</f>
        <v/>
      </c>
      <c r="AW186" s="8" t="str">
        <f>IF(TableauDeBord[[#This Row],[UV5]]="","",IF(TableauDeBord[[#This Row],[UV5]]&gt;=12,"Validé","Non Validé"))</f>
        <v/>
      </c>
      <c r="AZ186" s="8" t="str">
        <f>IF(TableauDeBord[[#This Row],[UV6]]="","",IF(TableauDeBord[[#This Row],[UV6]]&gt;=12,"Validé","Non Validé"))</f>
        <v/>
      </c>
      <c r="BC186" s="8" t="str">
        <f>IF(TableauDeBord[[#This Row],[UV7]]="","",IF(TableauDeBord[[#This Row],[UV7]]&gt;=12,"Validé","Non Validé"))</f>
        <v/>
      </c>
      <c r="BF186" s="8" t="str">
        <f>IF(TableauDeBord[[#This Row],[UV8]]="","",IF(TableauDeBord[[#This Row],[UV8]]&gt;=12,"Validé","Non Validé"))</f>
        <v/>
      </c>
      <c r="BI186" s="8" t="str">
        <f>IF(TableauDeBord[[#This Row],[UV9]]="","",IF(TableauDeBord[[#This Row],[UV9]]&gt;=12,"Validé","Non Validé"))</f>
        <v/>
      </c>
      <c r="BL186" s="8" t="str">
        <f>IF(TableauDeBord[[#This Row],[UV10]]="","",IF(TableauDeBord[[#This Row],[UV10]]&gt;=12,"Validé","Non Validé"))</f>
        <v/>
      </c>
      <c r="BO186" s="8" t="str">
        <f>IF(TableauDeBord[[#This Row],[UV11]]="","",IF(TableauDeBord[[#This Row],[UV11]]&gt;=12,"Validé","Non Validé"))</f>
        <v/>
      </c>
      <c r="BR186" s="8" t="str">
        <f>IF(TableauDeBord[[#This Row],[UV12]]="","",IF(TableauDeBord[[#This Row],[UV12]]&gt;=12,"Validé","Non Validé"))</f>
        <v/>
      </c>
      <c r="BU18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X186" s="8" t="s">
        <v>1709</v>
      </c>
    </row>
    <row r="187" spans="1:76" x14ac:dyDescent="0.25">
      <c r="A187" s="7">
        <v>40</v>
      </c>
      <c r="B187" s="8" t="s">
        <v>210</v>
      </c>
      <c r="C187" s="8" t="s">
        <v>460</v>
      </c>
      <c r="D187" s="8" t="s">
        <v>461</v>
      </c>
      <c r="E187" s="8" t="s">
        <v>462</v>
      </c>
      <c r="F187" s="33">
        <v>2013</v>
      </c>
      <c r="G187" s="8" t="s">
        <v>86</v>
      </c>
      <c r="H187" s="8" t="s">
        <v>73</v>
      </c>
      <c r="I187" s="8" t="s">
        <v>74</v>
      </c>
      <c r="K187" s="8" t="s">
        <v>109</v>
      </c>
      <c r="O187" s="8" t="s">
        <v>74</v>
      </c>
      <c r="P187" s="8" t="s">
        <v>74</v>
      </c>
      <c r="Q187" s="12"/>
      <c r="R187" s="12"/>
      <c r="S187" s="12"/>
      <c r="T187" s="12"/>
      <c r="U187" s="12"/>
      <c r="V187" s="13"/>
      <c r="W187" s="12"/>
      <c r="X187" s="14"/>
      <c r="Y187" s="14"/>
      <c r="Z187" s="14"/>
      <c r="AA18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87" s="14"/>
      <c r="AC187" s="16" t="s">
        <v>1708</v>
      </c>
      <c r="AD187" s="16"/>
      <c r="AE187" s="16"/>
      <c r="AF187" s="16" t="s">
        <v>81</v>
      </c>
      <c r="AG187" s="21" t="s">
        <v>81</v>
      </c>
      <c r="AH187" s="16">
        <v>3</v>
      </c>
      <c r="AI187" s="17" t="s">
        <v>81</v>
      </c>
      <c r="AK187" s="8" t="str">
        <f>IF(TableauDeBord[[#This Row],[UVT 1 ]]="","",IF(TableauDeBord[[#This Row],[UVT 1 ]]&gt;=12,"Validé","Non Validé"))</f>
        <v/>
      </c>
      <c r="AN187" s="8" t="str">
        <f>IF(TableauDeBord[[#This Row],[UVT 2]]="","",IF(TableauDeBord[[#This Row],[UVT 2]]&gt;=12,"Validé","Non Validé"))</f>
        <v/>
      </c>
      <c r="AQ187" s="8" t="str">
        <f>IF(TableauDeBord[[#This Row],[UVT 3]]="","",IF(TableauDeBord[[#This Row],[UVT 3]]&gt;=12,"Validé","Non Validé"))</f>
        <v/>
      </c>
      <c r="AT187" s="8" t="str">
        <f>IF(TableauDeBord[[#This Row],[UV4]]="","",IF(TableauDeBord[[#This Row],[UV4]]&gt;=12,"Validé","Non Validé"))</f>
        <v/>
      </c>
      <c r="AW187" s="8" t="str">
        <f>IF(TableauDeBord[[#This Row],[UV5]]="","",IF(TableauDeBord[[#This Row],[UV5]]&gt;=12,"Validé","Non Validé"))</f>
        <v/>
      </c>
      <c r="AZ187" s="8" t="str">
        <f>IF(TableauDeBord[[#This Row],[UV6]]="","",IF(TableauDeBord[[#This Row],[UV6]]&gt;=12,"Validé","Non Validé"))</f>
        <v/>
      </c>
      <c r="BC187" s="8" t="str">
        <f>IF(TableauDeBord[[#This Row],[UV7]]="","",IF(TableauDeBord[[#This Row],[UV7]]&gt;=12,"Validé","Non Validé"))</f>
        <v/>
      </c>
      <c r="BF187" s="8" t="str">
        <f>IF(TableauDeBord[[#This Row],[UV8]]="","",IF(TableauDeBord[[#This Row],[UV8]]&gt;=12,"Validé","Non Validé"))</f>
        <v/>
      </c>
      <c r="BI187" s="8" t="str">
        <f>IF(TableauDeBord[[#This Row],[UV9]]="","",IF(TableauDeBord[[#This Row],[UV9]]&gt;=12,"Validé","Non Validé"))</f>
        <v/>
      </c>
      <c r="BL187" s="8" t="str">
        <f>IF(TableauDeBord[[#This Row],[UV10]]="","",IF(TableauDeBord[[#This Row],[UV10]]&gt;=12,"Validé","Non Validé"))</f>
        <v/>
      </c>
      <c r="BO187" s="8" t="str">
        <f>IF(TableauDeBord[[#This Row],[UV11]]="","",IF(TableauDeBord[[#This Row],[UV11]]&gt;=12,"Validé","Non Validé"))</f>
        <v/>
      </c>
      <c r="BR187" s="8" t="str">
        <f>IF(TableauDeBord[[#This Row],[UV12]]="","",IF(TableauDeBord[[#This Row],[UV12]]&gt;=12,"Validé","Non Validé"))</f>
        <v/>
      </c>
      <c r="BU18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187" s="8" t="s">
        <v>463</v>
      </c>
    </row>
    <row r="188" spans="1:76" x14ac:dyDescent="0.25">
      <c r="A188" s="7" t="s">
        <v>464</v>
      </c>
      <c r="B188" s="8" t="s">
        <v>68</v>
      </c>
      <c r="C188" s="8" t="s">
        <v>465</v>
      </c>
      <c r="D188" s="8" t="s">
        <v>466</v>
      </c>
      <c r="E188" s="8" t="s">
        <v>467</v>
      </c>
      <c r="F188" s="33">
        <v>2013</v>
      </c>
      <c r="G188" s="8" t="s">
        <v>468</v>
      </c>
      <c r="H188" s="8" t="s">
        <v>179</v>
      </c>
      <c r="I188" s="8" t="s">
        <v>74</v>
      </c>
      <c r="K188" s="8" t="s">
        <v>109</v>
      </c>
      <c r="O188" s="8" t="s">
        <v>74</v>
      </c>
      <c r="P188" s="8" t="s">
        <v>74</v>
      </c>
      <c r="Q188" s="12"/>
      <c r="R188" s="12"/>
      <c r="S188" s="12"/>
      <c r="T188" s="12"/>
      <c r="U188" s="12"/>
      <c r="V188" s="13"/>
      <c r="W188" s="12"/>
      <c r="X188" s="14"/>
      <c r="Y188" s="14"/>
      <c r="Z188" s="14"/>
      <c r="AA18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88" s="14"/>
      <c r="AC188" s="16" t="s">
        <v>78</v>
      </c>
      <c r="AD188" s="16" t="s">
        <v>79</v>
      </c>
      <c r="AE188" s="16">
        <v>9</v>
      </c>
      <c r="AF188" s="16" t="s">
        <v>912</v>
      </c>
      <c r="AG188" s="21" t="s">
        <v>81</v>
      </c>
      <c r="AH188" s="16">
        <v>2</v>
      </c>
      <c r="AI188" s="17" t="s">
        <v>82</v>
      </c>
      <c r="AK188" s="8" t="str">
        <f>IF(TableauDeBord[[#This Row],[UVT 1 ]]="","",IF(TableauDeBord[[#This Row],[UVT 1 ]]&gt;=12,"Validé","Non Validé"))</f>
        <v/>
      </c>
      <c r="AN188" s="8" t="str">
        <f>IF(TableauDeBord[[#This Row],[UVT 2]]="","",IF(TableauDeBord[[#This Row],[UVT 2]]&gt;=12,"Validé","Non Validé"))</f>
        <v/>
      </c>
      <c r="AQ188" s="8" t="str">
        <f>IF(TableauDeBord[[#This Row],[UVT 3]]="","",IF(TableauDeBord[[#This Row],[UVT 3]]&gt;=12,"Validé","Non Validé"))</f>
        <v/>
      </c>
      <c r="AT188" s="8" t="str">
        <f>IF(TableauDeBord[[#This Row],[UV4]]="","",IF(TableauDeBord[[#This Row],[UV4]]&gt;=12,"Validé","Non Validé"))</f>
        <v/>
      </c>
      <c r="AW188" s="8" t="str">
        <f>IF(TableauDeBord[[#This Row],[UV5]]="","",IF(TableauDeBord[[#This Row],[UV5]]&gt;=12,"Validé","Non Validé"))</f>
        <v/>
      </c>
      <c r="AZ188" s="8" t="str">
        <f>IF(TableauDeBord[[#This Row],[UV6]]="","",IF(TableauDeBord[[#This Row],[UV6]]&gt;=12,"Validé","Non Validé"))</f>
        <v/>
      </c>
      <c r="BC188" s="8" t="str">
        <f>IF(TableauDeBord[[#This Row],[UV7]]="","",IF(TableauDeBord[[#This Row],[UV7]]&gt;=12,"Validé","Non Validé"))</f>
        <v/>
      </c>
      <c r="BF188" s="8" t="str">
        <f>IF(TableauDeBord[[#This Row],[UV8]]="","",IF(TableauDeBord[[#This Row],[UV8]]&gt;=12,"Validé","Non Validé"))</f>
        <v/>
      </c>
      <c r="BI188" s="8" t="str">
        <f>IF(TableauDeBord[[#This Row],[UV9]]="","",IF(TableauDeBord[[#This Row],[UV9]]&gt;=12,"Validé","Non Validé"))</f>
        <v/>
      </c>
      <c r="BL188" s="8" t="str">
        <f>IF(TableauDeBord[[#This Row],[UV10]]="","",IF(TableauDeBord[[#This Row],[UV10]]&gt;=12,"Validé","Non Validé"))</f>
        <v/>
      </c>
      <c r="BO188" s="8" t="str">
        <f>IF(TableauDeBord[[#This Row],[UV11]]="","",IF(TableauDeBord[[#This Row],[UV11]]&gt;=12,"Validé","Non Validé"))</f>
        <v/>
      </c>
      <c r="BR188" s="8" t="str">
        <f>IF(TableauDeBord[[#This Row],[UV12]]="","",IF(TableauDeBord[[#This Row],[UV12]]&gt;=12,"Validé","Non Validé"))</f>
        <v/>
      </c>
      <c r="BU18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89" spans="1:76" x14ac:dyDescent="0.25">
      <c r="A189" s="7">
        <v>128</v>
      </c>
      <c r="B189" s="8" t="s">
        <v>210</v>
      </c>
      <c r="C189" s="8" t="s">
        <v>469</v>
      </c>
      <c r="D189" s="8" t="s">
        <v>470</v>
      </c>
      <c r="E189" s="8" t="s">
        <v>471</v>
      </c>
      <c r="F189" s="33">
        <v>2013</v>
      </c>
      <c r="G189" s="8" t="s">
        <v>139</v>
      </c>
      <c r="H189" s="8" t="s">
        <v>73</v>
      </c>
      <c r="I189" s="8" t="s">
        <v>74</v>
      </c>
      <c r="K189" s="8" t="s">
        <v>119</v>
      </c>
      <c r="O189" s="8" t="s">
        <v>74</v>
      </c>
      <c r="P189" s="8" t="s">
        <v>74</v>
      </c>
      <c r="Q189" s="12"/>
      <c r="R189" s="12"/>
      <c r="S189" s="12"/>
      <c r="T189" s="12"/>
      <c r="U189" s="12"/>
      <c r="V189" s="13"/>
      <c r="W189" s="12"/>
      <c r="X189" s="14"/>
      <c r="Y189" s="14"/>
      <c r="Z189" s="14"/>
      <c r="AA18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89" s="14"/>
      <c r="AC189" s="16" t="s">
        <v>78</v>
      </c>
      <c r="AD189" s="16" t="s">
        <v>79</v>
      </c>
      <c r="AE189" s="16">
        <v>11</v>
      </c>
      <c r="AF189" s="16" t="s">
        <v>912</v>
      </c>
      <c r="AG189" s="21" t="s">
        <v>81</v>
      </c>
      <c r="AH189" s="16">
        <v>2</v>
      </c>
      <c r="AI189" s="17" t="s">
        <v>82</v>
      </c>
      <c r="AK189" s="8" t="str">
        <f>IF(TableauDeBord[[#This Row],[UVT 1 ]]="","",IF(TableauDeBord[[#This Row],[UVT 1 ]]&gt;=12,"Validé","Non Validé"))</f>
        <v/>
      </c>
      <c r="AN189" s="8" t="str">
        <f>IF(TableauDeBord[[#This Row],[UVT 2]]="","",IF(TableauDeBord[[#This Row],[UVT 2]]&gt;=12,"Validé","Non Validé"))</f>
        <v/>
      </c>
      <c r="AQ189" s="8" t="str">
        <f>IF(TableauDeBord[[#This Row],[UVT 3]]="","",IF(TableauDeBord[[#This Row],[UVT 3]]&gt;=12,"Validé","Non Validé"))</f>
        <v/>
      </c>
      <c r="AT189" s="8" t="str">
        <f>IF(TableauDeBord[[#This Row],[UV4]]="","",IF(TableauDeBord[[#This Row],[UV4]]&gt;=12,"Validé","Non Validé"))</f>
        <v/>
      </c>
      <c r="AW189" s="8" t="str">
        <f>IF(TableauDeBord[[#This Row],[UV5]]="","",IF(TableauDeBord[[#This Row],[UV5]]&gt;=12,"Validé","Non Validé"))</f>
        <v/>
      </c>
      <c r="AZ189" s="8" t="str">
        <f>IF(TableauDeBord[[#This Row],[UV6]]="","",IF(TableauDeBord[[#This Row],[UV6]]&gt;=12,"Validé","Non Validé"))</f>
        <v/>
      </c>
      <c r="BC189" s="8" t="str">
        <f>IF(TableauDeBord[[#This Row],[UV7]]="","",IF(TableauDeBord[[#This Row],[UV7]]&gt;=12,"Validé","Non Validé"))</f>
        <v/>
      </c>
      <c r="BF189" s="8" t="str">
        <f>IF(TableauDeBord[[#This Row],[UV8]]="","",IF(TableauDeBord[[#This Row],[UV8]]&gt;=12,"Validé","Non Validé"))</f>
        <v/>
      </c>
      <c r="BI189" s="8" t="str">
        <f>IF(TableauDeBord[[#This Row],[UV9]]="","",IF(TableauDeBord[[#This Row],[UV9]]&gt;=12,"Validé","Non Validé"))</f>
        <v/>
      </c>
      <c r="BL189" s="8" t="str">
        <f>IF(TableauDeBord[[#This Row],[UV10]]="","",IF(TableauDeBord[[#This Row],[UV10]]&gt;=12,"Validé","Non Validé"))</f>
        <v/>
      </c>
      <c r="BO189" s="8" t="str">
        <f>IF(TableauDeBord[[#This Row],[UV11]]="","",IF(TableauDeBord[[#This Row],[UV11]]&gt;=12,"Validé","Non Validé"))</f>
        <v/>
      </c>
      <c r="BR189" s="8" t="str">
        <f>IF(TableauDeBord[[#This Row],[UV12]]="","",IF(TableauDeBord[[#This Row],[UV12]]&gt;=12,"Validé","Non Validé"))</f>
        <v/>
      </c>
      <c r="BU18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90" spans="1:76" x14ac:dyDescent="0.25">
      <c r="A190" s="7">
        <v>42</v>
      </c>
      <c r="B190" s="8" t="s">
        <v>68</v>
      </c>
      <c r="C190" s="8" t="s">
        <v>472</v>
      </c>
      <c r="D190" s="8" t="s">
        <v>473</v>
      </c>
      <c r="E190" s="8" t="s">
        <v>474</v>
      </c>
      <c r="F190" s="33">
        <v>2013</v>
      </c>
      <c r="G190" s="8" t="s">
        <v>143</v>
      </c>
      <c r="H190" s="8" t="s">
        <v>179</v>
      </c>
      <c r="I190" s="8" t="s">
        <v>74</v>
      </c>
      <c r="K190" s="8" t="s">
        <v>109</v>
      </c>
      <c r="O190" s="8" t="s">
        <v>74</v>
      </c>
      <c r="P190" s="8" t="s">
        <v>74</v>
      </c>
      <c r="Q190" s="12"/>
      <c r="R190" s="12"/>
      <c r="S190" s="12"/>
      <c r="T190" s="12"/>
      <c r="U190" s="12"/>
      <c r="V190" s="13"/>
      <c r="W190" s="12"/>
      <c r="X190" s="14"/>
      <c r="Y190" s="14"/>
      <c r="Z190" s="14"/>
      <c r="AA19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90" s="14"/>
      <c r="AC190" s="16" t="s">
        <v>78</v>
      </c>
      <c r="AD190" s="16" t="s">
        <v>79</v>
      </c>
      <c r="AE190" s="16">
        <v>15</v>
      </c>
      <c r="AF190" s="16" t="s">
        <v>77</v>
      </c>
      <c r="AG190" s="28" t="s">
        <v>81</v>
      </c>
      <c r="AH190" s="16">
        <v>2</v>
      </c>
      <c r="AI190" s="17" t="s">
        <v>82</v>
      </c>
      <c r="AK190" s="8" t="str">
        <f>IF(TableauDeBord[[#This Row],[UVT 1 ]]="","",IF(TableauDeBord[[#This Row],[UVT 1 ]]&gt;=12,"Validé","Non Validé"))</f>
        <v/>
      </c>
      <c r="AN190" s="8" t="str">
        <f>IF(TableauDeBord[[#This Row],[UVT 2]]="","",IF(TableauDeBord[[#This Row],[UVT 2]]&gt;=12,"Validé","Non Validé"))</f>
        <v/>
      </c>
      <c r="AQ190" s="8" t="str">
        <f>IF(TableauDeBord[[#This Row],[UVT 3]]="","",IF(TableauDeBord[[#This Row],[UVT 3]]&gt;=12,"Validé","Non Validé"))</f>
        <v/>
      </c>
      <c r="AT190" s="8" t="str">
        <f>IF(TableauDeBord[[#This Row],[UV4]]="","",IF(TableauDeBord[[#This Row],[UV4]]&gt;=12,"Validé","Non Validé"))</f>
        <v/>
      </c>
      <c r="AW190" s="8" t="str">
        <f>IF(TableauDeBord[[#This Row],[UV5]]="","",IF(TableauDeBord[[#This Row],[UV5]]&gt;=12,"Validé","Non Validé"))</f>
        <v/>
      </c>
      <c r="AZ190" s="8" t="str">
        <f>IF(TableauDeBord[[#This Row],[UV6]]="","",IF(TableauDeBord[[#This Row],[UV6]]&gt;=12,"Validé","Non Validé"))</f>
        <v/>
      </c>
      <c r="BC190" s="8" t="str">
        <f>IF(TableauDeBord[[#This Row],[UV7]]="","",IF(TableauDeBord[[#This Row],[UV7]]&gt;=12,"Validé","Non Validé"))</f>
        <v/>
      </c>
      <c r="BF190" s="8" t="str">
        <f>IF(TableauDeBord[[#This Row],[UV8]]="","",IF(TableauDeBord[[#This Row],[UV8]]&gt;=12,"Validé","Non Validé"))</f>
        <v/>
      </c>
      <c r="BI190" s="8" t="str">
        <f>IF(TableauDeBord[[#This Row],[UV9]]="","",IF(TableauDeBord[[#This Row],[UV9]]&gt;=12,"Validé","Non Validé"))</f>
        <v/>
      </c>
      <c r="BL190" s="8" t="str">
        <f>IF(TableauDeBord[[#This Row],[UV10]]="","",IF(TableauDeBord[[#This Row],[UV10]]&gt;=12,"Validé","Non Validé"))</f>
        <v/>
      </c>
      <c r="BO190" s="8" t="str">
        <f>IF(TableauDeBord[[#This Row],[UV11]]="","",IF(TableauDeBord[[#This Row],[UV11]]&gt;=12,"Validé","Non Validé"))</f>
        <v/>
      </c>
      <c r="BR190" s="8" t="str">
        <f>IF(TableauDeBord[[#This Row],[UV12]]="","",IF(TableauDeBord[[#This Row],[UV12]]&gt;=12,"Validé","Non Validé"))</f>
        <v/>
      </c>
      <c r="BU19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91" spans="1:76" x14ac:dyDescent="0.25">
      <c r="A191" s="7">
        <v>43</v>
      </c>
      <c r="B191" s="8" t="s">
        <v>68</v>
      </c>
      <c r="C191" s="8" t="s">
        <v>475</v>
      </c>
      <c r="D191" s="8" t="s">
        <v>476</v>
      </c>
      <c r="E191" s="8" t="s">
        <v>477</v>
      </c>
      <c r="F191" s="33">
        <v>2013</v>
      </c>
      <c r="G191" s="8" t="s">
        <v>478</v>
      </c>
      <c r="H191" s="8" t="s">
        <v>179</v>
      </c>
      <c r="I191" s="8" t="s">
        <v>74</v>
      </c>
      <c r="K191" s="8" t="s">
        <v>109</v>
      </c>
      <c r="O191" s="8" t="s">
        <v>74</v>
      </c>
      <c r="P191" s="8" t="s">
        <v>74</v>
      </c>
      <c r="Q191" s="12"/>
      <c r="R191" s="12"/>
      <c r="S191" s="12"/>
      <c r="T191" s="12"/>
      <c r="U191" s="12"/>
      <c r="V191" s="13"/>
      <c r="W191" s="12"/>
      <c r="X191" s="14"/>
      <c r="Y191" s="14"/>
      <c r="Z191" s="14"/>
      <c r="AA19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91" s="14"/>
      <c r="AC191" s="16" t="s">
        <v>78</v>
      </c>
      <c r="AD191" s="16" t="s">
        <v>110</v>
      </c>
      <c r="AE191" s="16"/>
      <c r="AF191" s="16" t="s">
        <v>81</v>
      </c>
      <c r="AG191" s="21" t="s">
        <v>81</v>
      </c>
      <c r="AH191" s="16">
        <v>2</v>
      </c>
      <c r="AI191" s="17" t="s">
        <v>81</v>
      </c>
      <c r="AK191" s="8" t="str">
        <f>IF(TableauDeBord[[#This Row],[UVT 1 ]]="","",IF(TableauDeBord[[#This Row],[UVT 1 ]]&gt;=12,"Validé","Non Validé"))</f>
        <v/>
      </c>
      <c r="AN191" s="8" t="str">
        <f>IF(TableauDeBord[[#This Row],[UVT 2]]="","",IF(TableauDeBord[[#This Row],[UVT 2]]&gt;=12,"Validé","Non Validé"))</f>
        <v/>
      </c>
      <c r="AQ191" s="8" t="str">
        <f>IF(TableauDeBord[[#This Row],[UVT 3]]="","",IF(TableauDeBord[[#This Row],[UVT 3]]&gt;=12,"Validé","Non Validé"))</f>
        <v/>
      </c>
      <c r="AT191" s="8" t="str">
        <f>IF(TableauDeBord[[#This Row],[UV4]]="","",IF(TableauDeBord[[#This Row],[UV4]]&gt;=12,"Validé","Non Validé"))</f>
        <v/>
      </c>
      <c r="AW191" s="8" t="str">
        <f>IF(TableauDeBord[[#This Row],[UV5]]="","",IF(TableauDeBord[[#This Row],[UV5]]&gt;=12,"Validé","Non Validé"))</f>
        <v/>
      </c>
      <c r="AZ191" s="8" t="str">
        <f>IF(TableauDeBord[[#This Row],[UV6]]="","",IF(TableauDeBord[[#This Row],[UV6]]&gt;=12,"Validé","Non Validé"))</f>
        <v/>
      </c>
      <c r="BC191" s="8" t="str">
        <f>IF(TableauDeBord[[#This Row],[UV7]]="","",IF(TableauDeBord[[#This Row],[UV7]]&gt;=12,"Validé","Non Validé"))</f>
        <v/>
      </c>
      <c r="BF191" s="8" t="str">
        <f>IF(TableauDeBord[[#This Row],[UV8]]="","",IF(TableauDeBord[[#This Row],[UV8]]&gt;=12,"Validé","Non Validé"))</f>
        <v/>
      </c>
      <c r="BI191" s="8" t="str">
        <f>IF(TableauDeBord[[#This Row],[UV9]]="","",IF(TableauDeBord[[#This Row],[UV9]]&gt;=12,"Validé","Non Validé"))</f>
        <v/>
      </c>
      <c r="BL191" s="8" t="str">
        <f>IF(TableauDeBord[[#This Row],[UV10]]="","",IF(TableauDeBord[[#This Row],[UV10]]&gt;=12,"Validé","Non Validé"))</f>
        <v/>
      </c>
      <c r="BO191" s="8" t="str">
        <f>IF(TableauDeBord[[#This Row],[UV11]]="","",IF(TableauDeBord[[#This Row],[UV11]]&gt;=12,"Validé","Non Validé"))</f>
        <v/>
      </c>
      <c r="BR191" s="8" t="str">
        <f>IF(TableauDeBord[[#This Row],[UV12]]="","",IF(TableauDeBord[[#This Row],[UV12]]&gt;=12,"Validé","Non Validé"))</f>
        <v/>
      </c>
      <c r="BU19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92" spans="1:76" x14ac:dyDescent="0.25">
      <c r="A192" s="7">
        <v>44</v>
      </c>
      <c r="B192" s="8" t="s">
        <v>68</v>
      </c>
      <c r="C192" s="8" t="s">
        <v>385</v>
      </c>
      <c r="D192" s="8" t="s">
        <v>386</v>
      </c>
      <c r="E192" s="8" t="s">
        <v>387</v>
      </c>
      <c r="F192" s="33">
        <v>2013</v>
      </c>
      <c r="G192" s="8" t="s">
        <v>139</v>
      </c>
      <c r="H192" s="8" t="s">
        <v>73</v>
      </c>
      <c r="I192" s="8" t="s">
        <v>74</v>
      </c>
      <c r="K192" s="8" t="s">
        <v>109</v>
      </c>
      <c r="O192" s="8" t="s">
        <v>74</v>
      </c>
      <c r="P192" s="8" t="s">
        <v>74</v>
      </c>
      <c r="Q192" s="12"/>
      <c r="R192" s="12"/>
      <c r="S192" s="12"/>
      <c r="T192" s="12"/>
      <c r="U192" s="12"/>
      <c r="V192" s="13"/>
      <c r="W192" s="12"/>
      <c r="X192" s="14"/>
      <c r="Y192" s="14"/>
      <c r="Z192" s="14"/>
      <c r="AA19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92" s="14"/>
      <c r="AC192" s="16" t="s">
        <v>1708</v>
      </c>
      <c r="AD192" s="16"/>
      <c r="AE192" s="16"/>
      <c r="AF192" s="16" t="s">
        <v>81</v>
      </c>
      <c r="AG192" s="21" t="s">
        <v>81</v>
      </c>
      <c r="AH192" s="16">
        <v>2</v>
      </c>
      <c r="AI192" s="17" t="s">
        <v>81</v>
      </c>
      <c r="AK192" s="8" t="str">
        <f>IF(TableauDeBord[[#This Row],[UVT 1 ]]="","",IF(TableauDeBord[[#This Row],[UVT 1 ]]&gt;=12,"Validé","Non Validé"))</f>
        <v/>
      </c>
      <c r="AN192" s="8" t="str">
        <f>IF(TableauDeBord[[#This Row],[UVT 2]]="","",IF(TableauDeBord[[#This Row],[UVT 2]]&gt;=12,"Validé","Non Validé"))</f>
        <v/>
      </c>
      <c r="AQ192" s="8" t="str">
        <f>IF(TableauDeBord[[#This Row],[UVT 3]]="","",IF(TableauDeBord[[#This Row],[UVT 3]]&gt;=12,"Validé","Non Validé"))</f>
        <v/>
      </c>
      <c r="AT192" s="8" t="str">
        <f>IF(TableauDeBord[[#This Row],[UV4]]="","",IF(TableauDeBord[[#This Row],[UV4]]&gt;=12,"Validé","Non Validé"))</f>
        <v/>
      </c>
      <c r="AW192" s="8" t="str">
        <f>IF(TableauDeBord[[#This Row],[UV5]]="","",IF(TableauDeBord[[#This Row],[UV5]]&gt;=12,"Validé","Non Validé"))</f>
        <v/>
      </c>
      <c r="AZ192" s="8" t="str">
        <f>IF(TableauDeBord[[#This Row],[UV6]]="","",IF(TableauDeBord[[#This Row],[UV6]]&gt;=12,"Validé","Non Validé"))</f>
        <v/>
      </c>
      <c r="BC192" s="8" t="str">
        <f>IF(TableauDeBord[[#This Row],[UV7]]="","",IF(TableauDeBord[[#This Row],[UV7]]&gt;=12,"Validé","Non Validé"))</f>
        <v/>
      </c>
      <c r="BF192" s="8" t="str">
        <f>IF(TableauDeBord[[#This Row],[UV8]]="","",IF(TableauDeBord[[#This Row],[UV8]]&gt;=12,"Validé","Non Validé"))</f>
        <v/>
      </c>
      <c r="BI192" s="8" t="str">
        <f>IF(TableauDeBord[[#This Row],[UV9]]="","",IF(TableauDeBord[[#This Row],[UV9]]&gt;=12,"Validé","Non Validé"))</f>
        <v/>
      </c>
      <c r="BL192" s="8" t="str">
        <f>IF(TableauDeBord[[#This Row],[UV10]]="","",IF(TableauDeBord[[#This Row],[UV10]]&gt;=12,"Validé","Non Validé"))</f>
        <v/>
      </c>
      <c r="BO192" s="8" t="str">
        <f>IF(TableauDeBord[[#This Row],[UV11]]="","",IF(TableauDeBord[[#This Row],[UV11]]&gt;=12,"Validé","Non Validé"))</f>
        <v/>
      </c>
      <c r="BR192" s="8" t="str">
        <f>IF(TableauDeBord[[#This Row],[UV12]]="","",IF(TableauDeBord[[#This Row],[UV12]]&gt;=12,"Validé","Non Validé"))</f>
        <v/>
      </c>
      <c r="BU19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192" s="8" t="s">
        <v>479</v>
      </c>
    </row>
    <row r="193" spans="1:76" x14ac:dyDescent="0.25">
      <c r="A193" s="7">
        <v>45</v>
      </c>
      <c r="B193" s="8" t="s">
        <v>210</v>
      </c>
      <c r="C193" s="8" t="s">
        <v>480</v>
      </c>
      <c r="D193" s="8" t="s">
        <v>350</v>
      </c>
      <c r="E193" s="8" t="s">
        <v>481</v>
      </c>
      <c r="F193" s="33">
        <v>2013</v>
      </c>
      <c r="G193" s="8" t="s">
        <v>86</v>
      </c>
      <c r="H193" s="8" t="s">
        <v>73</v>
      </c>
      <c r="I193" s="8" t="s">
        <v>183</v>
      </c>
      <c r="K193" s="8" t="s">
        <v>109</v>
      </c>
      <c r="O193" s="8" t="s">
        <v>74</v>
      </c>
      <c r="P193" s="8" t="s">
        <v>74</v>
      </c>
      <c r="Q193" s="12"/>
      <c r="R193" s="12">
        <v>12</v>
      </c>
      <c r="S193" s="12">
        <v>2.5</v>
      </c>
      <c r="T193" s="12"/>
      <c r="U193" s="12"/>
      <c r="V193" s="13"/>
      <c r="W193" s="12"/>
      <c r="X193" s="14"/>
      <c r="Y193" s="14"/>
      <c r="Z193" s="14"/>
      <c r="AA19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93" s="14"/>
      <c r="AC193" s="16" t="s">
        <v>183</v>
      </c>
      <c r="AD193" s="16" t="s">
        <v>79</v>
      </c>
      <c r="AE193" s="16">
        <v>13</v>
      </c>
      <c r="AF193" s="16" t="s">
        <v>77</v>
      </c>
      <c r="AG193" s="28" t="s">
        <v>81</v>
      </c>
      <c r="AH193" s="16">
        <v>2</v>
      </c>
      <c r="AI193" s="17" t="s">
        <v>82</v>
      </c>
      <c r="AK193" s="8" t="str">
        <f>IF(TableauDeBord[[#This Row],[UVT 1 ]]="","",IF(TableauDeBord[[#This Row],[UVT 1 ]]&gt;=12,"Validé","Non Validé"))</f>
        <v/>
      </c>
      <c r="AN193" s="8" t="str">
        <f>IF(TableauDeBord[[#This Row],[UVT 2]]="","",IF(TableauDeBord[[#This Row],[UVT 2]]&gt;=12,"Validé","Non Validé"))</f>
        <v/>
      </c>
      <c r="AQ193" s="8" t="str">
        <f>IF(TableauDeBord[[#This Row],[UVT 3]]="","",IF(TableauDeBord[[#This Row],[UVT 3]]&gt;=12,"Validé","Non Validé"))</f>
        <v/>
      </c>
      <c r="AT193" s="8" t="str">
        <f>IF(TableauDeBord[[#This Row],[UV4]]="","",IF(TableauDeBord[[#This Row],[UV4]]&gt;=12,"Validé","Non Validé"))</f>
        <v/>
      </c>
      <c r="AW193" s="8" t="str">
        <f>IF(TableauDeBord[[#This Row],[UV5]]="","",IF(TableauDeBord[[#This Row],[UV5]]&gt;=12,"Validé","Non Validé"))</f>
        <v/>
      </c>
      <c r="AZ193" s="8" t="str">
        <f>IF(TableauDeBord[[#This Row],[UV6]]="","",IF(TableauDeBord[[#This Row],[UV6]]&gt;=12,"Validé","Non Validé"))</f>
        <v/>
      </c>
      <c r="BC193" s="8" t="str">
        <f>IF(TableauDeBord[[#This Row],[UV7]]="","",IF(TableauDeBord[[#This Row],[UV7]]&gt;=12,"Validé","Non Validé"))</f>
        <v/>
      </c>
      <c r="BF193" s="8" t="str">
        <f>IF(TableauDeBord[[#This Row],[UV8]]="","",IF(TableauDeBord[[#This Row],[UV8]]&gt;=12,"Validé","Non Validé"))</f>
        <v/>
      </c>
      <c r="BI193" s="8" t="str">
        <f>IF(TableauDeBord[[#This Row],[UV9]]="","",IF(TableauDeBord[[#This Row],[UV9]]&gt;=12,"Validé","Non Validé"))</f>
        <v/>
      </c>
      <c r="BL193" s="8" t="str">
        <f>IF(TableauDeBord[[#This Row],[UV10]]="","",IF(TableauDeBord[[#This Row],[UV10]]&gt;=12,"Validé","Non Validé"))</f>
        <v/>
      </c>
      <c r="BO193" s="8" t="str">
        <f>IF(TableauDeBord[[#This Row],[UV11]]="","",IF(TableauDeBord[[#This Row],[UV11]]&gt;=12,"Validé","Non Validé"))</f>
        <v/>
      </c>
      <c r="BR193" s="8" t="str">
        <f>IF(TableauDeBord[[#This Row],[UV12]]="","",IF(TableauDeBord[[#This Row],[UV12]]&gt;=12,"Validé","Non Validé"))</f>
        <v/>
      </c>
      <c r="BU19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94" spans="1:76" x14ac:dyDescent="0.25">
      <c r="A194" s="7">
        <v>10</v>
      </c>
      <c r="B194" s="8" t="s">
        <v>68</v>
      </c>
      <c r="C194" s="8" t="s">
        <v>482</v>
      </c>
      <c r="D194" s="8" t="s">
        <v>310</v>
      </c>
      <c r="E194" s="8" t="s">
        <v>483</v>
      </c>
      <c r="F194" s="33">
        <v>2013</v>
      </c>
      <c r="G194" s="8" t="s">
        <v>484</v>
      </c>
      <c r="H194" s="8" t="s">
        <v>179</v>
      </c>
      <c r="I194" s="8" t="s">
        <v>183</v>
      </c>
      <c r="K194" s="8" t="s">
        <v>75</v>
      </c>
      <c r="L194" s="8" t="s">
        <v>76</v>
      </c>
      <c r="N194" s="8" t="s">
        <v>485</v>
      </c>
      <c r="O194" s="8" t="s">
        <v>74</v>
      </c>
      <c r="P194" s="8" t="s">
        <v>74</v>
      </c>
      <c r="Q194" s="12"/>
      <c r="R194" s="12"/>
      <c r="S194" s="12"/>
      <c r="T194" s="12"/>
      <c r="U194" s="12"/>
      <c r="V194" s="13"/>
      <c r="W194" s="12"/>
      <c r="X194" s="14"/>
      <c r="Y194" s="14"/>
      <c r="Z194" s="14"/>
      <c r="AA19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94" s="14"/>
      <c r="AC194" s="16" t="s">
        <v>78</v>
      </c>
      <c r="AD194" s="16" t="s">
        <v>79</v>
      </c>
      <c r="AE194" s="16">
        <v>10</v>
      </c>
      <c r="AF194" s="16" t="s">
        <v>912</v>
      </c>
      <c r="AG194" s="21" t="s">
        <v>81</v>
      </c>
      <c r="AH194" s="16">
        <v>2</v>
      </c>
      <c r="AI194" s="17" t="s">
        <v>82</v>
      </c>
      <c r="AK194" s="8" t="str">
        <f>IF(TableauDeBord[[#This Row],[UVT 1 ]]="","",IF(TableauDeBord[[#This Row],[UVT 1 ]]&gt;=12,"Validé","Non Validé"))</f>
        <v/>
      </c>
      <c r="AN194" s="8" t="str">
        <f>IF(TableauDeBord[[#This Row],[UVT 2]]="","",IF(TableauDeBord[[#This Row],[UVT 2]]&gt;=12,"Validé","Non Validé"))</f>
        <v/>
      </c>
      <c r="AQ194" s="8" t="str">
        <f>IF(TableauDeBord[[#This Row],[UVT 3]]="","",IF(TableauDeBord[[#This Row],[UVT 3]]&gt;=12,"Validé","Non Validé"))</f>
        <v/>
      </c>
      <c r="AT194" s="8" t="str">
        <f>IF(TableauDeBord[[#This Row],[UV4]]="","",IF(TableauDeBord[[#This Row],[UV4]]&gt;=12,"Validé","Non Validé"))</f>
        <v/>
      </c>
      <c r="AW194" s="8" t="str">
        <f>IF(TableauDeBord[[#This Row],[UV5]]="","",IF(TableauDeBord[[#This Row],[UV5]]&gt;=12,"Validé","Non Validé"))</f>
        <v/>
      </c>
      <c r="AZ194" s="8" t="str">
        <f>IF(TableauDeBord[[#This Row],[UV6]]="","",IF(TableauDeBord[[#This Row],[UV6]]&gt;=12,"Validé","Non Validé"))</f>
        <v/>
      </c>
      <c r="BC194" s="8" t="str">
        <f>IF(TableauDeBord[[#This Row],[UV7]]="","",IF(TableauDeBord[[#This Row],[UV7]]&gt;=12,"Validé","Non Validé"))</f>
        <v/>
      </c>
      <c r="BF194" s="8" t="str">
        <f>IF(TableauDeBord[[#This Row],[UV8]]="","",IF(TableauDeBord[[#This Row],[UV8]]&gt;=12,"Validé","Non Validé"))</f>
        <v/>
      </c>
      <c r="BI194" s="8" t="str">
        <f>IF(TableauDeBord[[#This Row],[UV9]]="","",IF(TableauDeBord[[#This Row],[UV9]]&gt;=12,"Validé","Non Validé"))</f>
        <v/>
      </c>
      <c r="BL194" s="8" t="str">
        <f>IF(TableauDeBord[[#This Row],[UV10]]="","",IF(TableauDeBord[[#This Row],[UV10]]&gt;=12,"Validé","Non Validé"))</f>
        <v/>
      </c>
      <c r="BO194" s="8" t="str">
        <f>IF(TableauDeBord[[#This Row],[UV11]]="","",IF(TableauDeBord[[#This Row],[UV11]]&gt;=12,"Validé","Non Validé"))</f>
        <v/>
      </c>
      <c r="BR194" s="8" t="str">
        <f>IF(TableauDeBord[[#This Row],[UV12]]="","",IF(TableauDeBord[[#This Row],[UV12]]&gt;=12,"Validé","Non Validé"))</f>
        <v/>
      </c>
      <c r="BU19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95" spans="1:76" x14ac:dyDescent="0.25">
      <c r="A195" s="7">
        <v>46</v>
      </c>
      <c r="B195" s="8" t="s">
        <v>210</v>
      </c>
      <c r="C195" s="8" t="s">
        <v>486</v>
      </c>
      <c r="D195" s="8" t="s">
        <v>487</v>
      </c>
      <c r="E195" s="8" t="s">
        <v>488</v>
      </c>
      <c r="F195" s="33">
        <v>2013</v>
      </c>
      <c r="G195" s="8" t="s">
        <v>92</v>
      </c>
      <c r="H195" s="8" t="s">
        <v>93</v>
      </c>
      <c r="I195" s="8" t="s">
        <v>74</v>
      </c>
      <c r="K195" s="8" t="s">
        <v>109</v>
      </c>
      <c r="O195" s="8" t="s">
        <v>74</v>
      </c>
      <c r="P195" s="8" t="s">
        <v>74</v>
      </c>
      <c r="Q195" s="12"/>
      <c r="R195" s="12"/>
      <c r="S195" s="12"/>
      <c r="T195" s="12"/>
      <c r="U195" s="12"/>
      <c r="V195" s="13"/>
      <c r="W195" s="12"/>
      <c r="X195" s="14"/>
      <c r="Y195" s="14"/>
      <c r="Z195" s="14"/>
      <c r="AA19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95" s="14"/>
      <c r="AC195" s="16" t="s">
        <v>78</v>
      </c>
      <c r="AD195" s="16" t="s">
        <v>79</v>
      </c>
      <c r="AE195" s="16">
        <v>9</v>
      </c>
      <c r="AF195" s="16" t="s">
        <v>912</v>
      </c>
      <c r="AG195" s="21" t="s">
        <v>81</v>
      </c>
      <c r="AH195" s="16">
        <v>2</v>
      </c>
      <c r="AI195" s="17" t="s">
        <v>82</v>
      </c>
      <c r="AK195" s="8" t="str">
        <f>IF(TableauDeBord[[#This Row],[UVT 1 ]]="","",IF(TableauDeBord[[#This Row],[UVT 1 ]]&gt;=12,"Validé","Non Validé"))</f>
        <v/>
      </c>
      <c r="AN195" s="8" t="str">
        <f>IF(TableauDeBord[[#This Row],[UVT 2]]="","",IF(TableauDeBord[[#This Row],[UVT 2]]&gt;=12,"Validé","Non Validé"))</f>
        <v/>
      </c>
      <c r="AQ195" s="8" t="str">
        <f>IF(TableauDeBord[[#This Row],[UVT 3]]="","",IF(TableauDeBord[[#This Row],[UVT 3]]&gt;=12,"Validé","Non Validé"))</f>
        <v/>
      </c>
      <c r="AT195" s="8" t="str">
        <f>IF(TableauDeBord[[#This Row],[UV4]]="","",IF(TableauDeBord[[#This Row],[UV4]]&gt;=12,"Validé","Non Validé"))</f>
        <v/>
      </c>
      <c r="AW195" s="8" t="str">
        <f>IF(TableauDeBord[[#This Row],[UV5]]="","",IF(TableauDeBord[[#This Row],[UV5]]&gt;=12,"Validé","Non Validé"))</f>
        <v/>
      </c>
      <c r="AZ195" s="8" t="str">
        <f>IF(TableauDeBord[[#This Row],[UV6]]="","",IF(TableauDeBord[[#This Row],[UV6]]&gt;=12,"Validé","Non Validé"))</f>
        <v/>
      </c>
      <c r="BC195" s="8" t="str">
        <f>IF(TableauDeBord[[#This Row],[UV7]]="","",IF(TableauDeBord[[#This Row],[UV7]]&gt;=12,"Validé","Non Validé"))</f>
        <v/>
      </c>
      <c r="BF195" s="8" t="str">
        <f>IF(TableauDeBord[[#This Row],[UV8]]="","",IF(TableauDeBord[[#This Row],[UV8]]&gt;=12,"Validé","Non Validé"))</f>
        <v/>
      </c>
      <c r="BI195" s="8" t="str">
        <f>IF(TableauDeBord[[#This Row],[UV9]]="","",IF(TableauDeBord[[#This Row],[UV9]]&gt;=12,"Validé","Non Validé"))</f>
        <v/>
      </c>
      <c r="BL195" s="8" t="str">
        <f>IF(TableauDeBord[[#This Row],[UV10]]="","",IF(TableauDeBord[[#This Row],[UV10]]&gt;=12,"Validé","Non Validé"))</f>
        <v/>
      </c>
      <c r="BO195" s="8" t="str">
        <f>IF(TableauDeBord[[#This Row],[UV11]]="","",IF(TableauDeBord[[#This Row],[UV11]]&gt;=12,"Validé","Non Validé"))</f>
        <v/>
      </c>
      <c r="BR195" s="8" t="str">
        <f>IF(TableauDeBord[[#This Row],[UV12]]="","",IF(TableauDeBord[[#This Row],[UV12]]&gt;=12,"Validé","Non Validé"))</f>
        <v/>
      </c>
      <c r="BU19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X195" s="8" t="s">
        <v>489</v>
      </c>
    </row>
    <row r="196" spans="1:76" x14ac:dyDescent="0.25">
      <c r="A196" s="7">
        <v>159</v>
      </c>
      <c r="B196" s="8" t="s">
        <v>68</v>
      </c>
      <c r="C196" s="8" t="s">
        <v>233</v>
      </c>
      <c r="D196" s="8" t="s">
        <v>234</v>
      </c>
      <c r="E196" s="8" t="s">
        <v>235</v>
      </c>
      <c r="F196" s="33">
        <v>2013</v>
      </c>
      <c r="G196" s="8" t="s">
        <v>247</v>
      </c>
      <c r="H196" s="8" t="s">
        <v>93</v>
      </c>
      <c r="I196" s="8" t="s">
        <v>74</v>
      </c>
      <c r="K196" s="8" t="s">
        <v>103</v>
      </c>
      <c r="O196" s="8" t="s">
        <v>74</v>
      </c>
      <c r="P196" s="8" t="s">
        <v>74</v>
      </c>
      <c r="Q196" s="12"/>
      <c r="R196" s="12"/>
      <c r="S196" s="12"/>
      <c r="T196" s="12"/>
      <c r="U196" s="12"/>
      <c r="V196" s="19"/>
      <c r="W196" s="12"/>
      <c r="X196" s="14"/>
      <c r="Y196" s="14"/>
      <c r="Z196" s="14"/>
      <c r="AA19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96" s="14"/>
      <c r="AC196" s="16" t="s">
        <v>165</v>
      </c>
      <c r="AD196" s="16"/>
      <c r="AE196" s="16">
        <v>16</v>
      </c>
      <c r="AF196" s="16" t="s">
        <v>77</v>
      </c>
      <c r="AG196" s="25" t="s">
        <v>231</v>
      </c>
      <c r="AH196" s="16">
        <v>2</v>
      </c>
      <c r="AI196" s="17" t="s">
        <v>82</v>
      </c>
      <c r="AK196" s="8" t="str">
        <f>IF(TableauDeBord[[#This Row],[UVT 1 ]]="","",IF(TableauDeBord[[#This Row],[UVT 1 ]]&gt;=12,"Validé","Non Validé"))</f>
        <v/>
      </c>
      <c r="AN196" s="8" t="str">
        <f>IF(TableauDeBord[[#This Row],[UVT 2]]="","",IF(TableauDeBord[[#This Row],[UVT 2]]&gt;=12,"Validé","Non Validé"))</f>
        <v/>
      </c>
      <c r="AQ196" s="8" t="str">
        <f>IF(TableauDeBord[[#This Row],[UVT 3]]="","",IF(TableauDeBord[[#This Row],[UVT 3]]&gt;=12,"Validé","Non Validé"))</f>
        <v/>
      </c>
      <c r="AT196" s="8" t="str">
        <f>IF(TableauDeBord[[#This Row],[UV4]]="","",IF(TableauDeBord[[#This Row],[UV4]]&gt;=12,"Validé","Non Validé"))</f>
        <v/>
      </c>
      <c r="AW196" s="8" t="str">
        <f>IF(TableauDeBord[[#This Row],[UV5]]="","",IF(TableauDeBord[[#This Row],[UV5]]&gt;=12,"Validé","Non Validé"))</f>
        <v/>
      </c>
      <c r="AZ196" s="8" t="str">
        <f>IF(TableauDeBord[[#This Row],[UV6]]="","",IF(TableauDeBord[[#This Row],[UV6]]&gt;=12,"Validé","Non Validé"))</f>
        <v/>
      </c>
      <c r="BC196" s="8" t="str">
        <f>IF(TableauDeBord[[#This Row],[UV7]]="","",IF(TableauDeBord[[#This Row],[UV7]]&gt;=12,"Validé","Non Validé"))</f>
        <v/>
      </c>
      <c r="BF196" s="8" t="str">
        <f>IF(TableauDeBord[[#This Row],[UV8]]="","",IF(TableauDeBord[[#This Row],[UV8]]&gt;=12,"Validé","Non Validé"))</f>
        <v/>
      </c>
      <c r="BI196" s="8" t="str">
        <f>IF(TableauDeBord[[#This Row],[UV9]]="","",IF(TableauDeBord[[#This Row],[UV9]]&gt;=12,"Validé","Non Validé"))</f>
        <v/>
      </c>
      <c r="BL196" s="8" t="str">
        <f>IF(TableauDeBord[[#This Row],[UV10]]="","",IF(TableauDeBord[[#This Row],[UV10]]&gt;=12,"Validé","Non Validé"))</f>
        <v/>
      </c>
      <c r="BO196" s="8" t="str">
        <f>IF(TableauDeBord[[#This Row],[UV11]]="","",IF(TableauDeBord[[#This Row],[UV11]]&gt;=12,"Validé","Non Validé"))</f>
        <v/>
      </c>
      <c r="BR196" s="8" t="str">
        <f>IF(TableauDeBord[[#This Row],[UV12]]="","",IF(TableauDeBord[[#This Row],[UV12]]&gt;=12,"Validé","Non Validé"))</f>
        <v/>
      </c>
      <c r="BU19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97" spans="1:76" x14ac:dyDescent="0.25">
      <c r="A197" s="7">
        <v>160</v>
      </c>
      <c r="B197" s="8" t="s">
        <v>210</v>
      </c>
      <c r="C197" s="8" t="s">
        <v>236</v>
      </c>
      <c r="D197" s="8" t="s">
        <v>222</v>
      </c>
      <c r="E197" s="8" t="s">
        <v>237</v>
      </c>
      <c r="F197" s="33">
        <v>2013</v>
      </c>
      <c r="G197" s="8" t="s">
        <v>238</v>
      </c>
      <c r="H197" s="8" t="s">
        <v>73</v>
      </c>
      <c r="I197" s="8" t="s">
        <v>74</v>
      </c>
      <c r="K197" s="8" t="s">
        <v>103</v>
      </c>
      <c r="O197" s="8" t="s">
        <v>74</v>
      </c>
      <c r="P197" s="8" t="s">
        <v>74</v>
      </c>
      <c r="Q197" s="12"/>
      <c r="R197" s="12"/>
      <c r="S197" s="12"/>
      <c r="T197" s="12"/>
      <c r="U197" s="12"/>
      <c r="V197" s="19"/>
      <c r="W197" s="12"/>
      <c r="X197" s="14"/>
      <c r="Y197" s="14"/>
      <c r="Z197" s="14"/>
      <c r="AA19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97" s="14"/>
      <c r="AC197" s="16" t="s">
        <v>165</v>
      </c>
      <c r="AD197" s="16"/>
      <c r="AE197" s="16">
        <v>12</v>
      </c>
      <c r="AF197" s="16" t="s">
        <v>77</v>
      </c>
      <c r="AG197" s="28">
        <v>42004</v>
      </c>
      <c r="AH197" s="16">
        <v>2</v>
      </c>
      <c r="AI197" s="17" t="s">
        <v>82</v>
      </c>
      <c r="AK197" s="8" t="str">
        <f>IF(TableauDeBord[[#This Row],[UVT 1 ]]="","",IF(TableauDeBord[[#This Row],[UVT 1 ]]&gt;=12,"Validé","Non Validé"))</f>
        <v/>
      </c>
      <c r="AN197" s="8" t="str">
        <f>IF(TableauDeBord[[#This Row],[UVT 2]]="","",IF(TableauDeBord[[#This Row],[UVT 2]]&gt;=12,"Validé","Non Validé"))</f>
        <v/>
      </c>
      <c r="AQ197" s="8" t="str">
        <f>IF(TableauDeBord[[#This Row],[UVT 3]]="","",IF(TableauDeBord[[#This Row],[UVT 3]]&gt;=12,"Validé","Non Validé"))</f>
        <v/>
      </c>
      <c r="AT197" s="8" t="str">
        <f>IF(TableauDeBord[[#This Row],[UV4]]="","",IF(TableauDeBord[[#This Row],[UV4]]&gt;=12,"Validé","Non Validé"))</f>
        <v/>
      </c>
      <c r="AW197" s="8" t="str">
        <f>IF(TableauDeBord[[#This Row],[UV5]]="","",IF(TableauDeBord[[#This Row],[UV5]]&gt;=12,"Validé","Non Validé"))</f>
        <v/>
      </c>
      <c r="AZ197" s="8" t="str">
        <f>IF(TableauDeBord[[#This Row],[UV6]]="","",IF(TableauDeBord[[#This Row],[UV6]]&gt;=12,"Validé","Non Validé"))</f>
        <v/>
      </c>
      <c r="BC197" s="8" t="str">
        <f>IF(TableauDeBord[[#This Row],[UV7]]="","",IF(TableauDeBord[[#This Row],[UV7]]&gt;=12,"Validé","Non Validé"))</f>
        <v/>
      </c>
      <c r="BF197" s="8" t="str">
        <f>IF(TableauDeBord[[#This Row],[UV8]]="","",IF(TableauDeBord[[#This Row],[UV8]]&gt;=12,"Validé","Non Validé"))</f>
        <v/>
      </c>
      <c r="BI197" s="8" t="str">
        <f>IF(TableauDeBord[[#This Row],[UV9]]="","",IF(TableauDeBord[[#This Row],[UV9]]&gt;=12,"Validé","Non Validé"))</f>
        <v/>
      </c>
      <c r="BL197" s="8" t="str">
        <f>IF(TableauDeBord[[#This Row],[UV10]]="","",IF(TableauDeBord[[#This Row],[UV10]]&gt;=12,"Validé","Non Validé"))</f>
        <v/>
      </c>
      <c r="BO197" s="8" t="str">
        <f>IF(TableauDeBord[[#This Row],[UV11]]="","",IF(TableauDeBord[[#This Row],[UV11]]&gt;=12,"Validé","Non Validé"))</f>
        <v/>
      </c>
      <c r="BR197" s="8" t="str">
        <f>IF(TableauDeBord[[#This Row],[UV12]]="","",IF(TableauDeBord[[#This Row],[UV12]]&gt;=12,"Validé","Non Validé"))</f>
        <v/>
      </c>
      <c r="BU19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198" spans="1:76" x14ac:dyDescent="0.25">
      <c r="A198" s="7">
        <v>47</v>
      </c>
      <c r="B198" s="8" t="s">
        <v>210</v>
      </c>
      <c r="C198" s="8" t="s">
        <v>388</v>
      </c>
      <c r="D198" s="8" t="s">
        <v>389</v>
      </c>
      <c r="E198" s="8" t="s">
        <v>390</v>
      </c>
      <c r="F198" s="33">
        <v>2013</v>
      </c>
      <c r="G198" s="8" t="s">
        <v>192</v>
      </c>
      <c r="H198" s="8" t="s">
        <v>93</v>
      </c>
      <c r="I198" s="8" t="s">
        <v>74</v>
      </c>
      <c r="K198" s="8" t="s">
        <v>109</v>
      </c>
      <c r="O198" s="8" t="s">
        <v>74</v>
      </c>
      <c r="P198" s="8" t="s">
        <v>74</v>
      </c>
      <c r="Q198" s="12"/>
      <c r="R198" s="12"/>
      <c r="S198" s="12"/>
      <c r="T198" s="12"/>
      <c r="U198" s="12"/>
      <c r="V198" s="13"/>
      <c r="W198" s="12"/>
      <c r="X198" s="14"/>
      <c r="Y198" s="14"/>
      <c r="Z198" s="14"/>
      <c r="AA19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98" s="14"/>
      <c r="AC198" s="16" t="s">
        <v>78</v>
      </c>
      <c r="AD198" s="16" t="s">
        <v>79</v>
      </c>
      <c r="AE198" s="16">
        <v>15</v>
      </c>
      <c r="AF198" s="16" t="s">
        <v>77</v>
      </c>
      <c r="AG198" s="28" t="s">
        <v>81</v>
      </c>
      <c r="AH198" s="16">
        <v>1</v>
      </c>
      <c r="AI198" s="17" t="s">
        <v>126</v>
      </c>
      <c r="AK198" s="8" t="str">
        <f>IF(TableauDeBord[[#This Row],[UVT 1 ]]="","",IF(TableauDeBord[[#This Row],[UVT 1 ]]&gt;=12,"Validé","Non Validé"))</f>
        <v/>
      </c>
      <c r="AM198" s="8">
        <v>12</v>
      </c>
      <c r="AN198" s="8" t="str">
        <f>IF(TableauDeBord[[#This Row],[UVT 2]]="","",IF(TableauDeBord[[#This Row],[UVT 2]]&gt;=12,"Validé","Non Validé"))</f>
        <v>Validé</v>
      </c>
      <c r="AP198" s="8">
        <v>18</v>
      </c>
      <c r="AQ198" s="8" t="str">
        <f>IF(TableauDeBord[[#This Row],[UVT 3]]="","",IF(TableauDeBord[[#This Row],[UVT 3]]&gt;=12,"Validé","Non Validé"))</f>
        <v>Validé</v>
      </c>
      <c r="AS198" s="8">
        <v>18</v>
      </c>
      <c r="AT198" s="8" t="str">
        <f>IF(TableauDeBord[[#This Row],[UV4]]="","",IF(TableauDeBord[[#This Row],[UV4]]&gt;=12,"Validé","Non Validé"))</f>
        <v>Validé</v>
      </c>
      <c r="AV198" s="8">
        <v>16</v>
      </c>
      <c r="AW198" s="8" t="str">
        <f>IF(TableauDeBord[[#This Row],[UV5]]="","",IF(TableauDeBord[[#This Row],[UV5]]&gt;=12,"Validé","Non Validé"))</f>
        <v>Validé</v>
      </c>
      <c r="AY198" s="8">
        <v>16</v>
      </c>
      <c r="AZ198" s="8" t="str">
        <f>IF(TableauDeBord[[#This Row],[UV6]]="","",IF(TableauDeBord[[#This Row],[UV6]]&gt;=12,"Validé","Non Validé"))</f>
        <v>Validé</v>
      </c>
      <c r="BB198" s="8">
        <v>16</v>
      </c>
      <c r="BC198" s="8" t="str">
        <f>IF(TableauDeBord[[#This Row],[UV7]]="","",IF(TableauDeBord[[#This Row],[UV7]]&gt;=12,"Validé","Non Validé"))</f>
        <v>Validé</v>
      </c>
      <c r="BE198" s="8">
        <v>17</v>
      </c>
      <c r="BF198" s="8" t="str">
        <f>IF(TableauDeBord[[#This Row],[UV8]]="","",IF(TableauDeBord[[#This Row],[UV8]]&gt;=12,"Validé","Non Validé"))</f>
        <v>Validé</v>
      </c>
      <c r="BH198" s="8">
        <v>13</v>
      </c>
      <c r="BI198" s="8" t="str">
        <f>IF(TableauDeBord[[#This Row],[UV9]]="","",IF(TableauDeBord[[#This Row],[UV9]]&gt;=12,"Validé","Non Validé"))</f>
        <v>Validé</v>
      </c>
      <c r="BK198" s="8">
        <v>14</v>
      </c>
      <c r="BL198" s="8" t="str">
        <f>IF(TableauDeBord[[#This Row],[UV10]]="","",IF(TableauDeBord[[#This Row],[UV10]]&gt;=12,"Validé","Non Validé"))</f>
        <v>Validé</v>
      </c>
      <c r="BN198" s="8">
        <v>13</v>
      </c>
      <c r="BO198" s="8" t="str">
        <f>IF(TableauDeBord[[#This Row],[UV11]]="","",IF(TableauDeBord[[#This Row],[UV11]]&gt;=12,"Validé","Non Validé"))</f>
        <v>Validé</v>
      </c>
      <c r="BQ198" s="8">
        <v>18</v>
      </c>
      <c r="BR198" s="8" t="str">
        <f>IF(TableauDeBord[[#This Row],[UV12]]="","",IF(TableauDeBord[[#This Row],[UV12]]&gt;=12,"Validé","Non Validé"))</f>
        <v>Validé</v>
      </c>
      <c r="BU198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15.545454545454545</v>
      </c>
      <c r="BV198" s="8" t="s">
        <v>64</v>
      </c>
    </row>
    <row r="199" spans="1:76" x14ac:dyDescent="0.25">
      <c r="A199" s="7">
        <v>161</v>
      </c>
      <c r="B199" s="8" t="s">
        <v>68</v>
      </c>
      <c r="C199" s="8" t="s">
        <v>490</v>
      </c>
      <c r="D199" s="8" t="s">
        <v>491</v>
      </c>
      <c r="E199" s="8" t="s">
        <v>492</v>
      </c>
      <c r="F199" s="33">
        <v>2013</v>
      </c>
      <c r="G199" s="8" t="s">
        <v>302</v>
      </c>
      <c r="H199" s="8" t="s">
        <v>73</v>
      </c>
      <c r="I199" s="8" t="s">
        <v>74</v>
      </c>
      <c r="K199" s="8" t="s">
        <v>103</v>
      </c>
      <c r="O199" s="8" t="s">
        <v>74</v>
      </c>
      <c r="P199" s="8" t="s">
        <v>74</v>
      </c>
      <c r="Q199" s="12"/>
      <c r="R199" s="12"/>
      <c r="S199" s="12"/>
      <c r="T199" s="12"/>
      <c r="U199" s="12"/>
      <c r="V199" s="19"/>
      <c r="W199" s="12"/>
      <c r="X199" s="14"/>
      <c r="Y199" s="14"/>
      <c r="Z199" s="14"/>
      <c r="AA19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199" s="14"/>
      <c r="AC199" s="16" t="s">
        <v>78</v>
      </c>
      <c r="AD199" s="16" t="s">
        <v>79</v>
      </c>
      <c r="AE199" s="16">
        <v>17</v>
      </c>
      <c r="AF199" s="16" t="s">
        <v>77</v>
      </c>
      <c r="AG199" s="28" t="s">
        <v>81</v>
      </c>
      <c r="AH199" s="16">
        <v>2</v>
      </c>
      <c r="AI199" s="17" t="s">
        <v>126</v>
      </c>
      <c r="AJ199" s="8">
        <v>18</v>
      </c>
      <c r="AK199" s="8" t="str">
        <f>IF(TableauDeBord[[#This Row],[UVT 1 ]]="","",IF(TableauDeBord[[#This Row],[UVT 1 ]]&gt;=12,"Validé","Non Validé"))</f>
        <v>Validé</v>
      </c>
      <c r="AM199" s="8">
        <v>17</v>
      </c>
      <c r="AN199" s="8" t="str">
        <f>IF(TableauDeBord[[#This Row],[UVT 2]]="","",IF(TableauDeBord[[#This Row],[UVT 2]]&gt;=12,"Validé","Non Validé"))</f>
        <v>Validé</v>
      </c>
      <c r="AP199" s="8">
        <v>15</v>
      </c>
      <c r="AQ199" s="8" t="str">
        <f>IF(TableauDeBord[[#This Row],[UVT 3]]="","",IF(TableauDeBord[[#This Row],[UVT 3]]&gt;=12,"Validé","Non Validé"))</f>
        <v>Validé</v>
      </c>
      <c r="AS199" s="8">
        <v>14</v>
      </c>
      <c r="AT199" s="8" t="str">
        <f>IF(TableauDeBord[[#This Row],[UV4]]="","",IF(TableauDeBord[[#This Row],[UV4]]&gt;=12,"Validé","Non Validé"))</f>
        <v>Validé</v>
      </c>
      <c r="AV199" s="8">
        <v>15</v>
      </c>
      <c r="AW199" s="8" t="str">
        <f>IF(TableauDeBord[[#This Row],[UV5]]="","",IF(TableauDeBord[[#This Row],[UV5]]&gt;=12,"Validé","Non Validé"))</f>
        <v>Validé</v>
      </c>
      <c r="AY199" s="8">
        <v>14</v>
      </c>
      <c r="AZ199" s="8" t="str">
        <f>IF(TableauDeBord[[#This Row],[UV6]]="","",IF(TableauDeBord[[#This Row],[UV6]]&gt;=12,"Validé","Non Validé"))</f>
        <v>Validé</v>
      </c>
      <c r="BC199" s="8" t="str">
        <f>IF(TableauDeBord[[#This Row],[UV7]]="","",IF(TableauDeBord[[#This Row],[UV7]]&gt;=12,"Validé","Non Validé"))</f>
        <v/>
      </c>
      <c r="BF199" s="8" t="str">
        <f>IF(TableauDeBord[[#This Row],[UV8]]="","",IF(TableauDeBord[[#This Row],[UV8]]&gt;=12,"Validé","Non Validé"))</f>
        <v/>
      </c>
      <c r="BI199" s="8" t="str">
        <f>IF(TableauDeBord[[#This Row],[UV9]]="","",IF(TableauDeBord[[#This Row],[UV9]]&gt;=12,"Validé","Non Validé"))</f>
        <v/>
      </c>
      <c r="BL199" s="8" t="str">
        <f>IF(TableauDeBord[[#This Row],[UV10]]="","",IF(TableauDeBord[[#This Row],[UV10]]&gt;=12,"Validé","Non Validé"))</f>
        <v/>
      </c>
      <c r="BO199" s="8" t="str">
        <f>IF(TableauDeBord[[#This Row],[UV11]]="","",IF(TableauDeBord[[#This Row],[UV11]]&gt;=12,"Validé","Non Validé"))</f>
        <v/>
      </c>
      <c r="BR199" s="8" t="str">
        <f>IF(TableauDeBord[[#This Row],[UV12]]="","",IF(TableauDeBord[[#This Row],[UV12]]&gt;=12,"Validé","Non Validé"))</f>
        <v/>
      </c>
      <c r="BU199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15.5</v>
      </c>
      <c r="BV199" s="8" t="s">
        <v>64</v>
      </c>
    </row>
    <row r="200" spans="1:76" x14ac:dyDescent="0.25">
      <c r="A200" s="7">
        <v>130</v>
      </c>
      <c r="B200" s="8" t="s">
        <v>68</v>
      </c>
      <c r="C200" s="8" t="s">
        <v>240</v>
      </c>
      <c r="D200" s="8" t="s">
        <v>241</v>
      </c>
      <c r="E200" s="8" t="s">
        <v>242</v>
      </c>
      <c r="F200" s="33">
        <v>2013</v>
      </c>
      <c r="G200" s="8" t="s">
        <v>101</v>
      </c>
      <c r="H200" s="8" t="s">
        <v>93</v>
      </c>
      <c r="I200" s="8" t="s">
        <v>74</v>
      </c>
      <c r="K200" s="8" t="s">
        <v>119</v>
      </c>
      <c r="O200" s="8" t="s">
        <v>74</v>
      </c>
      <c r="P200" s="8" t="s">
        <v>74</v>
      </c>
      <c r="Q200" s="12"/>
      <c r="R200" s="12"/>
      <c r="S200" s="12"/>
      <c r="T200" s="12"/>
      <c r="U200" s="12"/>
      <c r="V200" s="13"/>
      <c r="W200" s="12"/>
      <c r="X200" s="14"/>
      <c r="Y200" s="14"/>
      <c r="Z200" s="14"/>
      <c r="AA20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00" s="14"/>
      <c r="AC200" s="16" t="s">
        <v>78</v>
      </c>
      <c r="AD200" s="16" t="s">
        <v>79</v>
      </c>
      <c r="AE200" s="16">
        <v>11</v>
      </c>
      <c r="AF200" s="16" t="s">
        <v>912</v>
      </c>
      <c r="AG200" s="21" t="s">
        <v>81</v>
      </c>
      <c r="AH200" s="16">
        <v>2</v>
      </c>
      <c r="AI200" s="17" t="s">
        <v>82</v>
      </c>
      <c r="AK200" s="8" t="str">
        <f>IF(TableauDeBord[[#This Row],[UVT 1 ]]="","",IF(TableauDeBord[[#This Row],[UVT 1 ]]&gt;=12,"Validé","Non Validé"))</f>
        <v/>
      </c>
      <c r="AN200" s="8" t="str">
        <f>IF(TableauDeBord[[#This Row],[UVT 2]]="","",IF(TableauDeBord[[#This Row],[UVT 2]]&gt;=12,"Validé","Non Validé"))</f>
        <v/>
      </c>
      <c r="AQ200" s="8" t="str">
        <f>IF(TableauDeBord[[#This Row],[UVT 3]]="","",IF(TableauDeBord[[#This Row],[UVT 3]]&gt;=12,"Validé","Non Validé"))</f>
        <v/>
      </c>
      <c r="AT200" s="8" t="str">
        <f>IF(TableauDeBord[[#This Row],[UV4]]="","",IF(TableauDeBord[[#This Row],[UV4]]&gt;=12,"Validé","Non Validé"))</f>
        <v/>
      </c>
      <c r="AW200" s="8" t="str">
        <f>IF(TableauDeBord[[#This Row],[UV5]]="","",IF(TableauDeBord[[#This Row],[UV5]]&gt;=12,"Validé","Non Validé"))</f>
        <v/>
      </c>
      <c r="AZ200" s="8" t="str">
        <f>IF(TableauDeBord[[#This Row],[UV6]]="","",IF(TableauDeBord[[#This Row],[UV6]]&gt;=12,"Validé","Non Validé"))</f>
        <v/>
      </c>
      <c r="BC200" s="8" t="str">
        <f>IF(TableauDeBord[[#This Row],[UV7]]="","",IF(TableauDeBord[[#This Row],[UV7]]&gt;=12,"Validé","Non Validé"))</f>
        <v/>
      </c>
      <c r="BF200" s="8" t="str">
        <f>IF(TableauDeBord[[#This Row],[UV8]]="","",IF(TableauDeBord[[#This Row],[UV8]]&gt;=12,"Validé","Non Validé"))</f>
        <v/>
      </c>
      <c r="BI200" s="8" t="str">
        <f>IF(TableauDeBord[[#This Row],[UV9]]="","",IF(TableauDeBord[[#This Row],[UV9]]&gt;=12,"Validé","Non Validé"))</f>
        <v/>
      </c>
      <c r="BL200" s="8" t="str">
        <f>IF(TableauDeBord[[#This Row],[UV10]]="","",IF(TableauDeBord[[#This Row],[UV10]]&gt;=12,"Validé","Non Validé"))</f>
        <v/>
      </c>
      <c r="BO200" s="8" t="str">
        <f>IF(TableauDeBord[[#This Row],[UV11]]="","",IF(TableauDeBord[[#This Row],[UV11]]&gt;=12,"Validé","Non Validé"))</f>
        <v/>
      </c>
      <c r="BR200" s="8" t="str">
        <f>IF(TableauDeBord[[#This Row],[UV12]]="","",IF(TableauDeBord[[#This Row],[UV12]]&gt;=12,"Validé","Non Validé"))</f>
        <v/>
      </c>
      <c r="BU20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01" spans="1:76" x14ac:dyDescent="0.25">
      <c r="A201" s="7">
        <v>111</v>
      </c>
      <c r="B201" s="8" t="s">
        <v>68</v>
      </c>
      <c r="C201" s="8" t="s">
        <v>83</v>
      </c>
      <c r="D201" s="8" t="s">
        <v>493</v>
      </c>
      <c r="E201" s="8" t="s">
        <v>494</v>
      </c>
      <c r="F201" s="33">
        <v>2013</v>
      </c>
      <c r="G201" s="8" t="s">
        <v>495</v>
      </c>
      <c r="H201" s="8" t="s">
        <v>93</v>
      </c>
      <c r="I201" s="8" t="s">
        <v>74</v>
      </c>
      <c r="K201" s="8" t="s">
        <v>459</v>
      </c>
      <c r="L201" s="8" t="s">
        <v>76</v>
      </c>
      <c r="O201" s="8" t="s">
        <v>74</v>
      </c>
      <c r="P201" s="8" t="s">
        <v>74</v>
      </c>
      <c r="Q201" s="12"/>
      <c r="R201" s="12"/>
      <c r="S201" s="12"/>
      <c r="T201" s="12"/>
      <c r="U201" s="12"/>
      <c r="V201" s="19"/>
      <c r="W201" s="12"/>
      <c r="X201" s="14"/>
      <c r="Y201" s="14"/>
      <c r="Z201" s="14"/>
      <c r="AA20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01" s="14"/>
      <c r="AC201" s="16" t="s">
        <v>78</v>
      </c>
      <c r="AD201" s="16" t="s">
        <v>79</v>
      </c>
      <c r="AE201" s="16">
        <v>15</v>
      </c>
      <c r="AF201" s="16" t="s">
        <v>77</v>
      </c>
      <c r="AG201" s="28" t="s">
        <v>81</v>
      </c>
      <c r="AH201" s="16">
        <v>2</v>
      </c>
      <c r="AI201" s="17" t="s">
        <v>82</v>
      </c>
      <c r="AK201" s="8" t="str">
        <f>IF(TableauDeBord[[#This Row],[UVT 1 ]]="","",IF(TableauDeBord[[#This Row],[UVT 1 ]]&gt;=12,"Validé","Non Validé"))</f>
        <v/>
      </c>
      <c r="AN201" s="8" t="str">
        <f>IF(TableauDeBord[[#This Row],[UVT 2]]="","",IF(TableauDeBord[[#This Row],[UVT 2]]&gt;=12,"Validé","Non Validé"))</f>
        <v/>
      </c>
      <c r="AQ201" s="8" t="str">
        <f>IF(TableauDeBord[[#This Row],[UVT 3]]="","",IF(TableauDeBord[[#This Row],[UVT 3]]&gt;=12,"Validé","Non Validé"))</f>
        <v/>
      </c>
      <c r="AT201" s="8" t="str">
        <f>IF(TableauDeBord[[#This Row],[UV4]]="","",IF(TableauDeBord[[#This Row],[UV4]]&gt;=12,"Validé","Non Validé"))</f>
        <v/>
      </c>
      <c r="AW201" s="8" t="str">
        <f>IF(TableauDeBord[[#This Row],[UV5]]="","",IF(TableauDeBord[[#This Row],[UV5]]&gt;=12,"Validé","Non Validé"))</f>
        <v/>
      </c>
      <c r="AZ201" s="8" t="str">
        <f>IF(TableauDeBord[[#This Row],[UV6]]="","",IF(TableauDeBord[[#This Row],[UV6]]&gt;=12,"Validé","Non Validé"))</f>
        <v/>
      </c>
      <c r="BC201" s="8" t="str">
        <f>IF(TableauDeBord[[#This Row],[UV7]]="","",IF(TableauDeBord[[#This Row],[UV7]]&gt;=12,"Validé","Non Validé"))</f>
        <v/>
      </c>
      <c r="BF201" s="8" t="str">
        <f>IF(TableauDeBord[[#This Row],[UV8]]="","",IF(TableauDeBord[[#This Row],[UV8]]&gt;=12,"Validé","Non Validé"))</f>
        <v/>
      </c>
      <c r="BI201" s="8" t="str">
        <f>IF(TableauDeBord[[#This Row],[UV9]]="","",IF(TableauDeBord[[#This Row],[UV9]]&gt;=12,"Validé","Non Validé"))</f>
        <v/>
      </c>
      <c r="BL201" s="8" t="str">
        <f>IF(TableauDeBord[[#This Row],[UV10]]="","",IF(TableauDeBord[[#This Row],[UV10]]&gt;=12,"Validé","Non Validé"))</f>
        <v/>
      </c>
      <c r="BO201" s="8" t="str">
        <f>IF(TableauDeBord[[#This Row],[UV11]]="","",IF(TableauDeBord[[#This Row],[UV11]]&gt;=12,"Validé","Non Validé"))</f>
        <v/>
      </c>
      <c r="BR201" s="8" t="str">
        <f>IF(TableauDeBord[[#This Row],[UV12]]="","",IF(TableauDeBord[[#This Row],[UV12]]&gt;=12,"Validé","Non Validé"))</f>
        <v/>
      </c>
      <c r="BU20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02" spans="1:76" x14ac:dyDescent="0.25">
      <c r="A202" s="7">
        <v>11</v>
      </c>
      <c r="B202" s="8" t="s">
        <v>68</v>
      </c>
      <c r="C202" s="8" t="s">
        <v>392</v>
      </c>
      <c r="D202" s="8" t="s">
        <v>393</v>
      </c>
      <c r="E202" s="8" t="s">
        <v>394</v>
      </c>
      <c r="F202" s="33">
        <v>2013</v>
      </c>
      <c r="G202" s="8" t="s">
        <v>395</v>
      </c>
      <c r="H202" s="8" t="s">
        <v>179</v>
      </c>
      <c r="I202" s="8" t="s">
        <v>183</v>
      </c>
      <c r="K202" s="8" t="s">
        <v>75</v>
      </c>
      <c r="L202" s="8" t="s">
        <v>76</v>
      </c>
      <c r="N202" s="8" t="s">
        <v>496</v>
      </c>
      <c r="O202" s="8" t="s">
        <v>74</v>
      </c>
      <c r="P202" s="8" t="s">
        <v>74</v>
      </c>
      <c r="Q202" s="12"/>
      <c r="R202" s="12"/>
      <c r="S202" s="12"/>
      <c r="T202" s="12"/>
      <c r="U202" s="12"/>
      <c r="V202" s="13"/>
      <c r="W202" s="12"/>
      <c r="X202" s="14"/>
      <c r="Y202" s="14"/>
      <c r="Z202" s="14"/>
      <c r="AA20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02" s="14"/>
      <c r="AC202" s="16" t="s">
        <v>165</v>
      </c>
      <c r="AD202" s="16"/>
      <c r="AE202" s="16">
        <v>15</v>
      </c>
      <c r="AF202" s="16" t="s">
        <v>77</v>
      </c>
      <c r="AG202" s="21" t="s">
        <v>81</v>
      </c>
      <c r="AH202" s="16"/>
      <c r="AI202" s="17" t="s">
        <v>82</v>
      </c>
      <c r="AK202" s="8" t="str">
        <f>IF(TableauDeBord[[#This Row],[UVT 1 ]]="","",IF(TableauDeBord[[#This Row],[UVT 1 ]]&gt;=12,"Validé","Non Validé"))</f>
        <v/>
      </c>
      <c r="AN202" s="8" t="str">
        <f>IF(TableauDeBord[[#This Row],[UVT 2]]="","",IF(TableauDeBord[[#This Row],[UVT 2]]&gt;=12,"Validé","Non Validé"))</f>
        <v/>
      </c>
      <c r="AQ202" s="8" t="str">
        <f>IF(TableauDeBord[[#This Row],[UVT 3]]="","",IF(TableauDeBord[[#This Row],[UVT 3]]&gt;=12,"Validé","Non Validé"))</f>
        <v/>
      </c>
      <c r="AT202" s="8" t="str">
        <f>IF(TableauDeBord[[#This Row],[UV4]]="","",IF(TableauDeBord[[#This Row],[UV4]]&gt;=12,"Validé","Non Validé"))</f>
        <v/>
      </c>
      <c r="AW202" s="8" t="str">
        <f>IF(TableauDeBord[[#This Row],[UV5]]="","",IF(TableauDeBord[[#This Row],[UV5]]&gt;=12,"Validé","Non Validé"))</f>
        <v/>
      </c>
      <c r="AZ202" s="8" t="str">
        <f>IF(TableauDeBord[[#This Row],[UV6]]="","",IF(TableauDeBord[[#This Row],[UV6]]&gt;=12,"Validé","Non Validé"))</f>
        <v/>
      </c>
      <c r="BC202" s="8" t="str">
        <f>IF(TableauDeBord[[#This Row],[UV7]]="","",IF(TableauDeBord[[#This Row],[UV7]]&gt;=12,"Validé","Non Validé"))</f>
        <v/>
      </c>
      <c r="BF202" s="8" t="str">
        <f>IF(TableauDeBord[[#This Row],[UV8]]="","",IF(TableauDeBord[[#This Row],[UV8]]&gt;=12,"Validé","Non Validé"))</f>
        <v/>
      </c>
      <c r="BI202" s="8" t="str">
        <f>IF(TableauDeBord[[#This Row],[UV9]]="","",IF(TableauDeBord[[#This Row],[UV9]]&gt;=12,"Validé","Non Validé"))</f>
        <v/>
      </c>
      <c r="BL202" s="8" t="str">
        <f>IF(TableauDeBord[[#This Row],[UV10]]="","",IF(TableauDeBord[[#This Row],[UV10]]&gt;=12,"Validé","Non Validé"))</f>
        <v/>
      </c>
      <c r="BO202" s="8" t="str">
        <f>IF(TableauDeBord[[#This Row],[UV11]]="","",IF(TableauDeBord[[#This Row],[UV11]]&gt;=12,"Validé","Non Validé"))</f>
        <v/>
      </c>
      <c r="BR202" s="8" t="str">
        <f>IF(TableauDeBord[[#This Row],[UV12]]="","",IF(TableauDeBord[[#This Row],[UV12]]&gt;=12,"Validé","Non Validé"))</f>
        <v/>
      </c>
      <c r="BU20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03" spans="1:76" x14ac:dyDescent="0.25">
      <c r="A203" s="7">
        <v>131</v>
      </c>
      <c r="B203" s="8" t="s">
        <v>68</v>
      </c>
      <c r="C203" s="8" t="s">
        <v>497</v>
      </c>
      <c r="D203" s="8" t="s">
        <v>498</v>
      </c>
      <c r="E203" s="8" t="s">
        <v>499</v>
      </c>
      <c r="F203" s="33">
        <v>2013</v>
      </c>
      <c r="G203" s="8" t="s">
        <v>117</v>
      </c>
      <c r="H203" s="8" t="s">
        <v>93</v>
      </c>
      <c r="I203" s="8" t="s">
        <v>74</v>
      </c>
      <c r="K203" s="8" t="s">
        <v>119</v>
      </c>
      <c r="O203" s="8" t="s">
        <v>74</v>
      </c>
      <c r="P203" s="8" t="s">
        <v>74</v>
      </c>
      <c r="Q203" s="12"/>
      <c r="R203" s="12"/>
      <c r="S203" s="12"/>
      <c r="T203" s="12"/>
      <c r="U203" s="12"/>
      <c r="V203" s="13"/>
      <c r="W203" s="12"/>
      <c r="X203" s="14"/>
      <c r="Y203" s="14"/>
      <c r="Z203" s="14"/>
      <c r="AA20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03" s="14"/>
      <c r="AC203" s="16" t="s">
        <v>78</v>
      </c>
      <c r="AD203" s="16" t="s">
        <v>79</v>
      </c>
      <c r="AE203" s="16">
        <v>11</v>
      </c>
      <c r="AF203" s="16" t="s">
        <v>912</v>
      </c>
      <c r="AG203" s="21" t="s">
        <v>81</v>
      </c>
      <c r="AH203" s="16">
        <v>2</v>
      </c>
      <c r="AI203" s="17" t="s">
        <v>82</v>
      </c>
      <c r="AK203" s="8" t="str">
        <f>IF(TableauDeBord[[#This Row],[UVT 1 ]]="","",IF(TableauDeBord[[#This Row],[UVT 1 ]]&gt;=12,"Validé","Non Validé"))</f>
        <v/>
      </c>
      <c r="AN203" s="8" t="str">
        <f>IF(TableauDeBord[[#This Row],[UVT 2]]="","",IF(TableauDeBord[[#This Row],[UVT 2]]&gt;=12,"Validé","Non Validé"))</f>
        <v/>
      </c>
      <c r="AQ203" s="8" t="str">
        <f>IF(TableauDeBord[[#This Row],[UVT 3]]="","",IF(TableauDeBord[[#This Row],[UVT 3]]&gt;=12,"Validé","Non Validé"))</f>
        <v/>
      </c>
      <c r="AT203" s="8" t="str">
        <f>IF(TableauDeBord[[#This Row],[UV4]]="","",IF(TableauDeBord[[#This Row],[UV4]]&gt;=12,"Validé","Non Validé"))</f>
        <v/>
      </c>
      <c r="AW203" s="8" t="str">
        <f>IF(TableauDeBord[[#This Row],[UV5]]="","",IF(TableauDeBord[[#This Row],[UV5]]&gt;=12,"Validé","Non Validé"))</f>
        <v/>
      </c>
      <c r="AZ203" s="8" t="str">
        <f>IF(TableauDeBord[[#This Row],[UV6]]="","",IF(TableauDeBord[[#This Row],[UV6]]&gt;=12,"Validé","Non Validé"))</f>
        <v/>
      </c>
      <c r="BC203" s="8" t="str">
        <f>IF(TableauDeBord[[#This Row],[UV7]]="","",IF(TableauDeBord[[#This Row],[UV7]]&gt;=12,"Validé","Non Validé"))</f>
        <v/>
      </c>
      <c r="BF203" s="8" t="str">
        <f>IF(TableauDeBord[[#This Row],[UV8]]="","",IF(TableauDeBord[[#This Row],[UV8]]&gt;=12,"Validé","Non Validé"))</f>
        <v/>
      </c>
      <c r="BI203" s="8" t="str">
        <f>IF(TableauDeBord[[#This Row],[UV9]]="","",IF(TableauDeBord[[#This Row],[UV9]]&gt;=12,"Validé","Non Validé"))</f>
        <v/>
      </c>
      <c r="BL203" s="8" t="str">
        <f>IF(TableauDeBord[[#This Row],[UV10]]="","",IF(TableauDeBord[[#This Row],[UV10]]&gt;=12,"Validé","Non Validé"))</f>
        <v/>
      </c>
      <c r="BO203" s="8" t="str">
        <f>IF(TableauDeBord[[#This Row],[UV11]]="","",IF(TableauDeBord[[#This Row],[UV11]]&gt;=12,"Validé","Non Validé"))</f>
        <v/>
      </c>
      <c r="BR203" s="8" t="str">
        <f>IF(TableauDeBord[[#This Row],[UV12]]="","",IF(TableauDeBord[[#This Row],[UV12]]&gt;=12,"Validé","Non Validé"))</f>
        <v/>
      </c>
      <c r="BU20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04" spans="1:76" x14ac:dyDescent="0.25">
      <c r="A204" s="7">
        <v>103</v>
      </c>
      <c r="B204" s="8" t="s">
        <v>68</v>
      </c>
      <c r="C204" s="8" t="s">
        <v>500</v>
      </c>
      <c r="D204" s="8" t="s">
        <v>501</v>
      </c>
      <c r="E204" s="8" t="s">
        <v>502</v>
      </c>
      <c r="F204" s="33">
        <v>2013</v>
      </c>
      <c r="G204" s="8" t="s">
        <v>101</v>
      </c>
      <c r="H204" s="8" t="s">
        <v>93</v>
      </c>
      <c r="I204" s="8" t="s">
        <v>74</v>
      </c>
      <c r="K204" s="8" t="s">
        <v>109</v>
      </c>
      <c r="O204" s="8" t="s">
        <v>74</v>
      </c>
      <c r="P204" s="8" t="s">
        <v>74</v>
      </c>
      <c r="Q204" s="12"/>
      <c r="R204" s="12">
        <v>14</v>
      </c>
      <c r="S204" s="12">
        <v>9</v>
      </c>
      <c r="T204" s="12"/>
      <c r="U204" s="12"/>
      <c r="V204" s="19"/>
      <c r="W204" s="12"/>
      <c r="X204" s="14"/>
      <c r="Y204" s="14"/>
      <c r="Z204" s="14"/>
      <c r="AA20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04" s="14"/>
      <c r="AC204" s="16" t="s">
        <v>78</v>
      </c>
      <c r="AD204" s="16" t="s">
        <v>79</v>
      </c>
      <c r="AE204" s="16">
        <v>12</v>
      </c>
      <c r="AF204" s="16" t="s">
        <v>77</v>
      </c>
      <c r="AG204" s="28" t="s">
        <v>81</v>
      </c>
      <c r="AH204" s="16">
        <v>2</v>
      </c>
      <c r="AI204" s="17" t="s">
        <v>82</v>
      </c>
      <c r="AK204" s="8" t="str">
        <f>IF(TableauDeBord[[#This Row],[UVT 1 ]]="","",IF(TableauDeBord[[#This Row],[UVT 1 ]]&gt;=12,"Validé","Non Validé"))</f>
        <v/>
      </c>
      <c r="AN204" s="8" t="str">
        <f>IF(TableauDeBord[[#This Row],[UVT 2]]="","",IF(TableauDeBord[[#This Row],[UVT 2]]&gt;=12,"Validé","Non Validé"))</f>
        <v/>
      </c>
      <c r="AQ204" s="8" t="str">
        <f>IF(TableauDeBord[[#This Row],[UVT 3]]="","",IF(TableauDeBord[[#This Row],[UVT 3]]&gt;=12,"Validé","Non Validé"))</f>
        <v/>
      </c>
      <c r="AT204" s="8" t="str">
        <f>IF(TableauDeBord[[#This Row],[UV4]]="","",IF(TableauDeBord[[#This Row],[UV4]]&gt;=12,"Validé","Non Validé"))</f>
        <v/>
      </c>
      <c r="AW204" s="8" t="str">
        <f>IF(TableauDeBord[[#This Row],[UV5]]="","",IF(TableauDeBord[[#This Row],[UV5]]&gt;=12,"Validé","Non Validé"))</f>
        <v/>
      </c>
      <c r="AZ204" s="8" t="str">
        <f>IF(TableauDeBord[[#This Row],[UV6]]="","",IF(TableauDeBord[[#This Row],[UV6]]&gt;=12,"Validé","Non Validé"))</f>
        <v/>
      </c>
      <c r="BC204" s="8" t="str">
        <f>IF(TableauDeBord[[#This Row],[UV7]]="","",IF(TableauDeBord[[#This Row],[UV7]]&gt;=12,"Validé","Non Validé"))</f>
        <v/>
      </c>
      <c r="BF204" s="8" t="str">
        <f>IF(TableauDeBord[[#This Row],[UV8]]="","",IF(TableauDeBord[[#This Row],[UV8]]&gt;=12,"Validé","Non Validé"))</f>
        <v/>
      </c>
      <c r="BI204" s="8" t="str">
        <f>IF(TableauDeBord[[#This Row],[UV9]]="","",IF(TableauDeBord[[#This Row],[UV9]]&gt;=12,"Validé","Non Validé"))</f>
        <v/>
      </c>
      <c r="BL204" s="8" t="str">
        <f>IF(TableauDeBord[[#This Row],[UV10]]="","",IF(TableauDeBord[[#This Row],[UV10]]&gt;=12,"Validé","Non Validé"))</f>
        <v/>
      </c>
      <c r="BO204" s="8" t="str">
        <f>IF(TableauDeBord[[#This Row],[UV11]]="","",IF(TableauDeBord[[#This Row],[UV11]]&gt;=12,"Validé","Non Validé"))</f>
        <v/>
      </c>
      <c r="BR204" s="8" t="str">
        <f>IF(TableauDeBord[[#This Row],[UV12]]="","",IF(TableauDeBord[[#This Row],[UV12]]&gt;=12,"Validé","Non Validé"))</f>
        <v/>
      </c>
      <c r="BU20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05" spans="1:76" x14ac:dyDescent="0.25">
      <c r="A205" s="7">
        <v>3</v>
      </c>
      <c r="B205" s="8" t="s">
        <v>68</v>
      </c>
      <c r="C205" s="8" t="s">
        <v>503</v>
      </c>
      <c r="D205" s="8" t="s">
        <v>504</v>
      </c>
      <c r="E205" s="8" t="s">
        <v>505</v>
      </c>
      <c r="F205" s="33">
        <v>2013</v>
      </c>
      <c r="G205" s="8" t="s">
        <v>506</v>
      </c>
      <c r="H205" s="8" t="s">
        <v>179</v>
      </c>
      <c r="I205" s="8" t="s">
        <v>74</v>
      </c>
      <c r="K205" s="8" t="s">
        <v>323</v>
      </c>
      <c r="L205" s="8" t="s">
        <v>407</v>
      </c>
      <c r="O205" s="8" t="s">
        <v>74</v>
      </c>
      <c r="P205" s="8" t="s">
        <v>74</v>
      </c>
      <c r="Q205" s="12"/>
      <c r="R205" s="12"/>
      <c r="S205" s="12"/>
      <c r="T205" s="12"/>
      <c r="U205" s="12"/>
      <c r="V205" s="13"/>
      <c r="W205" s="12"/>
      <c r="X205" s="14"/>
      <c r="Y205" s="14"/>
      <c r="Z205" s="14"/>
      <c r="AA20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05" s="14"/>
      <c r="AC205" s="16" t="s">
        <v>78</v>
      </c>
      <c r="AD205" s="16" t="s">
        <v>79</v>
      </c>
      <c r="AE205" s="16">
        <v>10</v>
      </c>
      <c r="AF205" s="16" t="s">
        <v>912</v>
      </c>
      <c r="AG205" s="21" t="s">
        <v>81</v>
      </c>
      <c r="AH205" s="16">
        <v>2</v>
      </c>
      <c r="AI205" s="17" t="s">
        <v>82</v>
      </c>
      <c r="AK205" s="8" t="str">
        <f>IF(TableauDeBord[[#This Row],[UVT 1 ]]="","",IF(TableauDeBord[[#This Row],[UVT 1 ]]&gt;=12,"Validé","Non Validé"))</f>
        <v/>
      </c>
      <c r="AN205" s="8" t="str">
        <f>IF(TableauDeBord[[#This Row],[UVT 2]]="","",IF(TableauDeBord[[#This Row],[UVT 2]]&gt;=12,"Validé","Non Validé"))</f>
        <v/>
      </c>
      <c r="AQ205" s="8" t="str">
        <f>IF(TableauDeBord[[#This Row],[UVT 3]]="","",IF(TableauDeBord[[#This Row],[UVT 3]]&gt;=12,"Validé","Non Validé"))</f>
        <v/>
      </c>
      <c r="AT205" s="8" t="str">
        <f>IF(TableauDeBord[[#This Row],[UV4]]="","",IF(TableauDeBord[[#This Row],[UV4]]&gt;=12,"Validé","Non Validé"))</f>
        <v/>
      </c>
      <c r="AW205" s="8" t="str">
        <f>IF(TableauDeBord[[#This Row],[UV5]]="","",IF(TableauDeBord[[#This Row],[UV5]]&gt;=12,"Validé","Non Validé"))</f>
        <v/>
      </c>
      <c r="AZ205" s="8" t="str">
        <f>IF(TableauDeBord[[#This Row],[UV6]]="","",IF(TableauDeBord[[#This Row],[UV6]]&gt;=12,"Validé","Non Validé"))</f>
        <v/>
      </c>
      <c r="BC205" s="8" t="str">
        <f>IF(TableauDeBord[[#This Row],[UV7]]="","",IF(TableauDeBord[[#This Row],[UV7]]&gt;=12,"Validé","Non Validé"))</f>
        <v/>
      </c>
      <c r="BF205" s="8" t="str">
        <f>IF(TableauDeBord[[#This Row],[UV8]]="","",IF(TableauDeBord[[#This Row],[UV8]]&gt;=12,"Validé","Non Validé"))</f>
        <v/>
      </c>
      <c r="BI205" s="8" t="str">
        <f>IF(TableauDeBord[[#This Row],[UV9]]="","",IF(TableauDeBord[[#This Row],[UV9]]&gt;=12,"Validé","Non Validé"))</f>
        <v/>
      </c>
      <c r="BL205" s="8" t="str">
        <f>IF(TableauDeBord[[#This Row],[UV10]]="","",IF(TableauDeBord[[#This Row],[UV10]]&gt;=12,"Validé","Non Validé"))</f>
        <v/>
      </c>
      <c r="BO205" s="8" t="str">
        <f>IF(TableauDeBord[[#This Row],[UV11]]="","",IF(TableauDeBord[[#This Row],[UV11]]&gt;=12,"Validé","Non Validé"))</f>
        <v/>
      </c>
      <c r="BR205" s="8" t="str">
        <f>IF(TableauDeBord[[#This Row],[UV12]]="","",IF(TableauDeBord[[#This Row],[UV12]]&gt;=12,"Validé","Non Validé"))</f>
        <v/>
      </c>
      <c r="BU20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X205" s="8" t="s">
        <v>507</v>
      </c>
    </row>
    <row r="206" spans="1:76" x14ac:dyDescent="0.25">
      <c r="A206" s="7">
        <v>12</v>
      </c>
      <c r="B206" s="8" t="s">
        <v>68</v>
      </c>
      <c r="C206" s="8" t="s">
        <v>508</v>
      </c>
      <c r="D206" s="8" t="s">
        <v>509</v>
      </c>
      <c r="E206" s="8" t="s">
        <v>510</v>
      </c>
      <c r="F206" s="33">
        <v>2013</v>
      </c>
      <c r="G206" s="8" t="s">
        <v>270</v>
      </c>
      <c r="H206" s="8" t="s">
        <v>73</v>
      </c>
      <c r="I206" s="8" t="s">
        <v>74</v>
      </c>
      <c r="K206" s="8" t="s">
        <v>75</v>
      </c>
      <c r="L206" s="8" t="s">
        <v>76</v>
      </c>
      <c r="O206" s="8" t="s">
        <v>183</v>
      </c>
      <c r="P206" s="8" t="s">
        <v>183</v>
      </c>
      <c r="Q206" s="12"/>
      <c r="R206" s="12"/>
      <c r="S206" s="12"/>
      <c r="T206" s="12"/>
      <c r="U206" s="12"/>
      <c r="V206" s="13"/>
      <c r="W206" s="12"/>
      <c r="X206" s="14"/>
      <c r="Y206" s="14"/>
      <c r="Z206" s="14"/>
      <c r="AA20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06" s="14"/>
      <c r="AC206" s="16" t="s">
        <v>183</v>
      </c>
      <c r="AD206" s="16" t="s">
        <v>79</v>
      </c>
      <c r="AE206" s="16">
        <v>12</v>
      </c>
      <c r="AF206" s="16" t="s">
        <v>77</v>
      </c>
      <c r="AG206" s="28" t="s">
        <v>81</v>
      </c>
      <c r="AH206" s="16">
        <v>2</v>
      </c>
      <c r="AI206" s="17" t="s">
        <v>126</v>
      </c>
      <c r="AJ206" s="8">
        <v>18</v>
      </c>
      <c r="AK206" s="8" t="str">
        <f>IF(TableauDeBord[[#This Row],[UVT 1 ]]="","",IF(TableauDeBord[[#This Row],[UVT 1 ]]&gt;=12,"Validé","Non Validé"))</f>
        <v>Validé</v>
      </c>
      <c r="AL206" s="9">
        <v>2018</v>
      </c>
      <c r="AM206" s="8">
        <v>16</v>
      </c>
      <c r="AN206" s="8" t="str">
        <f>IF(TableauDeBord[[#This Row],[UVT 2]]="","",IF(TableauDeBord[[#This Row],[UVT 2]]&gt;=12,"Validé","Non Validé"))</f>
        <v>Validé</v>
      </c>
      <c r="AO206" s="9">
        <v>2018</v>
      </c>
      <c r="AP206" s="8">
        <v>17</v>
      </c>
      <c r="AQ206" s="8" t="str">
        <f>IF(TableauDeBord[[#This Row],[UVT 3]]="","",IF(TableauDeBord[[#This Row],[UVT 3]]&gt;=12,"Validé","Non Validé"))</f>
        <v>Validé</v>
      </c>
      <c r="AR206" s="9">
        <v>2018</v>
      </c>
      <c r="AS206" s="8">
        <v>16</v>
      </c>
      <c r="AT206" s="8" t="str">
        <f>IF(TableauDeBord[[#This Row],[UV4]]="","",IF(TableauDeBord[[#This Row],[UV4]]&gt;=12,"Validé","Non Validé"))</f>
        <v>Validé</v>
      </c>
      <c r="AU206" s="9">
        <v>2018</v>
      </c>
      <c r="AV206" s="8">
        <v>20</v>
      </c>
      <c r="AW206" s="8" t="str">
        <f>IF(TableauDeBord[[#This Row],[UV5]]="","",IF(TableauDeBord[[#This Row],[UV5]]&gt;=12,"Validé","Non Validé"))</f>
        <v>Validé</v>
      </c>
      <c r="AX206" s="9">
        <v>2018</v>
      </c>
      <c r="AY206" s="8">
        <v>16</v>
      </c>
      <c r="AZ206" s="8" t="str">
        <f>IF(TableauDeBord[[#This Row],[UV6]]="","",IF(TableauDeBord[[#This Row],[UV6]]&gt;=12,"Validé","Non Validé"))</f>
        <v>Validé</v>
      </c>
      <c r="BA206" s="9">
        <v>2018</v>
      </c>
      <c r="BB206" s="8">
        <v>10</v>
      </c>
      <c r="BC206" s="8" t="str">
        <f>IF(TableauDeBord[[#This Row],[UV7]]="","",IF(TableauDeBord[[#This Row],[UV7]]&gt;=12,"Validé","Non Validé"))</f>
        <v>Non Validé</v>
      </c>
      <c r="BE206" s="8">
        <v>11</v>
      </c>
      <c r="BF206" s="8" t="str">
        <f>IF(TableauDeBord[[#This Row],[UV8]]="","",IF(TableauDeBord[[#This Row],[UV8]]&gt;=12,"Validé","Non Validé"))</f>
        <v>Non Validé</v>
      </c>
      <c r="BI206" s="8" t="str">
        <f>IF(TableauDeBord[[#This Row],[UV9]]="","",IF(TableauDeBord[[#This Row],[UV9]]&gt;=12,"Validé","Non Validé"))</f>
        <v/>
      </c>
      <c r="BL206" s="8" t="str">
        <f>IF(TableauDeBord[[#This Row],[UV10]]="","",IF(TableauDeBord[[#This Row],[UV10]]&gt;=12,"Validé","Non Validé"))</f>
        <v/>
      </c>
      <c r="BO206" s="8" t="str">
        <f>IF(TableauDeBord[[#This Row],[UV11]]="","",IF(TableauDeBord[[#This Row],[UV11]]&gt;=12,"Validé","Non Validé"))</f>
        <v/>
      </c>
      <c r="BR206" s="8" t="str">
        <f>IF(TableauDeBord[[#This Row],[UV12]]="","",IF(TableauDeBord[[#This Row],[UV12]]&gt;=12,"Validé","Non Validé"))</f>
        <v/>
      </c>
      <c r="BU206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15.5</v>
      </c>
      <c r="BV206" s="8" t="s">
        <v>65</v>
      </c>
    </row>
    <row r="207" spans="1:76" x14ac:dyDescent="0.25">
      <c r="A207" s="7">
        <v>48</v>
      </c>
      <c r="B207" s="8" t="s">
        <v>210</v>
      </c>
      <c r="C207" s="8" t="s">
        <v>511</v>
      </c>
      <c r="D207" s="8" t="s">
        <v>512</v>
      </c>
      <c r="E207" s="8" t="s">
        <v>513</v>
      </c>
      <c r="F207" s="33">
        <v>2013</v>
      </c>
      <c r="G207" s="8" t="s">
        <v>117</v>
      </c>
      <c r="H207" s="8" t="s">
        <v>93</v>
      </c>
      <c r="I207" s="8" t="s">
        <v>74</v>
      </c>
      <c r="K207" s="8" t="s">
        <v>109</v>
      </c>
      <c r="O207" s="8" t="s">
        <v>74</v>
      </c>
      <c r="P207" s="8" t="s">
        <v>74</v>
      </c>
      <c r="Q207" s="12"/>
      <c r="R207" s="12"/>
      <c r="S207" s="12"/>
      <c r="T207" s="12"/>
      <c r="U207" s="12"/>
      <c r="V207" s="13"/>
      <c r="W207" s="12"/>
      <c r="X207" s="14"/>
      <c r="Y207" s="14"/>
      <c r="Z207" s="14"/>
      <c r="AA20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07" s="14"/>
      <c r="AC207" s="16" t="s">
        <v>78</v>
      </c>
      <c r="AD207" s="16" t="s">
        <v>79</v>
      </c>
      <c r="AE207" s="16">
        <v>9</v>
      </c>
      <c r="AF207" s="16" t="s">
        <v>912</v>
      </c>
      <c r="AG207" s="21" t="s">
        <v>81</v>
      </c>
      <c r="AH207" s="16">
        <v>2</v>
      </c>
      <c r="AI207" s="17" t="s">
        <v>82</v>
      </c>
      <c r="AK207" s="8" t="str">
        <f>IF(TableauDeBord[[#This Row],[UVT 1 ]]="","",IF(TableauDeBord[[#This Row],[UVT 1 ]]&gt;=12,"Validé","Non Validé"))</f>
        <v/>
      </c>
      <c r="AN207" s="8" t="str">
        <f>IF(TableauDeBord[[#This Row],[UVT 2]]="","",IF(TableauDeBord[[#This Row],[UVT 2]]&gt;=12,"Validé","Non Validé"))</f>
        <v/>
      </c>
      <c r="AQ207" s="8" t="str">
        <f>IF(TableauDeBord[[#This Row],[UVT 3]]="","",IF(TableauDeBord[[#This Row],[UVT 3]]&gt;=12,"Validé","Non Validé"))</f>
        <v/>
      </c>
      <c r="AT207" s="8" t="str">
        <f>IF(TableauDeBord[[#This Row],[UV4]]="","",IF(TableauDeBord[[#This Row],[UV4]]&gt;=12,"Validé","Non Validé"))</f>
        <v/>
      </c>
      <c r="AW207" s="8" t="str">
        <f>IF(TableauDeBord[[#This Row],[UV5]]="","",IF(TableauDeBord[[#This Row],[UV5]]&gt;=12,"Validé","Non Validé"))</f>
        <v/>
      </c>
      <c r="AZ207" s="8" t="str">
        <f>IF(TableauDeBord[[#This Row],[UV6]]="","",IF(TableauDeBord[[#This Row],[UV6]]&gt;=12,"Validé","Non Validé"))</f>
        <v/>
      </c>
      <c r="BC207" s="8" t="str">
        <f>IF(TableauDeBord[[#This Row],[UV7]]="","",IF(TableauDeBord[[#This Row],[UV7]]&gt;=12,"Validé","Non Validé"))</f>
        <v/>
      </c>
      <c r="BF207" s="8" t="str">
        <f>IF(TableauDeBord[[#This Row],[UV8]]="","",IF(TableauDeBord[[#This Row],[UV8]]&gt;=12,"Validé","Non Validé"))</f>
        <v/>
      </c>
      <c r="BI207" s="8" t="str">
        <f>IF(TableauDeBord[[#This Row],[UV9]]="","",IF(TableauDeBord[[#This Row],[UV9]]&gt;=12,"Validé","Non Validé"))</f>
        <v/>
      </c>
      <c r="BL207" s="8" t="str">
        <f>IF(TableauDeBord[[#This Row],[UV10]]="","",IF(TableauDeBord[[#This Row],[UV10]]&gt;=12,"Validé","Non Validé"))</f>
        <v/>
      </c>
      <c r="BO207" s="8" t="str">
        <f>IF(TableauDeBord[[#This Row],[UV11]]="","",IF(TableauDeBord[[#This Row],[UV11]]&gt;=12,"Validé","Non Validé"))</f>
        <v/>
      </c>
      <c r="BR207" s="8" t="str">
        <f>IF(TableauDeBord[[#This Row],[UV12]]="","",IF(TableauDeBord[[#This Row],[UV12]]&gt;=12,"Validé","Non Validé"))</f>
        <v/>
      </c>
      <c r="BU20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08" spans="1:76" x14ac:dyDescent="0.25">
      <c r="A208" s="7">
        <v>112</v>
      </c>
      <c r="B208" s="8" t="s">
        <v>210</v>
      </c>
      <c r="C208" s="8" t="s">
        <v>95</v>
      </c>
      <c r="D208" s="8" t="s">
        <v>96</v>
      </c>
      <c r="E208" s="8" t="s">
        <v>97</v>
      </c>
      <c r="F208" s="33">
        <v>2013</v>
      </c>
      <c r="G208" s="8" t="s">
        <v>92</v>
      </c>
      <c r="H208" s="8" t="s">
        <v>93</v>
      </c>
      <c r="I208" s="8" t="s">
        <v>74</v>
      </c>
      <c r="K208" s="8" t="s">
        <v>459</v>
      </c>
      <c r="L208" s="8" t="s">
        <v>76</v>
      </c>
      <c r="O208" s="8" t="s">
        <v>74</v>
      </c>
      <c r="P208" s="8" t="s">
        <v>74</v>
      </c>
      <c r="Q208" s="12"/>
      <c r="R208" s="12"/>
      <c r="S208" s="12"/>
      <c r="T208" s="12"/>
      <c r="U208" s="12"/>
      <c r="V208" s="19"/>
      <c r="W208" s="12"/>
      <c r="X208" s="14"/>
      <c r="Y208" s="14"/>
      <c r="Z208" s="14"/>
      <c r="AA20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08" s="14"/>
      <c r="AC208" s="16" t="s">
        <v>78</v>
      </c>
      <c r="AD208" s="16" t="s">
        <v>79</v>
      </c>
      <c r="AE208" s="16">
        <v>14</v>
      </c>
      <c r="AF208" s="16" t="s">
        <v>77</v>
      </c>
      <c r="AG208" s="28" t="s">
        <v>81</v>
      </c>
      <c r="AH208" s="16">
        <v>1</v>
      </c>
      <c r="AI208" s="17" t="s">
        <v>126</v>
      </c>
      <c r="AJ208" s="8">
        <v>18</v>
      </c>
      <c r="AK208" s="8" t="str">
        <f>IF(TableauDeBord[[#This Row],[UVT 1 ]]="","",IF(TableauDeBord[[#This Row],[UVT 1 ]]&gt;=12,"Validé","Non Validé"))</f>
        <v>Validé</v>
      </c>
      <c r="AM208" s="8">
        <v>18</v>
      </c>
      <c r="AN208" s="8" t="str">
        <f>IF(TableauDeBord[[#This Row],[UVT 2]]="","",IF(TableauDeBord[[#This Row],[UVT 2]]&gt;=12,"Validé","Non Validé"))</f>
        <v>Validé</v>
      </c>
      <c r="AP208" s="8">
        <v>16</v>
      </c>
      <c r="AQ208" s="8" t="str">
        <f>IF(TableauDeBord[[#This Row],[UVT 3]]="","",IF(TableauDeBord[[#This Row],[UVT 3]]&gt;=12,"Validé","Non Validé"))</f>
        <v>Validé</v>
      </c>
      <c r="AS208" s="8">
        <v>19</v>
      </c>
      <c r="AT208" s="8" t="str">
        <f>IF(TableauDeBord[[#This Row],[UV4]]="","",IF(TableauDeBord[[#This Row],[UV4]]&gt;=12,"Validé","Non Validé"))</f>
        <v>Validé</v>
      </c>
      <c r="AV208" s="8">
        <v>20</v>
      </c>
      <c r="AW208" s="8" t="str">
        <f>IF(TableauDeBord[[#This Row],[UV5]]="","",IF(TableauDeBord[[#This Row],[UV5]]&gt;=12,"Validé","Non Validé"))</f>
        <v>Validé</v>
      </c>
      <c r="AY208" s="8">
        <v>14</v>
      </c>
      <c r="AZ208" s="8" t="str">
        <f>IF(TableauDeBord[[#This Row],[UV6]]="","",IF(TableauDeBord[[#This Row],[UV6]]&gt;=12,"Validé","Non Validé"))</f>
        <v>Validé</v>
      </c>
      <c r="BB208" s="8">
        <v>18</v>
      </c>
      <c r="BC208" s="8" t="str">
        <f>IF(TableauDeBord[[#This Row],[UV7]]="","",IF(TableauDeBord[[#This Row],[UV7]]&gt;=12,"Validé","Non Validé"))</f>
        <v>Validé</v>
      </c>
      <c r="BE208" s="8">
        <v>19</v>
      </c>
      <c r="BF208" s="8" t="str">
        <f>IF(TableauDeBord[[#This Row],[UV8]]="","",IF(TableauDeBord[[#This Row],[UV8]]&gt;=12,"Validé","Non Validé"))</f>
        <v>Validé</v>
      </c>
      <c r="BH208" s="8">
        <v>18</v>
      </c>
      <c r="BI208" s="8" t="str">
        <f>IF(TableauDeBord[[#This Row],[UV9]]="","",IF(TableauDeBord[[#This Row],[UV9]]&gt;=12,"Validé","Non Validé"))</f>
        <v>Validé</v>
      </c>
      <c r="BK208" s="8">
        <v>17</v>
      </c>
      <c r="BL208" s="8" t="str">
        <f>IF(TableauDeBord[[#This Row],[UV10]]="","",IF(TableauDeBord[[#This Row],[UV10]]&gt;=12,"Validé","Non Validé"))</f>
        <v>Validé</v>
      </c>
      <c r="BO208" s="8" t="str">
        <f>IF(TableauDeBord[[#This Row],[UV11]]="","",IF(TableauDeBord[[#This Row],[UV11]]&gt;=12,"Validé","Non Validé"))</f>
        <v/>
      </c>
      <c r="BR208" s="8" t="str">
        <f>IF(TableauDeBord[[#This Row],[UV12]]="","",IF(TableauDeBord[[#This Row],[UV12]]&gt;=12,"Validé","Non Validé"))</f>
        <v/>
      </c>
      <c r="BU208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17.7</v>
      </c>
      <c r="BV208" s="8" t="s">
        <v>64</v>
      </c>
    </row>
    <row r="209" spans="1:75" x14ac:dyDescent="0.25">
      <c r="A209" s="7">
        <v>113</v>
      </c>
      <c r="B209" s="8" t="s">
        <v>68</v>
      </c>
      <c r="C209" s="8" t="s">
        <v>514</v>
      </c>
      <c r="D209" s="8" t="s">
        <v>278</v>
      </c>
      <c r="E209" s="8" t="s">
        <v>515</v>
      </c>
      <c r="F209" s="33">
        <v>2013</v>
      </c>
      <c r="G209" s="8" t="s">
        <v>516</v>
      </c>
      <c r="H209" s="8" t="s">
        <v>93</v>
      </c>
      <c r="I209" s="8" t="s">
        <v>74</v>
      </c>
      <c r="K209" s="8" t="s">
        <v>459</v>
      </c>
      <c r="L209" s="8" t="s">
        <v>76</v>
      </c>
      <c r="O209" s="8" t="s">
        <v>74</v>
      </c>
      <c r="P209" s="8" t="s">
        <v>74</v>
      </c>
      <c r="Q209" s="12"/>
      <c r="R209" s="12"/>
      <c r="S209" s="12"/>
      <c r="T209" s="12"/>
      <c r="U209" s="12"/>
      <c r="V209" s="19"/>
      <c r="W209" s="12"/>
      <c r="X209" s="14"/>
      <c r="Y209" s="14"/>
      <c r="Z209" s="14"/>
      <c r="AA20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09" s="14"/>
      <c r="AC209" s="16" t="s">
        <v>78</v>
      </c>
      <c r="AD209" s="16" t="s">
        <v>79</v>
      </c>
      <c r="AE209" s="16">
        <v>12</v>
      </c>
      <c r="AF209" s="16" t="s">
        <v>77</v>
      </c>
      <c r="AG209" s="28" t="s">
        <v>81</v>
      </c>
      <c r="AH209" s="16">
        <v>2</v>
      </c>
      <c r="AI209" s="17" t="s">
        <v>126</v>
      </c>
      <c r="AJ209" s="8">
        <v>15</v>
      </c>
      <c r="AK209" s="8" t="str">
        <f>IF(TableauDeBord[[#This Row],[UVT 1 ]]="","",IF(TableauDeBord[[#This Row],[UVT 1 ]]&gt;=12,"Validé","Non Validé"))</f>
        <v>Validé</v>
      </c>
      <c r="AM209" s="8">
        <v>16</v>
      </c>
      <c r="AN209" s="8" t="str">
        <f>IF(TableauDeBord[[#This Row],[UVT 2]]="","",IF(TableauDeBord[[#This Row],[UVT 2]]&gt;=12,"Validé","Non Validé"))</f>
        <v>Validé</v>
      </c>
      <c r="AP209" s="8">
        <v>14</v>
      </c>
      <c r="AQ209" s="8" t="str">
        <f>IF(TableauDeBord[[#This Row],[UVT 3]]="","",IF(TableauDeBord[[#This Row],[UVT 3]]&gt;=12,"Validé","Non Validé"))</f>
        <v>Validé</v>
      </c>
      <c r="AS209" s="8">
        <v>16</v>
      </c>
      <c r="AT209" s="8" t="str">
        <f>IF(TableauDeBord[[#This Row],[UV4]]="","",IF(TableauDeBord[[#This Row],[UV4]]&gt;=12,"Validé","Non Validé"))</f>
        <v>Validé</v>
      </c>
      <c r="AV209" s="8">
        <v>17</v>
      </c>
      <c r="AW209" s="8" t="str">
        <f>IF(TableauDeBord[[#This Row],[UV5]]="","",IF(TableauDeBord[[#This Row],[UV5]]&gt;=12,"Validé","Non Validé"))</f>
        <v>Validé</v>
      </c>
      <c r="AY209" s="8">
        <v>15</v>
      </c>
      <c r="AZ209" s="8" t="str">
        <f>IF(TableauDeBord[[#This Row],[UV6]]="","",IF(TableauDeBord[[#This Row],[UV6]]&gt;=12,"Validé","Non Validé"))</f>
        <v>Validé</v>
      </c>
      <c r="BB209" s="8">
        <v>18</v>
      </c>
      <c r="BC209" s="8" t="str">
        <f>IF(TableauDeBord[[#This Row],[UV7]]="","",IF(TableauDeBord[[#This Row],[UV7]]&gt;=12,"Validé","Non Validé"))</f>
        <v>Validé</v>
      </c>
      <c r="BE209" s="8">
        <v>16</v>
      </c>
      <c r="BF209" s="8" t="str">
        <f>IF(TableauDeBord[[#This Row],[UV8]]="","",IF(TableauDeBord[[#This Row],[UV8]]&gt;=12,"Validé","Non Validé"))</f>
        <v>Validé</v>
      </c>
      <c r="BH209" s="8">
        <v>18</v>
      </c>
      <c r="BI209" s="8" t="str">
        <f>IF(TableauDeBord[[#This Row],[UV9]]="","",IF(TableauDeBord[[#This Row],[UV9]]&gt;=12,"Validé","Non Validé"))</f>
        <v>Validé</v>
      </c>
      <c r="BK209" s="8">
        <v>15</v>
      </c>
      <c r="BL209" s="8" t="str">
        <f>IF(TableauDeBord[[#This Row],[UV10]]="","",IF(TableauDeBord[[#This Row],[UV10]]&gt;=12,"Validé","Non Validé"))</f>
        <v>Validé</v>
      </c>
      <c r="BO209" s="8" t="str">
        <f>IF(TableauDeBord[[#This Row],[UV11]]="","",IF(TableauDeBord[[#This Row],[UV11]]&gt;=12,"Validé","Non Validé"))</f>
        <v/>
      </c>
      <c r="BR209" s="8" t="str">
        <f>IF(TableauDeBord[[#This Row],[UV12]]="","",IF(TableauDeBord[[#This Row],[UV12]]&gt;=12,"Validé","Non Validé"))</f>
        <v/>
      </c>
      <c r="BU209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16</v>
      </c>
      <c r="BV209" s="8" t="s">
        <v>64</v>
      </c>
    </row>
    <row r="210" spans="1:75" x14ac:dyDescent="0.25">
      <c r="A210" s="7">
        <v>114</v>
      </c>
      <c r="B210" s="8" t="s">
        <v>68</v>
      </c>
      <c r="C210" s="8" t="s">
        <v>517</v>
      </c>
      <c r="D210" s="8" t="s">
        <v>262</v>
      </c>
      <c r="E210" s="8" t="s">
        <v>518</v>
      </c>
      <c r="F210" s="33">
        <v>2013</v>
      </c>
      <c r="G210" s="8" t="s">
        <v>516</v>
      </c>
      <c r="H210" s="8" t="s">
        <v>93</v>
      </c>
      <c r="I210" s="8" t="s">
        <v>74</v>
      </c>
      <c r="K210" s="8" t="s">
        <v>459</v>
      </c>
      <c r="L210" s="8" t="s">
        <v>76</v>
      </c>
      <c r="O210" s="8" t="s">
        <v>74</v>
      </c>
      <c r="P210" s="8" t="s">
        <v>74</v>
      </c>
      <c r="Q210" s="12"/>
      <c r="R210" s="12"/>
      <c r="S210" s="12"/>
      <c r="T210" s="12"/>
      <c r="U210" s="12"/>
      <c r="V210" s="19"/>
      <c r="W210" s="12"/>
      <c r="X210" s="14"/>
      <c r="Y210" s="14"/>
      <c r="Z210" s="14"/>
      <c r="AA21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10" s="14"/>
      <c r="AC210" s="16" t="s">
        <v>78</v>
      </c>
      <c r="AD210" s="16" t="s">
        <v>79</v>
      </c>
      <c r="AE210" s="16">
        <v>9</v>
      </c>
      <c r="AF210" s="16" t="s">
        <v>912</v>
      </c>
      <c r="AG210" s="21" t="s">
        <v>81</v>
      </c>
      <c r="AH210" s="16">
        <v>2</v>
      </c>
      <c r="AI210" s="17" t="s">
        <v>82</v>
      </c>
      <c r="AK210" s="8" t="str">
        <f>IF(TableauDeBord[[#This Row],[UVT 1 ]]="","",IF(TableauDeBord[[#This Row],[UVT 1 ]]&gt;=12,"Validé","Non Validé"))</f>
        <v/>
      </c>
      <c r="AN210" s="8" t="str">
        <f>IF(TableauDeBord[[#This Row],[UVT 2]]="","",IF(TableauDeBord[[#This Row],[UVT 2]]&gt;=12,"Validé","Non Validé"))</f>
        <v/>
      </c>
      <c r="AQ210" s="8" t="str">
        <f>IF(TableauDeBord[[#This Row],[UVT 3]]="","",IF(TableauDeBord[[#This Row],[UVT 3]]&gt;=12,"Validé","Non Validé"))</f>
        <v/>
      </c>
      <c r="AT210" s="8" t="str">
        <f>IF(TableauDeBord[[#This Row],[UV4]]="","",IF(TableauDeBord[[#This Row],[UV4]]&gt;=12,"Validé","Non Validé"))</f>
        <v/>
      </c>
      <c r="AW210" s="8" t="str">
        <f>IF(TableauDeBord[[#This Row],[UV5]]="","",IF(TableauDeBord[[#This Row],[UV5]]&gt;=12,"Validé","Non Validé"))</f>
        <v/>
      </c>
      <c r="AZ210" s="8" t="str">
        <f>IF(TableauDeBord[[#This Row],[UV6]]="","",IF(TableauDeBord[[#This Row],[UV6]]&gt;=12,"Validé","Non Validé"))</f>
        <v/>
      </c>
      <c r="BC210" s="8" t="str">
        <f>IF(TableauDeBord[[#This Row],[UV7]]="","",IF(TableauDeBord[[#This Row],[UV7]]&gt;=12,"Validé","Non Validé"))</f>
        <v/>
      </c>
      <c r="BF210" s="8" t="str">
        <f>IF(TableauDeBord[[#This Row],[UV8]]="","",IF(TableauDeBord[[#This Row],[UV8]]&gt;=12,"Validé","Non Validé"))</f>
        <v/>
      </c>
      <c r="BI210" s="8" t="str">
        <f>IF(TableauDeBord[[#This Row],[UV9]]="","",IF(TableauDeBord[[#This Row],[UV9]]&gt;=12,"Validé","Non Validé"))</f>
        <v/>
      </c>
      <c r="BL210" s="8" t="str">
        <f>IF(TableauDeBord[[#This Row],[UV10]]="","",IF(TableauDeBord[[#This Row],[UV10]]&gt;=12,"Validé","Non Validé"))</f>
        <v/>
      </c>
      <c r="BO210" s="8" t="str">
        <f>IF(TableauDeBord[[#This Row],[UV11]]="","",IF(TableauDeBord[[#This Row],[UV11]]&gt;=12,"Validé","Non Validé"))</f>
        <v/>
      </c>
      <c r="BR210" s="8" t="str">
        <f>IF(TableauDeBord[[#This Row],[UV12]]="","",IF(TableauDeBord[[#This Row],[UV12]]&gt;=12,"Validé","Non Validé"))</f>
        <v/>
      </c>
      <c r="BU21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11" spans="1:75" x14ac:dyDescent="0.25">
      <c r="A211" s="7">
        <v>49</v>
      </c>
      <c r="B211" s="8" t="s">
        <v>210</v>
      </c>
      <c r="C211" s="8" t="s">
        <v>519</v>
      </c>
      <c r="D211" s="8" t="s">
        <v>520</v>
      </c>
      <c r="E211" s="8" t="s">
        <v>521</v>
      </c>
      <c r="F211" s="33">
        <v>2013</v>
      </c>
      <c r="G211" s="8" t="s">
        <v>86</v>
      </c>
      <c r="H211" s="8" t="s">
        <v>73</v>
      </c>
      <c r="I211" s="8" t="s">
        <v>74</v>
      </c>
      <c r="K211" s="8" t="s">
        <v>109</v>
      </c>
      <c r="O211" s="8" t="s">
        <v>74</v>
      </c>
      <c r="P211" s="8" t="s">
        <v>74</v>
      </c>
      <c r="Q211" s="12"/>
      <c r="R211" s="12"/>
      <c r="S211" s="12"/>
      <c r="T211" s="12"/>
      <c r="U211" s="12"/>
      <c r="V211" s="13"/>
      <c r="W211" s="12"/>
      <c r="X211" s="14"/>
      <c r="Y211" s="14"/>
      <c r="Z211" s="14"/>
      <c r="AA21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11" s="14"/>
      <c r="AC211" s="16" t="s">
        <v>78</v>
      </c>
      <c r="AD211" s="16" t="s">
        <v>79</v>
      </c>
      <c r="AE211" s="16">
        <v>6</v>
      </c>
      <c r="AF211" s="16" t="s">
        <v>912</v>
      </c>
      <c r="AG211" s="21" t="s">
        <v>81</v>
      </c>
      <c r="AH211" s="16">
        <v>2</v>
      </c>
      <c r="AI211" s="17" t="s">
        <v>82</v>
      </c>
      <c r="AK211" s="8" t="str">
        <f>IF(TableauDeBord[[#This Row],[UVT 1 ]]="","",IF(TableauDeBord[[#This Row],[UVT 1 ]]&gt;=12,"Validé","Non Validé"))</f>
        <v/>
      </c>
      <c r="AN211" s="8" t="str">
        <f>IF(TableauDeBord[[#This Row],[UVT 2]]="","",IF(TableauDeBord[[#This Row],[UVT 2]]&gt;=12,"Validé","Non Validé"))</f>
        <v/>
      </c>
      <c r="AQ211" s="8" t="str">
        <f>IF(TableauDeBord[[#This Row],[UVT 3]]="","",IF(TableauDeBord[[#This Row],[UVT 3]]&gt;=12,"Validé","Non Validé"))</f>
        <v/>
      </c>
      <c r="AT211" s="8" t="str">
        <f>IF(TableauDeBord[[#This Row],[UV4]]="","",IF(TableauDeBord[[#This Row],[UV4]]&gt;=12,"Validé","Non Validé"))</f>
        <v/>
      </c>
      <c r="AW211" s="8" t="str">
        <f>IF(TableauDeBord[[#This Row],[UV5]]="","",IF(TableauDeBord[[#This Row],[UV5]]&gt;=12,"Validé","Non Validé"))</f>
        <v/>
      </c>
      <c r="AZ211" s="8" t="str">
        <f>IF(TableauDeBord[[#This Row],[UV6]]="","",IF(TableauDeBord[[#This Row],[UV6]]&gt;=12,"Validé","Non Validé"))</f>
        <v/>
      </c>
      <c r="BC211" s="8" t="str">
        <f>IF(TableauDeBord[[#This Row],[UV7]]="","",IF(TableauDeBord[[#This Row],[UV7]]&gt;=12,"Validé","Non Validé"))</f>
        <v/>
      </c>
      <c r="BF211" s="8" t="str">
        <f>IF(TableauDeBord[[#This Row],[UV8]]="","",IF(TableauDeBord[[#This Row],[UV8]]&gt;=12,"Validé","Non Validé"))</f>
        <v/>
      </c>
      <c r="BI211" s="8" t="str">
        <f>IF(TableauDeBord[[#This Row],[UV9]]="","",IF(TableauDeBord[[#This Row],[UV9]]&gt;=12,"Validé","Non Validé"))</f>
        <v/>
      </c>
      <c r="BL211" s="8" t="str">
        <f>IF(TableauDeBord[[#This Row],[UV10]]="","",IF(TableauDeBord[[#This Row],[UV10]]&gt;=12,"Validé","Non Validé"))</f>
        <v/>
      </c>
      <c r="BO211" s="8" t="str">
        <f>IF(TableauDeBord[[#This Row],[UV11]]="","",IF(TableauDeBord[[#This Row],[UV11]]&gt;=12,"Validé","Non Validé"))</f>
        <v/>
      </c>
      <c r="BR211" s="8" t="str">
        <f>IF(TableauDeBord[[#This Row],[UV12]]="","",IF(TableauDeBord[[#This Row],[UV12]]&gt;=12,"Validé","Non Validé"))</f>
        <v/>
      </c>
      <c r="BU21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12" spans="1:75" x14ac:dyDescent="0.25">
      <c r="A212" s="7">
        <v>132</v>
      </c>
      <c r="B212" s="8" t="s">
        <v>68</v>
      </c>
      <c r="C212" s="8" t="s">
        <v>244</v>
      </c>
      <c r="D212" s="8" t="s">
        <v>245</v>
      </c>
      <c r="E212" s="8" t="s">
        <v>246</v>
      </c>
      <c r="F212" s="33">
        <v>2013</v>
      </c>
      <c r="G212" s="8" t="s">
        <v>178</v>
      </c>
      <c r="H212" s="8" t="s">
        <v>179</v>
      </c>
      <c r="I212" s="8" t="s">
        <v>74</v>
      </c>
      <c r="K212" s="8" t="s">
        <v>119</v>
      </c>
      <c r="O212" s="8" t="s">
        <v>74</v>
      </c>
      <c r="P212" s="8" t="s">
        <v>74</v>
      </c>
      <c r="Q212" s="12"/>
      <c r="R212" s="12"/>
      <c r="S212" s="12"/>
      <c r="T212" s="12"/>
      <c r="U212" s="12"/>
      <c r="V212" s="13"/>
      <c r="W212" s="12"/>
      <c r="X212" s="14"/>
      <c r="Y212" s="14"/>
      <c r="Z212" s="14"/>
      <c r="AA21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12" s="14"/>
      <c r="AC212" s="16" t="s">
        <v>78</v>
      </c>
      <c r="AD212" s="16" t="s">
        <v>79</v>
      </c>
      <c r="AE212" s="16">
        <v>10</v>
      </c>
      <c r="AF212" s="16" t="s">
        <v>912</v>
      </c>
      <c r="AG212" s="21" t="s">
        <v>81</v>
      </c>
      <c r="AH212" s="16">
        <v>2</v>
      </c>
      <c r="AI212" s="17" t="s">
        <v>82</v>
      </c>
      <c r="AK212" s="8" t="str">
        <f>IF(TableauDeBord[[#This Row],[UVT 1 ]]="","",IF(TableauDeBord[[#This Row],[UVT 1 ]]&gt;=12,"Validé","Non Validé"))</f>
        <v/>
      </c>
      <c r="AN212" s="8" t="str">
        <f>IF(TableauDeBord[[#This Row],[UVT 2]]="","",IF(TableauDeBord[[#This Row],[UVT 2]]&gt;=12,"Validé","Non Validé"))</f>
        <v/>
      </c>
      <c r="AQ212" s="8" t="str">
        <f>IF(TableauDeBord[[#This Row],[UVT 3]]="","",IF(TableauDeBord[[#This Row],[UVT 3]]&gt;=12,"Validé","Non Validé"))</f>
        <v/>
      </c>
      <c r="AT212" s="8" t="str">
        <f>IF(TableauDeBord[[#This Row],[UV4]]="","",IF(TableauDeBord[[#This Row],[UV4]]&gt;=12,"Validé","Non Validé"))</f>
        <v/>
      </c>
      <c r="AW212" s="8" t="str">
        <f>IF(TableauDeBord[[#This Row],[UV5]]="","",IF(TableauDeBord[[#This Row],[UV5]]&gt;=12,"Validé","Non Validé"))</f>
        <v/>
      </c>
      <c r="AZ212" s="8" t="str">
        <f>IF(TableauDeBord[[#This Row],[UV6]]="","",IF(TableauDeBord[[#This Row],[UV6]]&gt;=12,"Validé","Non Validé"))</f>
        <v/>
      </c>
      <c r="BC212" s="8" t="str">
        <f>IF(TableauDeBord[[#This Row],[UV7]]="","",IF(TableauDeBord[[#This Row],[UV7]]&gt;=12,"Validé","Non Validé"))</f>
        <v/>
      </c>
      <c r="BF212" s="8" t="str">
        <f>IF(TableauDeBord[[#This Row],[UV8]]="","",IF(TableauDeBord[[#This Row],[UV8]]&gt;=12,"Validé","Non Validé"))</f>
        <v/>
      </c>
      <c r="BI212" s="8" t="str">
        <f>IF(TableauDeBord[[#This Row],[UV9]]="","",IF(TableauDeBord[[#This Row],[UV9]]&gt;=12,"Validé","Non Validé"))</f>
        <v/>
      </c>
      <c r="BL212" s="8" t="str">
        <f>IF(TableauDeBord[[#This Row],[UV10]]="","",IF(TableauDeBord[[#This Row],[UV10]]&gt;=12,"Validé","Non Validé"))</f>
        <v/>
      </c>
      <c r="BO212" s="8" t="str">
        <f>IF(TableauDeBord[[#This Row],[UV11]]="","",IF(TableauDeBord[[#This Row],[UV11]]&gt;=12,"Validé","Non Validé"))</f>
        <v/>
      </c>
      <c r="BR212" s="8" t="str">
        <f>IF(TableauDeBord[[#This Row],[UV12]]="","",IF(TableauDeBord[[#This Row],[UV12]]&gt;=12,"Validé","Non Validé"))</f>
        <v/>
      </c>
      <c r="BU21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13" spans="1:75" x14ac:dyDescent="0.25">
      <c r="A213" s="7">
        <v>50</v>
      </c>
      <c r="B213" s="8" t="s">
        <v>210</v>
      </c>
      <c r="C213" s="8" t="s">
        <v>522</v>
      </c>
      <c r="D213" s="8" t="s">
        <v>397</v>
      </c>
      <c r="E213" s="8" t="s">
        <v>523</v>
      </c>
      <c r="F213" s="33">
        <v>2013</v>
      </c>
      <c r="G213" s="8" t="s">
        <v>139</v>
      </c>
      <c r="H213" s="8" t="s">
        <v>73</v>
      </c>
      <c r="I213" s="8" t="s">
        <v>74</v>
      </c>
      <c r="K213" s="8" t="s">
        <v>109</v>
      </c>
      <c r="O213" s="8" t="s">
        <v>74</v>
      </c>
      <c r="P213" s="8" t="s">
        <v>74</v>
      </c>
      <c r="Q213" s="12"/>
      <c r="R213" s="12"/>
      <c r="S213" s="12"/>
      <c r="T213" s="12"/>
      <c r="U213" s="12"/>
      <c r="V213" s="13"/>
      <c r="W213" s="12"/>
      <c r="X213" s="14"/>
      <c r="Y213" s="14"/>
      <c r="Z213" s="14"/>
      <c r="AA21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13" s="14"/>
      <c r="AC213" s="16" t="s">
        <v>78</v>
      </c>
      <c r="AD213" s="16" t="s">
        <v>79</v>
      </c>
      <c r="AE213" s="16">
        <v>18</v>
      </c>
      <c r="AF213" s="16" t="s">
        <v>77</v>
      </c>
      <c r="AG213" s="28" t="s">
        <v>81</v>
      </c>
      <c r="AH213" s="16">
        <v>2</v>
      </c>
      <c r="AI213" s="17" t="s">
        <v>82</v>
      </c>
      <c r="AK213" s="8" t="str">
        <f>IF(TableauDeBord[[#This Row],[UVT 1 ]]="","",IF(TableauDeBord[[#This Row],[UVT 1 ]]&gt;=12,"Validé","Non Validé"))</f>
        <v/>
      </c>
      <c r="AN213" s="8" t="str">
        <f>IF(TableauDeBord[[#This Row],[UVT 2]]="","",IF(TableauDeBord[[#This Row],[UVT 2]]&gt;=12,"Validé","Non Validé"))</f>
        <v/>
      </c>
      <c r="AQ213" s="8" t="str">
        <f>IF(TableauDeBord[[#This Row],[UVT 3]]="","",IF(TableauDeBord[[#This Row],[UVT 3]]&gt;=12,"Validé","Non Validé"))</f>
        <v/>
      </c>
      <c r="AT213" s="8" t="str">
        <f>IF(TableauDeBord[[#This Row],[UV4]]="","",IF(TableauDeBord[[#This Row],[UV4]]&gt;=12,"Validé","Non Validé"))</f>
        <v/>
      </c>
      <c r="AW213" s="8" t="str">
        <f>IF(TableauDeBord[[#This Row],[UV5]]="","",IF(TableauDeBord[[#This Row],[UV5]]&gt;=12,"Validé","Non Validé"))</f>
        <v/>
      </c>
      <c r="AZ213" s="8" t="str">
        <f>IF(TableauDeBord[[#This Row],[UV6]]="","",IF(TableauDeBord[[#This Row],[UV6]]&gt;=12,"Validé","Non Validé"))</f>
        <v/>
      </c>
      <c r="BC213" s="8" t="str">
        <f>IF(TableauDeBord[[#This Row],[UV7]]="","",IF(TableauDeBord[[#This Row],[UV7]]&gt;=12,"Validé","Non Validé"))</f>
        <v/>
      </c>
      <c r="BF213" s="8" t="str">
        <f>IF(TableauDeBord[[#This Row],[UV8]]="","",IF(TableauDeBord[[#This Row],[UV8]]&gt;=12,"Validé","Non Validé"))</f>
        <v/>
      </c>
      <c r="BI213" s="8" t="str">
        <f>IF(TableauDeBord[[#This Row],[UV9]]="","",IF(TableauDeBord[[#This Row],[UV9]]&gt;=12,"Validé","Non Validé"))</f>
        <v/>
      </c>
      <c r="BL213" s="8" t="str">
        <f>IF(TableauDeBord[[#This Row],[UV10]]="","",IF(TableauDeBord[[#This Row],[UV10]]&gt;=12,"Validé","Non Validé"))</f>
        <v/>
      </c>
      <c r="BO213" s="8" t="str">
        <f>IF(TableauDeBord[[#This Row],[UV11]]="","",IF(TableauDeBord[[#This Row],[UV11]]&gt;=12,"Validé","Non Validé"))</f>
        <v/>
      </c>
      <c r="BR213" s="8" t="str">
        <f>IF(TableauDeBord[[#This Row],[UV12]]="","",IF(TableauDeBord[[#This Row],[UV12]]&gt;=12,"Validé","Non Validé"))</f>
        <v/>
      </c>
      <c r="BU21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14" spans="1:75" x14ac:dyDescent="0.25">
      <c r="A214" s="7">
        <v>51</v>
      </c>
      <c r="B214" s="8" t="s">
        <v>210</v>
      </c>
      <c r="C214" s="8" t="s">
        <v>396</v>
      </c>
      <c r="D214" s="8" t="s">
        <v>397</v>
      </c>
      <c r="E214" s="8" t="s">
        <v>398</v>
      </c>
      <c r="F214" s="33">
        <v>2013</v>
      </c>
      <c r="G214" s="8" t="s">
        <v>92</v>
      </c>
      <c r="H214" s="8" t="s">
        <v>93</v>
      </c>
      <c r="I214" s="8" t="s">
        <v>74</v>
      </c>
      <c r="K214" s="8" t="s">
        <v>109</v>
      </c>
      <c r="O214" s="8" t="s">
        <v>74</v>
      </c>
      <c r="P214" s="8" t="s">
        <v>74</v>
      </c>
      <c r="Q214" s="12"/>
      <c r="R214" s="12"/>
      <c r="S214" s="12"/>
      <c r="T214" s="12"/>
      <c r="U214" s="12"/>
      <c r="V214" s="13"/>
      <c r="W214" s="12"/>
      <c r="X214" s="14"/>
      <c r="Y214" s="14"/>
      <c r="Z214" s="14"/>
      <c r="AA21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14" s="14"/>
      <c r="AC214" s="16" t="s">
        <v>78</v>
      </c>
      <c r="AD214" s="16" t="s">
        <v>79</v>
      </c>
      <c r="AE214" s="16">
        <v>6</v>
      </c>
      <c r="AF214" s="16" t="s">
        <v>912</v>
      </c>
      <c r="AG214" s="21" t="s">
        <v>81</v>
      </c>
      <c r="AH214" s="16">
        <v>1</v>
      </c>
      <c r="AI214" s="17" t="s">
        <v>82</v>
      </c>
      <c r="AK214" s="8" t="str">
        <f>IF(TableauDeBord[[#This Row],[UVT 1 ]]="","",IF(TableauDeBord[[#This Row],[UVT 1 ]]&gt;=12,"Validé","Non Validé"))</f>
        <v/>
      </c>
      <c r="AN214" s="8" t="str">
        <f>IF(TableauDeBord[[#This Row],[UVT 2]]="","",IF(TableauDeBord[[#This Row],[UVT 2]]&gt;=12,"Validé","Non Validé"))</f>
        <v/>
      </c>
      <c r="AQ214" s="8" t="str">
        <f>IF(TableauDeBord[[#This Row],[UVT 3]]="","",IF(TableauDeBord[[#This Row],[UVT 3]]&gt;=12,"Validé","Non Validé"))</f>
        <v/>
      </c>
      <c r="AT214" s="8" t="str">
        <f>IF(TableauDeBord[[#This Row],[UV4]]="","",IF(TableauDeBord[[#This Row],[UV4]]&gt;=12,"Validé","Non Validé"))</f>
        <v/>
      </c>
      <c r="AW214" s="8" t="str">
        <f>IF(TableauDeBord[[#This Row],[UV5]]="","",IF(TableauDeBord[[#This Row],[UV5]]&gt;=12,"Validé","Non Validé"))</f>
        <v/>
      </c>
      <c r="AZ214" s="8" t="str">
        <f>IF(TableauDeBord[[#This Row],[UV6]]="","",IF(TableauDeBord[[#This Row],[UV6]]&gt;=12,"Validé","Non Validé"))</f>
        <v/>
      </c>
      <c r="BC214" s="8" t="str">
        <f>IF(TableauDeBord[[#This Row],[UV7]]="","",IF(TableauDeBord[[#This Row],[UV7]]&gt;=12,"Validé","Non Validé"))</f>
        <v/>
      </c>
      <c r="BF214" s="8" t="str">
        <f>IF(TableauDeBord[[#This Row],[UV8]]="","",IF(TableauDeBord[[#This Row],[UV8]]&gt;=12,"Validé","Non Validé"))</f>
        <v/>
      </c>
      <c r="BI214" s="8" t="str">
        <f>IF(TableauDeBord[[#This Row],[UV9]]="","",IF(TableauDeBord[[#This Row],[UV9]]&gt;=12,"Validé","Non Validé"))</f>
        <v/>
      </c>
      <c r="BL214" s="8" t="str">
        <f>IF(TableauDeBord[[#This Row],[UV10]]="","",IF(TableauDeBord[[#This Row],[UV10]]&gt;=12,"Validé","Non Validé"))</f>
        <v/>
      </c>
      <c r="BO214" s="8" t="str">
        <f>IF(TableauDeBord[[#This Row],[UV11]]="","",IF(TableauDeBord[[#This Row],[UV11]]&gt;=12,"Validé","Non Validé"))</f>
        <v/>
      </c>
      <c r="BR214" s="8" t="str">
        <f>IF(TableauDeBord[[#This Row],[UV12]]="","",IF(TableauDeBord[[#This Row],[UV12]]&gt;=12,"Validé","Non Validé"))</f>
        <v/>
      </c>
      <c r="BU21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15" spans="1:75" x14ac:dyDescent="0.25">
      <c r="A215" s="7">
        <v>133</v>
      </c>
      <c r="B215" s="8" t="s">
        <v>68</v>
      </c>
      <c r="C215" s="8" t="s">
        <v>524</v>
      </c>
      <c r="D215" s="8" t="s">
        <v>249</v>
      </c>
      <c r="E215" s="8" t="s">
        <v>525</v>
      </c>
      <c r="F215" s="33">
        <v>2013</v>
      </c>
      <c r="G215" s="8" t="s">
        <v>247</v>
      </c>
      <c r="H215" s="8" t="s">
        <v>93</v>
      </c>
      <c r="I215" s="8" t="s">
        <v>74</v>
      </c>
      <c r="K215" s="8" t="s">
        <v>119</v>
      </c>
      <c r="O215" s="8" t="s">
        <v>74</v>
      </c>
      <c r="P215" s="8" t="s">
        <v>74</v>
      </c>
      <c r="Q215" s="12"/>
      <c r="R215" s="12"/>
      <c r="S215" s="12"/>
      <c r="T215" s="12"/>
      <c r="U215" s="12"/>
      <c r="V215" s="19"/>
      <c r="W215" s="12"/>
      <c r="X215" s="14"/>
      <c r="Y215" s="14"/>
      <c r="Z215" s="14"/>
      <c r="AA21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15" s="14"/>
      <c r="AC215" s="16" t="s">
        <v>78</v>
      </c>
      <c r="AD215" s="16" t="s">
        <v>79</v>
      </c>
      <c r="AE215" s="16">
        <v>15</v>
      </c>
      <c r="AF215" s="16" t="s">
        <v>77</v>
      </c>
      <c r="AG215" s="28" t="s">
        <v>81</v>
      </c>
      <c r="AH215" s="16">
        <v>2</v>
      </c>
      <c r="AI215" s="17" t="s">
        <v>126</v>
      </c>
      <c r="AJ215" s="8">
        <v>20</v>
      </c>
      <c r="AK215" s="8" t="str">
        <f>IF(TableauDeBord[[#This Row],[UVT 1 ]]="","",IF(TableauDeBord[[#This Row],[UVT 1 ]]&gt;=12,"Validé","Non Validé"))</f>
        <v>Validé</v>
      </c>
      <c r="AM215" s="8">
        <v>20</v>
      </c>
      <c r="AN215" s="8" t="str">
        <f>IF(TableauDeBord[[#This Row],[UVT 2]]="","",IF(TableauDeBord[[#This Row],[UVT 2]]&gt;=12,"Validé","Non Validé"))</f>
        <v>Validé</v>
      </c>
      <c r="AP215" s="8">
        <v>14</v>
      </c>
      <c r="AQ215" s="8" t="str">
        <f>IF(TableauDeBord[[#This Row],[UVT 3]]="","",IF(TableauDeBord[[#This Row],[UVT 3]]&gt;=12,"Validé","Non Validé"))</f>
        <v>Validé</v>
      </c>
      <c r="AS215" s="8">
        <v>18</v>
      </c>
      <c r="AT215" s="8" t="str">
        <f>IF(TableauDeBord[[#This Row],[UV4]]="","",IF(TableauDeBord[[#This Row],[UV4]]&gt;=12,"Validé","Non Validé"))</f>
        <v>Validé</v>
      </c>
      <c r="AV215" s="8">
        <v>16</v>
      </c>
      <c r="AW215" s="8" t="str">
        <f>IF(TableauDeBord[[#This Row],[UV5]]="","",IF(TableauDeBord[[#This Row],[UV5]]&gt;=12,"Validé","Non Validé"))</f>
        <v>Validé</v>
      </c>
      <c r="AY215" s="8">
        <v>17</v>
      </c>
      <c r="AZ215" s="8" t="str">
        <f>IF(TableauDeBord[[#This Row],[UV6]]="","",IF(TableauDeBord[[#This Row],[UV6]]&gt;=12,"Validé","Non Validé"))</f>
        <v>Validé</v>
      </c>
      <c r="BB215" s="8">
        <v>16</v>
      </c>
      <c r="BC215" s="8" t="str">
        <f>IF(TableauDeBord[[#This Row],[UV7]]="","",IF(TableauDeBord[[#This Row],[UV7]]&gt;=12,"Validé","Non Validé"))</f>
        <v>Validé</v>
      </c>
      <c r="BE215" s="8">
        <v>14</v>
      </c>
      <c r="BF215" s="8" t="str">
        <f>IF(TableauDeBord[[#This Row],[UV8]]="","",IF(TableauDeBord[[#This Row],[UV8]]&gt;=12,"Validé","Non Validé"))</f>
        <v>Validé</v>
      </c>
      <c r="BH215" s="8">
        <v>17</v>
      </c>
      <c r="BI215" s="8" t="str">
        <f>IF(TableauDeBord[[#This Row],[UV9]]="","",IF(TableauDeBord[[#This Row],[UV9]]&gt;=12,"Validé","Non Validé"))</f>
        <v>Validé</v>
      </c>
      <c r="BK215" s="8">
        <v>19</v>
      </c>
      <c r="BL215" s="8" t="str">
        <f>IF(TableauDeBord[[#This Row],[UV10]]="","",IF(TableauDeBord[[#This Row],[UV10]]&gt;=12,"Validé","Non Validé"))</f>
        <v>Validé</v>
      </c>
      <c r="BN215" s="8">
        <v>20</v>
      </c>
      <c r="BO215" s="8" t="str">
        <f>IF(TableauDeBord[[#This Row],[UV11]]="","",IF(TableauDeBord[[#This Row],[UV11]]&gt;=12,"Validé","Non Validé"))</f>
        <v>Validé</v>
      </c>
      <c r="BR215" s="8" t="str">
        <f>IF(TableauDeBord[[#This Row],[UV12]]="","",IF(TableauDeBord[[#This Row],[UV12]]&gt;=12,"Validé","Non Validé"))</f>
        <v/>
      </c>
      <c r="BU215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17.363636363636363</v>
      </c>
    </row>
    <row r="216" spans="1:75" x14ac:dyDescent="0.25">
      <c r="A216" s="7">
        <v>13</v>
      </c>
      <c r="B216" s="8" t="s">
        <v>68</v>
      </c>
      <c r="C216" s="8" t="s">
        <v>526</v>
      </c>
      <c r="D216" s="8" t="s">
        <v>265</v>
      </c>
      <c r="E216" s="8" t="s">
        <v>527</v>
      </c>
      <c r="F216" s="33">
        <v>2013</v>
      </c>
      <c r="G216" s="8" t="s">
        <v>528</v>
      </c>
      <c r="H216" s="8" t="s">
        <v>93</v>
      </c>
      <c r="I216" s="8" t="s">
        <v>183</v>
      </c>
      <c r="K216" s="8" t="s">
        <v>75</v>
      </c>
      <c r="L216" s="8" t="s">
        <v>76</v>
      </c>
      <c r="N216" s="8" t="s">
        <v>485</v>
      </c>
      <c r="O216" s="8" t="s">
        <v>74</v>
      </c>
      <c r="P216" s="8" t="s">
        <v>74</v>
      </c>
      <c r="Q216" s="12"/>
      <c r="R216" s="12"/>
      <c r="S216" s="12"/>
      <c r="T216" s="12"/>
      <c r="U216" s="12"/>
      <c r="V216" s="13"/>
      <c r="W216" s="12"/>
      <c r="X216" s="14"/>
      <c r="Y216" s="14"/>
      <c r="Z216" s="14"/>
      <c r="AA21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16" s="14"/>
      <c r="AC216" s="16" t="s">
        <v>78</v>
      </c>
      <c r="AD216" s="16" t="s">
        <v>79</v>
      </c>
      <c r="AE216" s="16">
        <v>13</v>
      </c>
      <c r="AF216" s="16" t="s">
        <v>77</v>
      </c>
      <c r="AG216" s="28" t="s">
        <v>81</v>
      </c>
      <c r="AH216" s="16">
        <v>2</v>
      </c>
      <c r="AI216" s="17" t="s">
        <v>82</v>
      </c>
      <c r="AK216" s="8" t="str">
        <f>IF(TableauDeBord[[#This Row],[UVT 1 ]]="","",IF(TableauDeBord[[#This Row],[UVT 1 ]]&gt;=12,"Validé","Non Validé"))</f>
        <v/>
      </c>
      <c r="AN216" s="8" t="str">
        <f>IF(TableauDeBord[[#This Row],[UVT 2]]="","",IF(TableauDeBord[[#This Row],[UVT 2]]&gt;=12,"Validé","Non Validé"))</f>
        <v/>
      </c>
      <c r="AQ216" s="8" t="str">
        <f>IF(TableauDeBord[[#This Row],[UVT 3]]="","",IF(TableauDeBord[[#This Row],[UVT 3]]&gt;=12,"Validé","Non Validé"))</f>
        <v/>
      </c>
      <c r="AT216" s="8" t="str">
        <f>IF(TableauDeBord[[#This Row],[UV4]]="","",IF(TableauDeBord[[#This Row],[UV4]]&gt;=12,"Validé","Non Validé"))</f>
        <v/>
      </c>
      <c r="AW216" s="8" t="str">
        <f>IF(TableauDeBord[[#This Row],[UV5]]="","",IF(TableauDeBord[[#This Row],[UV5]]&gt;=12,"Validé","Non Validé"))</f>
        <v/>
      </c>
      <c r="AZ216" s="8" t="str">
        <f>IF(TableauDeBord[[#This Row],[UV6]]="","",IF(TableauDeBord[[#This Row],[UV6]]&gt;=12,"Validé","Non Validé"))</f>
        <v/>
      </c>
      <c r="BC216" s="8" t="str">
        <f>IF(TableauDeBord[[#This Row],[UV7]]="","",IF(TableauDeBord[[#This Row],[UV7]]&gt;=12,"Validé","Non Validé"))</f>
        <v/>
      </c>
      <c r="BF216" s="8" t="str">
        <f>IF(TableauDeBord[[#This Row],[UV8]]="","",IF(TableauDeBord[[#This Row],[UV8]]&gt;=12,"Validé","Non Validé"))</f>
        <v/>
      </c>
      <c r="BI216" s="8" t="str">
        <f>IF(TableauDeBord[[#This Row],[UV9]]="","",IF(TableauDeBord[[#This Row],[UV9]]&gt;=12,"Validé","Non Validé"))</f>
        <v/>
      </c>
      <c r="BL216" s="8" t="str">
        <f>IF(TableauDeBord[[#This Row],[UV10]]="","",IF(TableauDeBord[[#This Row],[UV10]]&gt;=12,"Validé","Non Validé"))</f>
        <v/>
      </c>
      <c r="BO216" s="8" t="str">
        <f>IF(TableauDeBord[[#This Row],[UV11]]="","",IF(TableauDeBord[[#This Row],[UV11]]&gt;=12,"Validé","Non Validé"))</f>
        <v/>
      </c>
      <c r="BR216" s="8" t="str">
        <f>IF(TableauDeBord[[#This Row],[UV12]]="","",IF(TableauDeBord[[#This Row],[UV12]]&gt;=12,"Validé","Non Validé"))</f>
        <v/>
      </c>
      <c r="BU21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17" spans="1:75" x14ac:dyDescent="0.25">
      <c r="A217" s="7">
        <v>115</v>
      </c>
      <c r="B217" s="8" t="s">
        <v>68</v>
      </c>
      <c r="C217" s="8" t="s">
        <v>529</v>
      </c>
      <c r="D217" s="8" t="s">
        <v>530</v>
      </c>
      <c r="E217" s="8" t="s">
        <v>531</v>
      </c>
      <c r="F217" s="33">
        <v>2013</v>
      </c>
      <c r="G217" s="8" t="s">
        <v>86</v>
      </c>
      <c r="H217" s="8" t="s">
        <v>73</v>
      </c>
      <c r="I217" s="8" t="s">
        <v>74</v>
      </c>
      <c r="K217" s="8" t="s">
        <v>459</v>
      </c>
      <c r="L217" s="8" t="s">
        <v>76</v>
      </c>
      <c r="O217" s="8" t="s">
        <v>74</v>
      </c>
      <c r="P217" s="8" t="s">
        <v>74</v>
      </c>
      <c r="Q217" s="12"/>
      <c r="R217" s="12"/>
      <c r="S217" s="12"/>
      <c r="T217" s="12"/>
      <c r="U217" s="12"/>
      <c r="V217" s="19"/>
      <c r="W217" s="12"/>
      <c r="X217" s="14"/>
      <c r="Y217" s="14"/>
      <c r="Z217" s="14"/>
      <c r="AA21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17" s="14"/>
      <c r="AC217" s="16" t="s">
        <v>78</v>
      </c>
      <c r="AD217" s="16" t="s">
        <v>79</v>
      </c>
      <c r="AE217" s="16">
        <v>7</v>
      </c>
      <c r="AF217" s="16" t="s">
        <v>912</v>
      </c>
      <c r="AG217" s="21" t="s">
        <v>81</v>
      </c>
      <c r="AH217" s="16">
        <v>2</v>
      </c>
      <c r="AI217" s="17" t="s">
        <v>82</v>
      </c>
      <c r="AK217" s="8" t="str">
        <f>IF(TableauDeBord[[#This Row],[UVT 1 ]]="","",IF(TableauDeBord[[#This Row],[UVT 1 ]]&gt;=12,"Validé","Non Validé"))</f>
        <v/>
      </c>
      <c r="AN217" s="8" t="str">
        <f>IF(TableauDeBord[[#This Row],[UVT 2]]="","",IF(TableauDeBord[[#This Row],[UVT 2]]&gt;=12,"Validé","Non Validé"))</f>
        <v/>
      </c>
      <c r="AQ217" s="8" t="str">
        <f>IF(TableauDeBord[[#This Row],[UVT 3]]="","",IF(TableauDeBord[[#This Row],[UVT 3]]&gt;=12,"Validé","Non Validé"))</f>
        <v/>
      </c>
      <c r="AT217" s="8" t="str">
        <f>IF(TableauDeBord[[#This Row],[UV4]]="","",IF(TableauDeBord[[#This Row],[UV4]]&gt;=12,"Validé","Non Validé"))</f>
        <v/>
      </c>
      <c r="AW217" s="8" t="str">
        <f>IF(TableauDeBord[[#This Row],[UV5]]="","",IF(TableauDeBord[[#This Row],[UV5]]&gt;=12,"Validé","Non Validé"))</f>
        <v/>
      </c>
      <c r="AZ217" s="8" t="str">
        <f>IF(TableauDeBord[[#This Row],[UV6]]="","",IF(TableauDeBord[[#This Row],[UV6]]&gt;=12,"Validé","Non Validé"))</f>
        <v/>
      </c>
      <c r="BC217" s="8" t="str">
        <f>IF(TableauDeBord[[#This Row],[UV7]]="","",IF(TableauDeBord[[#This Row],[UV7]]&gt;=12,"Validé","Non Validé"))</f>
        <v/>
      </c>
      <c r="BF217" s="8" t="str">
        <f>IF(TableauDeBord[[#This Row],[UV8]]="","",IF(TableauDeBord[[#This Row],[UV8]]&gt;=12,"Validé","Non Validé"))</f>
        <v/>
      </c>
      <c r="BI217" s="8" t="str">
        <f>IF(TableauDeBord[[#This Row],[UV9]]="","",IF(TableauDeBord[[#This Row],[UV9]]&gt;=12,"Validé","Non Validé"))</f>
        <v/>
      </c>
      <c r="BL217" s="8" t="str">
        <f>IF(TableauDeBord[[#This Row],[UV10]]="","",IF(TableauDeBord[[#This Row],[UV10]]&gt;=12,"Validé","Non Validé"))</f>
        <v/>
      </c>
      <c r="BO217" s="8" t="str">
        <f>IF(TableauDeBord[[#This Row],[UV11]]="","",IF(TableauDeBord[[#This Row],[UV11]]&gt;=12,"Validé","Non Validé"))</f>
        <v/>
      </c>
      <c r="BR217" s="8" t="str">
        <f>IF(TableauDeBord[[#This Row],[UV12]]="","",IF(TableauDeBord[[#This Row],[UV12]]&gt;=12,"Validé","Non Validé"))</f>
        <v/>
      </c>
      <c r="BU21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18" spans="1:75" x14ac:dyDescent="0.25">
      <c r="A218" s="7">
        <v>116</v>
      </c>
      <c r="B218" s="8" t="s">
        <v>68</v>
      </c>
      <c r="C218" s="8" t="s">
        <v>532</v>
      </c>
      <c r="D218" s="8" t="s">
        <v>533</v>
      </c>
      <c r="E218" s="8" t="s">
        <v>534</v>
      </c>
      <c r="F218" s="33">
        <v>2013</v>
      </c>
      <c r="G218" s="8" t="s">
        <v>406</v>
      </c>
      <c r="H218" s="8" t="s">
        <v>93</v>
      </c>
      <c r="I218" s="8" t="s">
        <v>74</v>
      </c>
      <c r="K218" s="8" t="s">
        <v>459</v>
      </c>
      <c r="L218" s="8" t="s">
        <v>76</v>
      </c>
      <c r="O218" s="8" t="s">
        <v>74</v>
      </c>
      <c r="P218" s="8" t="s">
        <v>74</v>
      </c>
      <c r="Q218" s="12"/>
      <c r="R218" s="12"/>
      <c r="S218" s="12"/>
      <c r="T218" s="12"/>
      <c r="U218" s="12"/>
      <c r="V218" s="13"/>
      <c r="W218" s="12"/>
      <c r="X218" s="14"/>
      <c r="Y218" s="14"/>
      <c r="Z218" s="14"/>
      <c r="AA21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18" s="14"/>
      <c r="AC218" s="16" t="s">
        <v>78</v>
      </c>
      <c r="AD218" s="16" t="s">
        <v>79</v>
      </c>
      <c r="AE218" s="16">
        <v>11</v>
      </c>
      <c r="AF218" s="16" t="s">
        <v>912</v>
      </c>
      <c r="AG218" s="21" t="s">
        <v>81</v>
      </c>
      <c r="AH218" s="16">
        <v>2</v>
      </c>
      <c r="AI218" s="17" t="s">
        <v>82</v>
      </c>
      <c r="AK218" s="8" t="str">
        <f>IF(TableauDeBord[[#This Row],[UVT 1 ]]="","",IF(TableauDeBord[[#This Row],[UVT 1 ]]&gt;=12,"Validé","Non Validé"))</f>
        <v/>
      </c>
      <c r="AN218" s="8" t="str">
        <f>IF(TableauDeBord[[#This Row],[UVT 2]]="","",IF(TableauDeBord[[#This Row],[UVT 2]]&gt;=12,"Validé","Non Validé"))</f>
        <v/>
      </c>
      <c r="AQ218" s="8" t="str">
        <f>IF(TableauDeBord[[#This Row],[UVT 3]]="","",IF(TableauDeBord[[#This Row],[UVT 3]]&gt;=12,"Validé","Non Validé"))</f>
        <v/>
      </c>
      <c r="AT218" s="8" t="str">
        <f>IF(TableauDeBord[[#This Row],[UV4]]="","",IF(TableauDeBord[[#This Row],[UV4]]&gt;=12,"Validé","Non Validé"))</f>
        <v/>
      </c>
      <c r="AW218" s="8" t="str">
        <f>IF(TableauDeBord[[#This Row],[UV5]]="","",IF(TableauDeBord[[#This Row],[UV5]]&gt;=12,"Validé","Non Validé"))</f>
        <v/>
      </c>
      <c r="AZ218" s="8" t="str">
        <f>IF(TableauDeBord[[#This Row],[UV6]]="","",IF(TableauDeBord[[#This Row],[UV6]]&gt;=12,"Validé","Non Validé"))</f>
        <v/>
      </c>
      <c r="BC218" s="8" t="str">
        <f>IF(TableauDeBord[[#This Row],[UV7]]="","",IF(TableauDeBord[[#This Row],[UV7]]&gt;=12,"Validé","Non Validé"))</f>
        <v/>
      </c>
      <c r="BF218" s="8" t="str">
        <f>IF(TableauDeBord[[#This Row],[UV8]]="","",IF(TableauDeBord[[#This Row],[UV8]]&gt;=12,"Validé","Non Validé"))</f>
        <v/>
      </c>
      <c r="BI218" s="8" t="str">
        <f>IF(TableauDeBord[[#This Row],[UV9]]="","",IF(TableauDeBord[[#This Row],[UV9]]&gt;=12,"Validé","Non Validé"))</f>
        <v/>
      </c>
      <c r="BL218" s="8" t="str">
        <f>IF(TableauDeBord[[#This Row],[UV10]]="","",IF(TableauDeBord[[#This Row],[UV10]]&gt;=12,"Validé","Non Validé"))</f>
        <v/>
      </c>
      <c r="BO218" s="8" t="str">
        <f>IF(TableauDeBord[[#This Row],[UV11]]="","",IF(TableauDeBord[[#This Row],[UV11]]&gt;=12,"Validé","Non Validé"))</f>
        <v/>
      </c>
      <c r="BR218" s="8" t="str">
        <f>IF(TableauDeBord[[#This Row],[UV12]]="","",IF(TableauDeBord[[#This Row],[UV12]]&gt;=12,"Validé","Non Validé"))</f>
        <v/>
      </c>
      <c r="BU21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19" spans="1:75" x14ac:dyDescent="0.25">
      <c r="A219" s="7">
        <v>162</v>
      </c>
      <c r="B219" s="8" t="s">
        <v>68</v>
      </c>
      <c r="C219" s="8" t="s">
        <v>535</v>
      </c>
      <c r="D219" s="8" t="s">
        <v>344</v>
      </c>
      <c r="E219" s="8" t="s">
        <v>536</v>
      </c>
      <c r="F219" s="33">
        <v>2013</v>
      </c>
      <c r="G219" s="8" t="s">
        <v>178</v>
      </c>
      <c r="H219" s="8" t="s">
        <v>179</v>
      </c>
      <c r="I219" s="8" t="s">
        <v>74</v>
      </c>
      <c r="K219" s="8" t="s">
        <v>103</v>
      </c>
      <c r="O219" s="8" t="s">
        <v>74</v>
      </c>
      <c r="P219" s="8" t="s">
        <v>74</v>
      </c>
      <c r="Q219" s="12"/>
      <c r="R219" s="12"/>
      <c r="S219" s="12"/>
      <c r="T219" s="12"/>
      <c r="U219" s="12"/>
      <c r="V219" s="19"/>
      <c r="W219" s="12"/>
      <c r="X219" s="14"/>
      <c r="Y219" s="14"/>
      <c r="Z219" s="14"/>
      <c r="AA21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19" s="14"/>
      <c r="AC219" s="16" t="s">
        <v>78</v>
      </c>
      <c r="AD219" s="16" t="s">
        <v>79</v>
      </c>
      <c r="AE219" s="16">
        <v>7</v>
      </c>
      <c r="AF219" s="16" t="s">
        <v>912</v>
      </c>
      <c r="AG219" s="21" t="s">
        <v>81</v>
      </c>
      <c r="AH219" s="16">
        <v>2</v>
      </c>
      <c r="AI219" s="17" t="s">
        <v>82</v>
      </c>
      <c r="AK219" s="8" t="str">
        <f>IF(TableauDeBord[[#This Row],[UVT 1 ]]="","",IF(TableauDeBord[[#This Row],[UVT 1 ]]&gt;=12,"Validé","Non Validé"))</f>
        <v/>
      </c>
      <c r="AN219" s="8" t="str">
        <f>IF(TableauDeBord[[#This Row],[UVT 2]]="","",IF(TableauDeBord[[#This Row],[UVT 2]]&gt;=12,"Validé","Non Validé"))</f>
        <v/>
      </c>
      <c r="AQ219" s="8" t="str">
        <f>IF(TableauDeBord[[#This Row],[UVT 3]]="","",IF(TableauDeBord[[#This Row],[UVT 3]]&gt;=12,"Validé","Non Validé"))</f>
        <v/>
      </c>
      <c r="AT219" s="8" t="str">
        <f>IF(TableauDeBord[[#This Row],[UV4]]="","",IF(TableauDeBord[[#This Row],[UV4]]&gt;=12,"Validé","Non Validé"))</f>
        <v/>
      </c>
      <c r="AW219" s="8" t="str">
        <f>IF(TableauDeBord[[#This Row],[UV5]]="","",IF(TableauDeBord[[#This Row],[UV5]]&gt;=12,"Validé","Non Validé"))</f>
        <v/>
      </c>
      <c r="AZ219" s="8" t="str">
        <f>IF(TableauDeBord[[#This Row],[UV6]]="","",IF(TableauDeBord[[#This Row],[UV6]]&gt;=12,"Validé","Non Validé"))</f>
        <v/>
      </c>
      <c r="BC219" s="8" t="str">
        <f>IF(TableauDeBord[[#This Row],[UV7]]="","",IF(TableauDeBord[[#This Row],[UV7]]&gt;=12,"Validé","Non Validé"))</f>
        <v/>
      </c>
      <c r="BF219" s="8" t="str">
        <f>IF(TableauDeBord[[#This Row],[UV8]]="","",IF(TableauDeBord[[#This Row],[UV8]]&gt;=12,"Validé","Non Validé"))</f>
        <v/>
      </c>
      <c r="BI219" s="8" t="str">
        <f>IF(TableauDeBord[[#This Row],[UV9]]="","",IF(TableauDeBord[[#This Row],[UV9]]&gt;=12,"Validé","Non Validé"))</f>
        <v/>
      </c>
      <c r="BL219" s="8" t="str">
        <f>IF(TableauDeBord[[#This Row],[UV10]]="","",IF(TableauDeBord[[#This Row],[UV10]]&gt;=12,"Validé","Non Validé"))</f>
        <v/>
      </c>
      <c r="BO219" s="8" t="str">
        <f>IF(TableauDeBord[[#This Row],[UV11]]="","",IF(TableauDeBord[[#This Row],[UV11]]&gt;=12,"Validé","Non Validé"))</f>
        <v/>
      </c>
      <c r="BR219" s="8" t="str">
        <f>IF(TableauDeBord[[#This Row],[UV12]]="","",IF(TableauDeBord[[#This Row],[UV12]]&gt;=12,"Validé","Non Validé"))</f>
        <v/>
      </c>
      <c r="BU21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20" spans="1:75" x14ac:dyDescent="0.25">
      <c r="A220" s="7">
        <v>134</v>
      </c>
      <c r="B220" s="8" t="s">
        <v>68</v>
      </c>
      <c r="C220" s="8" t="s">
        <v>313</v>
      </c>
      <c r="D220" s="8" t="s">
        <v>314</v>
      </c>
      <c r="E220" s="8" t="s">
        <v>315</v>
      </c>
      <c r="F220" s="33">
        <v>2013</v>
      </c>
      <c r="G220" s="8" t="s">
        <v>139</v>
      </c>
      <c r="H220" s="8" t="s">
        <v>73</v>
      </c>
      <c r="I220" s="8" t="s">
        <v>74</v>
      </c>
      <c r="K220" s="8" t="s">
        <v>119</v>
      </c>
      <c r="O220" s="8" t="s">
        <v>74</v>
      </c>
      <c r="P220" s="8" t="s">
        <v>74</v>
      </c>
      <c r="Q220" s="12"/>
      <c r="R220" s="12"/>
      <c r="S220" s="12"/>
      <c r="T220" s="12"/>
      <c r="U220" s="12"/>
      <c r="V220" s="13"/>
      <c r="W220" s="12"/>
      <c r="X220" s="14"/>
      <c r="Y220" s="14"/>
      <c r="Z220" s="14"/>
      <c r="AA22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20" s="14"/>
      <c r="AC220" s="16" t="s">
        <v>78</v>
      </c>
      <c r="AD220" s="16" t="s">
        <v>79</v>
      </c>
      <c r="AE220" s="16">
        <v>6</v>
      </c>
      <c r="AF220" s="16" t="s">
        <v>912</v>
      </c>
      <c r="AG220" s="21" t="s">
        <v>81</v>
      </c>
      <c r="AH220" s="16">
        <v>1</v>
      </c>
      <c r="AI220" s="17" t="s">
        <v>82</v>
      </c>
      <c r="AK220" s="8" t="str">
        <f>IF(TableauDeBord[[#This Row],[UVT 1 ]]="","",IF(TableauDeBord[[#This Row],[UVT 1 ]]&gt;=12,"Validé","Non Validé"))</f>
        <v/>
      </c>
      <c r="AN220" s="8" t="str">
        <f>IF(TableauDeBord[[#This Row],[UVT 2]]="","",IF(TableauDeBord[[#This Row],[UVT 2]]&gt;=12,"Validé","Non Validé"))</f>
        <v/>
      </c>
      <c r="AQ220" s="8" t="str">
        <f>IF(TableauDeBord[[#This Row],[UVT 3]]="","",IF(TableauDeBord[[#This Row],[UVT 3]]&gt;=12,"Validé","Non Validé"))</f>
        <v/>
      </c>
      <c r="AT220" s="8" t="str">
        <f>IF(TableauDeBord[[#This Row],[UV4]]="","",IF(TableauDeBord[[#This Row],[UV4]]&gt;=12,"Validé","Non Validé"))</f>
        <v/>
      </c>
      <c r="AW220" s="8" t="str">
        <f>IF(TableauDeBord[[#This Row],[UV5]]="","",IF(TableauDeBord[[#This Row],[UV5]]&gt;=12,"Validé","Non Validé"))</f>
        <v/>
      </c>
      <c r="AZ220" s="8" t="str">
        <f>IF(TableauDeBord[[#This Row],[UV6]]="","",IF(TableauDeBord[[#This Row],[UV6]]&gt;=12,"Validé","Non Validé"))</f>
        <v/>
      </c>
      <c r="BC220" s="8" t="str">
        <f>IF(TableauDeBord[[#This Row],[UV7]]="","",IF(TableauDeBord[[#This Row],[UV7]]&gt;=12,"Validé","Non Validé"))</f>
        <v/>
      </c>
      <c r="BF220" s="8" t="str">
        <f>IF(TableauDeBord[[#This Row],[UV8]]="","",IF(TableauDeBord[[#This Row],[UV8]]&gt;=12,"Validé","Non Validé"))</f>
        <v/>
      </c>
      <c r="BI220" s="8" t="str">
        <f>IF(TableauDeBord[[#This Row],[UV9]]="","",IF(TableauDeBord[[#This Row],[UV9]]&gt;=12,"Validé","Non Validé"))</f>
        <v/>
      </c>
      <c r="BL220" s="8" t="str">
        <f>IF(TableauDeBord[[#This Row],[UV10]]="","",IF(TableauDeBord[[#This Row],[UV10]]&gt;=12,"Validé","Non Validé"))</f>
        <v/>
      </c>
      <c r="BO220" s="8" t="str">
        <f>IF(TableauDeBord[[#This Row],[UV11]]="","",IF(TableauDeBord[[#This Row],[UV11]]&gt;=12,"Validé","Non Validé"))</f>
        <v/>
      </c>
      <c r="BR220" s="8" t="str">
        <f>IF(TableauDeBord[[#This Row],[UV12]]="","",IF(TableauDeBord[[#This Row],[UV12]]&gt;=12,"Validé","Non Validé"))</f>
        <v/>
      </c>
      <c r="BU22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21" spans="1:75" x14ac:dyDescent="0.25">
      <c r="A221" s="7">
        <v>135</v>
      </c>
      <c r="B221" s="8" t="s">
        <v>68</v>
      </c>
      <c r="C221" s="8" t="s">
        <v>98</v>
      </c>
      <c r="D221" s="8" t="s">
        <v>99</v>
      </c>
      <c r="E221" s="8" t="s">
        <v>100</v>
      </c>
      <c r="F221" s="33">
        <v>2013</v>
      </c>
      <c r="G221" s="8" t="s">
        <v>101</v>
      </c>
      <c r="H221" s="8" t="s">
        <v>93</v>
      </c>
      <c r="I221" s="8" t="s">
        <v>74</v>
      </c>
      <c r="K221" s="8" t="s">
        <v>119</v>
      </c>
      <c r="O221" s="8" t="s">
        <v>74</v>
      </c>
      <c r="P221" s="8" t="s">
        <v>74</v>
      </c>
      <c r="Q221" s="12"/>
      <c r="R221" s="12"/>
      <c r="S221" s="12"/>
      <c r="T221" s="12"/>
      <c r="U221" s="12"/>
      <c r="V221" s="13"/>
      <c r="W221" s="12"/>
      <c r="X221" s="14"/>
      <c r="Y221" s="14"/>
      <c r="Z221" s="14"/>
      <c r="AA22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21" s="14"/>
      <c r="AC221" s="16" t="s">
        <v>1708</v>
      </c>
      <c r="AD221" s="16"/>
      <c r="AE221" s="16"/>
      <c r="AF221" s="16" t="s">
        <v>81</v>
      </c>
      <c r="AG221" s="21" t="s">
        <v>81</v>
      </c>
      <c r="AH221" s="16">
        <v>2</v>
      </c>
      <c r="AI221" s="17" t="s">
        <v>81</v>
      </c>
      <c r="AK221" s="8" t="str">
        <f>IF(TableauDeBord[[#This Row],[UVT 1 ]]="","",IF(TableauDeBord[[#This Row],[UVT 1 ]]&gt;=12,"Validé","Non Validé"))</f>
        <v/>
      </c>
      <c r="AN221" s="8" t="str">
        <f>IF(TableauDeBord[[#This Row],[UVT 2]]="","",IF(TableauDeBord[[#This Row],[UVT 2]]&gt;=12,"Validé","Non Validé"))</f>
        <v/>
      </c>
      <c r="AQ221" s="8" t="str">
        <f>IF(TableauDeBord[[#This Row],[UVT 3]]="","",IF(TableauDeBord[[#This Row],[UVT 3]]&gt;=12,"Validé","Non Validé"))</f>
        <v/>
      </c>
      <c r="AT221" s="8" t="str">
        <f>IF(TableauDeBord[[#This Row],[UV4]]="","",IF(TableauDeBord[[#This Row],[UV4]]&gt;=12,"Validé","Non Validé"))</f>
        <v/>
      </c>
      <c r="AW221" s="8" t="str">
        <f>IF(TableauDeBord[[#This Row],[UV5]]="","",IF(TableauDeBord[[#This Row],[UV5]]&gt;=12,"Validé","Non Validé"))</f>
        <v/>
      </c>
      <c r="AZ221" s="8" t="str">
        <f>IF(TableauDeBord[[#This Row],[UV6]]="","",IF(TableauDeBord[[#This Row],[UV6]]&gt;=12,"Validé","Non Validé"))</f>
        <v/>
      </c>
      <c r="BC221" s="8" t="str">
        <f>IF(TableauDeBord[[#This Row],[UV7]]="","",IF(TableauDeBord[[#This Row],[UV7]]&gt;=12,"Validé","Non Validé"))</f>
        <v/>
      </c>
      <c r="BF221" s="8" t="str">
        <f>IF(TableauDeBord[[#This Row],[UV8]]="","",IF(TableauDeBord[[#This Row],[UV8]]&gt;=12,"Validé","Non Validé"))</f>
        <v/>
      </c>
      <c r="BI221" s="8" t="str">
        <f>IF(TableauDeBord[[#This Row],[UV9]]="","",IF(TableauDeBord[[#This Row],[UV9]]&gt;=12,"Validé","Non Validé"))</f>
        <v/>
      </c>
      <c r="BL221" s="8" t="str">
        <f>IF(TableauDeBord[[#This Row],[UV10]]="","",IF(TableauDeBord[[#This Row],[UV10]]&gt;=12,"Validé","Non Validé"))</f>
        <v/>
      </c>
      <c r="BO221" s="8" t="str">
        <f>IF(TableauDeBord[[#This Row],[UV11]]="","",IF(TableauDeBord[[#This Row],[UV11]]&gt;=12,"Validé","Non Validé"))</f>
        <v/>
      </c>
      <c r="BR221" s="8" t="str">
        <f>IF(TableauDeBord[[#This Row],[UV12]]="","",IF(TableauDeBord[[#This Row],[UV12]]&gt;=12,"Validé","Non Validé"))</f>
        <v/>
      </c>
      <c r="BU22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221" s="8" t="s">
        <v>537</v>
      </c>
    </row>
    <row r="222" spans="1:75" x14ac:dyDescent="0.25">
      <c r="A222" s="7">
        <v>136</v>
      </c>
      <c r="B222" s="8" t="s">
        <v>68</v>
      </c>
      <c r="C222" s="8" t="s">
        <v>105</v>
      </c>
      <c r="D222" s="8" t="s">
        <v>106</v>
      </c>
      <c r="E222" s="8" t="s">
        <v>107</v>
      </c>
      <c r="F222" s="33">
        <v>2013</v>
      </c>
      <c r="G222" s="8" t="s">
        <v>108</v>
      </c>
      <c r="H222" s="8" t="s">
        <v>93</v>
      </c>
      <c r="I222" s="8" t="s">
        <v>339</v>
      </c>
      <c r="K222" s="8" t="s">
        <v>119</v>
      </c>
      <c r="O222" s="8" t="s">
        <v>538</v>
      </c>
      <c r="P222" s="8" t="s">
        <v>74</v>
      </c>
      <c r="Q222" s="12"/>
      <c r="R222" s="12"/>
      <c r="S222" s="12"/>
      <c r="T222" s="12"/>
      <c r="U222" s="12"/>
      <c r="V222" s="19"/>
      <c r="W222" s="12"/>
      <c r="X222" s="14"/>
      <c r="Y222" s="14"/>
      <c r="Z222" s="14"/>
      <c r="AA22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22" s="14"/>
      <c r="AC222" s="16" t="s">
        <v>165</v>
      </c>
      <c r="AD222" s="16"/>
      <c r="AE222" s="16">
        <v>17</v>
      </c>
      <c r="AF222" s="16" t="s">
        <v>77</v>
      </c>
      <c r="AG222" s="28">
        <v>42735</v>
      </c>
      <c r="AH222" s="16">
        <v>1</v>
      </c>
      <c r="AI222" s="17" t="s">
        <v>126</v>
      </c>
      <c r="AK222" s="8" t="str">
        <f>IF(TableauDeBord[[#This Row],[UVT 1 ]]="","",IF(TableauDeBord[[#This Row],[UVT 1 ]]&gt;=12,"Validé","Non Validé"))</f>
        <v/>
      </c>
      <c r="AN222" s="8" t="str">
        <f>IF(TableauDeBord[[#This Row],[UVT 2]]="","",IF(TableauDeBord[[#This Row],[UVT 2]]&gt;=12,"Validé","Non Validé"))</f>
        <v/>
      </c>
      <c r="AQ222" s="8" t="str">
        <f>IF(TableauDeBord[[#This Row],[UVT 3]]="","",IF(TableauDeBord[[#This Row],[UVT 3]]&gt;=12,"Validé","Non Validé"))</f>
        <v/>
      </c>
      <c r="AT222" s="8" t="str">
        <f>IF(TableauDeBord[[#This Row],[UV4]]="","",IF(TableauDeBord[[#This Row],[UV4]]&gt;=12,"Validé","Non Validé"))</f>
        <v/>
      </c>
      <c r="AW222" s="8" t="str">
        <f>IF(TableauDeBord[[#This Row],[UV5]]="","",IF(TableauDeBord[[#This Row],[UV5]]&gt;=12,"Validé","Non Validé"))</f>
        <v/>
      </c>
      <c r="AZ222" s="8" t="str">
        <f>IF(TableauDeBord[[#This Row],[UV6]]="","",IF(TableauDeBord[[#This Row],[UV6]]&gt;=12,"Validé","Non Validé"))</f>
        <v/>
      </c>
      <c r="BC222" s="8" t="str">
        <f>IF(TableauDeBord[[#This Row],[UV7]]="","",IF(TableauDeBord[[#This Row],[UV7]]&gt;=12,"Validé","Non Validé"))</f>
        <v/>
      </c>
      <c r="BF222" s="8" t="str">
        <f>IF(TableauDeBord[[#This Row],[UV8]]="","",IF(TableauDeBord[[#This Row],[UV8]]&gt;=12,"Validé","Non Validé"))</f>
        <v/>
      </c>
      <c r="BI222" s="8" t="str">
        <f>IF(TableauDeBord[[#This Row],[UV9]]="","",IF(TableauDeBord[[#This Row],[UV9]]&gt;=12,"Validé","Non Validé"))</f>
        <v/>
      </c>
      <c r="BL222" s="8" t="str">
        <f>IF(TableauDeBord[[#This Row],[UV10]]="","",IF(TableauDeBord[[#This Row],[UV10]]&gt;=12,"Validé","Non Validé"))</f>
        <v/>
      </c>
      <c r="BO222" s="8" t="str">
        <f>IF(TableauDeBord[[#This Row],[UV11]]="","",IF(TableauDeBord[[#This Row],[UV11]]&gt;=12,"Validé","Non Validé"))</f>
        <v/>
      </c>
      <c r="BR222" s="8" t="str">
        <f>IF(TableauDeBord[[#This Row],[UV12]]="","",IF(TableauDeBord[[#This Row],[UV12]]&gt;=12,"Validé","Non Validé"))</f>
        <v/>
      </c>
      <c r="BU22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23" spans="1:75" x14ac:dyDescent="0.25">
      <c r="A223" s="7">
        <v>14</v>
      </c>
      <c r="B223" s="8" t="s">
        <v>68</v>
      </c>
      <c r="C223" s="8" t="s">
        <v>539</v>
      </c>
      <c r="D223" s="8" t="s">
        <v>540</v>
      </c>
      <c r="E223" s="8" t="s">
        <v>541</v>
      </c>
      <c r="F223" s="33">
        <v>2013</v>
      </c>
      <c r="G223" s="8" t="s">
        <v>302</v>
      </c>
      <c r="H223" s="8" t="s">
        <v>542</v>
      </c>
      <c r="I223" s="8" t="s">
        <v>74</v>
      </c>
      <c r="K223" s="8" t="s">
        <v>75</v>
      </c>
      <c r="L223" s="8" t="s">
        <v>76</v>
      </c>
      <c r="O223" s="8" t="s">
        <v>183</v>
      </c>
      <c r="P223" s="8" t="s">
        <v>183</v>
      </c>
      <c r="Q223" s="12"/>
      <c r="R223" s="12"/>
      <c r="S223" s="12"/>
      <c r="T223" s="12"/>
      <c r="U223" s="12"/>
      <c r="V223" s="13"/>
      <c r="W223" s="12"/>
      <c r="X223" s="14"/>
      <c r="Y223" s="14"/>
      <c r="Z223" s="14"/>
      <c r="AA22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23" s="14"/>
      <c r="AC223" s="16" t="s">
        <v>183</v>
      </c>
      <c r="AD223" s="16" t="s">
        <v>79</v>
      </c>
      <c r="AE223" s="16">
        <v>15</v>
      </c>
      <c r="AF223" s="16" t="s">
        <v>77</v>
      </c>
      <c r="AG223" s="28" t="s">
        <v>81</v>
      </c>
      <c r="AH223" s="16">
        <v>2</v>
      </c>
      <c r="AI223" s="17" t="s">
        <v>126</v>
      </c>
      <c r="AK223" s="8" t="str">
        <f>IF(TableauDeBord[[#This Row],[UVT 1 ]]="","",IF(TableauDeBord[[#This Row],[UVT 1 ]]&gt;=12,"Validé","Non Validé"))</f>
        <v/>
      </c>
      <c r="AN223" s="8" t="str">
        <f>IF(TableauDeBord[[#This Row],[UVT 2]]="","",IF(TableauDeBord[[#This Row],[UVT 2]]&gt;=12,"Validé","Non Validé"))</f>
        <v/>
      </c>
      <c r="AQ223" s="8" t="str">
        <f>IF(TableauDeBord[[#This Row],[UVT 3]]="","",IF(TableauDeBord[[#This Row],[UVT 3]]&gt;=12,"Validé","Non Validé"))</f>
        <v/>
      </c>
      <c r="AT223" s="8" t="str">
        <f>IF(TableauDeBord[[#This Row],[UV4]]="","",IF(TableauDeBord[[#This Row],[UV4]]&gt;=12,"Validé","Non Validé"))</f>
        <v/>
      </c>
      <c r="AW223" s="8" t="str">
        <f>IF(TableauDeBord[[#This Row],[UV5]]="","",IF(TableauDeBord[[#This Row],[UV5]]&gt;=12,"Validé","Non Validé"))</f>
        <v/>
      </c>
      <c r="AZ223" s="8" t="str">
        <f>IF(TableauDeBord[[#This Row],[UV6]]="","",IF(TableauDeBord[[#This Row],[UV6]]&gt;=12,"Validé","Non Validé"))</f>
        <v/>
      </c>
      <c r="BC223" s="8" t="str">
        <f>IF(TableauDeBord[[#This Row],[UV7]]="","",IF(TableauDeBord[[#This Row],[UV7]]&gt;=12,"Validé","Non Validé"))</f>
        <v/>
      </c>
      <c r="BF223" s="8" t="str">
        <f>IF(TableauDeBord[[#This Row],[UV8]]="","",IF(TableauDeBord[[#This Row],[UV8]]&gt;=12,"Validé","Non Validé"))</f>
        <v/>
      </c>
      <c r="BI223" s="8" t="str">
        <f>IF(TableauDeBord[[#This Row],[UV9]]="","",IF(TableauDeBord[[#This Row],[UV9]]&gt;=12,"Validé","Non Validé"))</f>
        <v/>
      </c>
      <c r="BL223" s="8" t="str">
        <f>IF(TableauDeBord[[#This Row],[UV10]]="","",IF(TableauDeBord[[#This Row],[UV10]]&gt;=12,"Validé","Non Validé"))</f>
        <v/>
      </c>
      <c r="BO223" s="8" t="str">
        <f>IF(TableauDeBord[[#This Row],[UV11]]="","",IF(TableauDeBord[[#This Row],[UV11]]&gt;=12,"Validé","Non Validé"))</f>
        <v/>
      </c>
      <c r="BR223" s="8" t="str">
        <f>IF(TableauDeBord[[#This Row],[UV12]]="","",IF(TableauDeBord[[#This Row],[UV12]]&gt;=12,"Validé","Non Validé"))</f>
        <v/>
      </c>
      <c r="BU22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223" s="8" t="s">
        <v>64</v>
      </c>
    </row>
    <row r="224" spans="1:75" x14ac:dyDescent="0.25">
      <c r="A224" s="7">
        <v>15</v>
      </c>
      <c r="B224" s="8" t="s">
        <v>68</v>
      </c>
      <c r="C224" s="8" t="s">
        <v>543</v>
      </c>
      <c r="D224" s="8" t="s">
        <v>544</v>
      </c>
      <c r="E224" s="8" t="s">
        <v>545</v>
      </c>
      <c r="F224" s="33">
        <v>2013</v>
      </c>
      <c r="G224" s="8" t="s">
        <v>546</v>
      </c>
      <c r="H224" s="8" t="s">
        <v>73</v>
      </c>
      <c r="I224" s="8" t="s">
        <v>547</v>
      </c>
      <c r="K224" s="8" t="s">
        <v>75</v>
      </c>
      <c r="L224" s="8" t="s">
        <v>76</v>
      </c>
      <c r="O224" s="8" t="s">
        <v>74</v>
      </c>
      <c r="P224" s="8" t="s">
        <v>74</v>
      </c>
      <c r="Q224" s="12"/>
      <c r="R224" s="12"/>
      <c r="S224" s="12"/>
      <c r="T224" s="12"/>
      <c r="U224" s="12"/>
      <c r="V224" s="13"/>
      <c r="W224" s="12"/>
      <c r="X224" s="14"/>
      <c r="Y224" s="14"/>
      <c r="Z224" s="14"/>
      <c r="AA22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24" s="14"/>
      <c r="AC224" s="16" t="s">
        <v>78</v>
      </c>
      <c r="AD224" s="16" t="s">
        <v>79</v>
      </c>
      <c r="AE224" s="16">
        <v>19</v>
      </c>
      <c r="AF224" s="16" t="s">
        <v>77</v>
      </c>
      <c r="AG224" s="28" t="s">
        <v>81</v>
      </c>
      <c r="AH224" s="16">
        <v>2</v>
      </c>
      <c r="AI224" s="17" t="s">
        <v>126</v>
      </c>
      <c r="AJ224" s="8">
        <v>19</v>
      </c>
      <c r="AK224" s="8" t="str">
        <f>IF(TableauDeBord[[#This Row],[UVT 1 ]]="","",IF(TableauDeBord[[#This Row],[UVT 1 ]]&gt;=12,"Validé","Non Validé"))</f>
        <v>Validé</v>
      </c>
      <c r="AM224" s="8">
        <v>15</v>
      </c>
      <c r="AN224" s="8" t="str">
        <f>IF(TableauDeBord[[#This Row],[UVT 2]]="","",IF(TableauDeBord[[#This Row],[UVT 2]]&gt;=12,"Validé","Non Validé"))</f>
        <v>Validé</v>
      </c>
      <c r="AP224" s="8">
        <v>18</v>
      </c>
      <c r="AQ224" s="8" t="str">
        <f>IF(TableauDeBord[[#This Row],[UVT 3]]="","",IF(TableauDeBord[[#This Row],[UVT 3]]&gt;=12,"Validé","Non Validé"))</f>
        <v>Validé</v>
      </c>
      <c r="AS224" s="8">
        <v>15</v>
      </c>
      <c r="AT224" s="8" t="str">
        <f>IF(TableauDeBord[[#This Row],[UV4]]="","",IF(TableauDeBord[[#This Row],[UV4]]&gt;=12,"Validé","Non Validé"))</f>
        <v>Validé</v>
      </c>
      <c r="AV224" s="8">
        <v>20</v>
      </c>
      <c r="AW224" s="8" t="str">
        <f>IF(TableauDeBord[[#This Row],[UV5]]="","",IF(TableauDeBord[[#This Row],[UV5]]&gt;=12,"Validé","Non Validé"))</f>
        <v>Validé</v>
      </c>
      <c r="AY224" s="8">
        <v>15</v>
      </c>
      <c r="AZ224" s="8" t="str">
        <f>IF(TableauDeBord[[#This Row],[UV6]]="","",IF(TableauDeBord[[#This Row],[UV6]]&gt;=12,"Validé","Non Validé"))</f>
        <v>Validé</v>
      </c>
      <c r="BC224" s="8" t="str">
        <f>IF(TableauDeBord[[#This Row],[UV7]]="","",IF(TableauDeBord[[#This Row],[UV7]]&gt;=12,"Validé","Non Validé"))</f>
        <v/>
      </c>
      <c r="BE224" s="8">
        <v>18</v>
      </c>
      <c r="BF224" s="8" t="str">
        <f>IF(TableauDeBord[[#This Row],[UV8]]="","",IF(TableauDeBord[[#This Row],[UV8]]&gt;=12,"Validé","Non Validé"))</f>
        <v>Validé</v>
      </c>
      <c r="BH224" s="8">
        <v>13</v>
      </c>
      <c r="BI224" s="8" t="str">
        <f>IF(TableauDeBord[[#This Row],[UV9]]="","",IF(TableauDeBord[[#This Row],[UV9]]&gt;=12,"Validé","Non Validé"))</f>
        <v>Validé</v>
      </c>
      <c r="BK224" s="8">
        <v>12</v>
      </c>
      <c r="BL224" s="8" t="str">
        <f>IF(TableauDeBord[[#This Row],[UV10]]="","",IF(TableauDeBord[[#This Row],[UV10]]&gt;=12,"Validé","Non Validé"))</f>
        <v>Validé</v>
      </c>
      <c r="BO224" s="8" t="str">
        <f>IF(TableauDeBord[[#This Row],[UV11]]="","",IF(TableauDeBord[[#This Row],[UV11]]&gt;=12,"Validé","Non Validé"))</f>
        <v/>
      </c>
      <c r="BR224" s="8" t="str">
        <f>IF(TableauDeBord[[#This Row],[UV12]]="","",IF(TableauDeBord[[#This Row],[UV12]]&gt;=12,"Validé","Non Validé"))</f>
        <v/>
      </c>
      <c r="BU224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16.111111111111111</v>
      </c>
      <c r="BV224" s="8" t="s">
        <v>64</v>
      </c>
    </row>
    <row r="225" spans="1:75" x14ac:dyDescent="0.25">
      <c r="A225" s="7">
        <v>52</v>
      </c>
      <c r="B225" s="8" t="s">
        <v>210</v>
      </c>
      <c r="C225" s="8" t="s">
        <v>548</v>
      </c>
      <c r="D225" s="8" t="s">
        <v>549</v>
      </c>
      <c r="E225" s="8" t="s">
        <v>550</v>
      </c>
      <c r="F225" s="33">
        <v>2013</v>
      </c>
      <c r="G225" s="8" t="s">
        <v>162</v>
      </c>
      <c r="H225" s="8" t="s">
        <v>73</v>
      </c>
      <c r="I225" s="8" t="s">
        <v>551</v>
      </c>
      <c r="K225" s="8" t="s">
        <v>109</v>
      </c>
      <c r="O225" s="8" t="s">
        <v>74</v>
      </c>
      <c r="P225" s="8" t="s">
        <v>74</v>
      </c>
      <c r="Q225" s="12"/>
      <c r="R225" s="12">
        <v>3</v>
      </c>
      <c r="S225" s="12">
        <v>0</v>
      </c>
      <c r="T225" s="12"/>
      <c r="U225" s="12"/>
      <c r="V225" s="13"/>
      <c r="W225" s="12"/>
      <c r="X225" s="14"/>
      <c r="Y225" s="14"/>
      <c r="Z225" s="14"/>
      <c r="AA22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25" s="14"/>
      <c r="AC225" s="16" t="s">
        <v>78</v>
      </c>
      <c r="AD225" s="16" t="s">
        <v>79</v>
      </c>
      <c r="AE225" s="16">
        <v>14</v>
      </c>
      <c r="AF225" s="16" t="s">
        <v>77</v>
      </c>
      <c r="AG225" s="28" t="s">
        <v>81</v>
      </c>
      <c r="AH225" s="16">
        <v>2</v>
      </c>
      <c r="AI225" s="17" t="s">
        <v>82</v>
      </c>
      <c r="AK225" s="8" t="str">
        <f>IF(TableauDeBord[[#This Row],[UVT 1 ]]="","",IF(TableauDeBord[[#This Row],[UVT 1 ]]&gt;=12,"Validé","Non Validé"))</f>
        <v/>
      </c>
      <c r="AN225" s="8" t="str">
        <f>IF(TableauDeBord[[#This Row],[UVT 2]]="","",IF(TableauDeBord[[#This Row],[UVT 2]]&gt;=12,"Validé","Non Validé"))</f>
        <v/>
      </c>
      <c r="AQ225" s="8" t="str">
        <f>IF(TableauDeBord[[#This Row],[UVT 3]]="","",IF(TableauDeBord[[#This Row],[UVT 3]]&gt;=12,"Validé","Non Validé"))</f>
        <v/>
      </c>
      <c r="AT225" s="8" t="str">
        <f>IF(TableauDeBord[[#This Row],[UV4]]="","",IF(TableauDeBord[[#This Row],[UV4]]&gt;=12,"Validé","Non Validé"))</f>
        <v/>
      </c>
      <c r="AW225" s="8" t="str">
        <f>IF(TableauDeBord[[#This Row],[UV5]]="","",IF(TableauDeBord[[#This Row],[UV5]]&gt;=12,"Validé","Non Validé"))</f>
        <v/>
      </c>
      <c r="AZ225" s="8" t="str">
        <f>IF(TableauDeBord[[#This Row],[UV6]]="","",IF(TableauDeBord[[#This Row],[UV6]]&gt;=12,"Validé","Non Validé"))</f>
        <v/>
      </c>
      <c r="BC225" s="8" t="str">
        <f>IF(TableauDeBord[[#This Row],[UV7]]="","",IF(TableauDeBord[[#This Row],[UV7]]&gt;=12,"Validé","Non Validé"))</f>
        <v/>
      </c>
      <c r="BF225" s="8" t="str">
        <f>IF(TableauDeBord[[#This Row],[UV8]]="","",IF(TableauDeBord[[#This Row],[UV8]]&gt;=12,"Validé","Non Validé"))</f>
        <v/>
      </c>
      <c r="BI225" s="8" t="str">
        <f>IF(TableauDeBord[[#This Row],[UV9]]="","",IF(TableauDeBord[[#This Row],[UV9]]&gt;=12,"Validé","Non Validé"))</f>
        <v/>
      </c>
      <c r="BL225" s="8" t="str">
        <f>IF(TableauDeBord[[#This Row],[UV10]]="","",IF(TableauDeBord[[#This Row],[UV10]]&gt;=12,"Validé","Non Validé"))</f>
        <v/>
      </c>
      <c r="BO225" s="8" t="str">
        <f>IF(TableauDeBord[[#This Row],[UV11]]="","",IF(TableauDeBord[[#This Row],[UV11]]&gt;=12,"Validé","Non Validé"))</f>
        <v/>
      </c>
      <c r="BR225" s="8" t="str">
        <f>IF(TableauDeBord[[#This Row],[UV12]]="","",IF(TableauDeBord[[#This Row],[UV12]]&gt;=12,"Validé","Non Validé"))</f>
        <v/>
      </c>
      <c r="BU22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26" spans="1:75" x14ac:dyDescent="0.25">
      <c r="A226" s="7">
        <v>163</v>
      </c>
      <c r="B226" s="8" t="s">
        <v>68</v>
      </c>
      <c r="C226" s="8" t="s">
        <v>399</v>
      </c>
      <c r="D226" s="8" t="s">
        <v>400</v>
      </c>
      <c r="E226" s="8" t="s">
        <v>401</v>
      </c>
      <c r="F226" s="33">
        <v>2013</v>
      </c>
      <c r="G226" s="8" t="s">
        <v>101</v>
      </c>
      <c r="H226" s="8" t="s">
        <v>93</v>
      </c>
      <c r="I226" s="8" t="s">
        <v>74</v>
      </c>
      <c r="K226" s="8" t="s">
        <v>103</v>
      </c>
      <c r="O226" s="8" t="s">
        <v>74</v>
      </c>
      <c r="P226" s="8" t="s">
        <v>74</v>
      </c>
      <c r="Q226" s="12"/>
      <c r="R226" s="12"/>
      <c r="S226" s="12"/>
      <c r="T226" s="12"/>
      <c r="U226" s="12"/>
      <c r="V226" s="19"/>
      <c r="W226" s="12"/>
      <c r="X226" s="14"/>
      <c r="Y226" s="14"/>
      <c r="Z226" s="14"/>
      <c r="AA22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26" s="14"/>
      <c r="AC226" s="16" t="s">
        <v>165</v>
      </c>
      <c r="AD226" s="16"/>
      <c r="AE226" s="16">
        <v>15</v>
      </c>
      <c r="AF226" s="16" t="s">
        <v>77</v>
      </c>
      <c r="AG226" s="25" t="s">
        <v>402</v>
      </c>
      <c r="AH226" s="16">
        <v>2</v>
      </c>
      <c r="AI226" s="17" t="s">
        <v>82</v>
      </c>
      <c r="AK226" s="8" t="str">
        <f>IF(TableauDeBord[[#This Row],[UVT 1 ]]="","",IF(TableauDeBord[[#This Row],[UVT 1 ]]&gt;=12,"Validé","Non Validé"))</f>
        <v/>
      </c>
      <c r="AN226" s="8" t="str">
        <f>IF(TableauDeBord[[#This Row],[UVT 2]]="","",IF(TableauDeBord[[#This Row],[UVT 2]]&gt;=12,"Validé","Non Validé"))</f>
        <v/>
      </c>
      <c r="AQ226" s="8" t="str">
        <f>IF(TableauDeBord[[#This Row],[UVT 3]]="","",IF(TableauDeBord[[#This Row],[UVT 3]]&gt;=12,"Validé","Non Validé"))</f>
        <v/>
      </c>
      <c r="AT226" s="8" t="str">
        <f>IF(TableauDeBord[[#This Row],[UV4]]="","",IF(TableauDeBord[[#This Row],[UV4]]&gt;=12,"Validé","Non Validé"))</f>
        <v/>
      </c>
      <c r="AW226" s="8" t="str">
        <f>IF(TableauDeBord[[#This Row],[UV5]]="","",IF(TableauDeBord[[#This Row],[UV5]]&gt;=12,"Validé","Non Validé"))</f>
        <v/>
      </c>
      <c r="AZ226" s="8" t="str">
        <f>IF(TableauDeBord[[#This Row],[UV6]]="","",IF(TableauDeBord[[#This Row],[UV6]]&gt;=12,"Validé","Non Validé"))</f>
        <v/>
      </c>
      <c r="BC226" s="8" t="str">
        <f>IF(TableauDeBord[[#This Row],[UV7]]="","",IF(TableauDeBord[[#This Row],[UV7]]&gt;=12,"Validé","Non Validé"))</f>
        <v/>
      </c>
      <c r="BF226" s="8" t="str">
        <f>IF(TableauDeBord[[#This Row],[UV8]]="","",IF(TableauDeBord[[#This Row],[UV8]]&gt;=12,"Validé","Non Validé"))</f>
        <v/>
      </c>
      <c r="BI226" s="8" t="str">
        <f>IF(TableauDeBord[[#This Row],[UV9]]="","",IF(TableauDeBord[[#This Row],[UV9]]&gt;=12,"Validé","Non Validé"))</f>
        <v/>
      </c>
      <c r="BL226" s="8" t="str">
        <f>IF(TableauDeBord[[#This Row],[UV10]]="","",IF(TableauDeBord[[#This Row],[UV10]]&gt;=12,"Validé","Non Validé"))</f>
        <v/>
      </c>
      <c r="BO226" s="8" t="str">
        <f>IF(TableauDeBord[[#This Row],[UV11]]="","",IF(TableauDeBord[[#This Row],[UV11]]&gt;=12,"Validé","Non Validé"))</f>
        <v/>
      </c>
      <c r="BR226" s="8" t="str">
        <f>IF(TableauDeBord[[#This Row],[UV12]]="","",IF(TableauDeBord[[#This Row],[UV12]]&gt;=12,"Validé","Non Validé"))</f>
        <v/>
      </c>
      <c r="BU22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27" spans="1:75" x14ac:dyDescent="0.25">
      <c r="A227" s="7">
        <v>137</v>
      </c>
      <c r="B227" s="8" t="s">
        <v>68</v>
      </c>
      <c r="C227" s="8" t="s">
        <v>553</v>
      </c>
      <c r="D227" s="8" t="s">
        <v>554</v>
      </c>
      <c r="E227" s="8" t="s">
        <v>555</v>
      </c>
      <c r="F227" s="33">
        <v>2013</v>
      </c>
      <c r="G227" s="8" t="s">
        <v>101</v>
      </c>
      <c r="H227" s="8" t="s">
        <v>93</v>
      </c>
      <c r="I227" s="8" t="s">
        <v>74</v>
      </c>
      <c r="K227" s="8" t="s">
        <v>119</v>
      </c>
      <c r="O227" s="8" t="s">
        <v>74</v>
      </c>
      <c r="P227" s="8" t="s">
        <v>74</v>
      </c>
      <c r="Q227" s="12"/>
      <c r="R227" s="12"/>
      <c r="S227" s="12"/>
      <c r="T227" s="12"/>
      <c r="U227" s="12"/>
      <c r="V227" s="13"/>
      <c r="W227" s="12"/>
      <c r="X227" s="14"/>
      <c r="Y227" s="14"/>
      <c r="Z227" s="14"/>
      <c r="AA22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27" s="14"/>
      <c r="AC227" s="16" t="s">
        <v>1708</v>
      </c>
      <c r="AD227" s="16"/>
      <c r="AE227" s="16"/>
      <c r="AF227" s="16" t="s">
        <v>81</v>
      </c>
      <c r="AG227" s="21" t="s">
        <v>81</v>
      </c>
      <c r="AH227" s="16">
        <v>3</v>
      </c>
      <c r="AI227" s="17" t="s">
        <v>81</v>
      </c>
      <c r="AK227" s="8" t="str">
        <f>IF(TableauDeBord[[#This Row],[UVT 1 ]]="","",IF(TableauDeBord[[#This Row],[UVT 1 ]]&gt;=12,"Validé","Non Validé"))</f>
        <v/>
      </c>
      <c r="AN227" s="8" t="str">
        <f>IF(TableauDeBord[[#This Row],[UVT 2]]="","",IF(TableauDeBord[[#This Row],[UVT 2]]&gt;=12,"Validé","Non Validé"))</f>
        <v/>
      </c>
      <c r="AQ227" s="8" t="str">
        <f>IF(TableauDeBord[[#This Row],[UVT 3]]="","",IF(TableauDeBord[[#This Row],[UVT 3]]&gt;=12,"Validé","Non Validé"))</f>
        <v/>
      </c>
      <c r="AT227" s="8" t="str">
        <f>IF(TableauDeBord[[#This Row],[UV4]]="","",IF(TableauDeBord[[#This Row],[UV4]]&gt;=12,"Validé","Non Validé"))</f>
        <v/>
      </c>
      <c r="AW227" s="8" t="str">
        <f>IF(TableauDeBord[[#This Row],[UV5]]="","",IF(TableauDeBord[[#This Row],[UV5]]&gt;=12,"Validé","Non Validé"))</f>
        <v/>
      </c>
      <c r="AZ227" s="8" t="str">
        <f>IF(TableauDeBord[[#This Row],[UV6]]="","",IF(TableauDeBord[[#This Row],[UV6]]&gt;=12,"Validé","Non Validé"))</f>
        <v/>
      </c>
      <c r="BC227" s="8" t="str">
        <f>IF(TableauDeBord[[#This Row],[UV7]]="","",IF(TableauDeBord[[#This Row],[UV7]]&gt;=12,"Validé","Non Validé"))</f>
        <v/>
      </c>
      <c r="BF227" s="8" t="str">
        <f>IF(TableauDeBord[[#This Row],[UV8]]="","",IF(TableauDeBord[[#This Row],[UV8]]&gt;=12,"Validé","Non Validé"))</f>
        <v/>
      </c>
      <c r="BI227" s="8" t="str">
        <f>IF(TableauDeBord[[#This Row],[UV9]]="","",IF(TableauDeBord[[#This Row],[UV9]]&gt;=12,"Validé","Non Validé"))</f>
        <v/>
      </c>
      <c r="BL227" s="8" t="str">
        <f>IF(TableauDeBord[[#This Row],[UV10]]="","",IF(TableauDeBord[[#This Row],[UV10]]&gt;=12,"Validé","Non Validé"))</f>
        <v/>
      </c>
      <c r="BO227" s="8" t="str">
        <f>IF(TableauDeBord[[#This Row],[UV11]]="","",IF(TableauDeBord[[#This Row],[UV11]]&gt;=12,"Validé","Non Validé"))</f>
        <v/>
      </c>
      <c r="BR227" s="8" t="str">
        <f>IF(TableauDeBord[[#This Row],[UV12]]="","",IF(TableauDeBord[[#This Row],[UV12]]&gt;=12,"Validé","Non Validé"))</f>
        <v/>
      </c>
      <c r="BU22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227" s="8" t="s">
        <v>556</v>
      </c>
    </row>
    <row r="228" spans="1:75" x14ac:dyDescent="0.25">
      <c r="A228" s="7">
        <v>53</v>
      </c>
      <c r="B228" s="8" t="s">
        <v>68</v>
      </c>
      <c r="C228" s="8" t="s">
        <v>557</v>
      </c>
      <c r="D228" s="8" t="s">
        <v>509</v>
      </c>
      <c r="E228" s="8" t="s">
        <v>558</v>
      </c>
      <c r="F228" s="33">
        <v>2013</v>
      </c>
      <c r="G228" s="8" t="s">
        <v>162</v>
      </c>
      <c r="H228" s="8" t="s">
        <v>73</v>
      </c>
      <c r="I228" s="8" t="s">
        <v>551</v>
      </c>
      <c r="K228" s="8" t="s">
        <v>109</v>
      </c>
      <c r="O228" s="8" t="s">
        <v>74</v>
      </c>
      <c r="P228" s="8" t="s">
        <v>74</v>
      </c>
      <c r="Q228" s="12"/>
      <c r="R228" s="12"/>
      <c r="S228" s="12"/>
      <c r="T228" s="12"/>
      <c r="U228" s="12"/>
      <c r="V228" s="13"/>
      <c r="W228" s="12"/>
      <c r="X228" s="14"/>
      <c r="Y228" s="14"/>
      <c r="Z228" s="14"/>
      <c r="AA22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28" s="14"/>
      <c r="AC228" s="16" t="s">
        <v>78</v>
      </c>
      <c r="AD228" s="16" t="s">
        <v>79</v>
      </c>
      <c r="AE228" s="16">
        <v>9</v>
      </c>
      <c r="AF228" s="16" t="s">
        <v>912</v>
      </c>
      <c r="AG228" s="21" t="s">
        <v>81</v>
      </c>
      <c r="AH228" s="16">
        <v>2</v>
      </c>
      <c r="AI228" s="17" t="s">
        <v>82</v>
      </c>
      <c r="AK228" s="8" t="str">
        <f>IF(TableauDeBord[[#This Row],[UVT 1 ]]="","",IF(TableauDeBord[[#This Row],[UVT 1 ]]&gt;=12,"Validé","Non Validé"))</f>
        <v/>
      </c>
      <c r="AN228" s="8" t="str">
        <f>IF(TableauDeBord[[#This Row],[UVT 2]]="","",IF(TableauDeBord[[#This Row],[UVT 2]]&gt;=12,"Validé","Non Validé"))</f>
        <v/>
      </c>
      <c r="AQ228" s="8" t="str">
        <f>IF(TableauDeBord[[#This Row],[UVT 3]]="","",IF(TableauDeBord[[#This Row],[UVT 3]]&gt;=12,"Validé","Non Validé"))</f>
        <v/>
      </c>
      <c r="AT228" s="8" t="str">
        <f>IF(TableauDeBord[[#This Row],[UV4]]="","",IF(TableauDeBord[[#This Row],[UV4]]&gt;=12,"Validé","Non Validé"))</f>
        <v/>
      </c>
      <c r="AW228" s="8" t="str">
        <f>IF(TableauDeBord[[#This Row],[UV5]]="","",IF(TableauDeBord[[#This Row],[UV5]]&gt;=12,"Validé","Non Validé"))</f>
        <v/>
      </c>
      <c r="AZ228" s="8" t="str">
        <f>IF(TableauDeBord[[#This Row],[UV6]]="","",IF(TableauDeBord[[#This Row],[UV6]]&gt;=12,"Validé","Non Validé"))</f>
        <v/>
      </c>
      <c r="BC228" s="8" t="str">
        <f>IF(TableauDeBord[[#This Row],[UV7]]="","",IF(TableauDeBord[[#This Row],[UV7]]&gt;=12,"Validé","Non Validé"))</f>
        <v/>
      </c>
      <c r="BF228" s="8" t="str">
        <f>IF(TableauDeBord[[#This Row],[UV8]]="","",IF(TableauDeBord[[#This Row],[UV8]]&gt;=12,"Validé","Non Validé"))</f>
        <v/>
      </c>
      <c r="BI228" s="8" t="str">
        <f>IF(TableauDeBord[[#This Row],[UV9]]="","",IF(TableauDeBord[[#This Row],[UV9]]&gt;=12,"Validé","Non Validé"))</f>
        <v/>
      </c>
      <c r="BL228" s="8" t="str">
        <f>IF(TableauDeBord[[#This Row],[UV10]]="","",IF(TableauDeBord[[#This Row],[UV10]]&gt;=12,"Validé","Non Validé"))</f>
        <v/>
      </c>
      <c r="BO228" s="8" t="str">
        <f>IF(TableauDeBord[[#This Row],[UV11]]="","",IF(TableauDeBord[[#This Row],[UV11]]&gt;=12,"Validé","Non Validé"))</f>
        <v/>
      </c>
      <c r="BR228" s="8" t="str">
        <f>IF(TableauDeBord[[#This Row],[UV12]]="","",IF(TableauDeBord[[#This Row],[UV12]]&gt;=12,"Validé","Non Validé"))</f>
        <v/>
      </c>
      <c r="BU22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29" spans="1:75" x14ac:dyDescent="0.25">
      <c r="A229" s="7">
        <v>16</v>
      </c>
      <c r="B229" s="8" t="s">
        <v>68</v>
      </c>
      <c r="C229" s="8" t="s">
        <v>341</v>
      </c>
      <c r="D229" s="8" t="s">
        <v>262</v>
      </c>
      <c r="E229" s="8" t="s">
        <v>342</v>
      </c>
      <c r="F229" s="33">
        <v>2013</v>
      </c>
      <c r="G229" s="8" t="s">
        <v>270</v>
      </c>
      <c r="H229" s="8" t="s">
        <v>73</v>
      </c>
      <c r="I229" s="8" t="s">
        <v>74</v>
      </c>
      <c r="K229" s="8" t="s">
        <v>75</v>
      </c>
      <c r="L229" s="8" t="s">
        <v>76</v>
      </c>
      <c r="O229" s="8" t="s">
        <v>74</v>
      </c>
      <c r="P229" s="8" t="s">
        <v>183</v>
      </c>
      <c r="Q229" s="12"/>
      <c r="R229" s="12"/>
      <c r="S229" s="12"/>
      <c r="T229" s="12"/>
      <c r="U229" s="12"/>
      <c r="V229" s="13"/>
      <c r="W229" s="12"/>
      <c r="X229" s="14"/>
      <c r="Y229" s="14"/>
      <c r="Z229" s="14"/>
      <c r="AA22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29" s="14"/>
      <c r="AC229" s="16" t="s">
        <v>78</v>
      </c>
      <c r="AD229" s="16" t="s">
        <v>79</v>
      </c>
      <c r="AE229" s="16">
        <v>12</v>
      </c>
      <c r="AF229" s="16" t="s">
        <v>77</v>
      </c>
      <c r="AG229" s="28" t="s">
        <v>81</v>
      </c>
      <c r="AH229" s="16">
        <v>0</v>
      </c>
      <c r="AI229" s="17" t="s">
        <v>126</v>
      </c>
      <c r="AK229" s="8" t="str">
        <f>IF(TableauDeBord[[#This Row],[UVT 1 ]]="","",IF(TableauDeBord[[#This Row],[UVT 1 ]]&gt;=12,"Validé","Non Validé"))</f>
        <v/>
      </c>
      <c r="AN229" s="8" t="str">
        <f>IF(TableauDeBord[[#This Row],[UVT 2]]="","",IF(TableauDeBord[[#This Row],[UVT 2]]&gt;=12,"Validé","Non Validé"))</f>
        <v/>
      </c>
      <c r="AQ229" s="8" t="str">
        <f>IF(TableauDeBord[[#This Row],[UVT 3]]="","",IF(TableauDeBord[[#This Row],[UVT 3]]&gt;=12,"Validé","Non Validé"))</f>
        <v/>
      </c>
      <c r="AT229" s="8" t="str">
        <f>IF(TableauDeBord[[#This Row],[UV4]]="","",IF(TableauDeBord[[#This Row],[UV4]]&gt;=12,"Validé","Non Validé"))</f>
        <v/>
      </c>
      <c r="AW229" s="8" t="str">
        <f>IF(TableauDeBord[[#This Row],[UV5]]="","",IF(TableauDeBord[[#This Row],[UV5]]&gt;=12,"Validé","Non Validé"))</f>
        <v/>
      </c>
      <c r="AZ229" s="8" t="str">
        <f>IF(TableauDeBord[[#This Row],[UV6]]="","",IF(TableauDeBord[[#This Row],[UV6]]&gt;=12,"Validé","Non Validé"))</f>
        <v/>
      </c>
      <c r="BC229" s="8" t="str">
        <f>IF(TableauDeBord[[#This Row],[UV7]]="","",IF(TableauDeBord[[#This Row],[UV7]]&gt;=12,"Validé","Non Validé"))</f>
        <v/>
      </c>
      <c r="BF229" s="8" t="str">
        <f>IF(TableauDeBord[[#This Row],[UV8]]="","",IF(TableauDeBord[[#This Row],[UV8]]&gt;=12,"Validé","Non Validé"))</f>
        <v/>
      </c>
      <c r="BI229" s="8" t="str">
        <f>IF(TableauDeBord[[#This Row],[UV9]]="","",IF(TableauDeBord[[#This Row],[UV9]]&gt;=12,"Validé","Non Validé"))</f>
        <v/>
      </c>
      <c r="BL229" s="8" t="str">
        <f>IF(TableauDeBord[[#This Row],[UV10]]="","",IF(TableauDeBord[[#This Row],[UV10]]&gt;=12,"Validé","Non Validé"))</f>
        <v/>
      </c>
      <c r="BO229" s="8" t="str">
        <f>IF(TableauDeBord[[#This Row],[UV11]]="","",IF(TableauDeBord[[#This Row],[UV11]]&gt;=12,"Validé","Non Validé"))</f>
        <v/>
      </c>
      <c r="BR229" s="8" t="str">
        <f>IF(TableauDeBord[[#This Row],[UV12]]="","",IF(TableauDeBord[[#This Row],[UV12]]&gt;=12,"Validé","Non Validé"))</f>
        <v/>
      </c>
      <c r="BU22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229" s="8" t="s">
        <v>64</v>
      </c>
    </row>
    <row r="230" spans="1:75" x14ac:dyDescent="0.25">
      <c r="A230" s="7">
        <v>164</v>
      </c>
      <c r="B230" s="8" t="s">
        <v>68</v>
      </c>
      <c r="C230" s="8" t="s">
        <v>559</v>
      </c>
      <c r="D230" s="8" t="s">
        <v>560</v>
      </c>
      <c r="E230" s="8" t="s">
        <v>561</v>
      </c>
      <c r="F230" s="33">
        <v>2013</v>
      </c>
      <c r="G230" s="8" t="s">
        <v>478</v>
      </c>
      <c r="H230" s="8" t="s">
        <v>179</v>
      </c>
      <c r="I230" s="8" t="s">
        <v>74</v>
      </c>
      <c r="K230" s="8" t="s">
        <v>103</v>
      </c>
      <c r="O230" s="8" t="s">
        <v>74</v>
      </c>
      <c r="P230" s="8" t="s">
        <v>74</v>
      </c>
      <c r="Q230" s="12"/>
      <c r="R230" s="12"/>
      <c r="S230" s="12"/>
      <c r="T230" s="12"/>
      <c r="U230" s="12"/>
      <c r="V230" s="19"/>
      <c r="W230" s="12"/>
      <c r="X230" s="14"/>
      <c r="Y230" s="14"/>
      <c r="Z230" s="14"/>
      <c r="AA23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30" s="14"/>
      <c r="AC230" s="16" t="s">
        <v>78</v>
      </c>
      <c r="AD230" s="16" t="s">
        <v>79</v>
      </c>
      <c r="AE230" s="16">
        <v>11</v>
      </c>
      <c r="AF230" s="16" t="s">
        <v>912</v>
      </c>
      <c r="AG230" s="21" t="s">
        <v>81</v>
      </c>
      <c r="AH230" s="16">
        <v>2</v>
      </c>
      <c r="AI230" s="17" t="s">
        <v>82</v>
      </c>
      <c r="AK230" s="8" t="str">
        <f>IF(TableauDeBord[[#This Row],[UVT 1 ]]="","",IF(TableauDeBord[[#This Row],[UVT 1 ]]&gt;=12,"Validé","Non Validé"))</f>
        <v/>
      </c>
      <c r="AN230" s="8" t="str">
        <f>IF(TableauDeBord[[#This Row],[UVT 2]]="","",IF(TableauDeBord[[#This Row],[UVT 2]]&gt;=12,"Validé","Non Validé"))</f>
        <v/>
      </c>
      <c r="AQ230" s="8" t="str">
        <f>IF(TableauDeBord[[#This Row],[UVT 3]]="","",IF(TableauDeBord[[#This Row],[UVT 3]]&gt;=12,"Validé","Non Validé"))</f>
        <v/>
      </c>
      <c r="AT230" s="8" t="str">
        <f>IF(TableauDeBord[[#This Row],[UV4]]="","",IF(TableauDeBord[[#This Row],[UV4]]&gt;=12,"Validé","Non Validé"))</f>
        <v/>
      </c>
      <c r="AW230" s="8" t="str">
        <f>IF(TableauDeBord[[#This Row],[UV5]]="","",IF(TableauDeBord[[#This Row],[UV5]]&gt;=12,"Validé","Non Validé"))</f>
        <v/>
      </c>
      <c r="AZ230" s="8" t="str">
        <f>IF(TableauDeBord[[#This Row],[UV6]]="","",IF(TableauDeBord[[#This Row],[UV6]]&gt;=12,"Validé","Non Validé"))</f>
        <v/>
      </c>
      <c r="BC230" s="8" t="str">
        <f>IF(TableauDeBord[[#This Row],[UV7]]="","",IF(TableauDeBord[[#This Row],[UV7]]&gt;=12,"Validé","Non Validé"))</f>
        <v/>
      </c>
      <c r="BF230" s="8" t="str">
        <f>IF(TableauDeBord[[#This Row],[UV8]]="","",IF(TableauDeBord[[#This Row],[UV8]]&gt;=12,"Validé","Non Validé"))</f>
        <v/>
      </c>
      <c r="BI230" s="8" t="str">
        <f>IF(TableauDeBord[[#This Row],[UV9]]="","",IF(TableauDeBord[[#This Row],[UV9]]&gt;=12,"Validé","Non Validé"))</f>
        <v/>
      </c>
      <c r="BL230" s="8" t="str">
        <f>IF(TableauDeBord[[#This Row],[UV10]]="","",IF(TableauDeBord[[#This Row],[UV10]]&gt;=12,"Validé","Non Validé"))</f>
        <v/>
      </c>
      <c r="BO230" s="8" t="str">
        <f>IF(TableauDeBord[[#This Row],[UV11]]="","",IF(TableauDeBord[[#This Row],[UV11]]&gt;=12,"Validé","Non Validé"))</f>
        <v/>
      </c>
      <c r="BR230" s="8" t="str">
        <f>IF(TableauDeBord[[#This Row],[UV12]]="","",IF(TableauDeBord[[#This Row],[UV12]]&gt;=12,"Validé","Non Validé"))</f>
        <v/>
      </c>
      <c r="BU23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31" spans="1:75" x14ac:dyDescent="0.25">
      <c r="A231" s="7">
        <v>54</v>
      </c>
      <c r="B231" s="8" t="s">
        <v>210</v>
      </c>
      <c r="C231" s="8" t="s">
        <v>562</v>
      </c>
      <c r="D231" s="8" t="s">
        <v>549</v>
      </c>
      <c r="E231" s="8" t="s">
        <v>563</v>
      </c>
      <c r="F231" s="33">
        <v>2013</v>
      </c>
      <c r="G231" s="8" t="s">
        <v>134</v>
      </c>
      <c r="H231" s="8" t="s">
        <v>93</v>
      </c>
      <c r="I231" s="8" t="s">
        <v>183</v>
      </c>
      <c r="K231" s="8" t="s">
        <v>109</v>
      </c>
      <c r="O231" s="8" t="s">
        <v>74</v>
      </c>
      <c r="P231" s="8" t="s">
        <v>74</v>
      </c>
      <c r="Q231" s="12"/>
      <c r="R231" s="12">
        <v>13</v>
      </c>
      <c r="S231" s="12">
        <v>12.25</v>
      </c>
      <c r="T231" s="12"/>
      <c r="U231" s="12"/>
      <c r="V231" s="19"/>
      <c r="W231" s="12"/>
      <c r="X231" s="14"/>
      <c r="Y231" s="14"/>
      <c r="Z231" s="14"/>
      <c r="AA23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31" s="14"/>
      <c r="AC231" s="16" t="s">
        <v>183</v>
      </c>
      <c r="AD231" s="16" t="s">
        <v>79</v>
      </c>
      <c r="AE231" s="16">
        <v>11</v>
      </c>
      <c r="AF231" s="16" t="s">
        <v>912</v>
      </c>
      <c r="AG231" s="21" t="s">
        <v>81</v>
      </c>
      <c r="AH231" s="16">
        <v>2</v>
      </c>
      <c r="AI231" s="17" t="s">
        <v>82</v>
      </c>
      <c r="AK231" s="8" t="str">
        <f>IF(TableauDeBord[[#This Row],[UVT 1 ]]="","",IF(TableauDeBord[[#This Row],[UVT 1 ]]&gt;=12,"Validé","Non Validé"))</f>
        <v/>
      </c>
      <c r="AN231" s="8" t="str">
        <f>IF(TableauDeBord[[#This Row],[UVT 2]]="","",IF(TableauDeBord[[#This Row],[UVT 2]]&gt;=12,"Validé","Non Validé"))</f>
        <v/>
      </c>
      <c r="AQ231" s="8" t="str">
        <f>IF(TableauDeBord[[#This Row],[UVT 3]]="","",IF(TableauDeBord[[#This Row],[UVT 3]]&gt;=12,"Validé","Non Validé"))</f>
        <v/>
      </c>
      <c r="AT231" s="8" t="str">
        <f>IF(TableauDeBord[[#This Row],[UV4]]="","",IF(TableauDeBord[[#This Row],[UV4]]&gt;=12,"Validé","Non Validé"))</f>
        <v/>
      </c>
      <c r="AW231" s="8" t="str">
        <f>IF(TableauDeBord[[#This Row],[UV5]]="","",IF(TableauDeBord[[#This Row],[UV5]]&gt;=12,"Validé","Non Validé"))</f>
        <v/>
      </c>
      <c r="AZ231" s="8" t="str">
        <f>IF(TableauDeBord[[#This Row],[UV6]]="","",IF(TableauDeBord[[#This Row],[UV6]]&gt;=12,"Validé","Non Validé"))</f>
        <v/>
      </c>
      <c r="BC231" s="8" t="str">
        <f>IF(TableauDeBord[[#This Row],[UV7]]="","",IF(TableauDeBord[[#This Row],[UV7]]&gt;=12,"Validé","Non Validé"))</f>
        <v/>
      </c>
      <c r="BF231" s="8" t="str">
        <f>IF(TableauDeBord[[#This Row],[UV8]]="","",IF(TableauDeBord[[#This Row],[UV8]]&gt;=12,"Validé","Non Validé"))</f>
        <v/>
      </c>
      <c r="BI231" s="8" t="str">
        <f>IF(TableauDeBord[[#This Row],[UV9]]="","",IF(TableauDeBord[[#This Row],[UV9]]&gt;=12,"Validé","Non Validé"))</f>
        <v/>
      </c>
      <c r="BL231" s="8" t="str">
        <f>IF(TableauDeBord[[#This Row],[UV10]]="","",IF(TableauDeBord[[#This Row],[UV10]]&gt;=12,"Validé","Non Validé"))</f>
        <v/>
      </c>
      <c r="BO231" s="8" t="str">
        <f>IF(TableauDeBord[[#This Row],[UV11]]="","",IF(TableauDeBord[[#This Row],[UV11]]&gt;=12,"Validé","Non Validé"))</f>
        <v/>
      </c>
      <c r="BR231" s="8" t="str">
        <f>IF(TableauDeBord[[#This Row],[UV12]]="","",IF(TableauDeBord[[#This Row],[UV12]]&gt;=12,"Validé","Non Validé"))</f>
        <v/>
      </c>
      <c r="BU23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32" spans="1:75" x14ac:dyDescent="0.25">
      <c r="A232" s="7">
        <v>55</v>
      </c>
      <c r="B232" s="8" t="s">
        <v>210</v>
      </c>
      <c r="C232" s="8" t="s">
        <v>564</v>
      </c>
      <c r="D232" s="8" t="s">
        <v>565</v>
      </c>
      <c r="E232" s="8" t="s">
        <v>566</v>
      </c>
      <c r="F232" s="33">
        <v>2013</v>
      </c>
      <c r="G232" s="8" t="s">
        <v>86</v>
      </c>
      <c r="H232" s="8" t="s">
        <v>73</v>
      </c>
      <c r="I232" s="8" t="s">
        <v>74</v>
      </c>
      <c r="K232" s="8" t="s">
        <v>109</v>
      </c>
      <c r="O232" s="8" t="s">
        <v>74</v>
      </c>
      <c r="P232" s="8" t="s">
        <v>74</v>
      </c>
      <c r="Q232" s="12"/>
      <c r="R232" s="12"/>
      <c r="S232" s="12"/>
      <c r="T232" s="12"/>
      <c r="U232" s="12"/>
      <c r="V232" s="13"/>
      <c r="W232" s="12"/>
      <c r="X232" s="14"/>
      <c r="Y232" s="14"/>
      <c r="Z232" s="14"/>
      <c r="AA23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32" s="14"/>
      <c r="AC232" s="16" t="s">
        <v>78</v>
      </c>
      <c r="AD232" s="16" t="s">
        <v>79</v>
      </c>
      <c r="AE232" s="16">
        <v>6</v>
      </c>
      <c r="AF232" s="16" t="s">
        <v>912</v>
      </c>
      <c r="AG232" s="21" t="s">
        <v>81</v>
      </c>
      <c r="AH232" s="16">
        <v>2</v>
      </c>
      <c r="AI232" s="17" t="s">
        <v>82</v>
      </c>
      <c r="AK232" s="8" t="str">
        <f>IF(TableauDeBord[[#This Row],[UVT 1 ]]="","",IF(TableauDeBord[[#This Row],[UVT 1 ]]&gt;=12,"Validé","Non Validé"))</f>
        <v/>
      </c>
      <c r="AN232" s="8" t="str">
        <f>IF(TableauDeBord[[#This Row],[UVT 2]]="","",IF(TableauDeBord[[#This Row],[UVT 2]]&gt;=12,"Validé","Non Validé"))</f>
        <v/>
      </c>
      <c r="AQ232" s="8" t="str">
        <f>IF(TableauDeBord[[#This Row],[UVT 3]]="","",IF(TableauDeBord[[#This Row],[UVT 3]]&gt;=12,"Validé","Non Validé"))</f>
        <v/>
      </c>
      <c r="AT232" s="8" t="str">
        <f>IF(TableauDeBord[[#This Row],[UV4]]="","",IF(TableauDeBord[[#This Row],[UV4]]&gt;=12,"Validé","Non Validé"))</f>
        <v/>
      </c>
      <c r="AW232" s="8" t="str">
        <f>IF(TableauDeBord[[#This Row],[UV5]]="","",IF(TableauDeBord[[#This Row],[UV5]]&gt;=12,"Validé","Non Validé"))</f>
        <v/>
      </c>
      <c r="AZ232" s="8" t="str">
        <f>IF(TableauDeBord[[#This Row],[UV6]]="","",IF(TableauDeBord[[#This Row],[UV6]]&gt;=12,"Validé","Non Validé"))</f>
        <v/>
      </c>
      <c r="BC232" s="8" t="str">
        <f>IF(TableauDeBord[[#This Row],[UV7]]="","",IF(TableauDeBord[[#This Row],[UV7]]&gt;=12,"Validé","Non Validé"))</f>
        <v/>
      </c>
      <c r="BF232" s="8" t="str">
        <f>IF(TableauDeBord[[#This Row],[UV8]]="","",IF(TableauDeBord[[#This Row],[UV8]]&gt;=12,"Validé","Non Validé"))</f>
        <v/>
      </c>
      <c r="BI232" s="8" t="str">
        <f>IF(TableauDeBord[[#This Row],[UV9]]="","",IF(TableauDeBord[[#This Row],[UV9]]&gt;=12,"Validé","Non Validé"))</f>
        <v/>
      </c>
      <c r="BL232" s="8" t="str">
        <f>IF(TableauDeBord[[#This Row],[UV10]]="","",IF(TableauDeBord[[#This Row],[UV10]]&gt;=12,"Validé","Non Validé"))</f>
        <v/>
      </c>
      <c r="BO232" s="8" t="str">
        <f>IF(TableauDeBord[[#This Row],[UV11]]="","",IF(TableauDeBord[[#This Row],[UV11]]&gt;=12,"Validé","Non Validé"))</f>
        <v/>
      </c>
      <c r="BR232" s="8" t="str">
        <f>IF(TableauDeBord[[#This Row],[UV12]]="","",IF(TableauDeBord[[#This Row],[UV12]]&gt;=12,"Validé","Non Validé"))</f>
        <v/>
      </c>
      <c r="BU23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33" spans="1:75" x14ac:dyDescent="0.25">
      <c r="A233" s="7">
        <v>56</v>
      </c>
      <c r="B233" s="8" t="s">
        <v>210</v>
      </c>
      <c r="C233" s="8" t="s">
        <v>567</v>
      </c>
      <c r="D233" s="8" t="s">
        <v>568</v>
      </c>
      <c r="E233" s="8" t="s">
        <v>569</v>
      </c>
      <c r="F233" s="33">
        <v>2013</v>
      </c>
      <c r="G233" s="8" t="s">
        <v>139</v>
      </c>
      <c r="H233" s="8" t="s">
        <v>73</v>
      </c>
      <c r="I233" s="8" t="s">
        <v>74</v>
      </c>
      <c r="K233" s="8" t="s">
        <v>109</v>
      </c>
      <c r="O233" s="8" t="s">
        <v>74</v>
      </c>
      <c r="P233" s="8" t="s">
        <v>74</v>
      </c>
      <c r="Q233" s="12"/>
      <c r="R233" s="12"/>
      <c r="S233" s="12"/>
      <c r="T233" s="12"/>
      <c r="U233" s="12"/>
      <c r="V233" s="13"/>
      <c r="W233" s="12"/>
      <c r="X233" s="14"/>
      <c r="Y233" s="14"/>
      <c r="Z233" s="14"/>
      <c r="AA23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33" s="14"/>
      <c r="AC233" s="16" t="s">
        <v>78</v>
      </c>
      <c r="AD233" s="16" t="s">
        <v>79</v>
      </c>
      <c r="AE233" s="16">
        <v>16</v>
      </c>
      <c r="AF233" s="16" t="s">
        <v>77</v>
      </c>
      <c r="AG233" s="28" t="s">
        <v>81</v>
      </c>
      <c r="AH233" s="16">
        <v>2</v>
      </c>
      <c r="AI233" s="17" t="s">
        <v>82</v>
      </c>
      <c r="AK233" s="8" t="str">
        <f>IF(TableauDeBord[[#This Row],[UVT 1 ]]="","",IF(TableauDeBord[[#This Row],[UVT 1 ]]&gt;=12,"Validé","Non Validé"))</f>
        <v/>
      </c>
      <c r="AN233" s="8" t="str">
        <f>IF(TableauDeBord[[#This Row],[UVT 2]]="","",IF(TableauDeBord[[#This Row],[UVT 2]]&gt;=12,"Validé","Non Validé"))</f>
        <v/>
      </c>
      <c r="AQ233" s="8" t="str">
        <f>IF(TableauDeBord[[#This Row],[UVT 3]]="","",IF(TableauDeBord[[#This Row],[UVT 3]]&gt;=12,"Validé","Non Validé"))</f>
        <v/>
      </c>
      <c r="AT233" s="8" t="str">
        <f>IF(TableauDeBord[[#This Row],[UV4]]="","",IF(TableauDeBord[[#This Row],[UV4]]&gt;=12,"Validé","Non Validé"))</f>
        <v/>
      </c>
      <c r="AW233" s="8" t="str">
        <f>IF(TableauDeBord[[#This Row],[UV5]]="","",IF(TableauDeBord[[#This Row],[UV5]]&gt;=12,"Validé","Non Validé"))</f>
        <v/>
      </c>
      <c r="AZ233" s="8" t="str">
        <f>IF(TableauDeBord[[#This Row],[UV6]]="","",IF(TableauDeBord[[#This Row],[UV6]]&gt;=12,"Validé","Non Validé"))</f>
        <v/>
      </c>
      <c r="BC233" s="8" t="str">
        <f>IF(TableauDeBord[[#This Row],[UV7]]="","",IF(TableauDeBord[[#This Row],[UV7]]&gt;=12,"Validé","Non Validé"))</f>
        <v/>
      </c>
      <c r="BF233" s="8" t="str">
        <f>IF(TableauDeBord[[#This Row],[UV8]]="","",IF(TableauDeBord[[#This Row],[UV8]]&gt;=12,"Validé","Non Validé"))</f>
        <v/>
      </c>
      <c r="BI233" s="8" t="str">
        <f>IF(TableauDeBord[[#This Row],[UV9]]="","",IF(TableauDeBord[[#This Row],[UV9]]&gt;=12,"Validé","Non Validé"))</f>
        <v/>
      </c>
      <c r="BL233" s="8" t="str">
        <f>IF(TableauDeBord[[#This Row],[UV10]]="","",IF(TableauDeBord[[#This Row],[UV10]]&gt;=12,"Validé","Non Validé"))</f>
        <v/>
      </c>
      <c r="BO233" s="8" t="str">
        <f>IF(TableauDeBord[[#This Row],[UV11]]="","",IF(TableauDeBord[[#This Row],[UV11]]&gt;=12,"Validé","Non Validé"))</f>
        <v/>
      </c>
      <c r="BR233" s="8" t="str">
        <f>IF(TableauDeBord[[#This Row],[UV12]]="","",IF(TableauDeBord[[#This Row],[UV12]]&gt;=12,"Validé","Non Validé"))</f>
        <v/>
      </c>
      <c r="BU23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34" spans="1:75" x14ac:dyDescent="0.25">
      <c r="A234" s="7">
        <v>4</v>
      </c>
      <c r="B234" s="8" t="s">
        <v>68</v>
      </c>
      <c r="C234" s="8" t="s">
        <v>403</v>
      </c>
      <c r="D234" s="8" t="s">
        <v>404</v>
      </c>
      <c r="E234" s="8" t="s">
        <v>405</v>
      </c>
      <c r="F234" s="33">
        <v>2013</v>
      </c>
      <c r="G234" s="8" t="s">
        <v>406</v>
      </c>
      <c r="H234" s="8" t="s">
        <v>93</v>
      </c>
      <c r="I234" s="8" t="s">
        <v>74</v>
      </c>
      <c r="K234" s="8" t="s">
        <v>323</v>
      </c>
      <c r="L234" s="8" t="s">
        <v>407</v>
      </c>
      <c r="O234" s="8" t="s">
        <v>538</v>
      </c>
      <c r="P234" s="8" t="s">
        <v>80</v>
      </c>
      <c r="Q234" s="12"/>
      <c r="R234" s="12"/>
      <c r="S234" s="12"/>
      <c r="T234" s="12"/>
      <c r="U234" s="12"/>
      <c r="V234" s="13"/>
      <c r="W234" s="12"/>
      <c r="X234" s="14"/>
      <c r="Y234" s="14"/>
      <c r="Z234" s="14"/>
      <c r="AA23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34" s="14"/>
      <c r="AC234" s="16" t="s">
        <v>1708</v>
      </c>
      <c r="AD234" s="16"/>
      <c r="AE234" s="16"/>
      <c r="AF234" s="16" t="s">
        <v>81</v>
      </c>
      <c r="AG234" s="21" t="s">
        <v>81</v>
      </c>
      <c r="AH234" s="16">
        <v>2</v>
      </c>
      <c r="AI234" s="17" t="s">
        <v>81</v>
      </c>
      <c r="AK234" s="8" t="str">
        <f>IF(TableauDeBord[[#This Row],[UVT 1 ]]="","",IF(TableauDeBord[[#This Row],[UVT 1 ]]&gt;=12,"Validé","Non Validé"))</f>
        <v/>
      </c>
      <c r="AN234" s="8" t="str">
        <f>IF(TableauDeBord[[#This Row],[UVT 2]]="","",IF(TableauDeBord[[#This Row],[UVT 2]]&gt;=12,"Validé","Non Validé"))</f>
        <v/>
      </c>
      <c r="AQ234" s="8" t="str">
        <f>IF(TableauDeBord[[#This Row],[UVT 3]]="","",IF(TableauDeBord[[#This Row],[UVT 3]]&gt;=12,"Validé","Non Validé"))</f>
        <v/>
      </c>
      <c r="AT234" s="8" t="str">
        <f>IF(TableauDeBord[[#This Row],[UV4]]="","",IF(TableauDeBord[[#This Row],[UV4]]&gt;=12,"Validé","Non Validé"))</f>
        <v/>
      </c>
      <c r="AW234" s="8" t="str">
        <f>IF(TableauDeBord[[#This Row],[UV5]]="","",IF(TableauDeBord[[#This Row],[UV5]]&gt;=12,"Validé","Non Validé"))</f>
        <v/>
      </c>
      <c r="AZ234" s="8" t="str">
        <f>IF(TableauDeBord[[#This Row],[UV6]]="","",IF(TableauDeBord[[#This Row],[UV6]]&gt;=12,"Validé","Non Validé"))</f>
        <v/>
      </c>
      <c r="BC234" s="8" t="str">
        <f>IF(TableauDeBord[[#This Row],[UV7]]="","",IF(TableauDeBord[[#This Row],[UV7]]&gt;=12,"Validé","Non Validé"))</f>
        <v/>
      </c>
      <c r="BF234" s="8" t="str">
        <f>IF(TableauDeBord[[#This Row],[UV8]]="","",IF(TableauDeBord[[#This Row],[UV8]]&gt;=12,"Validé","Non Validé"))</f>
        <v/>
      </c>
      <c r="BI234" s="8" t="str">
        <f>IF(TableauDeBord[[#This Row],[UV9]]="","",IF(TableauDeBord[[#This Row],[UV9]]&gt;=12,"Validé","Non Validé"))</f>
        <v/>
      </c>
      <c r="BL234" s="8" t="str">
        <f>IF(TableauDeBord[[#This Row],[UV10]]="","",IF(TableauDeBord[[#This Row],[UV10]]&gt;=12,"Validé","Non Validé"))</f>
        <v/>
      </c>
      <c r="BO234" s="8" t="str">
        <f>IF(TableauDeBord[[#This Row],[UV11]]="","",IF(TableauDeBord[[#This Row],[UV11]]&gt;=12,"Validé","Non Validé"))</f>
        <v/>
      </c>
      <c r="BR234" s="8" t="str">
        <f>IF(TableauDeBord[[#This Row],[UV12]]="","",IF(TableauDeBord[[#This Row],[UV12]]&gt;=12,"Validé","Non Validé"))</f>
        <v/>
      </c>
      <c r="BU23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234" s="8" t="s">
        <v>292</v>
      </c>
    </row>
    <row r="235" spans="1:75" x14ac:dyDescent="0.25">
      <c r="A235" s="7">
        <v>57</v>
      </c>
      <c r="B235" s="8" t="s">
        <v>210</v>
      </c>
      <c r="C235" s="8" t="s">
        <v>570</v>
      </c>
      <c r="D235" s="8" t="s">
        <v>96</v>
      </c>
      <c r="E235" s="8" t="s">
        <v>571</v>
      </c>
      <c r="F235" s="33">
        <v>2013</v>
      </c>
      <c r="G235" s="8" t="s">
        <v>108</v>
      </c>
      <c r="H235" s="8" t="s">
        <v>93</v>
      </c>
      <c r="I235" s="8" t="s">
        <v>551</v>
      </c>
      <c r="K235" s="8" t="s">
        <v>109</v>
      </c>
      <c r="O235" s="8" t="s">
        <v>74</v>
      </c>
      <c r="P235" s="8" t="s">
        <v>74</v>
      </c>
      <c r="Q235" s="12"/>
      <c r="R235" s="12"/>
      <c r="S235" s="12"/>
      <c r="T235" s="12"/>
      <c r="U235" s="12"/>
      <c r="V235" s="13"/>
      <c r="W235" s="12"/>
      <c r="X235" s="14"/>
      <c r="Y235" s="14"/>
      <c r="Z235" s="14"/>
      <c r="AA23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35" s="14"/>
      <c r="AC235" s="16" t="s">
        <v>78</v>
      </c>
      <c r="AD235" s="16" t="s">
        <v>110</v>
      </c>
      <c r="AE235" s="16"/>
      <c r="AF235" s="16" t="s">
        <v>81</v>
      </c>
      <c r="AG235" s="21" t="s">
        <v>81</v>
      </c>
      <c r="AH235" s="16">
        <v>2</v>
      </c>
      <c r="AI235" s="17" t="s">
        <v>81</v>
      </c>
      <c r="AK235" s="8" t="str">
        <f>IF(TableauDeBord[[#This Row],[UVT 1 ]]="","",IF(TableauDeBord[[#This Row],[UVT 1 ]]&gt;=12,"Validé","Non Validé"))</f>
        <v/>
      </c>
      <c r="AN235" s="8" t="str">
        <f>IF(TableauDeBord[[#This Row],[UVT 2]]="","",IF(TableauDeBord[[#This Row],[UVT 2]]&gt;=12,"Validé","Non Validé"))</f>
        <v/>
      </c>
      <c r="AQ235" s="8" t="str">
        <f>IF(TableauDeBord[[#This Row],[UVT 3]]="","",IF(TableauDeBord[[#This Row],[UVT 3]]&gt;=12,"Validé","Non Validé"))</f>
        <v/>
      </c>
      <c r="AT235" s="8" t="str">
        <f>IF(TableauDeBord[[#This Row],[UV4]]="","",IF(TableauDeBord[[#This Row],[UV4]]&gt;=12,"Validé","Non Validé"))</f>
        <v/>
      </c>
      <c r="AW235" s="8" t="str">
        <f>IF(TableauDeBord[[#This Row],[UV5]]="","",IF(TableauDeBord[[#This Row],[UV5]]&gt;=12,"Validé","Non Validé"))</f>
        <v/>
      </c>
      <c r="AZ235" s="8" t="str">
        <f>IF(TableauDeBord[[#This Row],[UV6]]="","",IF(TableauDeBord[[#This Row],[UV6]]&gt;=12,"Validé","Non Validé"))</f>
        <v/>
      </c>
      <c r="BC235" s="8" t="str">
        <f>IF(TableauDeBord[[#This Row],[UV7]]="","",IF(TableauDeBord[[#This Row],[UV7]]&gt;=12,"Validé","Non Validé"))</f>
        <v/>
      </c>
      <c r="BF235" s="8" t="str">
        <f>IF(TableauDeBord[[#This Row],[UV8]]="","",IF(TableauDeBord[[#This Row],[UV8]]&gt;=12,"Validé","Non Validé"))</f>
        <v/>
      </c>
      <c r="BI235" s="8" t="str">
        <f>IF(TableauDeBord[[#This Row],[UV9]]="","",IF(TableauDeBord[[#This Row],[UV9]]&gt;=12,"Validé","Non Validé"))</f>
        <v/>
      </c>
      <c r="BL235" s="8" t="str">
        <f>IF(TableauDeBord[[#This Row],[UV10]]="","",IF(TableauDeBord[[#This Row],[UV10]]&gt;=12,"Validé","Non Validé"))</f>
        <v/>
      </c>
      <c r="BO235" s="8" t="str">
        <f>IF(TableauDeBord[[#This Row],[UV11]]="","",IF(TableauDeBord[[#This Row],[UV11]]&gt;=12,"Validé","Non Validé"))</f>
        <v/>
      </c>
      <c r="BR235" s="8" t="str">
        <f>IF(TableauDeBord[[#This Row],[UV12]]="","",IF(TableauDeBord[[#This Row],[UV12]]&gt;=12,"Validé","Non Validé"))</f>
        <v/>
      </c>
      <c r="BU23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36" spans="1:75" x14ac:dyDescent="0.25">
      <c r="A236" s="7">
        <v>58</v>
      </c>
      <c r="B236" s="8" t="s">
        <v>210</v>
      </c>
      <c r="C236" s="8" t="s">
        <v>408</v>
      </c>
      <c r="D236" s="8" t="s">
        <v>409</v>
      </c>
      <c r="E236" s="8" t="s">
        <v>410</v>
      </c>
      <c r="F236" s="33">
        <v>2013</v>
      </c>
      <c r="G236" s="8" t="s">
        <v>139</v>
      </c>
      <c r="H236" s="8" t="s">
        <v>73</v>
      </c>
      <c r="I236" s="8" t="s">
        <v>74</v>
      </c>
      <c r="K236" s="8" t="s">
        <v>109</v>
      </c>
      <c r="O236" s="8" t="s">
        <v>74</v>
      </c>
      <c r="P236" s="8" t="s">
        <v>74</v>
      </c>
      <c r="Q236" s="12"/>
      <c r="R236" s="12"/>
      <c r="S236" s="12"/>
      <c r="T236" s="12"/>
      <c r="U236" s="12"/>
      <c r="V236" s="13"/>
      <c r="W236" s="12"/>
      <c r="X236" s="14"/>
      <c r="Y236" s="14"/>
      <c r="Z236" s="14"/>
      <c r="AA23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36" s="14"/>
      <c r="AC236" s="16" t="s">
        <v>78</v>
      </c>
      <c r="AD236" s="16" t="s">
        <v>79</v>
      </c>
      <c r="AE236" s="16">
        <v>15</v>
      </c>
      <c r="AF236" s="16" t="s">
        <v>77</v>
      </c>
      <c r="AG236" s="28" t="s">
        <v>81</v>
      </c>
      <c r="AH236" s="16">
        <v>1</v>
      </c>
      <c r="AI236" s="17" t="s">
        <v>82</v>
      </c>
      <c r="AK236" s="8" t="str">
        <f>IF(TableauDeBord[[#This Row],[UVT 1 ]]="","",IF(TableauDeBord[[#This Row],[UVT 1 ]]&gt;=12,"Validé","Non Validé"))</f>
        <v/>
      </c>
      <c r="AN236" s="8" t="str">
        <f>IF(TableauDeBord[[#This Row],[UVT 2]]="","",IF(TableauDeBord[[#This Row],[UVT 2]]&gt;=12,"Validé","Non Validé"))</f>
        <v/>
      </c>
      <c r="AQ236" s="8" t="str">
        <f>IF(TableauDeBord[[#This Row],[UVT 3]]="","",IF(TableauDeBord[[#This Row],[UVT 3]]&gt;=12,"Validé","Non Validé"))</f>
        <v/>
      </c>
      <c r="AT236" s="8" t="str">
        <f>IF(TableauDeBord[[#This Row],[UV4]]="","",IF(TableauDeBord[[#This Row],[UV4]]&gt;=12,"Validé","Non Validé"))</f>
        <v/>
      </c>
      <c r="AW236" s="8" t="str">
        <f>IF(TableauDeBord[[#This Row],[UV5]]="","",IF(TableauDeBord[[#This Row],[UV5]]&gt;=12,"Validé","Non Validé"))</f>
        <v/>
      </c>
      <c r="AZ236" s="8" t="str">
        <f>IF(TableauDeBord[[#This Row],[UV6]]="","",IF(TableauDeBord[[#This Row],[UV6]]&gt;=12,"Validé","Non Validé"))</f>
        <v/>
      </c>
      <c r="BC236" s="8" t="str">
        <f>IF(TableauDeBord[[#This Row],[UV7]]="","",IF(TableauDeBord[[#This Row],[UV7]]&gt;=12,"Validé","Non Validé"))</f>
        <v/>
      </c>
      <c r="BF236" s="8" t="str">
        <f>IF(TableauDeBord[[#This Row],[UV8]]="","",IF(TableauDeBord[[#This Row],[UV8]]&gt;=12,"Validé","Non Validé"))</f>
        <v/>
      </c>
      <c r="BI236" s="8" t="str">
        <f>IF(TableauDeBord[[#This Row],[UV9]]="","",IF(TableauDeBord[[#This Row],[UV9]]&gt;=12,"Validé","Non Validé"))</f>
        <v/>
      </c>
      <c r="BL236" s="8" t="str">
        <f>IF(TableauDeBord[[#This Row],[UV10]]="","",IF(TableauDeBord[[#This Row],[UV10]]&gt;=12,"Validé","Non Validé"))</f>
        <v/>
      </c>
      <c r="BO236" s="8" t="str">
        <f>IF(TableauDeBord[[#This Row],[UV11]]="","",IF(TableauDeBord[[#This Row],[UV11]]&gt;=12,"Validé","Non Validé"))</f>
        <v/>
      </c>
      <c r="BR236" s="8" t="str">
        <f>IF(TableauDeBord[[#This Row],[UV12]]="","",IF(TableauDeBord[[#This Row],[UV12]]&gt;=12,"Validé","Non Validé"))</f>
        <v/>
      </c>
      <c r="BU23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37" spans="1:75" x14ac:dyDescent="0.25">
      <c r="A237" s="7">
        <v>138</v>
      </c>
      <c r="B237" s="8" t="s">
        <v>210</v>
      </c>
      <c r="C237" s="8" t="s">
        <v>572</v>
      </c>
      <c r="D237" s="8" t="s">
        <v>573</v>
      </c>
      <c r="E237" s="8" t="s">
        <v>574</v>
      </c>
      <c r="F237" s="33">
        <v>2013</v>
      </c>
      <c r="G237" s="8" t="s">
        <v>139</v>
      </c>
      <c r="H237" s="8" t="s">
        <v>73</v>
      </c>
      <c r="I237" s="8" t="s">
        <v>74</v>
      </c>
      <c r="K237" s="8" t="s">
        <v>119</v>
      </c>
      <c r="O237" s="8" t="s">
        <v>74</v>
      </c>
      <c r="P237" s="8" t="s">
        <v>74</v>
      </c>
      <c r="Q237" s="12"/>
      <c r="R237" s="12"/>
      <c r="S237" s="12"/>
      <c r="T237" s="12"/>
      <c r="U237" s="12"/>
      <c r="V237" s="13"/>
      <c r="W237" s="12"/>
      <c r="X237" s="14"/>
      <c r="Y237" s="14"/>
      <c r="Z237" s="14"/>
      <c r="AA23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37" s="14"/>
      <c r="AC237" s="16" t="s">
        <v>78</v>
      </c>
      <c r="AD237" s="16" t="s">
        <v>79</v>
      </c>
      <c r="AE237" s="16">
        <v>12</v>
      </c>
      <c r="AF237" s="16" t="s">
        <v>77</v>
      </c>
      <c r="AG237" s="28" t="s">
        <v>81</v>
      </c>
      <c r="AH237" s="16">
        <v>2</v>
      </c>
      <c r="AI237" s="17" t="s">
        <v>82</v>
      </c>
      <c r="AK237" s="8" t="str">
        <f>IF(TableauDeBord[[#This Row],[UVT 1 ]]="","",IF(TableauDeBord[[#This Row],[UVT 1 ]]&gt;=12,"Validé","Non Validé"))</f>
        <v/>
      </c>
      <c r="AN237" s="8" t="str">
        <f>IF(TableauDeBord[[#This Row],[UVT 2]]="","",IF(TableauDeBord[[#This Row],[UVT 2]]&gt;=12,"Validé","Non Validé"))</f>
        <v/>
      </c>
      <c r="AQ237" s="8" t="str">
        <f>IF(TableauDeBord[[#This Row],[UVT 3]]="","",IF(TableauDeBord[[#This Row],[UVT 3]]&gt;=12,"Validé","Non Validé"))</f>
        <v/>
      </c>
      <c r="AT237" s="8" t="str">
        <f>IF(TableauDeBord[[#This Row],[UV4]]="","",IF(TableauDeBord[[#This Row],[UV4]]&gt;=12,"Validé","Non Validé"))</f>
        <v/>
      </c>
      <c r="AW237" s="8" t="str">
        <f>IF(TableauDeBord[[#This Row],[UV5]]="","",IF(TableauDeBord[[#This Row],[UV5]]&gt;=12,"Validé","Non Validé"))</f>
        <v/>
      </c>
      <c r="AZ237" s="8" t="str">
        <f>IF(TableauDeBord[[#This Row],[UV6]]="","",IF(TableauDeBord[[#This Row],[UV6]]&gt;=12,"Validé","Non Validé"))</f>
        <v/>
      </c>
      <c r="BC237" s="8" t="str">
        <f>IF(TableauDeBord[[#This Row],[UV7]]="","",IF(TableauDeBord[[#This Row],[UV7]]&gt;=12,"Validé","Non Validé"))</f>
        <v/>
      </c>
      <c r="BF237" s="8" t="str">
        <f>IF(TableauDeBord[[#This Row],[UV8]]="","",IF(TableauDeBord[[#This Row],[UV8]]&gt;=12,"Validé","Non Validé"))</f>
        <v/>
      </c>
      <c r="BI237" s="8" t="str">
        <f>IF(TableauDeBord[[#This Row],[UV9]]="","",IF(TableauDeBord[[#This Row],[UV9]]&gt;=12,"Validé","Non Validé"))</f>
        <v/>
      </c>
      <c r="BL237" s="8" t="str">
        <f>IF(TableauDeBord[[#This Row],[UV10]]="","",IF(TableauDeBord[[#This Row],[UV10]]&gt;=12,"Validé","Non Validé"))</f>
        <v/>
      </c>
      <c r="BO237" s="8" t="str">
        <f>IF(TableauDeBord[[#This Row],[UV11]]="","",IF(TableauDeBord[[#This Row],[UV11]]&gt;=12,"Validé","Non Validé"))</f>
        <v/>
      </c>
      <c r="BR237" s="8" t="str">
        <f>IF(TableauDeBord[[#This Row],[UV12]]="","",IF(TableauDeBord[[#This Row],[UV12]]&gt;=12,"Validé","Non Validé"))</f>
        <v/>
      </c>
      <c r="BU23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38" spans="1:75" x14ac:dyDescent="0.25">
      <c r="A238" s="7">
        <v>165</v>
      </c>
      <c r="B238" s="8" t="s">
        <v>68</v>
      </c>
      <c r="C238" s="8" t="s">
        <v>248</v>
      </c>
      <c r="D238" s="8" t="s">
        <v>249</v>
      </c>
      <c r="E238" s="8" t="s">
        <v>250</v>
      </c>
      <c r="F238" s="33">
        <v>2013</v>
      </c>
      <c r="G238" s="8" t="s">
        <v>247</v>
      </c>
      <c r="H238" s="8" t="s">
        <v>93</v>
      </c>
      <c r="I238" s="8" t="s">
        <v>74</v>
      </c>
      <c r="K238" s="8" t="s">
        <v>103</v>
      </c>
      <c r="O238" s="8" t="s">
        <v>74</v>
      </c>
      <c r="P238" s="8" t="s">
        <v>74</v>
      </c>
      <c r="Q238" s="12"/>
      <c r="R238" s="12"/>
      <c r="S238" s="12"/>
      <c r="T238" s="12"/>
      <c r="U238" s="12"/>
      <c r="V238" s="19"/>
      <c r="W238" s="12"/>
      <c r="X238" s="14"/>
      <c r="Y238" s="14"/>
      <c r="Z238" s="14"/>
      <c r="AA23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38" s="14"/>
      <c r="AC238" s="16" t="s">
        <v>165</v>
      </c>
      <c r="AD238" s="16"/>
      <c r="AE238" s="16">
        <v>12</v>
      </c>
      <c r="AF238" s="16" t="s">
        <v>77</v>
      </c>
      <c r="AG238" s="25" t="s">
        <v>402</v>
      </c>
      <c r="AH238" s="16">
        <v>1</v>
      </c>
      <c r="AI238" s="17" t="s">
        <v>82</v>
      </c>
      <c r="AK238" s="8" t="str">
        <f>IF(TableauDeBord[[#This Row],[UVT 1 ]]="","",IF(TableauDeBord[[#This Row],[UVT 1 ]]&gt;=12,"Validé","Non Validé"))</f>
        <v/>
      </c>
      <c r="AN238" s="8" t="str">
        <f>IF(TableauDeBord[[#This Row],[UVT 2]]="","",IF(TableauDeBord[[#This Row],[UVT 2]]&gt;=12,"Validé","Non Validé"))</f>
        <v/>
      </c>
      <c r="AQ238" s="8" t="str">
        <f>IF(TableauDeBord[[#This Row],[UVT 3]]="","",IF(TableauDeBord[[#This Row],[UVT 3]]&gt;=12,"Validé","Non Validé"))</f>
        <v/>
      </c>
      <c r="AT238" s="8" t="str">
        <f>IF(TableauDeBord[[#This Row],[UV4]]="","",IF(TableauDeBord[[#This Row],[UV4]]&gt;=12,"Validé","Non Validé"))</f>
        <v/>
      </c>
      <c r="AW238" s="8" t="str">
        <f>IF(TableauDeBord[[#This Row],[UV5]]="","",IF(TableauDeBord[[#This Row],[UV5]]&gt;=12,"Validé","Non Validé"))</f>
        <v/>
      </c>
      <c r="AZ238" s="8" t="str">
        <f>IF(TableauDeBord[[#This Row],[UV6]]="","",IF(TableauDeBord[[#This Row],[UV6]]&gt;=12,"Validé","Non Validé"))</f>
        <v/>
      </c>
      <c r="BC238" s="8" t="str">
        <f>IF(TableauDeBord[[#This Row],[UV7]]="","",IF(TableauDeBord[[#This Row],[UV7]]&gt;=12,"Validé","Non Validé"))</f>
        <v/>
      </c>
      <c r="BF238" s="8" t="str">
        <f>IF(TableauDeBord[[#This Row],[UV8]]="","",IF(TableauDeBord[[#This Row],[UV8]]&gt;=12,"Validé","Non Validé"))</f>
        <v/>
      </c>
      <c r="BI238" s="8" t="str">
        <f>IF(TableauDeBord[[#This Row],[UV9]]="","",IF(TableauDeBord[[#This Row],[UV9]]&gt;=12,"Validé","Non Validé"))</f>
        <v/>
      </c>
      <c r="BL238" s="8" t="str">
        <f>IF(TableauDeBord[[#This Row],[UV10]]="","",IF(TableauDeBord[[#This Row],[UV10]]&gt;=12,"Validé","Non Validé"))</f>
        <v/>
      </c>
      <c r="BO238" s="8" t="str">
        <f>IF(TableauDeBord[[#This Row],[UV11]]="","",IF(TableauDeBord[[#This Row],[UV11]]&gt;=12,"Validé","Non Validé"))</f>
        <v/>
      </c>
      <c r="BR238" s="8" t="str">
        <f>IF(TableauDeBord[[#This Row],[UV12]]="","",IF(TableauDeBord[[#This Row],[UV12]]&gt;=12,"Validé","Non Validé"))</f>
        <v/>
      </c>
      <c r="BU23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39" spans="1:75" x14ac:dyDescent="0.25">
      <c r="A239" s="7">
        <v>59</v>
      </c>
      <c r="B239" s="8" t="s">
        <v>210</v>
      </c>
      <c r="C239" s="8" t="s">
        <v>317</v>
      </c>
      <c r="D239" s="8" t="s">
        <v>222</v>
      </c>
      <c r="E239" s="8" t="s">
        <v>318</v>
      </c>
      <c r="F239" s="33">
        <v>2013</v>
      </c>
      <c r="G239" s="8" t="s">
        <v>108</v>
      </c>
      <c r="H239" s="8" t="s">
        <v>93</v>
      </c>
      <c r="I239" s="8" t="s">
        <v>74</v>
      </c>
      <c r="K239" s="8" t="s">
        <v>109</v>
      </c>
      <c r="O239" s="8" t="s">
        <v>74</v>
      </c>
      <c r="P239" s="8" t="s">
        <v>74</v>
      </c>
      <c r="Q239" s="12"/>
      <c r="R239" s="12"/>
      <c r="S239" s="12"/>
      <c r="T239" s="12"/>
      <c r="U239" s="12"/>
      <c r="V239" s="13"/>
      <c r="W239" s="12"/>
      <c r="X239" s="14"/>
      <c r="Y239" s="14"/>
      <c r="Z239" s="14"/>
      <c r="AA23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39" s="14"/>
      <c r="AC239" s="16" t="s">
        <v>78</v>
      </c>
      <c r="AD239" s="16" t="s">
        <v>79</v>
      </c>
      <c r="AE239" s="16">
        <v>7</v>
      </c>
      <c r="AF239" s="16" t="s">
        <v>912</v>
      </c>
      <c r="AG239" s="21" t="s">
        <v>81</v>
      </c>
      <c r="AH239" s="16">
        <v>1</v>
      </c>
      <c r="AI239" s="17" t="s">
        <v>82</v>
      </c>
      <c r="AK239" s="8" t="str">
        <f>IF(TableauDeBord[[#This Row],[UVT 1 ]]="","",IF(TableauDeBord[[#This Row],[UVT 1 ]]&gt;=12,"Validé","Non Validé"))</f>
        <v/>
      </c>
      <c r="AN239" s="8" t="str">
        <f>IF(TableauDeBord[[#This Row],[UVT 2]]="","",IF(TableauDeBord[[#This Row],[UVT 2]]&gt;=12,"Validé","Non Validé"))</f>
        <v/>
      </c>
      <c r="AQ239" s="8" t="str">
        <f>IF(TableauDeBord[[#This Row],[UVT 3]]="","",IF(TableauDeBord[[#This Row],[UVT 3]]&gt;=12,"Validé","Non Validé"))</f>
        <v/>
      </c>
      <c r="AT239" s="8" t="str">
        <f>IF(TableauDeBord[[#This Row],[UV4]]="","",IF(TableauDeBord[[#This Row],[UV4]]&gt;=12,"Validé","Non Validé"))</f>
        <v/>
      </c>
      <c r="AW239" s="8" t="str">
        <f>IF(TableauDeBord[[#This Row],[UV5]]="","",IF(TableauDeBord[[#This Row],[UV5]]&gt;=12,"Validé","Non Validé"))</f>
        <v/>
      </c>
      <c r="AZ239" s="8" t="str">
        <f>IF(TableauDeBord[[#This Row],[UV6]]="","",IF(TableauDeBord[[#This Row],[UV6]]&gt;=12,"Validé","Non Validé"))</f>
        <v/>
      </c>
      <c r="BC239" s="8" t="str">
        <f>IF(TableauDeBord[[#This Row],[UV7]]="","",IF(TableauDeBord[[#This Row],[UV7]]&gt;=12,"Validé","Non Validé"))</f>
        <v/>
      </c>
      <c r="BF239" s="8" t="str">
        <f>IF(TableauDeBord[[#This Row],[UV8]]="","",IF(TableauDeBord[[#This Row],[UV8]]&gt;=12,"Validé","Non Validé"))</f>
        <v/>
      </c>
      <c r="BI239" s="8" t="str">
        <f>IF(TableauDeBord[[#This Row],[UV9]]="","",IF(TableauDeBord[[#This Row],[UV9]]&gt;=12,"Validé","Non Validé"))</f>
        <v/>
      </c>
      <c r="BL239" s="8" t="str">
        <f>IF(TableauDeBord[[#This Row],[UV10]]="","",IF(TableauDeBord[[#This Row],[UV10]]&gt;=12,"Validé","Non Validé"))</f>
        <v/>
      </c>
      <c r="BO239" s="8" t="str">
        <f>IF(TableauDeBord[[#This Row],[UV11]]="","",IF(TableauDeBord[[#This Row],[UV11]]&gt;=12,"Validé","Non Validé"))</f>
        <v/>
      </c>
      <c r="BR239" s="8" t="str">
        <f>IF(TableauDeBord[[#This Row],[UV12]]="","",IF(TableauDeBord[[#This Row],[UV12]]&gt;=12,"Validé","Non Validé"))</f>
        <v/>
      </c>
      <c r="BU23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40" spans="1:75" x14ac:dyDescent="0.25">
      <c r="A240" s="7">
        <v>60</v>
      </c>
      <c r="B240" s="8" t="s">
        <v>210</v>
      </c>
      <c r="C240" s="8" t="s">
        <v>411</v>
      </c>
      <c r="D240" s="8" t="s">
        <v>412</v>
      </c>
      <c r="E240" s="8" t="s">
        <v>413</v>
      </c>
      <c r="F240" s="33">
        <v>2013</v>
      </c>
      <c r="G240" s="8" t="s">
        <v>139</v>
      </c>
      <c r="H240" s="8" t="s">
        <v>73</v>
      </c>
      <c r="I240" s="8" t="s">
        <v>74</v>
      </c>
      <c r="K240" s="8" t="s">
        <v>109</v>
      </c>
      <c r="O240" s="8" t="s">
        <v>74</v>
      </c>
      <c r="P240" s="8" t="s">
        <v>74</v>
      </c>
      <c r="Q240" s="12"/>
      <c r="R240" s="12"/>
      <c r="S240" s="12"/>
      <c r="T240" s="12"/>
      <c r="U240" s="12"/>
      <c r="V240" s="13"/>
      <c r="W240" s="12"/>
      <c r="X240" s="14"/>
      <c r="Y240" s="14"/>
      <c r="Z240" s="14"/>
      <c r="AA24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40" s="14"/>
      <c r="AC240" s="16" t="s">
        <v>78</v>
      </c>
      <c r="AD240" s="16" t="s">
        <v>79</v>
      </c>
      <c r="AE240" s="16">
        <v>11</v>
      </c>
      <c r="AF240" s="16" t="s">
        <v>912</v>
      </c>
      <c r="AG240" s="21" t="s">
        <v>81</v>
      </c>
      <c r="AH240" s="16">
        <v>1</v>
      </c>
      <c r="AI240" s="17" t="s">
        <v>82</v>
      </c>
      <c r="AK240" s="8" t="str">
        <f>IF(TableauDeBord[[#This Row],[UVT 1 ]]="","",IF(TableauDeBord[[#This Row],[UVT 1 ]]&gt;=12,"Validé","Non Validé"))</f>
        <v/>
      </c>
      <c r="AN240" s="8" t="str">
        <f>IF(TableauDeBord[[#This Row],[UVT 2]]="","",IF(TableauDeBord[[#This Row],[UVT 2]]&gt;=12,"Validé","Non Validé"))</f>
        <v/>
      </c>
      <c r="AQ240" s="8" t="str">
        <f>IF(TableauDeBord[[#This Row],[UVT 3]]="","",IF(TableauDeBord[[#This Row],[UVT 3]]&gt;=12,"Validé","Non Validé"))</f>
        <v/>
      </c>
      <c r="AT240" s="8" t="str">
        <f>IF(TableauDeBord[[#This Row],[UV4]]="","",IF(TableauDeBord[[#This Row],[UV4]]&gt;=12,"Validé","Non Validé"))</f>
        <v/>
      </c>
      <c r="AW240" s="8" t="str">
        <f>IF(TableauDeBord[[#This Row],[UV5]]="","",IF(TableauDeBord[[#This Row],[UV5]]&gt;=12,"Validé","Non Validé"))</f>
        <v/>
      </c>
      <c r="AZ240" s="8" t="str">
        <f>IF(TableauDeBord[[#This Row],[UV6]]="","",IF(TableauDeBord[[#This Row],[UV6]]&gt;=12,"Validé","Non Validé"))</f>
        <v/>
      </c>
      <c r="BC240" s="8" t="str">
        <f>IF(TableauDeBord[[#This Row],[UV7]]="","",IF(TableauDeBord[[#This Row],[UV7]]&gt;=12,"Validé","Non Validé"))</f>
        <v/>
      </c>
      <c r="BF240" s="8" t="str">
        <f>IF(TableauDeBord[[#This Row],[UV8]]="","",IF(TableauDeBord[[#This Row],[UV8]]&gt;=12,"Validé","Non Validé"))</f>
        <v/>
      </c>
      <c r="BI240" s="8" t="str">
        <f>IF(TableauDeBord[[#This Row],[UV9]]="","",IF(TableauDeBord[[#This Row],[UV9]]&gt;=12,"Validé","Non Validé"))</f>
        <v/>
      </c>
      <c r="BL240" s="8" t="str">
        <f>IF(TableauDeBord[[#This Row],[UV10]]="","",IF(TableauDeBord[[#This Row],[UV10]]&gt;=12,"Validé","Non Validé"))</f>
        <v/>
      </c>
      <c r="BO240" s="8" t="str">
        <f>IF(TableauDeBord[[#This Row],[UV11]]="","",IF(TableauDeBord[[#This Row],[UV11]]&gt;=12,"Validé","Non Validé"))</f>
        <v/>
      </c>
      <c r="BR240" s="8" t="str">
        <f>IF(TableauDeBord[[#This Row],[UV12]]="","",IF(TableauDeBord[[#This Row],[UV12]]&gt;=12,"Validé","Non Validé"))</f>
        <v/>
      </c>
      <c r="BU24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41" spans="1:76" x14ac:dyDescent="0.25">
      <c r="A241" s="7">
        <v>17</v>
      </c>
      <c r="B241" s="8" t="s">
        <v>68</v>
      </c>
      <c r="C241" s="8" t="s">
        <v>575</v>
      </c>
      <c r="D241" s="8" t="s">
        <v>576</v>
      </c>
      <c r="E241" s="8" t="s">
        <v>577</v>
      </c>
      <c r="F241" s="33">
        <v>2013</v>
      </c>
      <c r="G241" s="8" t="s">
        <v>302</v>
      </c>
      <c r="H241" s="8" t="s">
        <v>542</v>
      </c>
      <c r="I241" s="8" t="s">
        <v>74</v>
      </c>
      <c r="K241" s="8" t="s">
        <v>75</v>
      </c>
      <c r="L241" s="8" t="s">
        <v>76</v>
      </c>
      <c r="O241" s="8" t="s">
        <v>74</v>
      </c>
      <c r="P241" s="8" t="s">
        <v>74</v>
      </c>
      <c r="Q241" s="12"/>
      <c r="R241" s="12"/>
      <c r="S241" s="12"/>
      <c r="T241" s="12"/>
      <c r="U241" s="12"/>
      <c r="V241" s="13"/>
      <c r="W241" s="12"/>
      <c r="X241" s="14"/>
      <c r="Y241" s="14"/>
      <c r="Z241" s="14"/>
      <c r="AA24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41" s="14"/>
      <c r="AC241" s="16" t="s">
        <v>78</v>
      </c>
      <c r="AD241" s="16" t="s">
        <v>79</v>
      </c>
      <c r="AE241" s="16">
        <v>13</v>
      </c>
      <c r="AF241" s="16" t="s">
        <v>77</v>
      </c>
      <c r="AG241" s="28" t="s">
        <v>81</v>
      </c>
      <c r="AH241" s="16">
        <v>2</v>
      </c>
      <c r="AI241" s="17" t="s">
        <v>82</v>
      </c>
      <c r="AK241" s="8" t="str">
        <f>IF(TableauDeBord[[#This Row],[UVT 1 ]]="","",IF(TableauDeBord[[#This Row],[UVT 1 ]]&gt;=12,"Validé","Non Validé"))</f>
        <v/>
      </c>
      <c r="AN241" s="8" t="str">
        <f>IF(TableauDeBord[[#This Row],[UVT 2]]="","",IF(TableauDeBord[[#This Row],[UVT 2]]&gt;=12,"Validé","Non Validé"))</f>
        <v/>
      </c>
      <c r="AQ241" s="8" t="str">
        <f>IF(TableauDeBord[[#This Row],[UVT 3]]="","",IF(TableauDeBord[[#This Row],[UVT 3]]&gt;=12,"Validé","Non Validé"))</f>
        <v/>
      </c>
      <c r="AT241" s="8" t="str">
        <f>IF(TableauDeBord[[#This Row],[UV4]]="","",IF(TableauDeBord[[#This Row],[UV4]]&gt;=12,"Validé","Non Validé"))</f>
        <v/>
      </c>
      <c r="AW241" s="8" t="str">
        <f>IF(TableauDeBord[[#This Row],[UV5]]="","",IF(TableauDeBord[[#This Row],[UV5]]&gt;=12,"Validé","Non Validé"))</f>
        <v/>
      </c>
      <c r="AZ241" s="8" t="str">
        <f>IF(TableauDeBord[[#This Row],[UV6]]="","",IF(TableauDeBord[[#This Row],[UV6]]&gt;=12,"Validé","Non Validé"))</f>
        <v/>
      </c>
      <c r="BC241" s="8" t="str">
        <f>IF(TableauDeBord[[#This Row],[UV7]]="","",IF(TableauDeBord[[#This Row],[UV7]]&gt;=12,"Validé","Non Validé"))</f>
        <v/>
      </c>
      <c r="BF241" s="8" t="str">
        <f>IF(TableauDeBord[[#This Row],[UV8]]="","",IF(TableauDeBord[[#This Row],[UV8]]&gt;=12,"Validé","Non Validé"))</f>
        <v/>
      </c>
      <c r="BI241" s="8" t="str">
        <f>IF(TableauDeBord[[#This Row],[UV9]]="","",IF(TableauDeBord[[#This Row],[UV9]]&gt;=12,"Validé","Non Validé"))</f>
        <v/>
      </c>
      <c r="BL241" s="8" t="str">
        <f>IF(TableauDeBord[[#This Row],[UV10]]="","",IF(TableauDeBord[[#This Row],[UV10]]&gt;=12,"Validé","Non Validé"))</f>
        <v/>
      </c>
      <c r="BO241" s="8" t="str">
        <f>IF(TableauDeBord[[#This Row],[UV11]]="","",IF(TableauDeBord[[#This Row],[UV11]]&gt;=12,"Validé","Non Validé"))</f>
        <v/>
      </c>
      <c r="BR241" s="8" t="str">
        <f>IF(TableauDeBord[[#This Row],[UV12]]="","",IF(TableauDeBord[[#This Row],[UV12]]&gt;=12,"Validé","Non Validé"))</f>
        <v/>
      </c>
      <c r="BU24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42" spans="1:76" x14ac:dyDescent="0.25">
      <c r="A242" s="7">
        <v>139</v>
      </c>
      <c r="B242" s="8" t="s">
        <v>68</v>
      </c>
      <c r="C242" s="8" t="s">
        <v>251</v>
      </c>
      <c r="D242" s="8" t="s">
        <v>252</v>
      </c>
      <c r="E242" s="8" t="s">
        <v>253</v>
      </c>
      <c r="F242" s="33">
        <v>2013</v>
      </c>
      <c r="G242" s="8" t="s">
        <v>101</v>
      </c>
      <c r="H242" s="8" t="s">
        <v>93</v>
      </c>
      <c r="I242" s="8" t="s">
        <v>74</v>
      </c>
      <c r="K242" s="8" t="s">
        <v>119</v>
      </c>
      <c r="O242" s="8" t="s">
        <v>74</v>
      </c>
      <c r="P242" s="8" t="s">
        <v>74</v>
      </c>
      <c r="Q242" s="12"/>
      <c r="R242" s="12"/>
      <c r="S242" s="12"/>
      <c r="T242" s="12"/>
      <c r="U242" s="12"/>
      <c r="V242" s="13"/>
      <c r="W242" s="12"/>
      <c r="X242" s="14"/>
      <c r="Y242" s="14"/>
      <c r="Z242" s="14"/>
      <c r="AA24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42" s="14"/>
      <c r="AC242" s="16" t="s">
        <v>165</v>
      </c>
      <c r="AD242" s="16"/>
      <c r="AE242" s="16">
        <v>12</v>
      </c>
      <c r="AF242" s="16" t="s">
        <v>77</v>
      </c>
      <c r="AG242" s="25" t="s">
        <v>231</v>
      </c>
      <c r="AH242" s="16">
        <v>2</v>
      </c>
      <c r="AI242" s="17" t="s">
        <v>82</v>
      </c>
      <c r="AK242" s="8" t="str">
        <f>IF(TableauDeBord[[#This Row],[UVT 1 ]]="","",IF(TableauDeBord[[#This Row],[UVT 1 ]]&gt;=12,"Validé","Non Validé"))</f>
        <v/>
      </c>
      <c r="AN242" s="8" t="str">
        <f>IF(TableauDeBord[[#This Row],[UVT 2]]="","",IF(TableauDeBord[[#This Row],[UVT 2]]&gt;=12,"Validé","Non Validé"))</f>
        <v/>
      </c>
      <c r="AQ242" s="8" t="str">
        <f>IF(TableauDeBord[[#This Row],[UVT 3]]="","",IF(TableauDeBord[[#This Row],[UVT 3]]&gt;=12,"Validé","Non Validé"))</f>
        <v/>
      </c>
      <c r="AT242" s="8" t="str">
        <f>IF(TableauDeBord[[#This Row],[UV4]]="","",IF(TableauDeBord[[#This Row],[UV4]]&gt;=12,"Validé","Non Validé"))</f>
        <v/>
      </c>
      <c r="AW242" s="8" t="str">
        <f>IF(TableauDeBord[[#This Row],[UV5]]="","",IF(TableauDeBord[[#This Row],[UV5]]&gt;=12,"Validé","Non Validé"))</f>
        <v/>
      </c>
      <c r="AZ242" s="8" t="str">
        <f>IF(TableauDeBord[[#This Row],[UV6]]="","",IF(TableauDeBord[[#This Row],[UV6]]&gt;=12,"Validé","Non Validé"))</f>
        <v/>
      </c>
      <c r="BC242" s="8" t="str">
        <f>IF(TableauDeBord[[#This Row],[UV7]]="","",IF(TableauDeBord[[#This Row],[UV7]]&gt;=12,"Validé","Non Validé"))</f>
        <v/>
      </c>
      <c r="BF242" s="8" t="str">
        <f>IF(TableauDeBord[[#This Row],[UV8]]="","",IF(TableauDeBord[[#This Row],[UV8]]&gt;=12,"Validé","Non Validé"))</f>
        <v/>
      </c>
      <c r="BI242" s="8" t="str">
        <f>IF(TableauDeBord[[#This Row],[UV9]]="","",IF(TableauDeBord[[#This Row],[UV9]]&gt;=12,"Validé","Non Validé"))</f>
        <v/>
      </c>
      <c r="BL242" s="8" t="str">
        <f>IF(TableauDeBord[[#This Row],[UV10]]="","",IF(TableauDeBord[[#This Row],[UV10]]&gt;=12,"Validé","Non Validé"))</f>
        <v/>
      </c>
      <c r="BO242" s="8" t="str">
        <f>IF(TableauDeBord[[#This Row],[UV11]]="","",IF(TableauDeBord[[#This Row],[UV11]]&gt;=12,"Validé","Non Validé"))</f>
        <v/>
      </c>
      <c r="BR242" s="8" t="str">
        <f>IF(TableauDeBord[[#This Row],[UV12]]="","",IF(TableauDeBord[[#This Row],[UV12]]&gt;=12,"Validé","Non Validé"))</f>
        <v/>
      </c>
      <c r="BU24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242" s="8" t="s">
        <v>578</v>
      </c>
    </row>
    <row r="243" spans="1:76" x14ac:dyDescent="0.25">
      <c r="A243" s="7">
        <v>61</v>
      </c>
      <c r="B243" s="8" t="s">
        <v>210</v>
      </c>
      <c r="C243" s="8" t="s">
        <v>254</v>
      </c>
      <c r="D243" s="8" t="s">
        <v>207</v>
      </c>
      <c r="E243" s="8" t="s">
        <v>255</v>
      </c>
      <c r="F243" s="33">
        <v>2013</v>
      </c>
      <c r="G243" s="8" t="s">
        <v>108</v>
      </c>
      <c r="H243" s="8" t="s">
        <v>93</v>
      </c>
      <c r="I243" s="8" t="s">
        <v>74</v>
      </c>
      <c r="K243" s="8" t="s">
        <v>109</v>
      </c>
      <c r="O243" s="8" t="s">
        <v>74</v>
      </c>
      <c r="P243" s="8" t="s">
        <v>74</v>
      </c>
      <c r="Q243" s="12"/>
      <c r="R243" s="12"/>
      <c r="S243" s="12"/>
      <c r="T243" s="12"/>
      <c r="U243" s="12"/>
      <c r="V243" s="13"/>
      <c r="W243" s="12"/>
      <c r="X243" s="14"/>
      <c r="Y243" s="14"/>
      <c r="Z243" s="14"/>
      <c r="AA24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43" s="14"/>
      <c r="AC243" s="16" t="s">
        <v>165</v>
      </c>
      <c r="AD243" s="16"/>
      <c r="AE243" s="16">
        <v>18</v>
      </c>
      <c r="AF243" s="16" t="s">
        <v>77</v>
      </c>
      <c r="AG243" s="25" t="s">
        <v>231</v>
      </c>
      <c r="AH243" s="16">
        <v>2</v>
      </c>
      <c r="AI243" s="17" t="s">
        <v>82</v>
      </c>
      <c r="AK243" s="8" t="str">
        <f>IF(TableauDeBord[[#This Row],[UVT 1 ]]="","",IF(TableauDeBord[[#This Row],[UVT 1 ]]&gt;=12,"Validé","Non Validé"))</f>
        <v/>
      </c>
      <c r="AN243" s="8" t="str">
        <f>IF(TableauDeBord[[#This Row],[UVT 2]]="","",IF(TableauDeBord[[#This Row],[UVT 2]]&gt;=12,"Validé","Non Validé"))</f>
        <v/>
      </c>
      <c r="AQ243" s="8" t="str">
        <f>IF(TableauDeBord[[#This Row],[UVT 3]]="","",IF(TableauDeBord[[#This Row],[UVT 3]]&gt;=12,"Validé","Non Validé"))</f>
        <v/>
      </c>
      <c r="AT243" s="8" t="str">
        <f>IF(TableauDeBord[[#This Row],[UV4]]="","",IF(TableauDeBord[[#This Row],[UV4]]&gt;=12,"Validé","Non Validé"))</f>
        <v/>
      </c>
      <c r="AW243" s="8" t="str">
        <f>IF(TableauDeBord[[#This Row],[UV5]]="","",IF(TableauDeBord[[#This Row],[UV5]]&gt;=12,"Validé","Non Validé"))</f>
        <v/>
      </c>
      <c r="AZ243" s="8" t="str">
        <f>IF(TableauDeBord[[#This Row],[UV6]]="","",IF(TableauDeBord[[#This Row],[UV6]]&gt;=12,"Validé","Non Validé"))</f>
        <v/>
      </c>
      <c r="BC243" s="8" t="str">
        <f>IF(TableauDeBord[[#This Row],[UV7]]="","",IF(TableauDeBord[[#This Row],[UV7]]&gt;=12,"Validé","Non Validé"))</f>
        <v/>
      </c>
      <c r="BF243" s="8" t="str">
        <f>IF(TableauDeBord[[#This Row],[UV8]]="","",IF(TableauDeBord[[#This Row],[UV8]]&gt;=12,"Validé","Non Validé"))</f>
        <v/>
      </c>
      <c r="BI243" s="8" t="str">
        <f>IF(TableauDeBord[[#This Row],[UV9]]="","",IF(TableauDeBord[[#This Row],[UV9]]&gt;=12,"Validé","Non Validé"))</f>
        <v/>
      </c>
      <c r="BL243" s="8" t="str">
        <f>IF(TableauDeBord[[#This Row],[UV10]]="","",IF(TableauDeBord[[#This Row],[UV10]]&gt;=12,"Validé","Non Validé"))</f>
        <v/>
      </c>
      <c r="BO243" s="8" t="str">
        <f>IF(TableauDeBord[[#This Row],[UV11]]="","",IF(TableauDeBord[[#This Row],[UV11]]&gt;=12,"Validé","Non Validé"))</f>
        <v/>
      </c>
      <c r="BR243" s="8" t="str">
        <f>IF(TableauDeBord[[#This Row],[UV12]]="","",IF(TableauDeBord[[#This Row],[UV12]]&gt;=12,"Validé","Non Validé"))</f>
        <v/>
      </c>
      <c r="BU24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243" s="8" t="s">
        <v>579</v>
      </c>
      <c r="BX243" s="8" t="s">
        <v>580</v>
      </c>
    </row>
    <row r="244" spans="1:76" x14ac:dyDescent="0.25">
      <c r="A244" s="7">
        <v>182</v>
      </c>
      <c r="B244" s="8" t="s">
        <v>68</v>
      </c>
      <c r="C244" s="8" t="s">
        <v>581</v>
      </c>
      <c r="D244" s="8" t="s">
        <v>148</v>
      </c>
      <c r="E244" s="8" t="s">
        <v>582</v>
      </c>
      <c r="F244" s="33">
        <v>2013</v>
      </c>
      <c r="G244" s="8" t="s">
        <v>395</v>
      </c>
      <c r="H244" s="8" t="s">
        <v>179</v>
      </c>
      <c r="I244" s="8" t="s">
        <v>183</v>
      </c>
      <c r="K244" s="8" t="s">
        <v>75</v>
      </c>
      <c r="L244" s="8" t="s">
        <v>76</v>
      </c>
      <c r="O244" s="8" t="s">
        <v>183</v>
      </c>
      <c r="P244" s="8" t="s">
        <v>183</v>
      </c>
      <c r="Q244" s="12"/>
      <c r="R244" s="12"/>
      <c r="S244" s="12"/>
      <c r="T244" s="12"/>
      <c r="U244" s="12"/>
      <c r="V244" s="13"/>
      <c r="W244" s="12"/>
      <c r="X244" s="14"/>
      <c r="Y244" s="14"/>
      <c r="Z244" s="14"/>
      <c r="AA24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44" s="14"/>
      <c r="AC244" s="16" t="s">
        <v>78</v>
      </c>
      <c r="AD244" s="16" t="s">
        <v>79</v>
      </c>
      <c r="AE244" s="16">
        <v>12</v>
      </c>
      <c r="AF244" s="16" t="s">
        <v>77</v>
      </c>
      <c r="AG244" s="4">
        <v>43465</v>
      </c>
      <c r="AH244" s="16">
        <v>2</v>
      </c>
      <c r="AI244" s="17" t="s">
        <v>82</v>
      </c>
      <c r="AK244" s="8" t="str">
        <f>IF(TableauDeBord[[#This Row],[UVT 1 ]]="","",IF(TableauDeBord[[#This Row],[UVT 1 ]]&gt;=12,"Validé","Non Validé"))</f>
        <v/>
      </c>
      <c r="AN244" s="8" t="str">
        <f>IF(TableauDeBord[[#This Row],[UVT 2]]="","",IF(TableauDeBord[[#This Row],[UVT 2]]&gt;=12,"Validé","Non Validé"))</f>
        <v/>
      </c>
      <c r="AQ244" s="8" t="str">
        <f>IF(TableauDeBord[[#This Row],[UVT 3]]="","",IF(TableauDeBord[[#This Row],[UVT 3]]&gt;=12,"Validé","Non Validé"))</f>
        <v/>
      </c>
      <c r="AT244" s="8" t="str">
        <f>IF(TableauDeBord[[#This Row],[UV4]]="","",IF(TableauDeBord[[#This Row],[UV4]]&gt;=12,"Validé","Non Validé"))</f>
        <v/>
      </c>
      <c r="AW244" s="8" t="str">
        <f>IF(TableauDeBord[[#This Row],[UV5]]="","",IF(TableauDeBord[[#This Row],[UV5]]&gt;=12,"Validé","Non Validé"))</f>
        <v/>
      </c>
      <c r="AZ244" s="8" t="str">
        <f>IF(TableauDeBord[[#This Row],[UV6]]="","",IF(TableauDeBord[[#This Row],[UV6]]&gt;=12,"Validé","Non Validé"))</f>
        <v/>
      </c>
      <c r="BC244" s="8" t="str">
        <f>IF(TableauDeBord[[#This Row],[UV7]]="","",IF(TableauDeBord[[#This Row],[UV7]]&gt;=12,"Validé","Non Validé"))</f>
        <v/>
      </c>
      <c r="BF244" s="8" t="str">
        <f>IF(TableauDeBord[[#This Row],[UV8]]="","",IF(TableauDeBord[[#This Row],[UV8]]&gt;=12,"Validé","Non Validé"))</f>
        <v/>
      </c>
      <c r="BI244" s="8" t="str">
        <f>IF(TableauDeBord[[#This Row],[UV9]]="","",IF(TableauDeBord[[#This Row],[UV9]]&gt;=12,"Validé","Non Validé"))</f>
        <v/>
      </c>
      <c r="BL244" s="8" t="str">
        <f>IF(TableauDeBord[[#This Row],[UV10]]="","",IF(TableauDeBord[[#This Row],[UV10]]&gt;=12,"Validé","Non Validé"))</f>
        <v/>
      </c>
      <c r="BO244" s="8" t="str">
        <f>IF(TableauDeBord[[#This Row],[UV11]]="","",IF(TableauDeBord[[#This Row],[UV11]]&gt;=12,"Validé","Non Validé"))</f>
        <v/>
      </c>
      <c r="BR244" s="8" t="str">
        <f>IF(TableauDeBord[[#This Row],[UV12]]="","",IF(TableauDeBord[[#This Row],[UV12]]&gt;=12,"Validé","Non Validé"))</f>
        <v/>
      </c>
      <c r="BU24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45" spans="1:76" x14ac:dyDescent="0.25">
      <c r="A245" s="7">
        <v>18</v>
      </c>
      <c r="B245" s="8" t="s">
        <v>68</v>
      </c>
      <c r="C245" s="8" t="s">
        <v>583</v>
      </c>
      <c r="D245" s="8" t="s">
        <v>584</v>
      </c>
      <c r="E245" s="8" t="s">
        <v>585</v>
      </c>
      <c r="F245" s="33">
        <v>2013</v>
      </c>
      <c r="G245" s="8" t="s">
        <v>302</v>
      </c>
      <c r="H245" s="8" t="s">
        <v>586</v>
      </c>
      <c r="I245" s="8" t="s">
        <v>74</v>
      </c>
      <c r="K245" s="8" t="s">
        <v>75</v>
      </c>
      <c r="L245" s="8" t="s">
        <v>76</v>
      </c>
      <c r="O245" s="8" t="s">
        <v>74</v>
      </c>
      <c r="P245" s="8" t="s">
        <v>74</v>
      </c>
      <c r="Q245" s="12"/>
      <c r="R245" s="12"/>
      <c r="S245" s="12"/>
      <c r="T245" s="12"/>
      <c r="U245" s="12"/>
      <c r="V245" s="13"/>
      <c r="W245" s="12"/>
      <c r="X245" s="14"/>
      <c r="Y245" s="14"/>
      <c r="Z245" s="14"/>
      <c r="AA24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45" s="14"/>
      <c r="AC245" s="16" t="s">
        <v>78</v>
      </c>
      <c r="AD245" s="16" t="s">
        <v>79</v>
      </c>
      <c r="AE245" s="16">
        <v>11</v>
      </c>
      <c r="AF245" s="16" t="s">
        <v>912</v>
      </c>
      <c r="AG245" s="21" t="s">
        <v>81</v>
      </c>
      <c r="AH245" s="16">
        <v>2</v>
      </c>
      <c r="AI245" s="17" t="s">
        <v>82</v>
      </c>
      <c r="AK245" s="8" t="str">
        <f>IF(TableauDeBord[[#This Row],[UVT 1 ]]="","",IF(TableauDeBord[[#This Row],[UVT 1 ]]&gt;=12,"Validé","Non Validé"))</f>
        <v/>
      </c>
      <c r="AN245" s="8" t="str">
        <f>IF(TableauDeBord[[#This Row],[UVT 2]]="","",IF(TableauDeBord[[#This Row],[UVT 2]]&gt;=12,"Validé","Non Validé"))</f>
        <v/>
      </c>
      <c r="AQ245" s="8" t="str">
        <f>IF(TableauDeBord[[#This Row],[UVT 3]]="","",IF(TableauDeBord[[#This Row],[UVT 3]]&gt;=12,"Validé","Non Validé"))</f>
        <v/>
      </c>
      <c r="AT245" s="8" t="str">
        <f>IF(TableauDeBord[[#This Row],[UV4]]="","",IF(TableauDeBord[[#This Row],[UV4]]&gt;=12,"Validé","Non Validé"))</f>
        <v/>
      </c>
      <c r="AW245" s="8" t="str">
        <f>IF(TableauDeBord[[#This Row],[UV5]]="","",IF(TableauDeBord[[#This Row],[UV5]]&gt;=12,"Validé","Non Validé"))</f>
        <v/>
      </c>
      <c r="AZ245" s="8" t="str">
        <f>IF(TableauDeBord[[#This Row],[UV6]]="","",IF(TableauDeBord[[#This Row],[UV6]]&gt;=12,"Validé","Non Validé"))</f>
        <v/>
      </c>
      <c r="BC245" s="8" t="str">
        <f>IF(TableauDeBord[[#This Row],[UV7]]="","",IF(TableauDeBord[[#This Row],[UV7]]&gt;=12,"Validé","Non Validé"))</f>
        <v/>
      </c>
      <c r="BF245" s="8" t="str">
        <f>IF(TableauDeBord[[#This Row],[UV8]]="","",IF(TableauDeBord[[#This Row],[UV8]]&gt;=12,"Validé","Non Validé"))</f>
        <v/>
      </c>
      <c r="BI245" s="8" t="str">
        <f>IF(TableauDeBord[[#This Row],[UV9]]="","",IF(TableauDeBord[[#This Row],[UV9]]&gt;=12,"Validé","Non Validé"))</f>
        <v/>
      </c>
      <c r="BL245" s="8" t="str">
        <f>IF(TableauDeBord[[#This Row],[UV10]]="","",IF(TableauDeBord[[#This Row],[UV10]]&gt;=12,"Validé","Non Validé"))</f>
        <v/>
      </c>
      <c r="BO245" s="8" t="str">
        <f>IF(TableauDeBord[[#This Row],[UV11]]="","",IF(TableauDeBord[[#This Row],[UV11]]&gt;=12,"Validé","Non Validé"))</f>
        <v/>
      </c>
      <c r="BR245" s="8" t="str">
        <f>IF(TableauDeBord[[#This Row],[UV12]]="","",IF(TableauDeBord[[#This Row],[UV12]]&gt;=12,"Validé","Non Validé"))</f>
        <v/>
      </c>
      <c r="BU24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46" spans="1:76" x14ac:dyDescent="0.25">
      <c r="A246" s="7">
        <v>140</v>
      </c>
      <c r="B246" s="8" t="s">
        <v>68</v>
      </c>
      <c r="C246" s="8" t="s">
        <v>320</v>
      </c>
      <c r="D246" s="8" t="s">
        <v>262</v>
      </c>
      <c r="E246" s="8" t="s">
        <v>321</v>
      </c>
      <c r="F246" s="33">
        <v>2013</v>
      </c>
      <c r="G246" s="8" t="s">
        <v>322</v>
      </c>
      <c r="H246" s="8" t="s">
        <v>179</v>
      </c>
      <c r="I246" s="8" t="s">
        <v>74</v>
      </c>
      <c r="K246" s="8" t="s">
        <v>119</v>
      </c>
      <c r="O246" s="8" t="s">
        <v>74</v>
      </c>
      <c r="P246" s="8" t="s">
        <v>74</v>
      </c>
      <c r="Q246" s="12"/>
      <c r="R246" s="12"/>
      <c r="S246" s="12"/>
      <c r="T246" s="12"/>
      <c r="U246" s="12"/>
      <c r="V246" s="19"/>
      <c r="W246" s="12"/>
      <c r="X246" s="14"/>
      <c r="Y246" s="14"/>
      <c r="Z246" s="14"/>
      <c r="AA24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46" s="14"/>
      <c r="AC246" s="16" t="s">
        <v>78</v>
      </c>
      <c r="AD246" s="16" t="s">
        <v>79</v>
      </c>
      <c r="AE246" s="16">
        <v>9</v>
      </c>
      <c r="AF246" s="16" t="s">
        <v>912</v>
      </c>
      <c r="AG246" s="21" t="s">
        <v>81</v>
      </c>
      <c r="AH246" s="16">
        <v>1</v>
      </c>
      <c r="AI246" s="17" t="s">
        <v>82</v>
      </c>
      <c r="AK246" s="8" t="str">
        <f>IF(TableauDeBord[[#This Row],[UVT 1 ]]="","",IF(TableauDeBord[[#This Row],[UVT 1 ]]&gt;=12,"Validé","Non Validé"))</f>
        <v/>
      </c>
      <c r="AN246" s="8" t="str">
        <f>IF(TableauDeBord[[#This Row],[UVT 2]]="","",IF(TableauDeBord[[#This Row],[UVT 2]]&gt;=12,"Validé","Non Validé"))</f>
        <v/>
      </c>
      <c r="AQ246" s="8" t="str">
        <f>IF(TableauDeBord[[#This Row],[UVT 3]]="","",IF(TableauDeBord[[#This Row],[UVT 3]]&gt;=12,"Validé","Non Validé"))</f>
        <v/>
      </c>
      <c r="AT246" s="8" t="str">
        <f>IF(TableauDeBord[[#This Row],[UV4]]="","",IF(TableauDeBord[[#This Row],[UV4]]&gt;=12,"Validé","Non Validé"))</f>
        <v/>
      </c>
      <c r="AW246" s="8" t="str">
        <f>IF(TableauDeBord[[#This Row],[UV5]]="","",IF(TableauDeBord[[#This Row],[UV5]]&gt;=12,"Validé","Non Validé"))</f>
        <v/>
      </c>
      <c r="AZ246" s="8" t="str">
        <f>IF(TableauDeBord[[#This Row],[UV6]]="","",IF(TableauDeBord[[#This Row],[UV6]]&gt;=12,"Validé","Non Validé"))</f>
        <v/>
      </c>
      <c r="BC246" s="8" t="str">
        <f>IF(TableauDeBord[[#This Row],[UV7]]="","",IF(TableauDeBord[[#This Row],[UV7]]&gt;=12,"Validé","Non Validé"))</f>
        <v/>
      </c>
      <c r="BF246" s="8" t="str">
        <f>IF(TableauDeBord[[#This Row],[UV8]]="","",IF(TableauDeBord[[#This Row],[UV8]]&gt;=12,"Validé","Non Validé"))</f>
        <v/>
      </c>
      <c r="BI246" s="8" t="str">
        <f>IF(TableauDeBord[[#This Row],[UV9]]="","",IF(TableauDeBord[[#This Row],[UV9]]&gt;=12,"Validé","Non Validé"))</f>
        <v/>
      </c>
      <c r="BL246" s="8" t="str">
        <f>IF(TableauDeBord[[#This Row],[UV10]]="","",IF(TableauDeBord[[#This Row],[UV10]]&gt;=12,"Validé","Non Validé"))</f>
        <v/>
      </c>
      <c r="BO246" s="8" t="str">
        <f>IF(TableauDeBord[[#This Row],[UV11]]="","",IF(TableauDeBord[[#This Row],[UV11]]&gt;=12,"Validé","Non Validé"))</f>
        <v/>
      </c>
      <c r="BR246" s="8" t="str">
        <f>IF(TableauDeBord[[#This Row],[UV12]]="","",IF(TableauDeBord[[#This Row],[UV12]]&gt;=12,"Validé","Non Validé"))</f>
        <v/>
      </c>
      <c r="BU24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47" spans="1:76" x14ac:dyDescent="0.25">
      <c r="A247" s="7">
        <v>117</v>
      </c>
      <c r="B247" s="8" t="s">
        <v>68</v>
      </c>
      <c r="C247" s="8" t="s">
        <v>587</v>
      </c>
      <c r="D247" s="8" t="s">
        <v>588</v>
      </c>
      <c r="E247" s="8" t="s">
        <v>589</v>
      </c>
      <c r="F247" s="33">
        <v>2013</v>
      </c>
      <c r="G247" s="8" t="s">
        <v>590</v>
      </c>
      <c r="H247" s="8" t="s">
        <v>73</v>
      </c>
      <c r="I247" s="8" t="s">
        <v>74</v>
      </c>
      <c r="K247" s="8" t="s">
        <v>459</v>
      </c>
      <c r="L247" s="8" t="s">
        <v>76</v>
      </c>
      <c r="O247" s="8" t="s">
        <v>74</v>
      </c>
      <c r="P247" s="8" t="s">
        <v>74</v>
      </c>
      <c r="Q247" s="12"/>
      <c r="R247" s="12"/>
      <c r="S247" s="12"/>
      <c r="T247" s="12"/>
      <c r="U247" s="12"/>
      <c r="V247" s="19"/>
      <c r="W247" s="12"/>
      <c r="X247" s="14"/>
      <c r="Y247" s="14"/>
      <c r="Z247" s="14"/>
      <c r="AA24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47" s="14"/>
      <c r="AC247" s="16" t="s">
        <v>78</v>
      </c>
      <c r="AD247" s="16" t="s">
        <v>79</v>
      </c>
      <c r="AE247" s="16">
        <v>7</v>
      </c>
      <c r="AF247" s="16" t="s">
        <v>912</v>
      </c>
      <c r="AG247" s="21" t="s">
        <v>81</v>
      </c>
      <c r="AH247" s="16">
        <v>2</v>
      </c>
      <c r="AI247" s="17" t="s">
        <v>82</v>
      </c>
      <c r="AK247" s="8" t="str">
        <f>IF(TableauDeBord[[#This Row],[UVT 1 ]]="","",IF(TableauDeBord[[#This Row],[UVT 1 ]]&gt;=12,"Validé","Non Validé"))</f>
        <v/>
      </c>
      <c r="AN247" s="8" t="str">
        <f>IF(TableauDeBord[[#This Row],[UVT 2]]="","",IF(TableauDeBord[[#This Row],[UVT 2]]&gt;=12,"Validé","Non Validé"))</f>
        <v/>
      </c>
      <c r="AQ247" s="8" t="str">
        <f>IF(TableauDeBord[[#This Row],[UVT 3]]="","",IF(TableauDeBord[[#This Row],[UVT 3]]&gt;=12,"Validé","Non Validé"))</f>
        <v/>
      </c>
      <c r="AT247" s="8" t="str">
        <f>IF(TableauDeBord[[#This Row],[UV4]]="","",IF(TableauDeBord[[#This Row],[UV4]]&gt;=12,"Validé","Non Validé"))</f>
        <v/>
      </c>
      <c r="AW247" s="8" t="str">
        <f>IF(TableauDeBord[[#This Row],[UV5]]="","",IF(TableauDeBord[[#This Row],[UV5]]&gt;=12,"Validé","Non Validé"))</f>
        <v/>
      </c>
      <c r="AZ247" s="8" t="str">
        <f>IF(TableauDeBord[[#This Row],[UV6]]="","",IF(TableauDeBord[[#This Row],[UV6]]&gt;=12,"Validé","Non Validé"))</f>
        <v/>
      </c>
      <c r="BC247" s="8" t="str">
        <f>IF(TableauDeBord[[#This Row],[UV7]]="","",IF(TableauDeBord[[#This Row],[UV7]]&gt;=12,"Validé","Non Validé"))</f>
        <v/>
      </c>
      <c r="BF247" s="8" t="str">
        <f>IF(TableauDeBord[[#This Row],[UV8]]="","",IF(TableauDeBord[[#This Row],[UV8]]&gt;=12,"Validé","Non Validé"))</f>
        <v/>
      </c>
      <c r="BI247" s="8" t="str">
        <f>IF(TableauDeBord[[#This Row],[UV9]]="","",IF(TableauDeBord[[#This Row],[UV9]]&gt;=12,"Validé","Non Validé"))</f>
        <v/>
      </c>
      <c r="BL247" s="8" t="str">
        <f>IF(TableauDeBord[[#This Row],[UV10]]="","",IF(TableauDeBord[[#This Row],[UV10]]&gt;=12,"Validé","Non Validé"))</f>
        <v/>
      </c>
      <c r="BO247" s="8" t="str">
        <f>IF(TableauDeBord[[#This Row],[UV11]]="","",IF(TableauDeBord[[#This Row],[UV11]]&gt;=12,"Validé","Non Validé"))</f>
        <v/>
      </c>
      <c r="BR247" s="8" t="str">
        <f>IF(TableauDeBord[[#This Row],[UV12]]="","",IF(TableauDeBord[[#This Row],[UV12]]&gt;=12,"Validé","Non Validé"))</f>
        <v/>
      </c>
      <c r="BU24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48" spans="1:76" x14ac:dyDescent="0.25">
      <c r="A248" s="7">
        <v>2</v>
      </c>
      <c r="B248" s="8" t="s">
        <v>68</v>
      </c>
      <c r="C248" s="8" t="s">
        <v>591</v>
      </c>
      <c r="D248" s="8" t="s">
        <v>148</v>
      </c>
      <c r="E248" s="8" t="s">
        <v>592</v>
      </c>
      <c r="F248" s="33">
        <v>2013</v>
      </c>
      <c r="G248" s="8" t="s">
        <v>590</v>
      </c>
      <c r="H248" s="8" t="s">
        <v>73</v>
      </c>
      <c r="I248" s="8" t="s">
        <v>74</v>
      </c>
      <c r="K248" s="8" t="s">
        <v>336</v>
      </c>
      <c r="L248" s="8" t="s">
        <v>458</v>
      </c>
      <c r="O248" s="8" t="s">
        <v>74</v>
      </c>
      <c r="P248" s="8" t="s">
        <v>74</v>
      </c>
      <c r="Q248" s="12"/>
      <c r="R248" s="12"/>
      <c r="S248" s="12"/>
      <c r="T248" s="12"/>
      <c r="U248" s="12"/>
      <c r="V248" s="13"/>
      <c r="W248" s="12"/>
      <c r="X248" s="14"/>
      <c r="Y248" s="14"/>
      <c r="Z248" s="14"/>
      <c r="AA24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48" s="14"/>
      <c r="AC248" s="16" t="s">
        <v>78</v>
      </c>
      <c r="AD248" s="16" t="s">
        <v>110</v>
      </c>
      <c r="AE248" s="16"/>
      <c r="AF248" s="16" t="s">
        <v>81</v>
      </c>
      <c r="AG248" s="21" t="s">
        <v>81</v>
      </c>
      <c r="AH248" s="16">
        <v>3</v>
      </c>
      <c r="AI248" s="17" t="s">
        <v>81</v>
      </c>
      <c r="AK248" s="8" t="str">
        <f>IF(TableauDeBord[[#This Row],[UVT 1 ]]="","",IF(TableauDeBord[[#This Row],[UVT 1 ]]&gt;=12,"Validé","Non Validé"))</f>
        <v/>
      </c>
      <c r="AN248" s="8" t="str">
        <f>IF(TableauDeBord[[#This Row],[UVT 2]]="","",IF(TableauDeBord[[#This Row],[UVT 2]]&gt;=12,"Validé","Non Validé"))</f>
        <v/>
      </c>
      <c r="AQ248" s="8" t="str">
        <f>IF(TableauDeBord[[#This Row],[UVT 3]]="","",IF(TableauDeBord[[#This Row],[UVT 3]]&gt;=12,"Validé","Non Validé"))</f>
        <v/>
      </c>
      <c r="AT248" s="8" t="str">
        <f>IF(TableauDeBord[[#This Row],[UV4]]="","",IF(TableauDeBord[[#This Row],[UV4]]&gt;=12,"Validé","Non Validé"))</f>
        <v/>
      </c>
      <c r="AW248" s="8" t="str">
        <f>IF(TableauDeBord[[#This Row],[UV5]]="","",IF(TableauDeBord[[#This Row],[UV5]]&gt;=12,"Validé","Non Validé"))</f>
        <v/>
      </c>
      <c r="AZ248" s="8" t="str">
        <f>IF(TableauDeBord[[#This Row],[UV6]]="","",IF(TableauDeBord[[#This Row],[UV6]]&gt;=12,"Validé","Non Validé"))</f>
        <v/>
      </c>
      <c r="BC248" s="8" t="str">
        <f>IF(TableauDeBord[[#This Row],[UV7]]="","",IF(TableauDeBord[[#This Row],[UV7]]&gt;=12,"Validé","Non Validé"))</f>
        <v/>
      </c>
      <c r="BF248" s="8" t="str">
        <f>IF(TableauDeBord[[#This Row],[UV8]]="","",IF(TableauDeBord[[#This Row],[UV8]]&gt;=12,"Validé","Non Validé"))</f>
        <v/>
      </c>
      <c r="BI248" s="8" t="str">
        <f>IF(TableauDeBord[[#This Row],[UV9]]="","",IF(TableauDeBord[[#This Row],[UV9]]&gt;=12,"Validé","Non Validé"))</f>
        <v/>
      </c>
      <c r="BL248" s="8" t="str">
        <f>IF(TableauDeBord[[#This Row],[UV10]]="","",IF(TableauDeBord[[#This Row],[UV10]]&gt;=12,"Validé","Non Validé"))</f>
        <v/>
      </c>
      <c r="BO248" s="8" t="str">
        <f>IF(TableauDeBord[[#This Row],[UV11]]="","",IF(TableauDeBord[[#This Row],[UV11]]&gt;=12,"Validé","Non Validé"))</f>
        <v/>
      </c>
      <c r="BR248" s="8" t="str">
        <f>IF(TableauDeBord[[#This Row],[UV12]]="","",IF(TableauDeBord[[#This Row],[UV12]]&gt;=12,"Validé","Non Validé"))</f>
        <v/>
      </c>
      <c r="BU24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X248" s="8" t="s">
        <v>593</v>
      </c>
    </row>
    <row r="249" spans="1:76" x14ac:dyDescent="0.25">
      <c r="A249" s="7">
        <v>62</v>
      </c>
      <c r="B249" s="8" t="s">
        <v>68</v>
      </c>
      <c r="C249" s="8" t="s">
        <v>594</v>
      </c>
      <c r="D249" s="8" t="s">
        <v>595</v>
      </c>
      <c r="E249" s="8" t="s">
        <v>596</v>
      </c>
      <c r="F249" s="33">
        <v>2013</v>
      </c>
      <c r="G249" s="8" t="s">
        <v>139</v>
      </c>
      <c r="H249" s="8" t="s">
        <v>73</v>
      </c>
      <c r="I249" s="8" t="s">
        <v>183</v>
      </c>
      <c r="K249" s="8" t="s">
        <v>109</v>
      </c>
      <c r="O249" s="8" t="s">
        <v>74</v>
      </c>
      <c r="P249" s="8" t="s">
        <v>74</v>
      </c>
      <c r="Q249" s="12"/>
      <c r="R249" s="12">
        <v>8</v>
      </c>
      <c r="S249" s="12">
        <v>1.5</v>
      </c>
      <c r="T249" s="12"/>
      <c r="U249" s="12"/>
      <c r="V249" s="13"/>
      <c r="W249" s="12"/>
      <c r="X249" s="14"/>
      <c r="Y249" s="14"/>
      <c r="Z249" s="14"/>
      <c r="AA24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49" s="14"/>
      <c r="AC249" s="16" t="s">
        <v>183</v>
      </c>
      <c r="AD249" s="16" t="s">
        <v>79</v>
      </c>
      <c r="AE249" s="16">
        <v>10</v>
      </c>
      <c r="AF249" s="16" t="s">
        <v>912</v>
      </c>
      <c r="AG249" s="21" t="s">
        <v>81</v>
      </c>
      <c r="AH249" s="16">
        <v>2</v>
      </c>
      <c r="AI249" s="17" t="s">
        <v>82</v>
      </c>
      <c r="AK249" s="8" t="str">
        <f>IF(TableauDeBord[[#This Row],[UVT 1 ]]="","",IF(TableauDeBord[[#This Row],[UVT 1 ]]&gt;=12,"Validé","Non Validé"))</f>
        <v/>
      </c>
      <c r="AN249" s="8" t="str">
        <f>IF(TableauDeBord[[#This Row],[UVT 2]]="","",IF(TableauDeBord[[#This Row],[UVT 2]]&gt;=12,"Validé","Non Validé"))</f>
        <v/>
      </c>
      <c r="AQ249" s="8" t="str">
        <f>IF(TableauDeBord[[#This Row],[UVT 3]]="","",IF(TableauDeBord[[#This Row],[UVT 3]]&gt;=12,"Validé","Non Validé"))</f>
        <v/>
      </c>
      <c r="AT249" s="8" t="str">
        <f>IF(TableauDeBord[[#This Row],[UV4]]="","",IF(TableauDeBord[[#This Row],[UV4]]&gt;=12,"Validé","Non Validé"))</f>
        <v/>
      </c>
      <c r="AW249" s="8" t="str">
        <f>IF(TableauDeBord[[#This Row],[UV5]]="","",IF(TableauDeBord[[#This Row],[UV5]]&gt;=12,"Validé","Non Validé"))</f>
        <v/>
      </c>
      <c r="AZ249" s="8" t="str">
        <f>IF(TableauDeBord[[#This Row],[UV6]]="","",IF(TableauDeBord[[#This Row],[UV6]]&gt;=12,"Validé","Non Validé"))</f>
        <v/>
      </c>
      <c r="BC249" s="8" t="str">
        <f>IF(TableauDeBord[[#This Row],[UV7]]="","",IF(TableauDeBord[[#This Row],[UV7]]&gt;=12,"Validé","Non Validé"))</f>
        <v/>
      </c>
      <c r="BF249" s="8" t="str">
        <f>IF(TableauDeBord[[#This Row],[UV8]]="","",IF(TableauDeBord[[#This Row],[UV8]]&gt;=12,"Validé","Non Validé"))</f>
        <v/>
      </c>
      <c r="BI249" s="8" t="str">
        <f>IF(TableauDeBord[[#This Row],[UV9]]="","",IF(TableauDeBord[[#This Row],[UV9]]&gt;=12,"Validé","Non Validé"))</f>
        <v/>
      </c>
      <c r="BL249" s="8" t="str">
        <f>IF(TableauDeBord[[#This Row],[UV10]]="","",IF(TableauDeBord[[#This Row],[UV10]]&gt;=12,"Validé","Non Validé"))</f>
        <v/>
      </c>
      <c r="BO249" s="8" t="str">
        <f>IF(TableauDeBord[[#This Row],[UV11]]="","",IF(TableauDeBord[[#This Row],[UV11]]&gt;=12,"Validé","Non Validé"))</f>
        <v/>
      </c>
      <c r="BR249" s="8" t="str">
        <f>IF(TableauDeBord[[#This Row],[UV12]]="","",IF(TableauDeBord[[#This Row],[UV12]]&gt;=12,"Validé","Non Validé"))</f>
        <v/>
      </c>
      <c r="BU24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50" spans="1:76" x14ac:dyDescent="0.25">
      <c r="A250" s="7">
        <v>19</v>
      </c>
      <c r="B250" s="8" t="s">
        <v>68</v>
      </c>
      <c r="C250" s="8" t="s">
        <v>597</v>
      </c>
      <c r="D250" s="8" t="s">
        <v>598</v>
      </c>
      <c r="E250" s="8" t="s">
        <v>599</v>
      </c>
      <c r="F250" s="33">
        <v>2013</v>
      </c>
      <c r="G250" s="8" t="s">
        <v>377</v>
      </c>
      <c r="H250" s="8" t="s">
        <v>93</v>
      </c>
      <c r="I250" s="8" t="s">
        <v>183</v>
      </c>
      <c r="K250" s="8" t="s">
        <v>75</v>
      </c>
      <c r="L250" s="8" t="s">
        <v>76</v>
      </c>
      <c r="O250" s="8" t="s">
        <v>183</v>
      </c>
      <c r="P250" s="8" t="s">
        <v>74</v>
      </c>
      <c r="Q250" s="12"/>
      <c r="R250" s="12"/>
      <c r="S250" s="12"/>
      <c r="T250" s="12"/>
      <c r="U250" s="12"/>
      <c r="V250" s="13"/>
      <c r="W250" s="12"/>
      <c r="X250" s="14"/>
      <c r="Y250" s="14"/>
      <c r="Z250" s="14"/>
      <c r="AA25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50" s="14"/>
      <c r="AC250" s="16" t="s">
        <v>183</v>
      </c>
      <c r="AD250" s="16" t="s">
        <v>79</v>
      </c>
      <c r="AE250" s="16">
        <v>18</v>
      </c>
      <c r="AF250" s="16" t="s">
        <v>77</v>
      </c>
      <c r="AG250" s="28" t="s">
        <v>81</v>
      </c>
      <c r="AH250" s="16">
        <v>2</v>
      </c>
      <c r="AI250" s="17" t="s">
        <v>126</v>
      </c>
      <c r="AJ250" s="8">
        <v>20</v>
      </c>
      <c r="AK250" s="8" t="str">
        <f>IF(TableauDeBord[[#This Row],[UVT 1 ]]="","",IF(TableauDeBord[[#This Row],[UVT 1 ]]&gt;=12,"Validé","Non Validé"))</f>
        <v>Validé</v>
      </c>
      <c r="AM250" s="8">
        <v>15</v>
      </c>
      <c r="AN250" s="8" t="str">
        <f>IF(TableauDeBord[[#This Row],[UVT 2]]="","",IF(TableauDeBord[[#This Row],[UVT 2]]&gt;=12,"Validé","Non Validé"))</f>
        <v>Validé</v>
      </c>
      <c r="AP250" s="8">
        <v>19</v>
      </c>
      <c r="AQ250" s="8" t="str">
        <f>IF(TableauDeBord[[#This Row],[UVT 3]]="","",IF(TableauDeBord[[#This Row],[UVT 3]]&gt;=12,"Validé","Non Validé"))</f>
        <v>Validé</v>
      </c>
      <c r="AS250" s="8">
        <v>15</v>
      </c>
      <c r="AT250" s="8" t="str">
        <f>IF(TableauDeBord[[#This Row],[UV4]]="","",IF(TableauDeBord[[#This Row],[UV4]]&gt;=12,"Validé","Non Validé"))</f>
        <v>Validé</v>
      </c>
      <c r="AV250" s="8">
        <v>16</v>
      </c>
      <c r="AW250" s="8" t="str">
        <f>IF(TableauDeBord[[#This Row],[UV5]]="","",IF(TableauDeBord[[#This Row],[UV5]]&gt;=12,"Validé","Non Validé"))</f>
        <v>Validé</v>
      </c>
      <c r="AY250" s="8">
        <v>15</v>
      </c>
      <c r="AZ250" s="8" t="str">
        <f>IF(TableauDeBord[[#This Row],[UV6]]="","",IF(TableauDeBord[[#This Row],[UV6]]&gt;=12,"Validé","Non Validé"))</f>
        <v>Validé</v>
      </c>
      <c r="BB250" s="8">
        <v>13</v>
      </c>
      <c r="BC250" s="8" t="str">
        <f>IF(TableauDeBord[[#This Row],[UV7]]="","",IF(TableauDeBord[[#This Row],[UV7]]&gt;=12,"Validé","Non Validé"))</f>
        <v>Validé</v>
      </c>
      <c r="BF250" s="8" t="str">
        <f>IF(TableauDeBord[[#This Row],[UV8]]="","",IF(TableauDeBord[[#This Row],[UV8]]&gt;=12,"Validé","Non Validé"))</f>
        <v/>
      </c>
      <c r="BI250" s="8" t="str">
        <f>IF(TableauDeBord[[#This Row],[UV9]]="","",IF(TableauDeBord[[#This Row],[UV9]]&gt;=12,"Validé","Non Validé"))</f>
        <v/>
      </c>
      <c r="BL250" s="8" t="str">
        <f>IF(TableauDeBord[[#This Row],[UV10]]="","",IF(TableauDeBord[[#This Row],[UV10]]&gt;=12,"Validé","Non Validé"))</f>
        <v/>
      </c>
      <c r="BO250" s="8" t="str">
        <f>IF(TableauDeBord[[#This Row],[UV11]]="","",IF(TableauDeBord[[#This Row],[UV11]]&gt;=12,"Validé","Non Validé"))</f>
        <v/>
      </c>
      <c r="BR250" s="8" t="str">
        <f>IF(TableauDeBord[[#This Row],[UV12]]="","",IF(TableauDeBord[[#This Row],[UV12]]&gt;=12,"Validé","Non Validé"))</f>
        <v/>
      </c>
      <c r="BU250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16.142857142857142</v>
      </c>
      <c r="BV250" s="8" t="s">
        <v>64</v>
      </c>
    </row>
    <row r="251" spans="1:76" x14ac:dyDescent="0.25">
      <c r="A251" s="7">
        <v>141</v>
      </c>
      <c r="B251" s="8" t="s">
        <v>68</v>
      </c>
      <c r="C251" s="8" t="s">
        <v>346</v>
      </c>
      <c r="D251" s="8" t="s">
        <v>347</v>
      </c>
      <c r="E251" s="8" t="s">
        <v>348</v>
      </c>
      <c r="F251" s="33">
        <v>2013</v>
      </c>
      <c r="G251" s="8" t="s">
        <v>238</v>
      </c>
      <c r="H251" s="8" t="s">
        <v>73</v>
      </c>
      <c r="I251" s="8" t="s">
        <v>74</v>
      </c>
      <c r="K251" s="8" t="s">
        <v>119</v>
      </c>
      <c r="O251" s="8" t="s">
        <v>74</v>
      </c>
      <c r="P251" s="8" t="s">
        <v>74</v>
      </c>
      <c r="Q251" s="12"/>
      <c r="R251" s="12"/>
      <c r="S251" s="12"/>
      <c r="T251" s="12"/>
      <c r="U251" s="12"/>
      <c r="V251" s="13"/>
      <c r="W251" s="12"/>
      <c r="X251" s="14"/>
      <c r="Y251" s="14"/>
      <c r="Z251" s="14"/>
      <c r="AA25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51" s="14"/>
      <c r="AC251" s="16" t="s">
        <v>165</v>
      </c>
      <c r="AD251" s="16"/>
      <c r="AE251" s="16">
        <v>13</v>
      </c>
      <c r="AF251" s="16" t="s">
        <v>77</v>
      </c>
      <c r="AG251" s="25" t="s">
        <v>287</v>
      </c>
      <c r="AH251" s="16">
        <v>2</v>
      </c>
      <c r="AI251" s="17" t="s">
        <v>82</v>
      </c>
      <c r="AK251" s="8" t="str">
        <f>IF(TableauDeBord[[#This Row],[UVT 1 ]]="","",IF(TableauDeBord[[#This Row],[UVT 1 ]]&gt;=12,"Validé","Non Validé"))</f>
        <v/>
      </c>
      <c r="AN251" s="8" t="str">
        <f>IF(TableauDeBord[[#This Row],[UVT 2]]="","",IF(TableauDeBord[[#This Row],[UVT 2]]&gt;=12,"Validé","Non Validé"))</f>
        <v/>
      </c>
      <c r="AQ251" s="8" t="str">
        <f>IF(TableauDeBord[[#This Row],[UVT 3]]="","",IF(TableauDeBord[[#This Row],[UVT 3]]&gt;=12,"Validé","Non Validé"))</f>
        <v/>
      </c>
      <c r="AT251" s="8" t="str">
        <f>IF(TableauDeBord[[#This Row],[UV4]]="","",IF(TableauDeBord[[#This Row],[UV4]]&gt;=12,"Validé","Non Validé"))</f>
        <v/>
      </c>
      <c r="AW251" s="8" t="str">
        <f>IF(TableauDeBord[[#This Row],[UV5]]="","",IF(TableauDeBord[[#This Row],[UV5]]&gt;=12,"Validé","Non Validé"))</f>
        <v/>
      </c>
      <c r="AZ251" s="8" t="str">
        <f>IF(TableauDeBord[[#This Row],[UV6]]="","",IF(TableauDeBord[[#This Row],[UV6]]&gt;=12,"Validé","Non Validé"))</f>
        <v/>
      </c>
      <c r="BC251" s="8" t="str">
        <f>IF(TableauDeBord[[#This Row],[UV7]]="","",IF(TableauDeBord[[#This Row],[UV7]]&gt;=12,"Validé","Non Validé"))</f>
        <v/>
      </c>
      <c r="BF251" s="8" t="str">
        <f>IF(TableauDeBord[[#This Row],[UV8]]="","",IF(TableauDeBord[[#This Row],[UV8]]&gt;=12,"Validé","Non Validé"))</f>
        <v/>
      </c>
      <c r="BI251" s="8" t="str">
        <f>IF(TableauDeBord[[#This Row],[UV9]]="","",IF(TableauDeBord[[#This Row],[UV9]]&gt;=12,"Validé","Non Validé"))</f>
        <v/>
      </c>
      <c r="BL251" s="8" t="str">
        <f>IF(TableauDeBord[[#This Row],[UV10]]="","",IF(TableauDeBord[[#This Row],[UV10]]&gt;=12,"Validé","Non Validé"))</f>
        <v/>
      </c>
      <c r="BO251" s="8" t="str">
        <f>IF(TableauDeBord[[#This Row],[UV11]]="","",IF(TableauDeBord[[#This Row],[UV11]]&gt;=12,"Validé","Non Validé"))</f>
        <v/>
      </c>
      <c r="BR251" s="8" t="str">
        <f>IF(TableauDeBord[[#This Row],[UV12]]="","",IF(TableauDeBord[[#This Row],[UV12]]&gt;=12,"Validé","Non Validé"))</f>
        <v/>
      </c>
      <c r="BU25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52" spans="1:76" x14ac:dyDescent="0.25">
      <c r="A252" s="7">
        <v>63</v>
      </c>
      <c r="B252" s="8" t="s">
        <v>210</v>
      </c>
      <c r="C252" s="8" t="s">
        <v>600</v>
      </c>
      <c r="D252" s="8" t="s">
        <v>601</v>
      </c>
      <c r="E252" s="8" t="s">
        <v>602</v>
      </c>
      <c r="F252" s="33">
        <v>2013</v>
      </c>
      <c r="G252" s="8" t="s">
        <v>86</v>
      </c>
      <c r="H252" s="8" t="s">
        <v>73</v>
      </c>
      <c r="I252" s="8" t="s">
        <v>183</v>
      </c>
      <c r="K252" s="8" t="s">
        <v>109</v>
      </c>
      <c r="O252" s="8" t="s">
        <v>74</v>
      </c>
      <c r="P252" s="8" t="s">
        <v>74</v>
      </c>
      <c r="Q252" s="12"/>
      <c r="R252" s="12">
        <v>7</v>
      </c>
      <c r="S252" s="12" t="s">
        <v>441</v>
      </c>
      <c r="T252" s="12"/>
      <c r="U252" s="12"/>
      <c r="V252" s="13"/>
      <c r="W252" s="12"/>
      <c r="X252" s="14"/>
      <c r="Y252" s="14"/>
      <c r="Z252" s="14"/>
      <c r="AA25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52" s="14"/>
      <c r="AC252" s="16" t="s">
        <v>183</v>
      </c>
      <c r="AD252" s="16" t="s">
        <v>79</v>
      </c>
      <c r="AE252" s="16">
        <v>10</v>
      </c>
      <c r="AF252" s="16" t="s">
        <v>912</v>
      </c>
      <c r="AG252" s="21" t="s">
        <v>81</v>
      </c>
      <c r="AH252" s="16">
        <v>2</v>
      </c>
      <c r="AI252" s="17" t="s">
        <v>82</v>
      </c>
      <c r="AK252" s="8" t="str">
        <f>IF(TableauDeBord[[#This Row],[UVT 1 ]]="","",IF(TableauDeBord[[#This Row],[UVT 1 ]]&gt;=12,"Validé","Non Validé"))</f>
        <v/>
      </c>
      <c r="AN252" s="8" t="str">
        <f>IF(TableauDeBord[[#This Row],[UVT 2]]="","",IF(TableauDeBord[[#This Row],[UVT 2]]&gt;=12,"Validé","Non Validé"))</f>
        <v/>
      </c>
      <c r="AQ252" s="8" t="str">
        <f>IF(TableauDeBord[[#This Row],[UVT 3]]="","",IF(TableauDeBord[[#This Row],[UVT 3]]&gt;=12,"Validé","Non Validé"))</f>
        <v/>
      </c>
      <c r="AT252" s="8" t="str">
        <f>IF(TableauDeBord[[#This Row],[UV4]]="","",IF(TableauDeBord[[#This Row],[UV4]]&gt;=12,"Validé","Non Validé"))</f>
        <v/>
      </c>
      <c r="AW252" s="8" t="str">
        <f>IF(TableauDeBord[[#This Row],[UV5]]="","",IF(TableauDeBord[[#This Row],[UV5]]&gt;=12,"Validé","Non Validé"))</f>
        <v/>
      </c>
      <c r="AZ252" s="8" t="str">
        <f>IF(TableauDeBord[[#This Row],[UV6]]="","",IF(TableauDeBord[[#This Row],[UV6]]&gt;=12,"Validé","Non Validé"))</f>
        <v/>
      </c>
      <c r="BC252" s="8" t="str">
        <f>IF(TableauDeBord[[#This Row],[UV7]]="","",IF(TableauDeBord[[#This Row],[UV7]]&gt;=12,"Validé","Non Validé"))</f>
        <v/>
      </c>
      <c r="BF252" s="8" t="str">
        <f>IF(TableauDeBord[[#This Row],[UV8]]="","",IF(TableauDeBord[[#This Row],[UV8]]&gt;=12,"Validé","Non Validé"))</f>
        <v/>
      </c>
      <c r="BI252" s="8" t="str">
        <f>IF(TableauDeBord[[#This Row],[UV9]]="","",IF(TableauDeBord[[#This Row],[UV9]]&gt;=12,"Validé","Non Validé"))</f>
        <v/>
      </c>
      <c r="BL252" s="8" t="str">
        <f>IF(TableauDeBord[[#This Row],[UV10]]="","",IF(TableauDeBord[[#This Row],[UV10]]&gt;=12,"Validé","Non Validé"))</f>
        <v/>
      </c>
      <c r="BO252" s="8" t="str">
        <f>IF(TableauDeBord[[#This Row],[UV11]]="","",IF(TableauDeBord[[#This Row],[UV11]]&gt;=12,"Validé","Non Validé"))</f>
        <v/>
      </c>
      <c r="BR252" s="8" t="str">
        <f>IF(TableauDeBord[[#This Row],[UV12]]="","",IF(TableauDeBord[[#This Row],[UV12]]&gt;=12,"Validé","Non Validé"))</f>
        <v/>
      </c>
      <c r="BU25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53" spans="1:76" x14ac:dyDescent="0.25">
      <c r="A253" s="7">
        <v>64</v>
      </c>
      <c r="B253" s="8" t="s">
        <v>68</v>
      </c>
      <c r="C253" s="8" t="s">
        <v>603</v>
      </c>
      <c r="D253" s="8" t="s">
        <v>106</v>
      </c>
      <c r="E253" s="8" t="s">
        <v>604</v>
      </c>
      <c r="F253" s="33">
        <v>2013</v>
      </c>
      <c r="G253" s="8" t="s">
        <v>605</v>
      </c>
      <c r="H253" s="8" t="s">
        <v>93</v>
      </c>
      <c r="I253" s="8" t="s">
        <v>74</v>
      </c>
      <c r="K253" s="8" t="s">
        <v>109</v>
      </c>
      <c r="O253" s="8" t="s">
        <v>74</v>
      </c>
      <c r="P253" s="8" t="s">
        <v>74</v>
      </c>
      <c r="Q253" s="12"/>
      <c r="R253" s="12"/>
      <c r="S253" s="12"/>
      <c r="T253" s="12"/>
      <c r="U253" s="12"/>
      <c r="V253" s="13"/>
      <c r="W253" s="12"/>
      <c r="X253" s="14"/>
      <c r="Y253" s="14"/>
      <c r="Z253" s="14"/>
      <c r="AA25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53" s="14"/>
      <c r="AC253" s="16" t="s">
        <v>78</v>
      </c>
      <c r="AD253" s="16" t="s">
        <v>79</v>
      </c>
      <c r="AE253" s="16">
        <v>10</v>
      </c>
      <c r="AF253" s="16" t="s">
        <v>912</v>
      </c>
      <c r="AG253" s="21" t="s">
        <v>81</v>
      </c>
      <c r="AH253" s="16">
        <v>2</v>
      </c>
      <c r="AI253" s="17" t="s">
        <v>82</v>
      </c>
      <c r="AK253" s="8" t="str">
        <f>IF(TableauDeBord[[#This Row],[UVT 1 ]]="","",IF(TableauDeBord[[#This Row],[UVT 1 ]]&gt;=12,"Validé","Non Validé"))</f>
        <v/>
      </c>
      <c r="AN253" s="8" t="str">
        <f>IF(TableauDeBord[[#This Row],[UVT 2]]="","",IF(TableauDeBord[[#This Row],[UVT 2]]&gt;=12,"Validé","Non Validé"))</f>
        <v/>
      </c>
      <c r="AQ253" s="8" t="str">
        <f>IF(TableauDeBord[[#This Row],[UVT 3]]="","",IF(TableauDeBord[[#This Row],[UVT 3]]&gt;=12,"Validé","Non Validé"))</f>
        <v/>
      </c>
      <c r="AT253" s="8" t="str">
        <f>IF(TableauDeBord[[#This Row],[UV4]]="","",IF(TableauDeBord[[#This Row],[UV4]]&gt;=12,"Validé","Non Validé"))</f>
        <v/>
      </c>
      <c r="AW253" s="8" t="str">
        <f>IF(TableauDeBord[[#This Row],[UV5]]="","",IF(TableauDeBord[[#This Row],[UV5]]&gt;=12,"Validé","Non Validé"))</f>
        <v/>
      </c>
      <c r="AZ253" s="8" t="str">
        <f>IF(TableauDeBord[[#This Row],[UV6]]="","",IF(TableauDeBord[[#This Row],[UV6]]&gt;=12,"Validé","Non Validé"))</f>
        <v/>
      </c>
      <c r="BC253" s="8" t="str">
        <f>IF(TableauDeBord[[#This Row],[UV7]]="","",IF(TableauDeBord[[#This Row],[UV7]]&gt;=12,"Validé","Non Validé"))</f>
        <v/>
      </c>
      <c r="BF253" s="8" t="str">
        <f>IF(TableauDeBord[[#This Row],[UV8]]="","",IF(TableauDeBord[[#This Row],[UV8]]&gt;=12,"Validé","Non Validé"))</f>
        <v/>
      </c>
      <c r="BI253" s="8" t="str">
        <f>IF(TableauDeBord[[#This Row],[UV9]]="","",IF(TableauDeBord[[#This Row],[UV9]]&gt;=12,"Validé","Non Validé"))</f>
        <v/>
      </c>
      <c r="BL253" s="8" t="str">
        <f>IF(TableauDeBord[[#This Row],[UV10]]="","",IF(TableauDeBord[[#This Row],[UV10]]&gt;=12,"Validé","Non Validé"))</f>
        <v/>
      </c>
      <c r="BO253" s="8" t="str">
        <f>IF(TableauDeBord[[#This Row],[UV11]]="","",IF(TableauDeBord[[#This Row],[UV11]]&gt;=12,"Validé","Non Validé"))</f>
        <v/>
      </c>
      <c r="BR253" s="8" t="str">
        <f>IF(TableauDeBord[[#This Row],[UV12]]="","",IF(TableauDeBord[[#This Row],[UV12]]&gt;=12,"Validé","Non Validé"))</f>
        <v/>
      </c>
      <c r="BU25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54" spans="1:76" x14ac:dyDescent="0.25">
      <c r="A254" s="7">
        <v>166</v>
      </c>
      <c r="B254" s="8" t="s">
        <v>210</v>
      </c>
      <c r="C254" s="8" t="s">
        <v>349</v>
      </c>
      <c r="D254" s="8" t="s">
        <v>350</v>
      </c>
      <c r="E254" s="8" t="s">
        <v>351</v>
      </c>
      <c r="F254" s="33">
        <v>2013</v>
      </c>
      <c r="G254" s="8" t="s">
        <v>178</v>
      </c>
      <c r="H254" s="8" t="s">
        <v>179</v>
      </c>
      <c r="I254" s="8" t="s">
        <v>74</v>
      </c>
      <c r="K254" s="8" t="s">
        <v>103</v>
      </c>
      <c r="O254" s="8" t="s">
        <v>74</v>
      </c>
      <c r="P254" s="8" t="s">
        <v>74</v>
      </c>
      <c r="Q254" s="12"/>
      <c r="R254" s="12"/>
      <c r="S254" s="12"/>
      <c r="T254" s="12"/>
      <c r="U254" s="12"/>
      <c r="V254" s="19"/>
      <c r="W254" s="12"/>
      <c r="X254" s="14"/>
      <c r="Y254" s="14"/>
      <c r="Z254" s="14"/>
      <c r="AA25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54" s="14"/>
      <c r="AC254" s="16" t="s">
        <v>165</v>
      </c>
      <c r="AD254" s="16"/>
      <c r="AE254" s="16">
        <v>12</v>
      </c>
      <c r="AF254" s="16" t="s">
        <v>77</v>
      </c>
      <c r="AG254" s="25" t="s">
        <v>287</v>
      </c>
      <c r="AH254" s="16">
        <v>2</v>
      </c>
      <c r="AI254" s="17" t="s">
        <v>126</v>
      </c>
      <c r="AJ254" s="8">
        <v>18</v>
      </c>
      <c r="AK254" s="8" t="str">
        <f>IF(TableauDeBord[[#This Row],[UVT 1 ]]="","",IF(TableauDeBord[[#This Row],[UVT 1 ]]&gt;=12,"Validé","Non Validé"))</f>
        <v>Validé</v>
      </c>
      <c r="AM254" s="8">
        <v>15</v>
      </c>
      <c r="AN254" s="8" t="str">
        <f>IF(TableauDeBord[[#This Row],[UVT 2]]="","",IF(TableauDeBord[[#This Row],[UVT 2]]&gt;=12,"Validé","Non Validé"))</f>
        <v>Validé</v>
      </c>
      <c r="AP254" s="8">
        <v>15</v>
      </c>
      <c r="AQ254" s="8" t="str">
        <f>IF(TableauDeBord[[#This Row],[UVT 3]]="","",IF(TableauDeBord[[#This Row],[UVT 3]]&gt;=12,"Validé","Non Validé"))</f>
        <v>Validé</v>
      </c>
      <c r="AS254" s="8">
        <v>15</v>
      </c>
      <c r="AT254" s="8" t="str">
        <f>IF(TableauDeBord[[#This Row],[UV4]]="","",IF(TableauDeBord[[#This Row],[UV4]]&gt;=12,"Validé","Non Validé"))</f>
        <v>Validé</v>
      </c>
      <c r="AV254" s="8">
        <v>14</v>
      </c>
      <c r="AW254" s="8" t="str">
        <f>IF(TableauDeBord[[#This Row],[UV5]]="","",IF(TableauDeBord[[#This Row],[UV5]]&gt;=12,"Validé","Non Validé"))</f>
        <v>Validé</v>
      </c>
      <c r="AY254" s="8">
        <v>15</v>
      </c>
      <c r="AZ254" s="8" t="str">
        <f>IF(TableauDeBord[[#This Row],[UV6]]="","",IF(TableauDeBord[[#This Row],[UV6]]&gt;=12,"Validé","Non Validé"))</f>
        <v>Validé</v>
      </c>
      <c r="BC254" s="8" t="str">
        <f>IF(TableauDeBord[[#This Row],[UV7]]="","",IF(TableauDeBord[[#This Row],[UV7]]&gt;=12,"Validé","Non Validé"))</f>
        <v/>
      </c>
      <c r="BF254" s="8" t="str">
        <f>IF(TableauDeBord[[#This Row],[UV8]]="","",IF(TableauDeBord[[#This Row],[UV8]]&gt;=12,"Validé","Non Validé"))</f>
        <v/>
      </c>
      <c r="BI254" s="8" t="str">
        <f>IF(TableauDeBord[[#This Row],[UV9]]="","",IF(TableauDeBord[[#This Row],[UV9]]&gt;=12,"Validé","Non Validé"))</f>
        <v/>
      </c>
      <c r="BL254" s="8" t="str">
        <f>IF(TableauDeBord[[#This Row],[UV10]]="","",IF(TableauDeBord[[#This Row],[UV10]]&gt;=12,"Validé","Non Validé"))</f>
        <v/>
      </c>
      <c r="BO254" s="8" t="str">
        <f>IF(TableauDeBord[[#This Row],[UV11]]="","",IF(TableauDeBord[[#This Row],[UV11]]&gt;=12,"Validé","Non Validé"))</f>
        <v/>
      </c>
      <c r="BR254" s="8" t="str">
        <f>IF(TableauDeBord[[#This Row],[UV12]]="","",IF(TableauDeBord[[#This Row],[UV12]]&gt;=12,"Validé","Non Validé"))</f>
        <v/>
      </c>
      <c r="BU254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15.333333333333334</v>
      </c>
      <c r="BV254" s="8" t="s">
        <v>64</v>
      </c>
    </row>
    <row r="255" spans="1:76" x14ac:dyDescent="0.25">
      <c r="A255" s="7">
        <v>65</v>
      </c>
      <c r="B255" s="8" t="s">
        <v>210</v>
      </c>
      <c r="C255" s="8" t="s">
        <v>606</v>
      </c>
      <c r="D255" s="8" t="s">
        <v>549</v>
      </c>
      <c r="E255" s="8" t="s">
        <v>607</v>
      </c>
      <c r="F255" s="33">
        <v>2013</v>
      </c>
      <c r="G255" s="8" t="s">
        <v>117</v>
      </c>
      <c r="H255" s="8" t="s">
        <v>93</v>
      </c>
      <c r="I255" s="8" t="s">
        <v>74</v>
      </c>
      <c r="K255" s="8" t="s">
        <v>109</v>
      </c>
      <c r="O255" s="8" t="s">
        <v>74</v>
      </c>
      <c r="P255" s="8" t="s">
        <v>74</v>
      </c>
      <c r="Q255" s="12"/>
      <c r="R255" s="12"/>
      <c r="S255" s="12"/>
      <c r="T255" s="12"/>
      <c r="U255" s="12"/>
      <c r="V255" s="13"/>
      <c r="W255" s="12"/>
      <c r="X255" s="14"/>
      <c r="Y255" s="14"/>
      <c r="Z255" s="14"/>
      <c r="AA25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55" s="14"/>
      <c r="AC255" s="16" t="s">
        <v>78</v>
      </c>
      <c r="AD255" s="16" t="s">
        <v>79</v>
      </c>
      <c r="AE255" s="16">
        <v>12</v>
      </c>
      <c r="AF255" s="16" t="s">
        <v>77</v>
      </c>
      <c r="AG255" s="28" t="s">
        <v>81</v>
      </c>
      <c r="AH255" s="16">
        <v>2</v>
      </c>
      <c r="AI255" s="17" t="s">
        <v>82</v>
      </c>
      <c r="AK255" s="8" t="str">
        <f>IF(TableauDeBord[[#This Row],[UVT 1 ]]="","",IF(TableauDeBord[[#This Row],[UVT 1 ]]&gt;=12,"Validé","Non Validé"))</f>
        <v/>
      </c>
      <c r="AN255" s="8" t="str">
        <f>IF(TableauDeBord[[#This Row],[UVT 2]]="","",IF(TableauDeBord[[#This Row],[UVT 2]]&gt;=12,"Validé","Non Validé"))</f>
        <v/>
      </c>
      <c r="AQ255" s="8" t="str">
        <f>IF(TableauDeBord[[#This Row],[UVT 3]]="","",IF(TableauDeBord[[#This Row],[UVT 3]]&gt;=12,"Validé","Non Validé"))</f>
        <v/>
      </c>
      <c r="AT255" s="8" t="str">
        <f>IF(TableauDeBord[[#This Row],[UV4]]="","",IF(TableauDeBord[[#This Row],[UV4]]&gt;=12,"Validé","Non Validé"))</f>
        <v/>
      </c>
      <c r="AW255" s="8" t="str">
        <f>IF(TableauDeBord[[#This Row],[UV5]]="","",IF(TableauDeBord[[#This Row],[UV5]]&gt;=12,"Validé","Non Validé"))</f>
        <v/>
      </c>
      <c r="AZ255" s="8" t="str">
        <f>IF(TableauDeBord[[#This Row],[UV6]]="","",IF(TableauDeBord[[#This Row],[UV6]]&gt;=12,"Validé","Non Validé"))</f>
        <v/>
      </c>
      <c r="BC255" s="8" t="str">
        <f>IF(TableauDeBord[[#This Row],[UV7]]="","",IF(TableauDeBord[[#This Row],[UV7]]&gt;=12,"Validé","Non Validé"))</f>
        <v/>
      </c>
      <c r="BF255" s="8" t="str">
        <f>IF(TableauDeBord[[#This Row],[UV8]]="","",IF(TableauDeBord[[#This Row],[UV8]]&gt;=12,"Validé","Non Validé"))</f>
        <v/>
      </c>
      <c r="BI255" s="8" t="str">
        <f>IF(TableauDeBord[[#This Row],[UV9]]="","",IF(TableauDeBord[[#This Row],[UV9]]&gt;=12,"Validé","Non Validé"))</f>
        <v/>
      </c>
      <c r="BL255" s="8" t="str">
        <f>IF(TableauDeBord[[#This Row],[UV10]]="","",IF(TableauDeBord[[#This Row],[UV10]]&gt;=12,"Validé","Non Validé"))</f>
        <v/>
      </c>
      <c r="BO255" s="8" t="str">
        <f>IF(TableauDeBord[[#This Row],[UV11]]="","",IF(TableauDeBord[[#This Row],[UV11]]&gt;=12,"Validé","Non Validé"))</f>
        <v/>
      </c>
      <c r="BR255" s="8" t="str">
        <f>IF(TableauDeBord[[#This Row],[UV12]]="","",IF(TableauDeBord[[#This Row],[UV12]]&gt;=12,"Validé","Non Validé"))</f>
        <v/>
      </c>
      <c r="BU25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56" spans="1:76" x14ac:dyDescent="0.25">
      <c r="A256" s="7">
        <v>66</v>
      </c>
      <c r="B256" s="8" t="s">
        <v>68</v>
      </c>
      <c r="C256" s="8" t="s">
        <v>608</v>
      </c>
      <c r="D256" s="8" t="s">
        <v>141</v>
      </c>
      <c r="E256" s="8" t="s">
        <v>609</v>
      </c>
      <c r="F256" s="33">
        <v>2013</v>
      </c>
      <c r="G256" s="8" t="s">
        <v>108</v>
      </c>
      <c r="H256" s="8" t="s">
        <v>93</v>
      </c>
      <c r="I256" s="8" t="s">
        <v>183</v>
      </c>
      <c r="K256" s="8" t="s">
        <v>109</v>
      </c>
      <c r="O256" s="8" t="s">
        <v>74</v>
      </c>
      <c r="P256" s="8" t="s">
        <v>74</v>
      </c>
      <c r="Q256" s="12"/>
      <c r="R256" s="12"/>
      <c r="S256" s="12"/>
      <c r="T256" s="12"/>
      <c r="U256" s="12"/>
      <c r="V256" s="13"/>
      <c r="W256" s="12"/>
      <c r="X256" s="14"/>
      <c r="Y256" s="14"/>
      <c r="Z256" s="14"/>
      <c r="AA25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56" s="14"/>
      <c r="AC256" s="16" t="s">
        <v>183</v>
      </c>
      <c r="AD256" s="16" t="s">
        <v>79</v>
      </c>
      <c r="AE256" s="16">
        <v>8</v>
      </c>
      <c r="AF256" s="16" t="s">
        <v>912</v>
      </c>
      <c r="AG256" s="21" t="s">
        <v>81</v>
      </c>
      <c r="AH256" s="16">
        <v>2</v>
      </c>
      <c r="AI256" s="17" t="s">
        <v>82</v>
      </c>
      <c r="AK256" s="8" t="str">
        <f>IF(TableauDeBord[[#This Row],[UVT 1 ]]="","",IF(TableauDeBord[[#This Row],[UVT 1 ]]&gt;=12,"Validé","Non Validé"))</f>
        <v/>
      </c>
      <c r="AN256" s="8" t="str">
        <f>IF(TableauDeBord[[#This Row],[UVT 2]]="","",IF(TableauDeBord[[#This Row],[UVT 2]]&gt;=12,"Validé","Non Validé"))</f>
        <v/>
      </c>
      <c r="AQ256" s="8" t="str">
        <f>IF(TableauDeBord[[#This Row],[UVT 3]]="","",IF(TableauDeBord[[#This Row],[UVT 3]]&gt;=12,"Validé","Non Validé"))</f>
        <v/>
      </c>
      <c r="AT256" s="8" t="str">
        <f>IF(TableauDeBord[[#This Row],[UV4]]="","",IF(TableauDeBord[[#This Row],[UV4]]&gt;=12,"Validé","Non Validé"))</f>
        <v/>
      </c>
      <c r="AW256" s="8" t="str">
        <f>IF(TableauDeBord[[#This Row],[UV5]]="","",IF(TableauDeBord[[#This Row],[UV5]]&gt;=12,"Validé","Non Validé"))</f>
        <v/>
      </c>
      <c r="AZ256" s="8" t="str">
        <f>IF(TableauDeBord[[#This Row],[UV6]]="","",IF(TableauDeBord[[#This Row],[UV6]]&gt;=12,"Validé","Non Validé"))</f>
        <v/>
      </c>
      <c r="BC256" s="8" t="str">
        <f>IF(TableauDeBord[[#This Row],[UV7]]="","",IF(TableauDeBord[[#This Row],[UV7]]&gt;=12,"Validé","Non Validé"))</f>
        <v/>
      </c>
      <c r="BF256" s="8" t="str">
        <f>IF(TableauDeBord[[#This Row],[UV8]]="","",IF(TableauDeBord[[#This Row],[UV8]]&gt;=12,"Validé","Non Validé"))</f>
        <v/>
      </c>
      <c r="BI256" s="8" t="str">
        <f>IF(TableauDeBord[[#This Row],[UV9]]="","",IF(TableauDeBord[[#This Row],[UV9]]&gt;=12,"Validé","Non Validé"))</f>
        <v/>
      </c>
      <c r="BL256" s="8" t="str">
        <f>IF(TableauDeBord[[#This Row],[UV10]]="","",IF(TableauDeBord[[#This Row],[UV10]]&gt;=12,"Validé","Non Validé"))</f>
        <v/>
      </c>
      <c r="BO256" s="8" t="str">
        <f>IF(TableauDeBord[[#This Row],[UV11]]="","",IF(TableauDeBord[[#This Row],[UV11]]&gt;=12,"Validé","Non Validé"))</f>
        <v/>
      </c>
      <c r="BR256" s="8" t="str">
        <f>IF(TableauDeBord[[#This Row],[UV12]]="","",IF(TableauDeBord[[#This Row],[UV12]]&gt;=12,"Validé","Non Validé"))</f>
        <v/>
      </c>
      <c r="BU25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57" spans="1:76" x14ac:dyDescent="0.25">
      <c r="A257" s="7">
        <v>20</v>
      </c>
      <c r="B257" s="8" t="s">
        <v>68</v>
      </c>
      <c r="C257" s="8" t="s">
        <v>610</v>
      </c>
      <c r="D257" s="8" t="s">
        <v>227</v>
      </c>
      <c r="E257" s="8" t="s">
        <v>611</v>
      </c>
      <c r="F257" s="33">
        <v>2013</v>
      </c>
      <c r="G257" s="8" t="s">
        <v>232</v>
      </c>
      <c r="H257" s="8" t="s">
        <v>93</v>
      </c>
      <c r="I257" s="8" t="s">
        <v>74</v>
      </c>
      <c r="K257" s="8" t="s">
        <v>75</v>
      </c>
      <c r="L257" s="8" t="s">
        <v>76</v>
      </c>
      <c r="O257" s="8" t="s">
        <v>74</v>
      </c>
      <c r="P257" s="8" t="s">
        <v>74</v>
      </c>
      <c r="Q257" s="12"/>
      <c r="R257" s="12"/>
      <c r="S257" s="12"/>
      <c r="T257" s="12"/>
      <c r="U257" s="12"/>
      <c r="V257" s="13"/>
      <c r="W257" s="12"/>
      <c r="X257" s="14"/>
      <c r="Y257" s="14"/>
      <c r="Z257" s="14"/>
      <c r="AA25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57" s="14"/>
      <c r="AC257" s="16" t="s">
        <v>78</v>
      </c>
      <c r="AD257" s="16" t="s">
        <v>79</v>
      </c>
      <c r="AE257" s="16">
        <v>7</v>
      </c>
      <c r="AF257" s="16" t="s">
        <v>912</v>
      </c>
      <c r="AG257" s="21" t="s">
        <v>81</v>
      </c>
      <c r="AH257" s="16">
        <v>2</v>
      </c>
      <c r="AI257" s="17" t="s">
        <v>82</v>
      </c>
      <c r="AK257" s="8" t="str">
        <f>IF(TableauDeBord[[#This Row],[UVT 1 ]]="","",IF(TableauDeBord[[#This Row],[UVT 1 ]]&gt;=12,"Validé","Non Validé"))</f>
        <v/>
      </c>
      <c r="AN257" s="8" t="str">
        <f>IF(TableauDeBord[[#This Row],[UVT 2]]="","",IF(TableauDeBord[[#This Row],[UVT 2]]&gt;=12,"Validé","Non Validé"))</f>
        <v/>
      </c>
      <c r="AQ257" s="8" t="str">
        <f>IF(TableauDeBord[[#This Row],[UVT 3]]="","",IF(TableauDeBord[[#This Row],[UVT 3]]&gt;=12,"Validé","Non Validé"))</f>
        <v/>
      </c>
      <c r="AT257" s="8" t="str">
        <f>IF(TableauDeBord[[#This Row],[UV4]]="","",IF(TableauDeBord[[#This Row],[UV4]]&gt;=12,"Validé","Non Validé"))</f>
        <v/>
      </c>
      <c r="AW257" s="8" t="str">
        <f>IF(TableauDeBord[[#This Row],[UV5]]="","",IF(TableauDeBord[[#This Row],[UV5]]&gt;=12,"Validé","Non Validé"))</f>
        <v/>
      </c>
      <c r="AZ257" s="8" t="str">
        <f>IF(TableauDeBord[[#This Row],[UV6]]="","",IF(TableauDeBord[[#This Row],[UV6]]&gt;=12,"Validé","Non Validé"))</f>
        <v/>
      </c>
      <c r="BC257" s="8" t="str">
        <f>IF(TableauDeBord[[#This Row],[UV7]]="","",IF(TableauDeBord[[#This Row],[UV7]]&gt;=12,"Validé","Non Validé"))</f>
        <v/>
      </c>
      <c r="BF257" s="8" t="str">
        <f>IF(TableauDeBord[[#This Row],[UV8]]="","",IF(TableauDeBord[[#This Row],[UV8]]&gt;=12,"Validé","Non Validé"))</f>
        <v/>
      </c>
      <c r="BI257" s="8" t="str">
        <f>IF(TableauDeBord[[#This Row],[UV9]]="","",IF(TableauDeBord[[#This Row],[UV9]]&gt;=12,"Validé","Non Validé"))</f>
        <v/>
      </c>
      <c r="BL257" s="8" t="str">
        <f>IF(TableauDeBord[[#This Row],[UV10]]="","",IF(TableauDeBord[[#This Row],[UV10]]&gt;=12,"Validé","Non Validé"))</f>
        <v/>
      </c>
      <c r="BO257" s="8" t="str">
        <f>IF(TableauDeBord[[#This Row],[UV11]]="","",IF(TableauDeBord[[#This Row],[UV11]]&gt;=12,"Validé","Non Validé"))</f>
        <v/>
      </c>
      <c r="BR257" s="8" t="str">
        <f>IF(TableauDeBord[[#This Row],[UV12]]="","",IF(TableauDeBord[[#This Row],[UV12]]&gt;=12,"Validé","Non Validé"))</f>
        <v/>
      </c>
      <c r="BU25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58" spans="1:76" x14ac:dyDescent="0.25">
      <c r="A258" s="7">
        <v>67</v>
      </c>
      <c r="B258" s="8" t="s">
        <v>68</v>
      </c>
      <c r="C258" s="8" t="s">
        <v>612</v>
      </c>
      <c r="D258" s="8" t="s">
        <v>262</v>
      </c>
      <c r="E258" s="8" t="s">
        <v>613</v>
      </c>
      <c r="F258" s="33">
        <v>2013</v>
      </c>
      <c r="G258" s="8" t="s">
        <v>614</v>
      </c>
      <c r="H258" s="8" t="s">
        <v>73</v>
      </c>
      <c r="I258" s="8" t="s">
        <v>183</v>
      </c>
      <c r="K258" s="8" t="s">
        <v>109</v>
      </c>
      <c r="O258" s="8" t="s">
        <v>74</v>
      </c>
      <c r="P258" s="8" t="s">
        <v>74</v>
      </c>
      <c r="Q258" s="12"/>
      <c r="R258" s="12"/>
      <c r="S258" s="12"/>
      <c r="T258" s="12"/>
      <c r="U258" s="12"/>
      <c r="V258" s="13"/>
      <c r="W258" s="12"/>
      <c r="X258" s="14"/>
      <c r="Y258" s="14"/>
      <c r="Z258" s="14"/>
      <c r="AA25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58" s="14"/>
      <c r="AC258" s="16" t="s">
        <v>1708</v>
      </c>
      <c r="AD258" s="16"/>
      <c r="AE258" s="16"/>
      <c r="AF258" s="16" t="s">
        <v>81</v>
      </c>
      <c r="AG258" s="21" t="s">
        <v>81</v>
      </c>
      <c r="AH258" s="16">
        <v>3</v>
      </c>
      <c r="AI258" s="17" t="s">
        <v>81</v>
      </c>
      <c r="AK258" s="8" t="str">
        <f>IF(TableauDeBord[[#This Row],[UVT 1 ]]="","",IF(TableauDeBord[[#This Row],[UVT 1 ]]&gt;=12,"Validé","Non Validé"))</f>
        <v/>
      </c>
      <c r="AN258" s="8" t="str">
        <f>IF(TableauDeBord[[#This Row],[UVT 2]]="","",IF(TableauDeBord[[#This Row],[UVT 2]]&gt;=12,"Validé","Non Validé"))</f>
        <v/>
      </c>
      <c r="AQ258" s="8" t="str">
        <f>IF(TableauDeBord[[#This Row],[UVT 3]]="","",IF(TableauDeBord[[#This Row],[UVT 3]]&gt;=12,"Validé","Non Validé"))</f>
        <v/>
      </c>
      <c r="AT258" s="8" t="str">
        <f>IF(TableauDeBord[[#This Row],[UV4]]="","",IF(TableauDeBord[[#This Row],[UV4]]&gt;=12,"Validé","Non Validé"))</f>
        <v/>
      </c>
      <c r="AW258" s="8" t="str">
        <f>IF(TableauDeBord[[#This Row],[UV5]]="","",IF(TableauDeBord[[#This Row],[UV5]]&gt;=12,"Validé","Non Validé"))</f>
        <v/>
      </c>
      <c r="AZ258" s="8" t="str">
        <f>IF(TableauDeBord[[#This Row],[UV6]]="","",IF(TableauDeBord[[#This Row],[UV6]]&gt;=12,"Validé","Non Validé"))</f>
        <v/>
      </c>
      <c r="BC258" s="8" t="str">
        <f>IF(TableauDeBord[[#This Row],[UV7]]="","",IF(TableauDeBord[[#This Row],[UV7]]&gt;=12,"Validé","Non Validé"))</f>
        <v/>
      </c>
      <c r="BF258" s="8" t="str">
        <f>IF(TableauDeBord[[#This Row],[UV8]]="","",IF(TableauDeBord[[#This Row],[UV8]]&gt;=12,"Validé","Non Validé"))</f>
        <v/>
      </c>
      <c r="BI258" s="8" t="str">
        <f>IF(TableauDeBord[[#This Row],[UV9]]="","",IF(TableauDeBord[[#This Row],[UV9]]&gt;=12,"Validé","Non Validé"))</f>
        <v/>
      </c>
      <c r="BL258" s="8" t="str">
        <f>IF(TableauDeBord[[#This Row],[UV10]]="","",IF(TableauDeBord[[#This Row],[UV10]]&gt;=12,"Validé","Non Validé"))</f>
        <v/>
      </c>
      <c r="BO258" s="8" t="str">
        <f>IF(TableauDeBord[[#This Row],[UV11]]="","",IF(TableauDeBord[[#This Row],[UV11]]&gt;=12,"Validé","Non Validé"))</f>
        <v/>
      </c>
      <c r="BR258" s="8" t="str">
        <f>IF(TableauDeBord[[#This Row],[UV12]]="","",IF(TableauDeBord[[#This Row],[UV12]]&gt;=12,"Validé","Non Validé"))</f>
        <v/>
      </c>
      <c r="BU25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258" s="8" t="s">
        <v>615</v>
      </c>
    </row>
    <row r="259" spans="1:76" x14ac:dyDescent="0.25">
      <c r="A259" s="7">
        <v>68</v>
      </c>
      <c r="B259" s="8" t="s">
        <v>68</v>
      </c>
      <c r="C259" s="8" t="s">
        <v>616</v>
      </c>
      <c r="D259" s="8" t="s">
        <v>456</v>
      </c>
      <c r="E259" s="8" t="s">
        <v>617</v>
      </c>
      <c r="F259" s="33">
        <v>2013</v>
      </c>
      <c r="G259" s="8" t="s">
        <v>327</v>
      </c>
      <c r="H259" s="8" t="s">
        <v>73</v>
      </c>
      <c r="I259" s="8" t="s">
        <v>74</v>
      </c>
      <c r="K259" s="8" t="s">
        <v>109</v>
      </c>
      <c r="O259" s="8" t="s">
        <v>74</v>
      </c>
      <c r="P259" s="8" t="s">
        <v>74</v>
      </c>
      <c r="Q259" s="12"/>
      <c r="R259" s="12"/>
      <c r="S259" s="12"/>
      <c r="T259" s="12"/>
      <c r="U259" s="12"/>
      <c r="V259" s="13"/>
      <c r="W259" s="12"/>
      <c r="X259" s="14"/>
      <c r="Y259" s="14"/>
      <c r="Z259" s="14"/>
      <c r="AA25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59" s="14"/>
      <c r="AC259" s="16" t="s">
        <v>78</v>
      </c>
      <c r="AD259" s="16" t="s">
        <v>110</v>
      </c>
      <c r="AE259" s="16"/>
      <c r="AF259" s="16" t="s">
        <v>81</v>
      </c>
      <c r="AG259" s="21" t="s">
        <v>81</v>
      </c>
      <c r="AH259" s="16">
        <v>2</v>
      </c>
      <c r="AI259" s="17" t="s">
        <v>81</v>
      </c>
      <c r="AK259" s="8" t="str">
        <f>IF(TableauDeBord[[#This Row],[UVT 1 ]]="","",IF(TableauDeBord[[#This Row],[UVT 1 ]]&gt;=12,"Validé","Non Validé"))</f>
        <v/>
      </c>
      <c r="AN259" s="8" t="str">
        <f>IF(TableauDeBord[[#This Row],[UVT 2]]="","",IF(TableauDeBord[[#This Row],[UVT 2]]&gt;=12,"Validé","Non Validé"))</f>
        <v/>
      </c>
      <c r="AQ259" s="8" t="str">
        <f>IF(TableauDeBord[[#This Row],[UVT 3]]="","",IF(TableauDeBord[[#This Row],[UVT 3]]&gt;=12,"Validé","Non Validé"))</f>
        <v/>
      </c>
      <c r="AT259" s="8" t="str">
        <f>IF(TableauDeBord[[#This Row],[UV4]]="","",IF(TableauDeBord[[#This Row],[UV4]]&gt;=12,"Validé","Non Validé"))</f>
        <v/>
      </c>
      <c r="AW259" s="8" t="str">
        <f>IF(TableauDeBord[[#This Row],[UV5]]="","",IF(TableauDeBord[[#This Row],[UV5]]&gt;=12,"Validé","Non Validé"))</f>
        <v/>
      </c>
      <c r="AZ259" s="8" t="str">
        <f>IF(TableauDeBord[[#This Row],[UV6]]="","",IF(TableauDeBord[[#This Row],[UV6]]&gt;=12,"Validé","Non Validé"))</f>
        <v/>
      </c>
      <c r="BC259" s="8" t="str">
        <f>IF(TableauDeBord[[#This Row],[UV7]]="","",IF(TableauDeBord[[#This Row],[UV7]]&gt;=12,"Validé","Non Validé"))</f>
        <v/>
      </c>
      <c r="BF259" s="8" t="str">
        <f>IF(TableauDeBord[[#This Row],[UV8]]="","",IF(TableauDeBord[[#This Row],[UV8]]&gt;=12,"Validé","Non Validé"))</f>
        <v/>
      </c>
      <c r="BI259" s="8" t="str">
        <f>IF(TableauDeBord[[#This Row],[UV9]]="","",IF(TableauDeBord[[#This Row],[UV9]]&gt;=12,"Validé","Non Validé"))</f>
        <v/>
      </c>
      <c r="BL259" s="8" t="str">
        <f>IF(TableauDeBord[[#This Row],[UV10]]="","",IF(TableauDeBord[[#This Row],[UV10]]&gt;=12,"Validé","Non Validé"))</f>
        <v/>
      </c>
      <c r="BO259" s="8" t="str">
        <f>IF(TableauDeBord[[#This Row],[UV11]]="","",IF(TableauDeBord[[#This Row],[UV11]]&gt;=12,"Validé","Non Validé"))</f>
        <v/>
      </c>
      <c r="BR259" s="8" t="str">
        <f>IF(TableauDeBord[[#This Row],[UV12]]="","",IF(TableauDeBord[[#This Row],[UV12]]&gt;=12,"Validé","Non Validé"))</f>
        <v/>
      </c>
      <c r="BU25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60" spans="1:76" x14ac:dyDescent="0.25">
      <c r="A260" s="7">
        <v>69</v>
      </c>
      <c r="B260" s="8" t="s">
        <v>210</v>
      </c>
      <c r="C260" s="8" t="s">
        <v>618</v>
      </c>
      <c r="D260" s="8" t="s">
        <v>157</v>
      </c>
      <c r="E260" s="8" t="s">
        <v>619</v>
      </c>
      <c r="F260" s="33">
        <v>2013</v>
      </c>
      <c r="G260" s="8" t="s">
        <v>192</v>
      </c>
      <c r="H260" s="8" t="s">
        <v>93</v>
      </c>
      <c r="I260" s="8" t="s">
        <v>74</v>
      </c>
      <c r="K260" s="8" t="s">
        <v>109</v>
      </c>
      <c r="O260" s="8" t="s">
        <v>74</v>
      </c>
      <c r="P260" s="8" t="s">
        <v>74</v>
      </c>
      <c r="Q260" s="12"/>
      <c r="R260" s="12"/>
      <c r="S260" s="12"/>
      <c r="T260" s="12"/>
      <c r="U260" s="12"/>
      <c r="V260" s="13"/>
      <c r="W260" s="12"/>
      <c r="X260" s="14"/>
      <c r="Y260" s="14"/>
      <c r="Z260" s="14"/>
      <c r="AA26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60" s="14"/>
      <c r="AC260" s="16" t="s">
        <v>78</v>
      </c>
      <c r="AD260" s="16" t="s">
        <v>79</v>
      </c>
      <c r="AE260" s="16">
        <v>12</v>
      </c>
      <c r="AF260" s="16" t="s">
        <v>77</v>
      </c>
      <c r="AG260" s="28" t="s">
        <v>81</v>
      </c>
      <c r="AH260" s="16">
        <v>2</v>
      </c>
      <c r="AI260" s="17" t="s">
        <v>82</v>
      </c>
      <c r="AK260" s="8" t="str">
        <f>IF(TableauDeBord[[#This Row],[UVT 1 ]]="","",IF(TableauDeBord[[#This Row],[UVT 1 ]]&gt;=12,"Validé","Non Validé"))</f>
        <v/>
      </c>
      <c r="AN260" s="8" t="str">
        <f>IF(TableauDeBord[[#This Row],[UVT 2]]="","",IF(TableauDeBord[[#This Row],[UVT 2]]&gt;=12,"Validé","Non Validé"))</f>
        <v/>
      </c>
      <c r="AQ260" s="8" t="str">
        <f>IF(TableauDeBord[[#This Row],[UVT 3]]="","",IF(TableauDeBord[[#This Row],[UVT 3]]&gt;=12,"Validé","Non Validé"))</f>
        <v/>
      </c>
      <c r="AT260" s="8" t="str">
        <f>IF(TableauDeBord[[#This Row],[UV4]]="","",IF(TableauDeBord[[#This Row],[UV4]]&gt;=12,"Validé","Non Validé"))</f>
        <v/>
      </c>
      <c r="AW260" s="8" t="str">
        <f>IF(TableauDeBord[[#This Row],[UV5]]="","",IF(TableauDeBord[[#This Row],[UV5]]&gt;=12,"Validé","Non Validé"))</f>
        <v/>
      </c>
      <c r="AZ260" s="8" t="str">
        <f>IF(TableauDeBord[[#This Row],[UV6]]="","",IF(TableauDeBord[[#This Row],[UV6]]&gt;=12,"Validé","Non Validé"))</f>
        <v/>
      </c>
      <c r="BC260" s="8" t="str">
        <f>IF(TableauDeBord[[#This Row],[UV7]]="","",IF(TableauDeBord[[#This Row],[UV7]]&gt;=12,"Validé","Non Validé"))</f>
        <v/>
      </c>
      <c r="BF260" s="8" t="str">
        <f>IF(TableauDeBord[[#This Row],[UV8]]="","",IF(TableauDeBord[[#This Row],[UV8]]&gt;=12,"Validé","Non Validé"))</f>
        <v/>
      </c>
      <c r="BI260" s="8" t="str">
        <f>IF(TableauDeBord[[#This Row],[UV9]]="","",IF(TableauDeBord[[#This Row],[UV9]]&gt;=12,"Validé","Non Validé"))</f>
        <v/>
      </c>
      <c r="BL260" s="8" t="str">
        <f>IF(TableauDeBord[[#This Row],[UV10]]="","",IF(TableauDeBord[[#This Row],[UV10]]&gt;=12,"Validé","Non Validé"))</f>
        <v/>
      </c>
      <c r="BO260" s="8" t="str">
        <f>IF(TableauDeBord[[#This Row],[UV11]]="","",IF(TableauDeBord[[#This Row],[UV11]]&gt;=12,"Validé","Non Validé"))</f>
        <v/>
      </c>
      <c r="BR260" s="8" t="str">
        <f>IF(TableauDeBord[[#This Row],[UV12]]="","",IF(TableauDeBord[[#This Row],[UV12]]&gt;=12,"Validé","Non Validé"))</f>
        <v/>
      </c>
      <c r="BU26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61" spans="1:76" x14ac:dyDescent="0.25">
      <c r="A261" s="7">
        <v>167</v>
      </c>
      <c r="B261" s="8" t="s">
        <v>210</v>
      </c>
      <c r="C261" s="8" t="s">
        <v>620</v>
      </c>
      <c r="D261" s="8" t="s">
        <v>621</v>
      </c>
      <c r="E261" s="8" t="s">
        <v>622</v>
      </c>
      <c r="F261" s="33">
        <v>2013</v>
      </c>
      <c r="G261" s="8" t="s">
        <v>238</v>
      </c>
      <c r="H261" s="8" t="s">
        <v>73</v>
      </c>
      <c r="I261" s="8" t="s">
        <v>74</v>
      </c>
      <c r="K261" s="8" t="s">
        <v>103</v>
      </c>
      <c r="O261" s="8" t="s">
        <v>74</v>
      </c>
      <c r="P261" s="8" t="s">
        <v>74</v>
      </c>
      <c r="Q261" s="12"/>
      <c r="R261" s="12"/>
      <c r="S261" s="12"/>
      <c r="T261" s="12"/>
      <c r="U261" s="12"/>
      <c r="V261" s="13"/>
      <c r="W261" s="12"/>
      <c r="X261" s="14"/>
      <c r="Y261" s="14"/>
      <c r="Z261" s="14"/>
      <c r="AA26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61" s="14"/>
      <c r="AC261" s="16" t="s">
        <v>78</v>
      </c>
      <c r="AD261" s="16" t="s">
        <v>110</v>
      </c>
      <c r="AE261" s="16"/>
      <c r="AF261" s="16" t="s">
        <v>81</v>
      </c>
      <c r="AG261" s="21" t="s">
        <v>81</v>
      </c>
      <c r="AH261" s="16">
        <v>2</v>
      </c>
      <c r="AI261" s="17" t="s">
        <v>81</v>
      </c>
      <c r="AK261" s="8" t="str">
        <f>IF(TableauDeBord[[#This Row],[UVT 1 ]]="","",IF(TableauDeBord[[#This Row],[UVT 1 ]]&gt;=12,"Validé","Non Validé"))</f>
        <v/>
      </c>
      <c r="AN261" s="8" t="str">
        <f>IF(TableauDeBord[[#This Row],[UVT 2]]="","",IF(TableauDeBord[[#This Row],[UVT 2]]&gt;=12,"Validé","Non Validé"))</f>
        <v/>
      </c>
      <c r="AQ261" s="8" t="str">
        <f>IF(TableauDeBord[[#This Row],[UVT 3]]="","",IF(TableauDeBord[[#This Row],[UVT 3]]&gt;=12,"Validé","Non Validé"))</f>
        <v/>
      </c>
      <c r="AT261" s="8" t="str">
        <f>IF(TableauDeBord[[#This Row],[UV4]]="","",IF(TableauDeBord[[#This Row],[UV4]]&gt;=12,"Validé","Non Validé"))</f>
        <v/>
      </c>
      <c r="AW261" s="8" t="str">
        <f>IF(TableauDeBord[[#This Row],[UV5]]="","",IF(TableauDeBord[[#This Row],[UV5]]&gt;=12,"Validé","Non Validé"))</f>
        <v/>
      </c>
      <c r="AZ261" s="8" t="str">
        <f>IF(TableauDeBord[[#This Row],[UV6]]="","",IF(TableauDeBord[[#This Row],[UV6]]&gt;=12,"Validé","Non Validé"))</f>
        <v/>
      </c>
      <c r="BC261" s="8" t="str">
        <f>IF(TableauDeBord[[#This Row],[UV7]]="","",IF(TableauDeBord[[#This Row],[UV7]]&gt;=12,"Validé","Non Validé"))</f>
        <v/>
      </c>
      <c r="BF261" s="8" t="str">
        <f>IF(TableauDeBord[[#This Row],[UV8]]="","",IF(TableauDeBord[[#This Row],[UV8]]&gt;=12,"Validé","Non Validé"))</f>
        <v/>
      </c>
      <c r="BI261" s="8" t="str">
        <f>IF(TableauDeBord[[#This Row],[UV9]]="","",IF(TableauDeBord[[#This Row],[UV9]]&gt;=12,"Validé","Non Validé"))</f>
        <v/>
      </c>
      <c r="BL261" s="8" t="str">
        <f>IF(TableauDeBord[[#This Row],[UV10]]="","",IF(TableauDeBord[[#This Row],[UV10]]&gt;=12,"Validé","Non Validé"))</f>
        <v/>
      </c>
      <c r="BO261" s="8" t="str">
        <f>IF(TableauDeBord[[#This Row],[UV11]]="","",IF(TableauDeBord[[#This Row],[UV11]]&gt;=12,"Validé","Non Validé"))</f>
        <v/>
      </c>
      <c r="BR261" s="8" t="str">
        <f>IF(TableauDeBord[[#This Row],[UV12]]="","",IF(TableauDeBord[[#This Row],[UV12]]&gt;=12,"Validé","Non Validé"))</f>
        <v/>
      </c>
      <c r="BU26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62" spans="1:76" x14ac:dyDescent="0.25">
      <c r="A262" s="7">
        <v>118</v>
      </c>
      <c r="B262" s="8" t="s">
        <v>68</v>
      </c>
      <c r="C262" s="8" t="s">
        <v>623</v>
      </c>
      <c r="D262" s="8" t="s">
        <v>624</v>
      </c>
      <c r="E262" s="8" t="s">
        <v>625</v>
      </c>
      <c r="F262" s="33">
        <v>2013</v>
      </c>
      <c r="G262" s="8" t="s">
        <v>139</v>
      </c>
      <c r="H262" s="8" t="s">
        <v>73</v>
      </c>
      <c r="I262" s="8" t="s">
        <v>74</v>
      </c>
      <c r="K262" s="8" t="s">
        <v>459</v>
      </c>
      <c r="L262" s="8" t="s">
        <v>76</v>
      </c>
      <c r="O262" s="8" t="s">
        <v>74</v>
      </c>
      <c r="P262" s="8" t="s">
        <v>74</v>
      </c>
      <c r="Q262" s="12"/>
      <c r="R262" s="12"/>
      <c r="S262" s="12"/>
      <c r="T262" s="12"/>
      <c r="U262" s="12"/>
      <c r="V262" s="19"/>
      <c r="W262" s="12"/>
      <c r="X262" s="14"/>
      <c r="Y262" s="14"/>
      <c r="Z262" s="14"/>
      <c r="AA26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62" s="14"/>
      <c r="AC262" s="16" t="s">
        <v>78</v>
      </c>
      <c r="AD262" s="16" t="s">
        <v>79</v>
      </c>
      <c r="AE262" s="16">
        <v>9</v>
      </c>
      <c r="AF262" s="16" t="s">
        <v>912</v>
      </c>
      <c r="AG262" s="21" t="s">
        <v>81</v>
      </c>
      <c r="AH262" s="16">
        <v>2</v>
      </c>
      <c r="AI262" s="17" t="s">
        <v>82</v>
      </c>
      <c r="AK262" s="8" t="str">
        <f>IF(TableauDeBord[[#This Row],[UVT 1 ]]="","",IF(TableauDeBord[[#This Row],[UVT 1 ]]&gt;=12,"Validé","Non Validé"))</f>
        <v/>
      </c>
      <c r="AN262" s="8" t="str">
        <f>IF(TableauDeBord[[#This Row],[UVT 2]]="","",IF(TableauDeBord[[#This Row],[UVT 2]]&gt;=12,"Validé","Non Validé"))</f>
        <v/>
      </c>
      <c r="AQ262" s="8" t="str">
        <f>IF(TableauDeBord[[#This Row],[UVT 3]]="","",IF(TableauDeBord[[#This Row],[UVT 3]]&gt;=12,"Validé","Non Validé"))</f>
        <v/>
      </c>
      <c r="AT262" s="8" t="str">
        <f>IF(TableauDeBord[[#This Row],[UV4]]="","",IF(TableauDeBord[[#This Row],[UV4]]&gt;=12,"Validé","Non Validé"))</f>
        <v/>
      </c>
      <c r="AW262" s="8" t="str">
        <f>IF(TableauDeBord[[#This Row],[UV5]]="","",IF(TableauDeBord[[#This Row],[UV5]]&gt;=12,"Validé","Non Validé"))</f>
        <v/>
      </c>
      <c r="AZ262" s="8" t="str">
        <f>IF(TableauDeBord[[#This Row],[UV6]]="","",IF(TableauDeBord[[#This Row],[UV6]]&gt;=12,"Validé","Non Validé"))</f>
        <v/>
      </c>
      <c r="BC262" s="8" t="str">
        <f>IF(TableauDeBord[[#This Row],[UV7]]="","",IF(TableauDeBord[[#This Row],[UV7]]&gt;=12,"Validé","Non Validé"))</f>
        <v/>
      </c>
      <c r="BF262" s="8" t="str">
        <f>IF(TableauDeBord[[#This Row],[UV8]]="","",IF(TableauDeBord[[#This Row],[UV8]]&gt;=12,"Validé","Non Validé"))</f>
        <v/>
      </c>
      <c r="BI262" s="8" t="str">
        <f>IF(TableauDeBord[[#This Row],[UV9]]="","",IF(TableauDeBord[[#This Row],[UV9]]&gt;=12,"Validé","Non Validé"))</f>
        <v/>
      </c>
      <c r="BL262" s="8" t="str">
        <f>IF(TableauDeBord[[#This Row],[UV10]]="","",IF(TableauDeBord[[#This Row],[UV10]]&gt;=12,"Validé","Non Validé"))</f>
        <v/>
      </c>
      <c r="BO262" s="8" t="str">
        <f>IF(TableauDeBord[[#This Row],[UV11]]="","",IF(TableauDeBord[[#This Row],[UV11]]&gt;=12,"Validé","Non Validé"))</f>
        <v/>
      </c>
      <c r="BR262" s="8" t="str">
        <f>IF(TableauDeBord[[#This Row],[UV12]]="","",IF(TableauDeBord[[#This Row],[UV12]]&gt;=12,"Validé","Non Validé"))</f>
        <v/>
      </c>
      <c r="BU26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63" spans="1:76" x14ac:dyDescent="0.25">
      <c r="A263" s="7">
        <v>70</v>
      </c>
      <c r="B263" s="8" t="s">
        <v>210</v>
      </c>
      <c r="C263" s="8" t="s">
        <v>272</v>
      </c>
      <c r="D263" s="8" t="s">
        <v>273</v>
      </c>
      <c r="E263" s="8" t="s">
        <v>274</v>
      </c>
      <c r="F263" s="33">
        <v>2013</v>
      </c>
      <c r="G263" s="8" t="s">
        <v>117</v>
      </c>
      <c r="H263" s="8" t="s">
        <v>93</v>
      </c>
      <c r="I263" s="8" t="s">
        <v>74</v>
      </c>
      <c r="K263" s="8" t="s">
        <v>109</v>
      </c>
      <c r="O263" s="8" t="s">
        <v>74</v>
      </c>
      <c r="P263" s="8" t="s">
        <v>74</v>
      </c>
      <c r="Q263" s="12"/>
      <c r="R263" s="12"/>
      <c r="S263" s="12"/>
      <c r="T263" s="12"/>
      <c r="U263" s="12"/>
      <c r="V263" s="13"/>
      <c r="W263" s="12"/>
      <c r="X263" s="14"/>
      <c r="Y263" s="14"/>
      <c r="Z263" s="14"/>
      <c r="AA26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63" s="14"/>
      <c r="AC263" s="16" t="s">
        <v>78</v>
      </c>
      <c r="AD263" s="16" t="s">
        <v>110</v>
      </c>
      <c r="AE263" s="16"/>
      <c r="AF263" s="16" t="s">
        <v>81</v>
      </c>
      <c r="AG263" s="21" t="s">
        <v>81</v>
      </c>
      <c r="AH263" s="16">
        <v>2</v>
      </c>
      <c r="AI263" s="17" t="s">
        <v>81</v>
      </c>
      <c r="AK263" s="8" t="str">
        <f>IF(TableauDeBord[[#This Row],[UVT 1 ]]="","",IF(TableauDeBord[[#This Row],[UVT 1 ]]&gt;=12,"Validé","Non Validé"))</f>
        <v/>
      </c>
      <c r="AN263" s="8" t="str">
        <f>IF(TableauDeBord[[#This Row],[UVT 2]]="","",IF(TableauDeBord[[#This Row],[UVT 2]]&gt;=12,"Validé","Non Validé"))</f>
        <v/>
      </c>
      <c r="AQ263" s="8" t="str">
        <f>IF(TableauDeBord[[#This Row],[UVT 3]]="","",IF(TableauDeBord[[#This Row],[UVT 3]]&gt;=12,"Validé","Non Validé"))</f>
        <v/>
      </c>
      <c r="AT263" s="8" t="str">
        <f>IF(TableauDeBord[[#This Row],[UV4]]="","",IF(TableauDeBord[[#This Row],[UV4]]&gt;=12,"Validé","Non Validé"))</f>
        <v/>
      </c>
      <c r="AW263" s="8" t="str">
        <f>IF(TableauDeBord[[#This Row],[UV5]]="","",IF(TableauDeBord[[#This Row],[UV5]]&gt;=12,"Validé","Non Validé"))</f>
        <v/>
      </c>
      <c r="AZ263" s="8" t="str">
        <f>IF(TableauDeBord[[#This Row],[UV6]]="","",IF(TableauDeBord[[#This Row],[UV6]]&gt;=12,"Validé","Non Validé"))</f>
        <v/>
      </c>
      <c r="BC263" s="8" t="str">
        <f>IF(TableauDeBord[[#This Row],[UV7]]="","",IF(TableauDeBord[[#This Row],[UV7]]&gt;=12,"Validé","Non Validé"))</f>
        <v/>
      </c>
      <c r="BF263" s="8" t="str">
        <f>IF(TableauDeBord[[#This Row],[UV8]]="","",IF(TableauDeBord[[#This Row],[UV8]]&gt;=12,"Validé","Non Validé"))</f>
        <v/>
      </c>
      <c r="BI263" s="8" t="str">
        <f>IF(TableauDeBord[[#This Row],[UV9]]="","",IF(TableauDeBord[[#This Row],[UV9]]&gt;=12,"Validé","Non Validé"))</f>
        <v/>
      </c>
      <c r="BL263" s="8" t="str">
        <f>IF(TableauDeBord[[#This Row],[UV10]]="","",IF(TableauDeBord[[#This Row],[UV10]]&gt;=12,"Validé","Non Validé"))</f>
        <v/>
      </c>
      <c r="BO263" s="8" t="str">
        <f>IF(TableauDeBord[[#This Row],[UV11]]="","",IF(TableauDeBord[[#This Row],[UV11]]&gt;=12,"Validé","Non Validé"))</f>
        <v/>
      </c>
      <c r="BR263" s="8" t="str">
        <f>IF(TableauDeBord[[#This Row],[UV12]]="","",IF(TableauDeBord[[#This Row],[UV12]]&gt;=12,"Validé","Non Validé"))</f>
        <v/>
      </c>
      <c r="BU26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64" spans="1:76" x14ac:dyDescent="0.25">
      <c r="A264" s="7">
        <v>142</v>
      </c>
      <c r="B264" s="8" t="s">
        <v>68</v>
      </c>
      <c r="C264" s="8" t="s">
        <v>114</v>
      </c>
      <c r="D264" s="8" t="s">
        <v>115</v>
      </c>
      <c r="E264" s="8" t="s">
        <v>116</v>
      </c>
      <c r="F264" s="33">
        <v>2013</v>
      </c>
      <c r="G264" s="8" t="s">
        <v>117</v>
      </c>
      <c r="H264" s="8" t="s">
        <v>93</v>
      </c>
      <c r="I264" s="8" t="s">
        <v>74</v>
      </c>
      <c r="K264" s="8" t="s">
        <v>119</v>
      </c>
      <c r="O264" s="8" t="s">
        <v>74</v>
      </c>
      <c r="P264" s="8" t="s">
        <v>74</v>
      </c>
      <c r="Q264" s="12"/>
      <c r="R264" s="12"/>
      <c r="S264" s="12"/>
      <c r="T264" s="12"/>
      <c r="U264" s="12"/>
      <c r="V264" s="13"/>
      <c r="W264" s="12"/>
      <c r="X264" s="14"/>
      <c r="Y264" s="14"/>
      <c r="Z264" s="14"/>
      <c r="AA26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64" s="14"/>
      <c r="AC264" s="16" t="s">
        <v>78</v>
      </c>
      <c r="AD264" s="16" t="s">
        <v>79</v>
      </c>
      <c r="AE264" s="16">
        <v>9</v>
      </c>
      <c r="AF264" s="16" t="s">
        <v>912</v>
      </c>
      <c r="AG264" s="21" t="s">
        <v>81</v>
      </c>
      <c r="AH264" s="16">
        <v>1</v>
      </c>
      <c r="AI264" s="17" t="s">
        <v>82</v>
      </c>
      <c r="AK264" s="8" t="str">
        <f>IF(TableauDeBord[[#This Row],[UVT 1 ]]="","",IF(TableauDeBord[[#This Row],[UVT 1 ]]&gt;=12,"Validé","Non Validé"))</f>
        <v/>
      </c>
      <c r="AN264" s="8" t="str">
        <f>IF(TableauDeBord[[#This Row],[UVT 2]]="","",IF(TableauDeBord[[#This Row],[UVT 2]]&gt;=12,"Validé","Non Validé"))</f>
        <v/>
      </c>
      <c r="AQ264" s="8" t="str">
        <f>IF(TableauDeBord[[#This Row],[UVT 3]]="","",IF(TableauDeBord[[#This Row],[UVT 3]]&gt;=12,"Validé","Non Validé"))</f>
        <v/>
      </c>
      <c r="AT264" s="8" t="str">
        <f>IF(TableauDeBord[[#This Row],[UV4]]="","",IF(TableauDeBord[[#This Row],[UV4]]&gt;=12,"Validé","Non Validé"))</f>
        <v/>
      </c>
      <c r="AW264" s="8" t="str">
        <f>IF(TableauDeBord[[#This Row],[UV5]]="","",IF(TableauDeBord[[#This Row],[UV5]]&gt;=12,"Validé","Non Validé"))</f>
        <v/>
      </c>
      <c r="AZ264" s="8" t="str">
        <f>IF(TableauDeBord[[#This Row],[UV6]]="","",IF(TableauDeBord[[#This Row],[UV6]]&gt;=12,"Validé","Non Validé"))</f>
        <v/>
      </c>
      <c r="BC264" s="8" t="str">
        <f>IF(TableauDeBord[[#This Row],[UV7]]="","",IF(TableauDeBord[[#This Row],[UV7]]&gt;=12,"Validé","Non Validé"))</f>
        <v/>
      </c>
      <c r="BF264" s="8" t="str">
        <f>IF(TableauDeBord[[#This Row],[UV8]]="","",IF(TableauDeBord[[#This Row],[UV8]]&gt;=12,"Validé","Non Validé"))</f>
        <v/>
      </c>
      <c r="BI264" s="8" t="str">
        <f>IF(TableauDeBord[[#This Row],[UV9]]="","",IF(TableauDeBord[[#This Row],[UV9]]&gt;=12,"Validé","Non Validé"))</f>
        <v/>
      </c>
      <c r="BL264" s="8" t="str">
        <f>IF(TableauDeBord[[#This Row],[UV10]]="","",IF(TableauDeBord[[#This Row],[UV10]]&gt;=12,"Validé","Non Validé"))</f>
        <v/>
      </c>
      <c r="BO264" s="8" t="str">
        <f>IF(TableauDeBord[[#This Row],[UV11]]="","",IF(TableauDeBord[[#This Row],[UV11]]&gt;=12,"Validé","Non Validé"))</f>
        <v/>
      </c>
      <c r="BR264" s="8" t="str">
        <f>IF(TableauDeBord[[#This Row],[UV12]]="","",IF(TableauDeBord[[#This Row],[UV12]]&gt;=12,"Validé","Non Validé"))</f>
        <v/>
      </c>
      <c r="BU26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65" spans="1:76" x14ac:dyDescent="0.25">
      <c r="A265" s="7">
        <v>143</v>
      </c>
      <c r="B265" s="8" t="s">
        <v>68</v>
      </c>
      <c r="C265" s="8" t="s">
        <v>626</v>
      </c>
      <c r="D265" s="8" t="s">
        <v>624</v>
      </c>
      <c r="E265" s="8" t="s">
        <v>627</v>
      </c>
      <c r="F265" s="33">
        <v>2013</v>
      </c>
      <c r="G265" s="8" t="s">
        <v>371</v>
      </c>
      <c r="H265" s="8" t="s">
        <v>73</v>
      </c>
      <c r="I265" s="8" t="s">
        <v>339</v>
      </c>
      <c r="K265" s="8" t="s">
        <v>119</v>
      </c>
      <c r="O265" s="8" t="s">
        <v>74</v>
      </c>
      <c r="P265" s="8" t="s">
        <v>74</v>
      </c>
      <c r="Q265" s="12"/>
      <c r="R265" s="12"/>
      <c r="S265" s="12"/>
      <c r="T265" s="12"/>
      <c r="U265" s="12"/>
      <c r="V265" s="13"/>
      <c r="W265" s="12"/>
      <c r="X265" s="14"/>
      <c r="Y265" s="14"/>
      <c r="Z265" s="14"/>
      <c r="AA26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65" s="14"/>
      <c r="AC265" s="16" t="s">
        <v>78</v>
      </c>
      <c r="AD265" s="16" t="s">
        <v>79</v>
      </c>
      <c r="AE265" s="16">
        <v>5</v>
      </c>
      <c r="AF265" s="16" t="s">
        <v>912</v>
      </c>
      <c r="AG265" s="21" t="s">
        <v>81</v>
      </c>
      <c r="AH265" s="16">
        <v>2</v>
      </c>
      <c r="AI265" s="17" t="s">
        <v>82</v>
      </c>
      <c r="AK265" s="8" t="str">
        <f>IF(TableauDeBord[[#This Row],[UVT 1 ]]="","",IF(TableauDeBord[[#This Row],[UVT 1 ]]&gt;=12,"Validé","Non Validé"))</f>
        <v/>
      </c>
      <c r="AN265" s="8" t="str">
        <f>IF(TableauDeBord[[#This Row],[UVT 2]]="","",IF(TableauDeBord[[#This Row],[UVT 2]]&gt;=12,"Validé","Non Validé"))</f>
        <v/>
      </c>
      <c r="AQ265" s="8" t="str">
        <f>IF(TableauDeBord[[#This Row],[UVT 3]]="","",IF(TableauDeBord[[#This Row],[UVT 3]]&gt;=12,"Validé","Non Validé"))</f>
        <v/>
      </c>
      <c r="AT265" s="8" t="str">
        <f>IF(TableauDeBord[[#This Row],[UV4]]="","",IF(TableauDeBord[[#This Row],[UV4]]&gt;=12,"Validé","Non Validé"))</f>
        <v/>
      </c>
      <c r="AW265" s="8" t="str">
        <f>IF(TableauDeBord[[#This Row],[UV5]]="","",IF(TableauDeBord[[#This Row],[UV5]]&gt;=12,"Validé","Non Validé"))</f>
        <v/>
      </c>
      <c r="AZ265" s="8" t="str">
        <f>IF(TableauDeBord[[#This Row],[UV6]]="","",IF(TableauDeBord[[#This Row],[UV6]]&gt;=12,"Validé","Non Validé"))</f>
        <v/>
      </c>
      <c r="BC265" s="8" t="str">
        <f>IF(TableauDeBord[[#This Row],[UV7]]="","",IF(TableauDeBord[[#This Row],[UV7]]&gt;=12,"Validé","Non Validé"))</f>
        <v/>
      </c>
      <c r="BF265" s="8" t="str">
        <f>IF(TableauDeBord[[#This Row],[UV8]]="","",IF(TableauDeBord[[#This Row],[UV8]]&gt;=12,"Validé","Non Validé"))</f>
        <v/>
      </c>
      <c r="BI265" s="8" t="str">
        <f>IF(TableauDeBord[[#This Row],[UV9]]="","",IF(TableauDeBord[[#This Row],[UV9]]&gt;=12,"Validé","Non Validé"))</f>
        <v/>
      </c>
      <c r="BL265" s="8" t="str">
        <f>IF(TableauDeBord[[#This Row],[UV10]]="","",IF(TableauDeBord[[#This Row],[UV10]]&gt;=12,"Validé","Non Validé"))</f>
        <v/>
      </c>
      <c r="BO265" s="8" t="str">
        <f>IF(TableauDeBord[[#This Row],[UV11]]="","",IF(TableauDeBord[[#This Row],[UV11]]&gt;=12,"Validé","Non Validé"))</f>
        <v/>
      </c>
      <c r="BR265" s="8" t="str">
        <f>IF(TableauDeBord[[#This Row],[UV12]]="","",IF(TableauDeBord[[#This Row],[UV12]]&gt;=12,"Validé","Non Validé"))</f>
        <v/>
      </c>
      <c r="BU26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66" spans="1:76" x14ac:dyDescent="0.25">
      <c r="A266" s="7">
        <v>104</v>
      </c>
      <c r="B266" s="8" t="s">
        <v>68</v>
      </c>
      <c r="C266" s="8" t="s">
        <v>628</v>
      </c>
      <c r="D266" s="8" t="s">
        <v>137</v>
      </c>
      <c r="E266" s="8" t="s">
        <v>629</v>
      </c>
      <c r="F266" s="33">
        <v>2013</v>
      </c>
      <c r="G266" s="8" t="s">
        <v>247</v>
      </c>
      <c r="H266" s="8" t="s">
        <v>93</v>
      </c>
      <c r="I266" s="8" t="s">
        <v>74</v>
      </c>
      <c r="K266" s="8" t="s">
        <v>109</v>
      </c>
      <c r="O266" s="8" t="s">
        <v>74</v>
      </c>
      <c r="P266" s="8" t="s">
        <v>74</v>
      </c>
      <c r="Q266" s="12"/>
      <c r="R266" s="12">
        <v>13</v>
      </c>
      <c r="S266" s="12">
        <v>15.5</v>
      </c>
      <c r="T266" s="12"/>
      <c r="U266" s="12"/>
      <c r="V266" s="19"/>
      <c r="W266" s="12"/>
      <c r="X266" s="14"/>
      <c r="Y266" s="14"/>
      <c r="Z266" s="14"/>
      <c r="AA26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66" s="14"/>
      <c r="AC266" s="16" t="s">
        <v>78</v>
      </c>
      <c r="AD266" s="16" t="s">
        <v>79</v>
      </c>
      <c r="AE266" s="16">
        <v>16</v>
      </c>
      <c r="AF266" s="16" t="s">
        <v>77</v>
      </c>
      <c r="AG266" s="28" t="s">
        <v>81</v>
      </c>
      <c r="AH266" s="16">
        <v>2</v>
      </c>
      <c r="AI266" s="17" t="s">
        <v>126</v>
      </c>
      <c r="AK266" s="8" t="str">
        <f>IF(TableauDeBord[[#This Row],[UVT 1 ]]="","",IF(TableauDeBord[[#This Row],[UVT 1 ]]&gt;=12,"Validé","Non Validé"))</f>
        <v/>
      </c>
      <c r="AM266" s="8">
        <v>9</v>
      </c>
      <c r="AN266" s="8" t="str">
        <f>IF(TableauDeBord[[#This Row],[UVT 2]]="","",IF(TableauDeBord[[#This Row],[UVT 2]]&gt;=12,"Validé","Non Validé"))</f>
        <v>Non Validé</v>
      </c>
      <c r="AP266" s="8">
        <v>18</v>
      </c>
      <c r="AQ266" s="8" t="str">
        <f>IF(TableauDeBord[[#This Row],[UVT 3]]="","",IF(TableauDeBord[[#This Row],[UVT 3]]&gt;=12,"Validé","Non Validé"))</f>
        <v>Validé</v>
      </c>
      <c r="AS266" s="8">
        <v>19</v>
      </c>
      <c r="AT266" s="8" t="str">
        <f>IF(TableauDeBord[[#This Row],[UV4]]="","",IF(TableauDeBord[[#This Row],[UV4]]&gt;=12,"Validé","Non Validé"))</f>
        <v>Validé</v>
      </c>
      <c r="AV266" s="8">
        <v>17</v>
      </c>
      <c r="AW266" s="8" t="str">
        <f>IF(TableauDeBord[[#This Row],[UV5]]="","",IF(TableauDeBord[[#This Row],[UV5]]&gt;=12,"Validé","Non Validé"))</f>
        <v>Validé</v>
      </c>
      <c r="AY266" s="8">
        <v>15</v>
      </c>
      <c r="AZ266" s="8" t="str">
        <f>IF(TableauDeBord[[#This Row],[UV6]]="","",IF(TableauDeBord[[#This Row],[UV6]]&gt;=12,"Validé","Non Validé"))</f>
        <v>Validé</v>
      </c>
      <c r="BB266" s="8">
        <v>20</v>
      </c>
      <c r="BC266" s="8" t="str">
        <f>IF(TableauDeBord[[#This Row],[UV7]]="","",IF(TableauDeBord[[#This Row],[UV7]]&gt;=12,"Validé","Non Validé"))</f>
        <v>Validé</v>
      </c>
      <c r="BE266" s="8">
        <v>17</v>
      </c>
      <c r="BF266" s="8" t="str">
        <f>IF(TableauDeBord[[#This Row],[UV8]]="","",IF(TableauDeBord[[#This Row],[UV8]]&gt;=12,"Validé","Non Validé"))</f>
        <v>Validé</v>
      </c>
      <c r="BH266" s="8">
        <v>13</v>
      </c>
      <c r="BI266" s="8" t="str">
        <f>IF(TableauDeBord[[#This Row],[UV9]]="","",IF(TableauDeBord[[#This Row],[UV9]]&gt;=12,"Validé","Non Validé"))</f>
        <v>Validé</v>
      </c>
      <c r="BK266" s="8">
        <v>12</v>
      </c>
      <c r="BL266" s="8" t="str">
        <f>IF(TableauDeBord[[#This Row],[UV10]]="","",IF(TableauDeBord[[#This Row],[UV10]]&gt;=12,"Validé","Non Validé"))</f>
        <v>Validé</v>
      </c>
      <c r="BN266" s="8">
        <v>14</v>
      </c>
      <c r="BO266" s="8" t="str">
        <f>IF(TableauDeBord[[#This Row],[UV11]]="","",IF(TableauDeBord[[#This Row],[UV11]]&gt;=12,"Validé","Non Validé"))</f>
        <v>Validé</v>
      </c>
      <c r="BQ266" s="8">
        <v>12</v>
      </c>
      <c r="BR266" s="8" t="str">
        <f>IF(TableauDeBord[[#This Row],[UV12]]="","",IF(TableauDeBord[[#This Row],[UV12]]&gt;=12,"Validé","Non Validé"))</f>
        <v>Validé</v>
      </c>
      <c r="BU266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15.090909090909092</v>
      </c>
      <c r="BV266" s="8" t="s">
        <v>64</v>
      </c>
      <c r="BX266" s="8" t="s">
        <v>630</v>
      </c>
    </row>
    <row r="267" spans="1:76" x14ac:dyDescent="0.25">
      <c r="A267" s="7">
        <v>71</v>
      </c>
      <c r="B267" s="8" t="s">
        <v>210</v>
      </c>
      <c r="C267" s="8" t="s">
        <v>631</v>
      </c>
      <c r="D267" s="8" t="s">
        <v>632</v>
      </c>
      <c r="E267" s="8" t="s">
        <v>633</v>
      </c>
      <c r="F267" s="33">
        <v>2013</v>
      </c>
      <c r="G267" s="8" t="s">
        <v>108</v>
      </c>
      <c r="H267" s="8" t="s">
        <v>93</v>
      </c>
      <c r="I267" s="8" t="s">
        <v>551</v>
      </c>
      <c r="K267" s="8" t="s">
        <v>109</v>
      </c>
      <c r="O267" s="8" t="s">
        <v>74</v>
      </c>
      <c r="P267" s="8" t="s">
        <v>74</v>
      </c>
      <c r="Q267" s="12"/>
      <c r="R267" s="12"/>
      <c r="S267" s="12"/>
      <c r="T267" s="12"/>
      <c r="U267" s="12"/>
      <c r="V267" s="13"/>
      <c r="W267" s="12"/>
      <c r="X267" s="14"/>
      <c r="Y267" s="14"/>
      <c r="Z267" s="14"/>
      <c r="AA26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67" s="14"/>
      <c r="AC267" s="16" t="s">
        <v>78</v>
      </c>
      <c r="AD267" s="16" t="s">
        <v>110</v>
      </c>
      <c r="AE267" s="16"/>
      <c r="AF267" s="16" t="s">
        <v>81</v>
      </c>
      <c r="AG267" s="21" t="s">
        <v>81</v>
      </c>
      <c r="AH267" s="16">
        <v>2</v>
      </c>
      <c r="AI267" s="17" t="s">
        <v>81</v>
      </c>
      <c r="AK267" s="8" t="str">
        <f>IF(TableauDeBord[[#This Row],[UVT 1 ]]="","",IF(TableauDeBord[[#This Row],[UVT 1 ]]&gt;=12,"Validé","Non Validé"))</f>
        <v/>
      </c>
      <c r="AN267" s="8" t="str">
        <f>IF(TableauDeBord[[#This Row],[UVT 2]]="","",IF(TableauDeBord[[#This Row],[UVT 2]]&gt;=12,"Validé","Non Validé"))</f>
        <v/>
      </c>
      <c r="AQ267" s="8" t="str">
        <f>IF(TableauDeBord[[#This Row],[UVT 3]]="","",IF(TableauDeBord[[#This Row],[UVT 3]]&gt;=12,"Validé","Non Validé"))</f>
        <v/>
      </c>
      <c r="AT267" s="8" t="str">
        <f>IF(TableauDeBord[[#This Row],[UV4]]="","",IF(TableauDeBord[[#This Row],[UV4]]&gt;=12,"Validé","Non Validé"))</f>
        <v/>
      </c>
      <c r="AW267" s="8" t="str">
        <f>IF(TableauDeBord[[#This Row],[UV5]]="","",IF(TableauDeBord[[#This Row],[UV5]]&gt;=12,"Validé","Non Validé"))</f>
        <v/>
      </c>
      <c r="AZ267" s="8" t="str">
        <f>IF(TableauDeBord[[#This Row],[UV6]]="","",IF(TableauDeBord[[#This Row],[UV6]]&gt;=12,"Validé","Non Validé"))</f>
        <v/>
      </c>
      <c r="BC267" s="8" t="str">
        <f>IF(TableauDeBord[[#This Row],[UV7]]="","",IF(TableauDeBord[[#This Row],[UV7]]&gt;=12,"Validé","Non Validé"))</f>
        <v/>
      </c>
      <c r="BF267" s="8" t="str">
        <f>IF(TableauDeBord[[#This Row],[UV8]]="","",IF(TableauDeBord[[#This Row],[UV8]]&gt;=12,"Validé","Non Validé"))</f>
        <v/>
      </c>
      <c r="BI267" s="8" t="str">
        <f>IF(TableauDeBord[[#This Row],[UV9]]="","",IF(TableauDeBord[[#This Row],[UV9]]&gt;=12,"Validé","Non Validé"))</f>
        <v/>
      </c>
      <c r="BL267" s="8" t="str">
        <f>IF(TableauDeBord[[#This Row],[UV10]]="","",IF(TableauDeBord[[#This Row],[UV10]]&gt;=12,"Validé","Non Validé"))</f>
        <v/>
      </c>
      <c r="BO267" s="8" t="str">
        <f>IF(TableauDeBord[[#This Row],[UV11]]="","",IF(TableauDeBord[[#This Row],[UV11]]&gt;=12,"Validé","Non Validé"))</f>
        <v/>
      </c>
      <c r="BR267" s="8" t="str">
        <f>IF(TableauDeBord[[#This Row],[UV12]]="","",IF(TableauDeBord[[#This Row],[UV12]]&gt;=12,"Validé","Non Validé"))</f>
        <v/>
      </c>
      <c r="BU26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68" spans="1:76" x14ac:dyDescent="0.25">
      <c r="A268" s="7">
        <v>21</v>
      </c>
      <c r="B268" s="8" t="s">
        <v>68</v>
      </c>
      <c r="C268" s="8" t="s">
        <v>634</v>
      </c>
      <c r="D268" s="8" t="s">
        <v>635</v>
      </c>
      <c r="E268" s="8" t="s">
        <v>636</v>
      </c>
      <c r="F268" s="33">
        <v>2013</v>
      </c>
      <c r="G268" s="8" t="s">
        <v>637</v>
      </c>
      <c r="H268" s="8" t="s">
        <v>93</v>
      </c>
      <c r="I268" s="8" t="s">
        <v>547</v>
      </c>
      <c r="K268" s="8" t="s">
        <v>75</v>
      </c>
      <c r="L268" s="8" t="s">
        <v>76</v>
      </c>
      <c r="O268" s="8" t="s">
        <v>74</v>
      </c>
      <c r="P268" s="8" t="s">
        <v>74</v>
      </c>
      <c r="Q268" s="12"/>
      <c r="R268" s="12"/>
      <c r="S268" s="12"/>
      <c r="T268" s="12"/>
      <c r="U268" s="12"/>
      <c r="V268" s="13"/>
      <c r="W268" s="12"/>
      <c r="X268" s="14"/>
      <c r="Y268" s="14"/>
      <c r="Z268" s="14"/>
      <c r="AA26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68" s="14"/>
      <c r="AC268" s="16" t="s">
        <v>78</v>
      </c>
      <c r="AD268" s="16" t="s">
        <v>79</v>
      </c>
      <c r="AE268" s="16">
        <v>19</v>
      </c>
      <c r="AF268" s="16" t="s">
        <v>77</v>
      </c>
      <c r="AG268" s="28" t="s">
        <v>81</v>
      </c>
      <c r="AH268" s="16">
        <v>2</v>
      </c>
      <c r="AI268" s="17" t="s">
        <v>126</v>
      </c>
      <c r="AJ268" s="8">
        <v>18</v>
      </c>
      <c r="AK268" s="8" t="str">
        <f>IF(TableauDeBord[[#This Row],[UVT 1 ]]="","",IF(TableauDeBord[[#This Row],[UVT 1 ]]&gt;=12,"Validé","Non Validé"))</f>
        <v>Validé</v>
      </c>
      <c r="AM268" s="8">
        <v>20</v>
      </c>
      <c r="AN268" s="8" t="str">
        <f>IF(TableauDeBord[[#This Row],[UVT 2]]="","",IF(TableauDeBord[[#This Row],[UVT 2]]&gt;=12,"Validé","Non Validé"))</f>
        <v>Validé</v>
      </c>
      <c r="AP268" s="8">
        <v>17</v>
      </c>
      <c r="AQ268" s="8" t="str">
        <f>IF(TableauDeBord[[#This Row],[UVT 3]]="","",IF(TableauDeBord[[#This Row],[UVT 3]]&gt;=12,"Validé","Non Validé"))</f>
        <v>Validé</v>
      </c>
      <c r="AS268" s="8">
        <v>16</v>
      </c>
      <c r="AT268" s="8" t="str">
        <f>IF(TableauDeBord[[#This Row],[UV4]]="","",IF(TableauDeBord[[#This Row],[UV4]]&gt;=12,"Validé","Non Validé"))</f>
        <v>Validé</v>
      </c>
      <c r="AV268" s="8">
        <v>19</v>
      </c>
      <c r="AW268" s="8" t="str">
        <f>IF(TableauDeBord[[#This Row],[UV5]]="","",IF(TableauDeBord[[#This Row],[UV5]]&gt;=12,"Validé","Non Validé"))</f>
        <v>Validé</v>
      </c>
      <c r="AY268" s="8">
        <v>16</v>
      </c>
      <c r="AZ268" s="8" t="str">
        <f>IF(TableauDeBord[[#This Row],[UV6]]="","",IF(TableauDeBord[[#This Row],[UV6]]&gt;=12,"Validé","Non Validé"))</f>
        <v>Validé</v>
      </c>
      <c r="BC268" s="8" t="str">
        <f>IF(TableauDeBord[[#This Row],[UV7]]="","",IF(TableauDeBord[[#This Row],[UV7]]&gt;=12,"Validé","Non Validé"))</f>
        <v/>
      </c>
      <c r="BE268" s="8">
        <v>15</v>
      </c>
      <c r="BF268" s="8" t="str">
        <f>IF(TableauDeBord[[#This Row],[UV8]]="","",IF(TableauDeBord[[#This Row],[UV8]]&gt;=12,"Validé","Non Validé"))</f>
        <v>Validé</v>
      </c>
      <c r="BH268" s="8">
        <v>13</v>
      </c>
      <c r="BI268" s="8" t="str">
        <f>IF(TableauDeBord[[#This Row],[UV9]]="","",IF(TableauDeBord[[#This Row],[UV9]]&gt;=12,"Validé","Non Validé"))</f>
        <v>Validé</v>
      </c>
      <c r="BK268" s="8">
        <v>14</v>
      </c>
      <c r="BL268" s="8" t="str">
        <f>IF(TableauDeBord[[#This Row],[UV10]]="","",IF(TableauDeBord[[#This Row],[UV10]]&gt;=12,"Validé","Non Validé"))</f>
        <v>Validé</v>
      </c>
      <c r="BO268" s="8" t="str">
        <f>IF(TableauDeBord[[#This Row],[UV11]]="","",IF(TableauDeBord[[#This Row],[UV11]]&gt;=12,"Validé","Non Validé"))</f>
        <v/>
      </c>
      <c r="BR268" s="8" t="str">
        <f>IF(TableauDeBord[[#This Row],[UV12]]="","",IF(TableauDeBord[[#This Row],[UV12]]&gt;=12,"Validé","Non Validé"))</f>
        <v/>
      </c>
      <c r="BU268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16.444444444444443</v>
      </c>
      <c r="BV268" s="8" t="s">
        <v>64</v>
      </c>
    </row>
    <row r="269" spans="1:76" x14ac:dyDescent="0.25">
      <c r="A269" s="7">
        <v>72</v>
      </c>
      <c r="B269" s="8" t="s">
        <v>210</v>
      </c>
      <c r="C269" s="8" t="s">
        <v>638</v>
      </c>
      <c r="D269" s="8" t="s">
        <v>201</v>
      </c>
      <c r="E269" s="8" t="s">
        <v>639</v>
      </c>
      <c r="F269" s="33">
        <v>2013</v>
      </c>
      <c r="G269" s="8" t="s">
        <v>86</v>
      </c>
      <c r="H269" s="8" t="s">
        <v>73</v>
      </c>
      <c r="I269" s="8" t="s">
        <v>183</v>
      </c>
      <c r="K269" s="8" t="s">
        <v>109</v>
      </c>
      <c r="O269" s="8" t="s">
        <v>74</v>
      </c>
      <c r="P269" s="8" t="s">
        <v>74</v>
      </c>
      <c r="Q269" s="12"/>
      <c r="R269" s="12"/>
      <c r="S269" s="12"/>
      <c r="T269" s="12"/>
      <c r="U269" s="12"/>
      <c r="V269" s="13"/>
      <c r="W269" s="12"/>
      <c r="X269" s="14"/>
      <c r="Y269" s="14"/>
      <c r="Z269" s="14"/>
      <c r="AA26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69" s="14"/>
      <c r="AC269" s="16" t="s">
        <v>1712</v>
      </c>
      <c r="AD269" s="16"/>
      <c r="AE269" s="16"/>
      <c r="AF269" s="16" t="s">
        <v>81</v>
      </c>
      <c r="AG269" s="21" t="s">
        <v>81</v>
      </c>
      <c r="AH269" s="16">
        <v>2</v>
      </c>
      <c r="AI269" s="17" t="s">
        <v>81</v>
      </c>
      <c r="AK269" s="8" t="str">
        <f>IF(TableauDeBord[[#This Row],[UVT 1 ]]="","",IF(TableauDeBord[[#This Row],[UVT 1 ]]&gt;=12,"Validé","Non Validé"))</f>
        <v/>
      </c>
      <c r="AN269" s="8" t="str">
        <f>IF(TableauDeBord[[#This Row],[UVT 2]]="","",IF(TableauDeBord[[#This Row],[UVT 2]]&gt;=12,"Validé","Non Validé"))</f>
        <v/>
      </c>
      <c r="AQ269" s="8" t="str">
        <f>IF(TableauDeBord[[#This Row],[UVT 3]]="","",IF(TableauDeBord[[#This Row],[UVT 3]]&gt;=12,"Validé","Non Validé"))</f>
        <v/>
      </c>
      <c r="AT269" s="8" t="str">
        <f>IF(TableauDeBord[[#This Row],[UV4]]="","",IF(TableauDeBord[[#This Row],[UV4]]&gt;=12,"Validé","Non Validé"))</f>
        <v/>
      </c>
      <c r="AW269" s="8" t="str">
        <f>IF(TableauDeBord[[#This Row],[UV5]]="","",IF(TableauDeBord[[#This Row],[UV5]]&gt;=12,"Validé","Non Validé"))</f>
        <v/>
      </c>
      <c r="AZ269" s="8" t="str">
        <f>IF(TableauDeBord[[#This Row],[UV6]]="","",IF(TableauDeBord[[#This Row],[UV6]]&gt;=12,"Validé","Non Validé"))</f>
        <v/>
      </c>
      <c r="BC269" s="8" t="str">
        <f>IF(TableauDeBord[[#This Row],[UV7]]="","",IF(TableauDeBord[[#This Row],[UV7]]&gt;=12,"Validé","Non Validé"))</f>
        <v/>
      </c>
      <c r="BF269" s="8" t="str">
        <f>IF(TableauDeBord[[#This Row],[UV8]]="","",IF(TableauDeBord[[#This Row],[UV8]]&gt;=12,"Validé","Non Validé"))</f>
        <v/>
      </c>
      <c r="BI269" s="8" t="str">
        <f>IF(TableauDeBord[[#This Row],[UV9]]="","",IF(TableauDeBord[[#This Row],[UV9]]&gt;=12,"Validé","Non Validé"))</f>
        <v/>
      </c>
      <c r="BL269" s="8" t="str">
        <f>IF(TableauDeBord[[#This Row],[UV10]]="","",IF(TableauDeBord[[#This Row],[UV10]]&gt;=12,"Validé","Non Validé"))</f>
        <v/>
      </c>
      <c r="BO269" s="8" t="str">
        <f>IF(TableauDeBord[[#This Row],[UV11]]="","",IF(TableauDeBord[[#This Row],[UV11]]&gt;=12,"Validé","Non Validé"))</f>
        <v/>
      </c>
      <c r="BR269" s="8" t="str">
        <f>IF(TableauDeBord[[#This Row],[UV12]]="","",IF(TableauDeBord[[#This Row],[UV12]]&gt;=12,"Validé","Non Validé"))</f>
        <v/>
      </c>
      <c r="BU26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269" s="8" t="s">
        <v>640</v>
      </c>
    </row>
    <row r="270" spans="1:76" x14ac:dyDescent="0.25">
      <c r="A270" s="7">
        <v>73</v>
      </c>
      <c r="B270" s="8" t="s">
        <v>210</v>
      </c>
      <c r="C270" s="8" t="s">
        <v>641</v>
      </c>
      <c r="D270" s="8" t="s">
        <v>642</v>
      </c>
      <c r="E270" s="8" t="s">
        <v>643</v>
      </c>
      <c r="F270" s="33">
        <v>2013</v>
      </c>
      <c r="G270" s="8" t="s">
        <v>86</v>
      </c>
      <c r="H270" s="8" t="s">
        <v>73</v>
      </c>
      <c r="I270" s="8" t="s">
        <v>183</v>
      </c>
      <c r="K270" s="8" t="s">
        <v>109</v>
      </c>
      <c r="O270" s="8" t="s">
        <v>74</v>
      </c>
      <c r="P270" s="8" t="s">
        <v>74</v>
      </c>
      <c r="Q270" s="12"/>
      <c r="R270" s="12">
        <v>9</v>
      </c>
      <c r="S270" s="12">
        <v>10</v>
      </c>
      <c r="T270" s="12"/>
      <c r="U270" s="12"/>
      <c r="V270" s="19"/>
      <c r="W270" s="12"/>
      <c r="X270" s="14"/>
      <c r="Y270" s="14"/>
      <c r="Z270" s="14"/>
      <c r="AA27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70" s="14"/>
      <c r="AC270" s="16" t="s">
        <v>183</v>
      </c>
      <c r="AD270" s="16" t="s">
        <v>79</v>
      </c>
      <c r="AE270" s="16">
        <v>15</v>
      </c>
      <c r="AF270" s="16" t="s">
        <v>77</v>
      </c>
      <c r="AG270" s="28" t="s">
        <v>81</v>
      </c>
      <c r="AH270" s="16">
        <v>2</v>
      </c>
      <c r="AI270" s="17" t="s">
        <v>82</v>
      </c>
      <c r="AK270" s="8" t="str">
        <f>IF(TableauDeBord[[#This Row],[UVT 1 ]]="","",IF(TableauDeBord[[#This Row],[UVT 1 ]]&gt;=12,"Validé","Non Validé"))</f>
        <v/>
      </c>
      <c r="AN270" s="8" t="str">
        <f>IF(TableauDeBord[[#This Row],[UVT 2]]="","",IF(TableauDeBord[[#This Row],[UVT 2]]&gt;=12,"Validé","Non Validé"))</f>
        <v/>
      </c>
      <c r="AQ270" s="8" t="str">
        <f>IF(TableauDeBord[[#This Row],[UVT 3]]="","",IF(TableauDeBord[[#This Row],[UVT 3]]&gt;=12,"Validé","Non Validé"))</f>
        <v/>
      </c>
      <c r="AT270" s="8" t="str">
        <f>IF(TableauDeBord[[#This Row],[UV4]]="","",IF(TableauDeBord[[#This Row],[UV4]]&gt;=12,"Validé","Non Validé"))</f>
        <v/>
      </c>
      <c r="AW270" s="8" t="str">
        <f>IF(TableauDeBord[[#This Row],[UV5]]="","",IF(TableauDeBord[[#This Row],[UV5]]&gt;=12,"Validé","Non Validé"))</f>
        <v/>
      </c>
      <c r="AZ270" s="8" t="str">
        <f>IF(TableauDeBord[[#This Row],[UV6]]="","",IF(TableauDeBord[[#This Row],[UV6]]&gt;=12,"Validé","Non Validé"))</f>
        <v/>
      </c>
      <c r="BC270" s="8" t="str">
        <f>IF(TableauDeBord[[#This Row],[UV7]]="","",IF(TableauDeBord[[#This Row],[UV7]]&gt;=12,"Validé","Non Validé"))</f>
        <v/>
      </c>
      <c r="BF270" s="8" t="str">
        <f>IF(TableauDeBord[[#This Row],[UV8]]="","",IF(TableauDeBord[[#This Row],[UV8]]&gt;=12,"Validé","Non Validé"))</f>
        <v/>
      </c>
      <c r="BI270" s="8" t="str">
        <f>IF(TableauDeBord[[#This Row],[UV9]]="","",IF(TableauDeBord[[#This Row],[UV9]]&gt;=12,"Validé","Non Validé"))</f>
        <v/>
      </c>
      <c r="BL270" s="8" t="str">
        <f>IF(TableauDeBord[[#This Row],[UV10]]="","",IF(TableauDeBord[[#This Row],[UV10]]&gt;=12,"Validé","Non Validé"))</f>
        <v/>
      </c>
      <c r="BO270" s="8" t="str">
        <f>IF(TableauDeBord[[#This Row],[UV11]]="","",IF(TableauDeBord[[#This Row],[UV11]]&gt;=12,"Validé","Non Validé"))</f>
        <v/>
      </c>
      <c r="BR270" s="8" t="str">
        <f>IF(TableauDeBord[[#This Row],[UV12]]="","",IF(TableauDeBord[[#This Row],[UV12]]&gt;=12,"Validé","Non Validé"))</f>
        <v/>
      </c>
      <c r="BU27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71" spans="1:76" x14ac:dyDescent="0.25">
      <c r="A271" s="7">
        <v>168</v>
      </c>
      <c r="B271" s="8" t="s">
        <v>68</v>
      </c>
      <c r="C271" s="8" t="s">
        <v>644</v>
      </c>
      <c r="D271" s="8" t="s">
        <v>219</v>
      </c>
      <c r="E271" s="8" t="s">
        <v>645</v>
      </c>
      <c r="F271" s="33">
        <v>2013</v>
      </c>
      <c r="G271" s="8" t="s">
        <v>178</v>
      </c>
      <c r="H271" s="8" t="s">
        <v>179</v>
      </c>
      <c r="I271" s="8" t="s">
        <v>646</v>
      </c>
      <c r="K271" s="8" t="s">
        <v>103</v>
      </c>
      <c r="O271" s="8" t="s">
        <v>74</v>
      </c>
      <c r="P271" s="8" t="s">
        <v>74</v>
      </c>
      <c r="Q271" s="12"/>
      <c r="R271" s="12"/>
      <c r="S271" s="12"/>
      <c r="T271" s="12"/>
      <c r="U271" s="12"/>
      <c r="V271" s="19"/>
      <c r="W271" s="12"/>
      <c r="X271" s="14"/>
      <c r="Y271" s="14"/>
      <c r="Z271" s="14"/>
      <c r="AA27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71" s="14"/>
      <c r="AC271" s="16" t="s">
        <v>78</v>
      </c>
      <c r="AD271" s="16" t="s">
        <v>79</v>
      </c>
      <c r="AE271" s="16">
        <v>11</v>
      </c>
      <c r="AF271" s="16" t="s">
        <v>912</v>
      </c>
      <c r="AG271" s="21" t="s">
        <v>81</v>
      </c>
      <c r="AH271" s="16">
        <v>2</v>
      </c>
      <c r="AI271" s="17" t="s">
        <v>82</v>
      </c>
      <c r="AK271" s="8" t="str">
        <f>IF(TableauDeBord[[#This Row],[UVT 1 ]]="","",IF(TableauDeBord[[#This Row],[UVT 1 ]]&gt;=12,"Validé","Non Validé"))</f>
        <v/>
      </c>
      <c r="AN271" s="8" t="str">
        <f>IF(TableauDeBord[[#This Row],[UVT 2]]="","",IF(TableauDeBord[[#This Row],[UVT 2]]&gt;=12,"Validé","Non Validé"))</f>
        <v/>
      </c>
      <c r="AQ271" s="8" t="str">
        <f>IF(TableauDeBord[[#This Row],[UVT 3]]="","",IF(TableauDeBord[[#This Row],[UVT 3]]&gt;=12,"Validé","Non Validé"))</f>
        <v/>
      </c>
      <c r="AT271" s="8" t="str">
        <f>IF(TableauDeBord[[#This Row],[UV4]]="","",IF(TableauDeBord[[#This Row],[UV4]]&gt;=12,"Validé","Non Validé"))</f>
        <v/>
      </c>
      <c r="AW271" s="8" t="str">
        <f>IF(TableauDeBord[[#This Row],[UV5]]="","",IF(TableauDeBord[[#This Row],[UV5]]&gt;=12,"Validé","Non Validé"))</f>
        <v/>
      </c>
      <c r="AZ271" s="8" t="str">
        <f>IF(TableauDeBord[[#This Row],[UV6]]="","",IF(TableauDeBord[[#This Row],[UV6]]&gt;=12,"Validé","Non Validé"))</f>
        <v/>
      </c>
      <c r="BC271" s="8" t="str">
        <f>IF(TableauDeBord[[#This Row],[UV7]]="","",IF(TableauDeBord[[#This Row],[UV7]]&gt;=12,"Validé","Non Validé"))</f>
        <v/>
      </c>
      <c r="BF271" s="8" t="str">
        <f>IF(TableauDeBord[[#This Row],[UV8]]="","",IF(TableauDeBord[[#This Row],[UV8]]&gt;=12,"Validé","Non Validé"))</f>
        <v/>
      </c>
      <c r="BI271" s="8" t="str">
        <f>IF(TableauDeBord[[#This Row],[UV9]]="","",IF(TableauDeBord[[#This Row],[UV9]]&gt;=12,"Validé","Non Validé"))</f>
        <v/>
      </c>
      <c r="BL271" s="8" t="str">
        <f>IF(TableauDeBord[[#This Row],[UV10]]="","",IF(TableauDeBord[[#This Row],[UV10]]&gt;=12,"Validé","Non Validé"))</f>
        <v/>
      </c>
      <c r="BO271" s="8" t="str">
        <f>IF(TableauDeBord[[#This Row],[UV11]]="","",IF(TableauDeBord[[#This Row],[UV11]]&gt;=12,"Validé","Non Validé"))</f>
        <v/>
      </c>
      <c r="BR271" s="8" t="str">
        <f>IF(TableauDeBord[[#This Row],[UV12]]="","",IF(TableauDeBord[[#This Row],[UV12]]&gt;=12,"Validé","Non Validé"))</f>
        <v/>
      </c>
      <c r="BU27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72" spans="1:76" x14ac:dyDescent="0.25">
      <c r="A272" s="7">
        <v>22</v>
      </c>
      <c r="B272" s="8" t="s">
        <v>68</v>
      </c>
      <c r="C272" s="8" t="s">
        <v>275</v>
      </c>
      <c r="D272" s="8" t="s">
        <v>148</v>
      </c>
      <c r="E272" s="8" t="s">
        <v>276</v>
      </c>
      <c r="F272" s="33">
        <v>2013</v>
      </c>
      <c r="G272" s="8" t="s">
        <v>72</v>
      </c>
      <c r="H272" s="8" t="s">
        <v>73</v>
      </c>
      <c r="I272" s="8" t="s">
        <v>74</v>
      </c>
      <c r="K272" s="8" t="s">
        <v>75</v>
      </c>
      <c r="L272" s="8" t="s">
        <v>76</v>
      </c>
      <c r="O272" s="8" t="s">
        <v>74</v>
      </c>
      <c r="P272" s="8" t="s">
        <v>74</v>
      </c>
      <c r="Q272" s="12"/>
      <c r="R272" s="12"/>
      <c r="S272" s="12"/>
      <c r="T272" s="12"/>
      <c r="U272" s="12"/>
      <c r="V272" s="13"/>
      <c r="W272" s="12"/>
      <c r="X272" s="14"/>
      <c r="Y272" s="14"/>
      <c r="Z272" s="14"/>
      <c r="AA27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72" s="14"/>
      <c r="AC272" s="16" t="s">
        <v>1708</v>
      </c>
      <c r="AD272" s="16"/>
      <c r="AE272" s="16"/>
      <c r="AF272" s="16" t="s">
        <v>81</v>
      </c>
      <c r="AG272" s="21" t="s">
        <v>81</v>
      </c>
      <c r="AH272" s="16">
        <v>2</v>
      </c>
      <c r="AI272" s="17" t="s">
        <v>82</v>
      </c>
      <c r="AK272" s="8" t="str">
        <f>IF(TableauDeBord[[#This Row],[UVT 1 ]]="","",IF(TableauDeBord[[#This Row],[UVT 1 ]]&gt;=12,"Validé","Non Validé"))</f>
        <v/>
      </c>
      <c r="AN272" s="8" t="str">
        <f>IF(TableauDeBord[[#This Row],[UVT 2]]="","",IF(TableauDeBord[[#This Row],[UVT 2]]&gt;=12,"Validé","Non Validé"))</f>
        <v/>
      </c>
      <c r="AQ272" s="8" t="str">
        <f>IF(TableauDeBord[[#This Row],[UVT 3]]="","",IF(TableauDeBord[[#This Row],[UVT 3]]&gt;=12,"Validé","Non Validé"))</f>
        <v/>
      </c>
      <c r="AT272" s="8" t="str">
        <f>IF(TableauDeBord[[#This Row],[UV4]]="","",IF(TableauDeBord[[#This Row],[UV4]]&gt;=12,"Validé","Non Validé"))</f>
        <v/>
      </c>
      <c r="AW272" s="8" t="str">
        <f>IF(TableauDeBord[[#This Row],[UV5]]="","",IF(TableauDeBord[[#This Row],[UV5]]&gt;=12,"Validé","Non Validé"))</f>
        <v/>
      </c>
      <c r="AZ272" s="8" t="str">
        <f>IF(TableauDeBord[[#This Row],[UV6]]="","",IF(TableauDeBord[[#This Row],[UV6]]&gt;=12,"Validé","Non Validé"))</f>
        <v/>
      </c>
      <c r="BC272" s="8" t="str">
        <f>IF(TableauDeBord[[#This Row],[UV7]]="","",IF(TableauDeBord[[#This Row],[UV7]]&gt;=12,"Validé","Non Validé"))</f>
        <v/>
      </c>
      <c r="BF272" s="8" t="str">
        <f>IF(TableauDeBord[[#This Row],[UV8]]="","",IF(TableauDeBord[[#This Row],[UV8]]&gt;=12,"Validé","Non Validé"))</f>
        <v/>
      </c>
      <c r="BI272" s="8" t="str">
        <f>IF(TableauDeBord[[#This Row],[UV9]]="","",IF(TableauDeBord[[#This Row],[UV9]]&gt;=12,"Validé","Non Validé"))</f>
        <v/>
      </c>
      <c r="BL272" s="8" t="str">
        <f>IF(TableauDeBord[[#This Row],[UV10]]="","",IF(TableauDeBord[[#This Row],[UV10]]&gt;=12,"Validé","Non Validé"))</f>
        <v/>
      </c>
      <c r="BO272" s="8" t="str">
        <f>IF(TableauDeBord[[#This Row],[UV11]]="","",IF(TableauDeBord[[#This Row],[UV11]]&gt;=12,"Validé","Non Validé"))</f>
        <v/>
      </c>
      <c r="BR272" s="8" t="str">
        <f>IF(TableauDeBord[[#This Row],[UV12]]="","",IF(TableauDeBord[[#This Row],[UV12]]&gt;=12,"Validé","Non Validé"))</f>
        <v/>
      </c>
      <c r="BU27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272" s="8" t="s">
        <v>647</v>
      </c>
    </row>
    <row r="273" spans="1:76" x14ac:dyDescent="0.25">
      <c r="A273" s="7">
        <v>169</v>
      </c>
      <c r="B273" s="8" t="s">
        <v>68</v>
      </c>
      <c r="C273" s="8" t="s">
        <v>648</v>
      </c>
      <c r="D273" s="8" t="s">
        <v>493</v>
      </c>
      <c r="E273" s="8" t="s">
        <v>649</v>
      </c>
      <c r="F273" s="33">
        <v>2013</v>
      </c>
      <c r="G273" s="8" t="s">
        <v>302</v>
      </c>
      <c r="H273" s="8" t="s">
        <v>542</v>
      </c>
      <c r="I273" s="8" t="s">
        <v>74</v>
      </c>
      <c r="K273" s="8" t="s">
        <v>103</v>
      </c>
      <c r="O273" s="8" t="s">
        <v>74</v>
      </c>
      <c r="P273" s="8" t="s">
        <v>74</v>
      </c>
      <c r="Q273" s="12"/>
      <c r="R273" s="12"/>
      <c r="S273" s="12"/>
      <c r="T273" s="12"/>
      <c r="U273" s="12"/>
      <c r="V273" s="19"/>
      <c r="W273" s="12"/>
      <c r="X273" s="14"/>
      <c r="Y273" s="14"/>
      <c r="Z273" s="14"/>
      <c r="AA27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73" s="14"/>
      <c r="AC273" s="16" t="s">
        <v>78</v>
      </c>
      <c r="AD273" s="16" t="s">
        <v>79</v>
      </c>
      <c r="AE273" s="16">
        <v>9</v>
      </c>
      <c r="AF273" s="16" t="s">
        <v>912</v>
      </c>
      <c r="AG273" s="21" t="s">
        <v>81</v>
      </c>
      <c r="AH273" s="16">
        <v>2</v>
      </c>
      <c r="AI273" s="17" t="s">
        <v>82</v>
      </c>
      <c r="AK273" s="8" t="str">
        <f>IF(TableauDeBord[[#This Row],[UVT 1 ]]="","",IF(TableauDeBord[[#This Row],[UVT 1 ]]&gt;=12,"Validé","Non Validé"))</f>
        <v/>
      </c>
      <c r="AN273" s="8" t="str">
        <f>IF(TableauDeBord[[#This Row],[UVT 2]]="","",IF(TableauDeBord[[#This Row],[UVT 2]]&gt;=12,"Validé","Non Validé"))</f>
        <v/>
      </c>
      <c r="AQ273" s="8" t="str">
        <f>IF(TableauDeBord[[#This Row],[UVT 3]]="","",IF(TableauDeBord[[#This Row],[UVT 3]]&gt;=12,"Validé","Non Validé"))</f>
        <v/>
      </c>
      <c r="AT273" s="8" t="str">
        <f>IF(TableauDeBord[[#This Row],[UV4]]="","",IF(TableauDeBord[[#This Row],[UV4]]&gt;=12,"Validé","Non Validé"))</f>
        <v/>
      </c>
      <c r="AW273" s="8" t="str">
        <f>IF(TableauDeBord[[#This Row],[UV5]]="","",IF(TableauDeBord[[#This Row],[UV5]]&gt;=12,"Validé","Non Validé"))</f>
        <v/>
      </c>
      <c r="AZ273" s="8" t="str">
        <f>IF(TableauDeBord[[#This Row],[UV6]]="","",IF(TableauDeBord[[#This Row],[UV6]]&gt;=12,"Validé","Non Validé"))</f>
        <v/>
      </c>
      <c r="BC273" s="8" t="str">
        <f>IF(TableauDeBord[[#This Row],[UV7]]="","",IF(TableauDeBord[[#This Row],[UV7]]&gt;=12,"Validé","Non Validé"))</f>
        <v/>
      </c>
      <c r="BF273" s="8" t="str">
        <f>IF(TableauDeBord[[#This Row],[UV8]]="","",IF(TableauDeBord[[#This Row],[UV8]]&gt;=12,"Validé","Non Validé"))</f>
        <v/>
      </c>
      <c r="BI273" s="8" t="str">
        <f>IF(TableauDeBord[[#This Row],[UV9]]="","",IF(TableauDeBord[[#This Row],[UV9]]&gt;=12,"Validé","Non Validé"))</f>
        <v/>
      </c>
      <c r="BL273" s="8" t="str">
        <f>IF(TableauDeBord[[#This Row],[UV10]]="","",IF(TableauDeBord[[#This Row],[UV10]]&gt;=12,"Validé","Non Validé"))</f>
        <v/>
      </c>
      <c r="BO273" s="8" t="str">
        <f>IF(TableauDeBord[[#This Row],[UV11]]="","",IF(TableauDeBord[[#This Row],[UV11]]&gt;=12,"Validé","Non Validé"))</f>
        <v/>
      </c>
      <c r="BR273" s="8" t="str">
        <f>IF(TableauDeBord[[#This Row],[UV12]]="","",IF(TableauDeBord[[#This Row],[UV12]]&gt;=12,"Validé","Non Validé"))</f>
        <v/>
      </c>
      <c r="BU27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74" spans="1:76" x14ac:dyDescent="0.25">
      <c r="A274" s="7">
        <v>74</v>
      </c>
      <c r="B274" s="8" t="s">
        <v>210</v>
      </c>
      <c r="C274" s="8" t="s">
        <v>123</v>
      </c>
      <c r="D274" s="8" t="s">
        <v>124</v>
      </c>
      <c r="E274" s="8" t="s">
        <v>125</v>
      </c>
      <c r="F274" s="33">
        <v>2013</v>
      </c>
      <c r="G274" s="8" t="s">
        <v>92</v>
      </c>
      <c r="H274" s="8" t="s">
        <v>93</v>
      </c>
      <c r="I274" s="8" t="s">
        <v>74</v>
      </c>
      <c r="K274" s="8" t="s">
        <v>109</v>
      </c>
      <c r="O274" s="8" t="s">
        <v>74</v>
      </c>
      <c r="P274" s="8" t="s">
        <v>74</v>
      </c>
      <c r="Q274" s="12"/>
      <c r="R274" s="12">
        <v>14</v>
      </c>
      <c r="S274" s="12">
        <v>8</v>
      </c>
      <c r="T274" s="12"/>
      <c r="U274" s="12"/>
      <c r="V274" s="19"/>
      <c r="W274" s="12"/>
      <c r="X274" s="14"/>
      <c r="Y274" s="14"/>
      <c r="Z274" s="14"/>
      <c r="AA27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74" s="14"/>
      <c r="AC274" s="16" t="s">
        <v>78</v>
      </c>
      <c r="AD274" s="16" t="s">
        <v>79</v>
      </c>
      <c r="AE274" s="16">
        <v>14</v>
      </c>
      <c r="AF274" s="16" t="s">
        <v>77</v>
      </c>
      <c r="AG274" s="28" t="s">
        <v>81</v>
      </c>
      <c r="AH274" s="16">
        <v>1</v>
      </c>
      <c r="AI274" s="17" t="s">
        <v>82</v>
      </c>
      <c r="AK274" s="8" t="str">
        <f>IF(TableauDeBord[[#This Row],[UVT 1 ]]="","",IF(TableauDeBord[[#This Row],[UVT 1 ]]&gt;=12,"Validé","Non Validé"))</f>
        <v/>
      </c>
      <c r="AN274" s="8" t="str">
        <f>IF(TableauDeBord[[#This Row],[UVT 2]]="","",IF(TableauDeBord[[#This Row],[UVT 2]]&gt;=12,"Validé","Non Validé"))</f>
        <v/>
      </c>
      <c r="AQ274" s="8" t="str">
        <f>IF(TableauDeBord[[#This Row],[UVT 3]]="","",IF(TableauDeBord[[#This Row],[UVT 3]]&gt;=12,"Validé","Non Validé"))</f>
        <v/>
      </c>
      <c r="AT274" s="8" t="str">
        <f>IF(TableauDeBord[[#This Row],[UV4]]="","",IF(TableauDeBord[[#This Row],[UV4]]&gt;=12,"Validé","Non Validé"))</f>
        <v/>
      </c>
      <c r="AW274" s="8" t="str">
        <f>IF(TableauDeBord[[#This Row],[UV5]]="","",IF(TableauDeBord[[#This Row],[UV5]]&gt;=12,"Validé","Non Validé"))</f>
        <v/>
      </c>
      <c r="AZ274" s="8" t="str">
        <f>IF(TableauDeBord[[#This Row],[UV6]]="","",IF(TableauDeBord[[#This Row],[UV6]]&gt;=12,"Validé","Non Validé"))</f>
        <v/>
      </c>
      <c r="BC274" s="8" t="str">
        <f>IF(TableauDeBord[[#This Row],[UV7]]="","",IF(TableauDeBord[[#This Row],[UV7]]&gt;=12,"Validé","Non Validé"))</f>
        <v/>
      </c>
      <c r="BF274" s="8" t="str">
        <f>IF(TableauDeBord[[#This Row],[UV8]]="","",IF(TableauDeBord[[#This Row],[UV8]]&gt;=12,"Validé","Non Validé"))</f>
        <v/>
      </c>
      <c r="BI274" s="8" t="str">
        <f>IF(TableauDeBord[[#This Row],[UV9]]="","",IF(TableauDeBord[[#This Row],[UV9]]&gt;=12,"Validé","Non Validé"))</f>
        <v/>
      </c>
      <c r="BL274" s="8" t="str">
        <f>IF(TableauDeBord[[#This Row],[UV10]]="","",IF(TableauDeBord[[#This Row],[UV10]]&gt;=12,"Validé","Non Validé"))</f>
        <v/>
      </c>
      <c r="BO274" s="8" t="str">
        <f>IF(TableauDeBord[[#This Row],[UV11]]="","",IF(TableauDeBord[[#This Row],[UV11]]&gt;=12,"Validé","Non Validé"))</f>
        <v/>
      </c>
      <c r="BR274" s="8" t="str">
        <f>IF(TableauDeBord[[#This Row],[UV12]]="","",IF(TableauDeBord[[#This Row],[UV12]]&gt;=12,"Validé","Non Validé"))</f>
        <v/>
      </c>
      <c r="BU27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75" spans="1:76" x14ac:dyDescent="0.25">
      <c r="A275" s="7">
        <v>75</v>
      </c>
      <c r="B275" s="8" t="s">
        <v>210</v>
      </c>
      <c r="C275" s="8" t="s">
        <v>650</v>
      </c>
      <c r="D275" s="8" t="s">
        <v>360</v>
      </c>
      <c r="E275" s="8" t="s">
        <v>651</v>
      </c>
      <c r="F275" s="33">
        <v>2013</v>
      </c>
      <c r="G275" s="8" t="s">
        <v>117</v>
      </c>
      <c r="H275" s="8" t="s">
        <v>93</v>
      </c>
      <c r="I275" s="8" t="s">
        <v>74</v>
      </c>
      <c r="K275" s="8" t="s">
        <v>109</v>
      </c>
      <c r="O275" s="8" t="s">
        <v>74</v>
      </c>
      <c r="P275" s="8" t="s">
        <v>74</v>
      </c>
      <c r="Q275" s="12"/>
      <c r="R275" s="12">
        <v>5</v>
      </c>
      <c r="S275" s="12">
        <v>0</v>
      </c>
      <c r="T275" s="12"/>
      <c r="U275" s="12"/>
      <c r="V275" s="13"/>
      <c r="W275" s="12"/>
      <c r="X275" s="14"/>
      <c r="Y275" s="14"/>
      <c r="Z275" s="14"/>
      <c r="AA27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75" s="14"/>
      <c r="AC275" s="16" t="s">
        <v>78</v>
      </c>
      <c r="AD275" s="16" t="s">
        <v>79</v>
      </c>
      <c r="AE275" s="16">
        <v>9</v>
      </c>
      <c r="AF275" s="16" t="s">
        <v>912</v>
      </c>
      <c r="AG275" s="21" t="s">
        <v>81</v>
      </c>
      <c r="AH275" s="16">
        <v>2</v>
      </c>
      <c r="AI275" s="17" t="s">
        <v>82</v>
      </c>
      <c r="AK275" s="8" t="str">
        <f>IF(TableauDeBord[[#This Row],[UVT 1 ]]="","",IF(TableauDeBord[[#This Row],[UVT 1 ]]&gt;=12,"Validé","Non Validé"))</f>
        <v/>
      </c>
      <c r="AN275" s="8" t="str">
        <f>IF(TableauDeBord[[#This Row],[UVT 2]]="","",IF(TableauDeBord[[#This Row],[UVT 2]]&gt;=12,"Validé","Non Validé"))</f>
        <v/>
      </c>
      <c r="AQ275" s="8" t="str">
        <f>IF(TableauDeBord[[#This Row],[UVT 3]]="","",IF(TableauDeBord[[#This Row],[UVT 3]]&gt;=12,"Validé","Non Validé"))</f>
        <v/>
      </c>
      <c r="AT275" s="8" t="str">
        <f>IF(TableauDeBord[[#This Row],[UV4]]="","",IF(TableauDeBord[[#This Row],[UV4]]&gt;=12,"Validé","Non Validé"))</f>
        <v/>
      </c>
      <c r="AW275" s="8" t="str">
        <f>IF(TableauDeBord[[#This Row],[UV5]]="","",IF(TableauDeBord[[#This Row],[UV5]]&gt;=12,"Validé","Non Validé"))</f>
        <v/>
      </c>
      <c r="AZ275" s="8" t="str">
        <f>IF(TableauDeBord[[#This Row],[UV6]]="","",IF(TableauDeBord[[#This Row],[UV6]]&gt;=12,"Validé","Non Validé"))</f>
        <v/>
      </c>
      <c r="BC275" s="8" t="str">
        <f>IF(TableauDeBord[[#This Row],[UV7]]="","",IF(TableauDeBord[[#This Row],[UV7]]&gt;=12,"Validé","Non Validé"))</f>
        <v/>
      </c>
      <c r="BF275" s="8" t="str">
        <f>IF(TableauDeBord[[#This Row],[UV8]]="","",IF(TableauDeBord[[#This Row],[UV8]]&gt;=12,"Validé","Non Validé"))</f>
        <v/>
      </c>
      <c r="BI275" s="8" t="str">
        <f>IF(TableauDeBord[[#This Row],[UV9]]="","",IF(TableauDeBord[[#This Row],[UV9]]&gt;=12,"Validé","Non Validé"))</f>
        <v/>
      </c>
      <c r="BL275" s="8" t="str">
        <f>IF(TableauDeBord[[#This Row],[UV10]]="","",IF(TableauDeBord[[#This Row],[UV10]]&gt;=12,"Validé","Non Validé"))</f>
        <v/>
      </c>
      <c r="BO275" s="8" t="str">
        <f>IF(TableauDeBord[[#This Row],[UV11]]="","",IF(TableauDeBord[[#This Row],[UV11]]&gt;=12,"Validé","Non Validé"))</f>
        <v/>
      </c>
      <c r="BR275" s="8" t="str">
        <f>IF(TableauDeBord[[#This Row],[UV12]]="","",IF(TableauDeBord[[#This Row],[UV12]]&gt;=12,"Validé","Non Validé"))</f>
        <v/>
      </c>
      <c r="BU27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76" spans="1:76" x14ac:dyDescent="0.25">
      <c r="A276" s="7">
        <v>23</v>
      </c>
      <c r="B276" s="8" t="s">
        <v>68</v>
      </c>
      <c r="C276" s="8" t="s">
        <v>170</v>
      </c>
      <c r="D276" s="8" t="s">
        <v>171</v>
      </c>
      <c r="E276" s="8" t="s">
        <v>172</v>
      </c>
      <c r="F276" s="33">
        <v>2013</v>
      </c>
      <c r="G276" s="8" t="s">
        <v>270</v>
      </c>
      <c r="H276" s="8" t="s">
        <v>73</v>
      </c>
      <c r="I276" s="8" t="s">
        <v>74</v>
      </c>
      <c r="K276" s="8" t="s">
        <v>75</v>
      </c>
      <c r="L276" s="8" t="s">
        <v>76</v>
      </c>
      <c r="O276" s="8" t="s">
        <v>74</v>
      </c>
      <c r="P276" s="8" t="s">
        <v>74</v>
      </c>
      <c r="Q276" s="12"/>
      <c r="R276" s="12"/>
      <c r="S276" s="12"/>
      <c r="T276" s="12"/>
      <c r="U276" s="12"/>
      <c r="V276" s="13"/>
      <c r="W276" s="12"/>
      <c r="X276" s="14"/>
      <c r="Y276" s="14"/>
      <c r="Z276" s="14"/>
      <c r="AA27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76" s="14"/>
      <c r="AC276" s="16" t="s">
        <v>165</v>
      </c>
      <c r="AD276" s="16"/>
      <c r="AE276" s="16">
        <v>13</v>
      </c>
      <c r="AF276" s="16" t="s">
        <v>77</v>
      </c>
      <c r="AG276" s="28" t="s">
        <v>652</v>
      </c>
      <c r="AH276" s="16">
        <v>2</v>
      </c>
      <c r="AI276" s="17" t="s">
        <v>126</v>
      </c>
      <c r="AJ276" s="8">
        <v>13</v>
      </c>
      <c r="AK276" s="8" t="str">
        <f>IF(TableauDeBord[[#This Row],[UVT 1 ]]="","",IF(TableauDeBord[[#This Row],[UVT 1 ]]&gt;=12,"Validé","Non Validé"))</f>
        <v>Validé</v>
      </c>
      <c r="AM276" s="8">
        <v>13</v>
      </c>
      <c r="AN276" s="8" t="str">
        <f>IF(TableauDeBord[[#This Row],[UVT 2]]="","",IF(TableauDeBord[[#This Row],[UVT 2]]&gt;=12,"Validé","Non Validé"))</f>
        <v>Validé</v>
      </c>
      <c r="AP276" s="8">
        <v>16</v>
      </c>
      <c r="AQ276" s="8" t="str">
        <f>IF(TableauDeBord[[#This Row],[UVT 3]]="","",IF(TableauDeBord[[#This Row],[UVT 3]]&gt;=12,"Validé","Non Validé"))</f>
        <v>Validé</v>
      </c>
      <c r="AS276" s="8">
        <v>13</v>
      </c>
      <c r="AT276" s="8" t="str">
        <f>IF(TableauDeBord[[#This Row],[UV4]]="","",IF(TableauDeBord[[#This Row],[UV4]]&gt;=12,"Validé","Non Validé"))</f>
        <v>Validé</v>
      </c>
      <c r="AV276" s="8">
        <v>18</v>
      </c>
      <c r="AW276" s="8" t="str">
        <f>IF(TableauDeBord[[#This Row],[UV5]]="","",IF(TableauDeBord[[#This Row],[UV5]]&gt;=12,"Validé","Non Validé"))</f>
        <v>Validé</v>
      </c>
      <c r="AY276" s="8">
        <v>13</v>
      </c>
      <c r="AZ276" s="8" t="str">
        <f>IF(TableauDeBord[[#This Row],[UV6]]="","",IF(TableauDeBord[[#This Row],[UV6]]&gt;=12,"Validé","Non Validé"))</f>
        <v>Validé</v>
      </c>
      <c r="BB276" s="8">
        <v>13</v>
      </c>
      <c r="BC276" s="8" t="str">
        <f>IF(TableauDeBord[[#This Row],[UV7]]="","",IF(TableauDeBord[[#This Row],[UV7]]&gt;=12,"Validé","Non Validé"))</f>
        <v>Validé</v>
      </c>
      <c r="BF276" s="8" t="str">
        <f>IF(TableauDeBord[[#This Row],[UV8]]="","",IF(TableauDeBord[[#This Row],[UV8]]&gt;=12,"Validé","Non Validé"))</f>
        <v/>
      </c>
      <c r="BI276" s="8" t="str">
        <f>IF(TableauDeBord[[#This Row],[UV9]]="","",IF(TableauDeBord[[#This Row],[UV9]]&gt;=12,"Validé","Non Validé"))</f>
        <v/>
      </c>
      <c r="BL276" s="8" t="str">
        <f>IF(TableauDeBord[[#This Row],[UV10]]="","",IF(TableauDeBord[[#This Row],[UV10]]&gt;=12,"Validé","Non Validé"))</f>
        <v/>
      </c>
      <c r="BO276" s="8" t="str">
        <f>IF(TableauDeBord[[#This Row],[UV11]]="","",IF(TableauDeBord[[#This Row],[UV11]]&gt;=12,"Validé","Non Validé"))</f>
        <v/>
      </c>
      <c r="BR276" s="8" t="str">
        <f>IF(TableauDeBord[[#This Row],[UV12]]="","",IF(TableauDeBord[[#This Row],[UV12]]&gt;=12,"Validé","Non Validé"))</f>
        <v/>
      </c>
      <c r="BU276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14.142857142857142</v>
      </c>
      <c r="BV276" s="8" t="s">
        <v>64</v>
      </c>
      <c r="BX276" s="8" t="s">
        <v>653</v>
      </c>
    </row>
    <row r="277" spans="1:76" x14ac:dyDescent="0.25">
      <c r="A277" s="7">
        <v>144</v>
      </c>
      <c r="B277" s="8" t="s">
        <v>210</v>
      </c>
      <c r="C277" s="8" t="s">
        <v>654</v>
      </c>
      <c r="D277" s="8" t="s">
        <v>655</v>
      </c>
      <c r="E277" s="8" t="s">
        <v>656</v>
      </c>
      <c r="F277" s="33">
        <v>2013</v>
      </c>
      <c r="G277" s="8" t="s">
        <v>101</v>
      </c>
      <c r="H277" s="8" t="s">
        <v>93</v>
      </c>
      <c r="I277" s="8" t="s">
        <v>339</v>
      </c>
      <c r="K277" s="8" t="s">
        <v>119</v>
      </c>
      <c r="O277" s="8" t="s">
        <v>74</v>
      </c>
      <c r="P277" s="8" t="s">
        <v>74</v>
      </c>
      <c r="Q277" s="12"/>
      <c r="R277" s="12"/>
      <c r="S277" s="12"/>
      <c r="T277" s="12"/>
      <c r="U277" s="12"/>
      <c r="V277" s="13"/>
      <c r="W277" s="12"/>
      <c r="X277" s="14"/>
      <c r="Y277" s="14"/>
      <c r="Z277" s="14"/>
      <c r="AA27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77" s="14"/>
      <c r="AC277" s="16" t="s">
        <v>1712</v>
      </c>
      <c r="AD277" s="16"/>
      <c r="AE277" s="16"/>
      <c r="AF277" s="16" t="s">
        <v>81</v>
      </c>
      <c r="AG277" s="21" t="s">
        <v>81</v>
      </c>
      <c r="AH277" s="16">
        <v>2</v>
      </c>
      <c r="AI277" s="17" t="s">
        <v>81</v>
      </c>
      <c r="AK277" s="8" t="str">
        <f>IF(TableauDeBord[[#This Row],[UVT 1 ]]="","",IF(TableauDeBord[[#This Row],[UVT 1 ]]&gt;=12,"Validé","Non Validé"))</f>
        <v/>
      </c>
      <c r="AN277" s="8" t="str">
        <f>IF(TableauDeBord[[#This Row],[UVT 2]]="","",IF(TableauDeBord[[#This Row],[UVT 2]]&gt;=12,"Validé","Non Validé"))</f>
        <v/>
      </c>
      <c r="AQ277" s="8" t="str">
        <f>IF(TableauDeBord[[#This Row],[UVT 3]]="","",IF(TableauDeBord[[#This Row],[UVT 3]]&gt;=12,"Validé","Non Validé"))</f>
        <v/>
      </c>
      <c r="AT277" s="8" t="str">
        <f>IF(TableauDeBord[[#This Row],[UV4]]="","",IF(TableauDeBord[[#This Row],[UV4]]&gt;=12,"Validé","Non Validé"))</f>
        <v/>
      </c>
      <c r="AW277" s="8" t="str">
        <f>IF(TableauDeBord[[#This Row],[UV5]]="","",IF(TableauDeBord[[#This Row],[UV5]]&gt;=12,"Validé","Non Validé"))</f>
        <v/>
      </c>
      <c r="AZ277" s="8" t="str">
        <f>IF(TableauDeBord[[#This Row],[UV6]]="","",IF(TableauDeBord[[#This Row],[UV6]]&gt;=12,"Validé","Non Validé"))</f>
        <v/>
      </c>
      <c r="BC277" s="8" t="str">
        <f>IF(TableauDeBord[[#This Row],[UV7]]="","",IF(TableauDeBord[[#This Row],[UV7]]&gt;=12,"Validé","Non Validé"))</f>
        <v/>
      </c>
      <c r="BF277" s="8" t="str">
        <f>IF(TableauDeBord[[#This Row],[UV8]]="","",IF(TableauDeBord[[#This Row],[UV8]]&gt;=12,"Validé","Non Validé"))</f>
        <v/>
      </c>
      <c r="BI277" s="8" t="str">
        <f>IF(TableauDeBord[[#This Row],[UV9]]="","",IF(TableauDeBord[[#This Row],[UV9]]&gt;=12,"Validé","Non Validé"))</f>
        <v/>
      </c>
      <c r="BL277" s="8" t="str">
        <f>IF(TableauDeBord[[#This Row],[UV10]]="","",IF(TableauDeBord[[#This Row],[UV10]]&gt;=12,"Validé","Non Validé"))</f>
        <v/>
      </c>
      <c r="BO277" s="8" t="str">
        <f>IF(TableauDeBord[[#This Row],[UV11]]="","",IF(TableauDeBord[[#This Row],[UV11]]&gt;=12,"Validé","Non Validé"))</f>
        <v/>
      </c>
      <c r="BR277" s="8" t="str">
        <f>IF(TableauDeBord[[#This Row],[UV12]]="","",IF(TableauDeBord[[#This Row],[UV12]]&gt;=12,"Validé","Non Validé"))</f>
        <v/>
      </c>
      <c r="BU27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277" s="8" t="s">
        <v>657</v>
      </c>
    </row>
    <row r="278" spans="1:76" x14ac:dyDescent="0.25">
      <c r="A278" s="7">
        <v>76</v>
      </c>
      <c r="B278" s="8" t="s">
        <v>210</v>
      </c>
      <c r="C278" s="8" t="s">
        <v>352</v>
      </c>
      <c r="D278" s="8" t="s">
        <v>353</v>
      </c>
      <c r="E278" s="8" t="s">
        <v>354</v>
      </c>
      <c r="F278" s="33">
        <v>2013</v>
      </c>
      <c r="G278" s="8" t="s">
        <v>355</v>
      </c>
      <c r="H278" s="8" t="s">
        <v>356</v>
      </c>
      <c r="I278" s="8" t="s">
        <v>74</v>
      </c>
      <c r="K278" s="8" t="s">
        <v>109</v>
      </c>
      <c r="O278" s="8" t="s">
        <v>538</v>
      </c>
      <c r="P278" s="8" t="s">
        <v>74</v>
      </c>
      <c r="Q278" s="12"/>
      <c r="R278" s="12"/>
      <c r="S278" s="12"/>
      <c r="T278" s="12"/>
      <c r="U278" s="12"/>
      <c r="V278" s="19"/>
      <c r="W278" s="12"/>
      <c r="X278" s="14"/>
      <c r="Y278" s="14"/>
      <c r="Z278" s="14"/>
      <c r="AA27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78" s="14"/>
      <c r="AC278" s="16" t="s">
        <v>165</v>
      </c>
      <c r="AD278" s="16"/>
      <c r="AE278" s="16">
        <v>18</v>
      </c>
      <c r="AF278" s="16" t="s">
        <v>77</v>
      </c>
      <c r="AG278" s="25" t="s">
        <v>287</v>
      </c>
      <c r="AH278" s="16">
        <v>2</v>
      </c>
      <c r="AI278" s="17" t="s">
        <v>126</v>
      </c>
      <c r="AK278" s="8" t="str">
        <f>IF(TableauDeBord[[#This Row],[UVT 1 ]]="","",IF(TableauDeBord[[#This Row],[UVT 1 ]]&gt;=12,"Validé","Non Validé"))</f>
        <v/>
      </c>
      <c r="AM278" s="8">
        <v>17</v>
      </c>
      <c r="AN278" s="8" t="str">
        <f>IF(TableauDeBord[[#This Row],[UVT 2]]="","",IF(TableauDeBord[[#This Row],[UVT 2]]&gt;=12,"Validé","Non Validé"))</f>
        <v>Validé</v>
      </c>
      <c r="AP278" s="8">
        <v>18</v>
      </c>
      <c r="AQ278" s="8" t="str">
        <f>IF(TableauDeBord[[#This Row],[UVT 3]]="","",IF(TableauDeBord[[#This Row],[UVT 3]]&gt;=12,"Validé","Non Validé"))</f>
        <v>Validé</v>
      </c>
      <c r="AS278" s="8">
        <v>14</v>
      </c>
      <c r="AT278" s="8" t="str">
        <f>IF(TableauDeBord[[#This Row],[UV4]]="","",IF(TableauDeBord[[#This Row],[UV4]]&gt;=12,"Validé","Non Validé"))</f>
        <v>Validé</v>
      </c>
      <c r="AV278" s="8">
        <v>17</v>
      </c>
      <c r="AW278" s="8" t="str">
        <f>IF(TableauDeBord[[#This Row],[UV5]]="","",IF(TableauDeBord[[#This Row],[UV5]]&gt;=12,"Validé","Non Validé"))</f>
        <v>Validé</v>
      </c>
      <c r="AY278" s="8">
        <v>14</v>
      </c>
      <c r="AZ278" s="8" t="str">
        <f>IF(TableauDeBord[[#This Row],[UV6]]="","",IF(TableauDeBord[[#This Row],[UV6]]&gt;=12,"Validé","Non Validé"))</f>
        <v>Validé</v>
      </c>
      <c r="BB278" s="8">
        <v>15</v>
      </c>
      <c r="BC278" s="8" t="str">
        <f>IF(TableauDeBord[[#This Row],[UV7]]="","",IF(TableauDeBord[[#This Row],[UV7]]&gt;=12,"Validé","Non Validé"))</f>
        <v>Validé</v>
      </c>
      <c r="BE278" s="8">
        <v>15</v>
      </c>
      <c r="BF278" s="8" t="str">
        <f>IF(TableauDeBord[[#This Row],[UV8]]="","",IF(TableauDeBord[[#This Row],[UV8]]&gt;=12,"Validé","Non Validé"))</f>
        <v>Validé</v>
      </c>
      <c r="BH278" s="8">
        <v>13</v>
      </c>
      <c r="BI278" s="8" t="str">
        <f>IF(TableauDeBord[[#This Row],[UV9]]="","",IF(TableauDeBord[[#This Row],[UV9]]&gt;=12,"Validé","Non Validé"))</f>
        <v>Validé</v>
      </c>
      <c r="BK278" s="8">
        <v>12</v>
      </c>
      <c r="BL278" s="8" t="str">
        <f>IF(TableauDeBord[[#This Row],[UV10]]="","",IF(TableauDeBord[[#This Row],[UV10]]&gt;=12,"Validé","Non Validé"))</f>
        <v>Validé</v>
      </c>
      <c r="BN278" s="8">
        <v>18</v>
      </c>
      <c r="BO278" s="8" t="str">
        <f>IF(TableauDeBord[[#This Row],[UV11]]="","",IF(TableauDeBord[[#This Row],[UV11]]&gt;=12,"Validé","Non Validé"))</f>
        <v>Validé</v>
      </c>
      <c r="BQ278" s="8">
        <v>18</v>
      </c>
      <c r="BR278" s="8" t="str">
        <f>IF(TableauDeBord[[#This Row],[UV12]]="","",IF(TableauDeBord[[#This Row],[UV12]]&gt;=12,"Validé","Non Validé"))</f>
        <v>Validé</v>
      </c>
      <c r="BU278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15.545454545454545</v>
      </c>
      <c r="BV278" s="8" t="s">
        <v>64</v>
      </c>
      <c r="BX278" s="8" t="s">
        <v>658</v>
      </c>
    </row>
    <row r="279" spans="1:76" x14ac:dyDescent="0.25">
      <c r="A279" s="7">
        <v>77</v>
      </c>
      <c r="B279" s="8" t="s">
        <v>210</v>
      </c>
      <c r="C279" s="8" t="s">
        <v>131</v>
      </c>
      <c r="D279" s="8" t="s">
        <v>132</v>
      </c>
      <c r="E279" s="8" t="s">
        <v>133</v>
      </c>
      <c r="F279" s="33">
        <v>2013</v>
      </c>
      <c r="G279" s="8" t="s">
        <v>134</v>
      </c>
      <c r="H279" s="8" t="s">
        <v>93</v>
      </c>
      <c r="I279" s="8" t="s">
        <v>74</v>
      </c>
      <c r="K279" s="8" t="s">
        <v>109</v>
      </c>
      <c r="O279" s="8" t="s">
        <v>74</v>
      </c>
      <c r="P279" s="8" t="s">
        <v>74</v>
      </c>
      <c r="Q279" s="12"/>
      <c r="R279" s="12"/>
      <c r="S279" s="12"/>
      <c r="T279" s="12"/>
      <c r="U279" s="12"/>
      <c r="V279" s="13"/>
      <c r="W279" s="12"/>
      <c r="X279" s="14"/>
      <c r="Y279" s="14"/>
      <c r="Z279" s="14"/>
      <c r="AA27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79" s="14"/>
      <c r="AC279" s="16" t="s">
        <v>78</v>
      </c>
      <c r="AD279" s="16" t="s">
        <v>79</v>
      </c>
      <c r="AE279" s="16">
        <v>16</v>
      </c>
      <c r="AF279" s="16" t="s">
        <v>77</v>
      </c>
      <c r="AG279" s="28" t="s">
        <v>81</v>
      </c>
      <c r="AH279" s="16">
        <v>0</v>
      </c>
      <c r="AI279" s="17" t="s">
        <v>82</v>
      </c>
      <c r="AK279" s="8" t="str">
        <f>IF(TableauDeBord[[#This Row],[UVT 1 ]]="","",IF(TableauDeBord[[#This Row],[UVT 1 ]]&gt;=12,"Validé","Non Validé"))</f>
        <v/>
      </c>
      <c r="AN279" s="8" t="str">
        <f>IF(TableauDeBord[[#This Row],[UVT 2]]="","",IF(TableauDeBord[[#This Row],[UVT 2]]&gt;=12,"Validé","Non Validé"))</f>
        <v/>
      </c>
      <c r="AQ279" s="8" t="str">
        <f>IF(TableauDeBord[[#This Row],[UVT 3]]="","",IF(TableauDeBord[[#This Row],[UVT 3]]&gt;=12,"Validé","Non Validé"))</f>
        <v/>
      </c>
      <c r="AT279" s="8" t="str">
        <f>IF(TableauDeBord[[#This Row],[UV4]]="","",IF(TableauDeBord[[#This Row],[UV4]]&gt;=12,"Validé","Non Validé"))</f>
        <v/>
      </c>
      <c r="AW279" s="8" t="str">
        <f>IF(TableauDeBord[[#This Row],[UV5]]="","",IF(TableauDeBord[[#This Row],[UV5]]&gt;=12,"Validé","Non Validé"))</f>
        <v/>
      </c>
      <c r="AZ279" s="8" t="str">
        <f>IF(TableauDeBord[[#This Row],[UV6]]="","",IF(TableauDeBord[[#This Row],[UV6]]&gt;=12,"Validé","Non Validé"))</f>
        <v/>
      </c>
      <c r="BC279" s="8" t="str">
        <f>IF(TableauDeBord[[#This Row],[UV7]]="","",IF(TableauDeBord[[#This Row],[UV7]]&gt;=12,"Validé","Non Validé"))</f>
        <v/>
      </c>
      <c r="BF279" s="8" t="str">
        <f>IF(TableauDeBord[[#This Row],[UV8]]="","",IF(TableauDeBord[[#This Row],[UV8]]&gt;=12,"Validé","Non Validé"))</f>
        <v/>
      </c>
      <c r="BI279" s="8" t="str">
        <f>IF(TableauDeBord[[#This Row],[UV9]]="","",IF(TableauDeBord[[#This Row],[UV9]]&gt;=12,"Validé","Non Validé"))</f>
        <v/>
      </c>
      <c r="BL279" s="8" t="str">
        <f>IF(TableauDeBord[[#This Row],[UV10]]="","",IF(TableauDeBord[[#This Row],[UV10]]&gt;=12,"Validé","Non Validé"))</f>
        <v/>
      </c>
      <c r="BO279" s="8" t="str">
        <f>IF(TableauDeBord[[#This Row],[UV11]]="","",IF(TableauDeBord[[#This Row],[UV11]]&gt;=12,"Validé","Non Validé"))</f>
        <v/>
      </c>
      <c r="BR279" s="8" t="str">
        <f>IF(TableauDeBord[[#This Row],[UV12]]="","",IF(TableauDeBord[[#This Row],[UV12]]&gt;=12,"Validé","Non Validé"))</f>
        <v/>
      </c>
      <c r="BU27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80" spans="1:76" x14ac:dyDescent="0.25">
      <c r="A280" s="7">
        <v>170</v>
      </c>
      <c r="B280" s="8" t="s">
        <v>68</v>
      </c>
      <c r="C280" s="8" t="s">
        <v>175</v>
      </c>
      <c r="D280" s="8" t="s">
        <v>176</v>
      </c>
      <c r="E280" s="8" t="s">
        <v>177</v>
      </c>
      <c r="F280" s="33">
        <v>2013</v>
      </c>
      <c r="G280" s="8" t="s">
        <v>178</v>
      </c>
      <c r="H280" s="8" t="s">
        <v>179</v>
      </c>
      <c r="I280" s="8" t="s">
        <v>74</v>
      </c>
      <c r="K280" s="8" t="s">
        <v>103</v>
      </c>
      <c r="O280" s="8" t="s">
        <v>74</v>
      </c>
      <c r="P280" s="8" t="s">
        <v>74</v>
      </c>
      <c r="Q280" s="12"/>
      <c r="R280" s="12"/>
      <c r="S280" s="12"/>
      <c r="T280" s="12"/>
      <c r="U280" s="12"/>
      <c r="V280" s="19"/>
      <c r="W280" s="12"/>
      <c r="X280" s="14"/>
      <c r="Y280" s="14"/>
      <c r="Z280" s="14"/>
      <c r="AA28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80" s="14"/>
      <c r="AC280" s="16" t="s">
        <v>78</v>
      </c>
      <c r="AD280" s="16" t="s">
        <v>79</v>
      </c>
      <c r="AE280" s="16">
        <v>9</v>
      </c>
      <c r="AF280" s="16" t="s">
        <v>912</v>
      </c>
      <c r="AG280" s="21" t="s">
        <v>81</v>
      </c>
      <c r="AH280" s="16">
        <v>1</v>
      </c>
      <c r="AI280" s="17" t="s">
        <v>82</v>
      </c>
      <c r="AK280" s="8" t="str">
        <f>IF(TableauDeBord[[#This Row],[UVT 1 ]]="","",IF(TableauDeBord[[#This Row],[UVT 1 ]]&gt;=12,"Validé","Non Validé"))</f>
        <v/>
      </c>
      <c r="AN280" s="8" t="str">
        <f>IF(TableauDeBord[[#This Row],[UVT 2]]="","",IF(TableauDeBord[[#This Row],[UVT 2]]&gt;=12,"Validé","Non Validé"))</f>
        <v/>
      </c>
      <c r="AQ280" s="8" t="str">
        <f>IF(TableauDeBord[[#This Row],[UVT 3]]="","",IF(TableauDeBord[[#This Row],[UVT 3]]&gt;=12,"Validé","Non Validé"))</f>
        <v/>
      </c>
      <c r="AT280" s="8" t="str">
        <f>IF(TableauDeBord[[#This Row],[UV4]]="","",IF(TableauDeBord[[#This Row],[UV4]]&gt;=12,"Validé","Non Validé"))</f>
        <v/>
      </c>
      <c r="AW280" s="8" t="str">
        <f>IF(TableauDeBord[[#This Row],[UV5]]="","",IF(TableauDeBord[[#This Row],[UV5]]&gt;=12,"Validé","Non Validé"))</f>
        <v/>
      </c>
      <c r="AZ280" s="8" t="str">
        <f>IF(TableauDeBord[[#This Row],[UV6]]="","",IF(TableauDeBord[[#This Row],[UV6]]&gt;=12,"Validé","Non Validé"))</f>
        <v/>
      </c>
      <c r="BC280" s="8" t="str">
        <f>IF(TableauDeBord[[#This Row],[UV7]]="","",IF(TableauDeBord[[#This Row],[UV7]]&gt;=12,"Validé","Non Validé"))</f>
        <v/>
      </c>
      <c r="BF280" s="8" t="str">
        <f>IF(TableauDeBord[[#This Row],[UV8]]="","",IF(TableauDeBord[[#This Row],[UV8]]&gt;=12,"Validé","Non Validé"))</f>
        <v/>
      </c>
      <c r="BI280" s="8" t="str">
        <f>IF(TableauDeBord[[#This Row],[UV9]]="","",IF(TableauDeBord[[#This Row],[UV9]]&gt;=12,"Validé","Non Validé"))</f>
        <v/>
      </c>
      <c r="BL280" s="8" t="str">
        <f>IF(TableauDeBord[[#This Row],[UV10]]="","",IF(TableauDeBord[[#This Row],[UV10]]&gt;=12,"Validé","Non Validé"))</f>
        <v/>
      </c>
      <c r="BO280" s="8" t="str">
        <f>IF(TableauDeBord[[#This Row],[UV11]]="","",IF(TableauDeBord[[#This Row],[UV11]]&gt;=12,"Validé","Non Validé"))</f>
        <v/>
      </c>
      <c r="BR280" s="8" t="str">
        <f>IF(TableauDeBord[[#This Row],[UV12]]="","",IF(TableauDeBord[[#This Row],[UV12]]&gt;=12,"Validé","Non Validé"))</f>
        <v/>
      </c>
      <c r="BU28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81" spans="1:76" x14ac:dyDescent="0.25">
      <c r="A281" s="7">
        <v>24</v>
      </c>
      <c r="B281" s="8" t="s">
        <v>68</v>
      </c>
      <c r="C281" s="8" t="s">
        <v>218</v>
      </c>
      <c r="D281" s="8" t="s">
        <v>219</v>
      </c>
      <c r="E281" s="8" t="s">
        <v>220</v>
      </c>
      <c r="F281" s="33">
        <v>2013</v>
      </c>
      <c r="G281" s="8" t="s">
        <v>232</v>
      </c>
      <c r="H281" s="8" t="s">
        <v>93</v>
      </c>
      <c r="I281" s="8" t="s">
        <v>74</v>
      </c>
      <c r="K281" s="8" t="s">
        <v>75</v>
      </c>
      <c r="L281" s="8" t="s">
        <v>76</v>
      </c>
      <c r="O281" s="8" t="s">
        <v>74</v>
      </c>
      <c r="P281" s="8" t="s">
        <v>74</v>
      </c>
      <c r="Q281" s="12"/>
      <c r="R281" s="12"/>
      <c r="S281" s="12"/>
      <c r="T281" s="12"/>
      <c r="U281" s="12"/>
      <c r="V281" s="13"/>
      <c r="W281" s="12"/>
      <c r="X281" s="14"/>
      <c r="Y281" s="14"/>
      <c r="Z281" s="14"/>
      <c r="AA28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81" s="14"/>
      <c r="AC281" s="16" t="s">
        <v>78</v>
      </c>
      <c r="AD281" s="16" t="s">
        <v>79</v>
      </c>
      <c r="AE281" s="16">
        <v>11</v>
      </c>
      <c r="AF281" s="16" t="s">
        <v>912</v>
      </c>
      <c r="AG281" s="21" t="s">
        <v>81</v>
      </c>
      <c r="AH281" s="16">
        <v>1</v>
      </c>
      <c r="AI281" s="17" t="s">
        <v>82</v>
      </c>
      <c r="AK281" s="8" t="str">
        <f>IF(TableauDeBord[[#This Row],[UVT 1 ]]="","",IF(TableauDeBord[[#This Row],[UVT 1 ]]&gt;=12,"Validé","Non Validé"))</f>
        <v/>
      </c>
      <c r="AN281" s="8" t="str">
        <f>IF(TableauDeBord[[#This Row],[UVT 2]]="","",IF(TableauDeBord[[#This Row],[UVT 2]]&gt;=12,"Validé","Non Validé"))</f>
        <v/>
      </c>
      <c r="AQ281" s="8" t="str">
        <f>IF(TableauDeBord[[#This Row],[UVT 3]]="","",IF(TableauDeBord[[#This Row],[UVT 3]]&gt;=12,"Validé","Non Validé"))</f>
        <v/>
      </c>
      <c r="AT281" s="8" t="str">
        <f>IF(TableauDeBord[[#This Row],[UV4]]="","",IF(TableauDeBord[[#This Row],[UV4]]&gt;=12,"Validé","Non Validé"))</f>
        <v/>
      </c>
      <c r="AW281" s="8" t="str">
        <f>IF(TableauDeBord[[#This Row],[UV5]]="","",IF(TableauDeBord[[#This Row],[UV5]]&gt;=12,"Validé","Non Validé"))</f>
        <v/>
      </c>
      <c r="AZ281" s="8" t="str">
        <f>IF(TableauDeBord[[#This Row],[UV6]]="","",IF(TableauDeBord[[#This Row],[UV6]]&gt;=12,"Validé","Non Validé"))</f>
        <v/>
      </c>
      <c r="BC281" s="8" t="str">
        <f>IF(TableauDeBord[[#This Row],[UV7]]="","",IF(TableauDeBord[[#This Row],[UV7]]&gt;=12,"Validé","Non Validé"))</f>
        <v/>
      </c>
      <c r="BF281" s="8" t="str">
        <f>IF(TableauDeBord[[#This Row],[UV8]]="","",IF(TableauDeBord[[#This Row],[UV8]]&gt;=12,"Validé","Non Validé"))</f>
        <v/>
      </c>
      <c r="BI281" s="8" t="str">
        <f>IF(TableauDeBord[[#This Row],[UV9]]="","",IF(TableauDeBord[[#This Row],[UV9]]&gt;=12,"Validé","Non Validé"))</f>
        <v/>
      </c>
      <c r="BL281" s="8" t="str">
        <f>IF(TableauDeBord[[#This Row],[UV10]]="","",IF(TableauDeBord[[#This Row],[UV10]]&gt;=12,"Validé","Non Validé"))</f>
        <v/>
      </c>
      <c r="BO281" s="8" t="str">
        <f>IF(TableauDeBord[[#This Row],[UV11]]="","",IF(TableauDeBord[[#This Row],[UV11]]&gt;=12,"Validé","Non Validé"))</f>
        <v/>
      </c>
      <c r="BR281" s="8" t="str">
        <f>IF(TableauDeBord[[#This Row],[UV12]]="","",IF(TableauDeBord[[#This Row],[UV12]]&gt;=12,"Validé","Non Validé"))</f>
        <v/>
      </c>
      <c r="BU28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82" spans="1:76" x14ac:dyDescent="0.25">
      <c r="A282" s="7">
        <v>78</v>
      </c>
      <c r="B282" s="8" t="s">
        <v>68</v>
      </c>
      <c r="C282" s="8" t="s">
        <v>659</v>
      </c>
      <c r="D282" s="8" t="s">
        <v>660</v>
      </c>
      <c r="E282" s="8" t="s">
        <v>661</v>
      </c>
      <c r="F282" s="33">
        <v>2013</v>
      </c>
      <c r="G282" s="8" t="s">
        <v>662</v>
      </c>
      <c r="H282" s="8" t="s">
        <v>93</v>
      </c>
      <c r="I282" s="8" t="s">
        <v>74</v>
      </c>
      <c r="K282" s="8" t="s">
        <v>109</v>
      </c>
      <c r="O282" s="8" t="s">
        <v>74</v>
      </c>
      <c r="P282" s="8" t="s">
        <v>74</v>
      </c>
      <c r="Q282" s="12"/>
      <c r="R282" s="12"/>
      <c r="S282" s="12"/>
      <c r="T282" s="12"/>
      <c r="U282" s="12"/>
      <c r="V282" s="13"/>
      <c r="W282" s="12"/>
      <c r="X282" s="14"/>
      <c r="Y282" s="14"/>
      <c r="Z282" s="14"/>
      <c r="AA28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82" s="14"/>
      <c r="AC282" s="16" t="s">
        <v>78</v>
      </c>
      <c r="AD282" s="16" t="s">
        <v>79</v>
      </c>
      <c r="AE282" s="16">
        <v>11</v>
      </c>
      <c r="AF282" s="16" t="s">
        <v>912</v>
      </c>
      <c r="AG282" s="21" t="s">
        <v>81</v>
      </c>
      <c r="AH282" s="16">
        <v>2</v>
      </c>
      <c r="AI282" s="17" t="s">
        <v>82</v>
      </c>
      <c r="AK282" s="8" t="str">
        <f>IF(TableauDeBord[[#This Row],[UVT 1 ]]="","",IF(TableauDeBord[[#This Row],[UVT 1 ]]&gt;=12,"Validé","Non Validé"))</f>
        <v/>
      </c>
      <c r="AN282" s="8" t="str">
        <f>IF(TableauDeBord[[#This Row],[UVT 2]]="","",IF(TableauDeBord[[#This Row],[UVT 2]]&gt;=12,"Validé","Non Validé"))</f>
        <v/>
      </c>
      <c r="AQ282" s="8" t="str">
        <f>IF(TableauDeBord[[#This Row],[UVT 3]]="","",IF(TableauDeBord[[#This Row],[UVT 3]]&gt;=12,"Validé","Non Validé"))</f>
        <v/>
      </c>
      <c r="AT282" s="8" t="str">
        <f>IF(TableauDeBord[[#This Row],[UV4]]="","",IF(TableauDeBord[[#This Row],[UV4]]&gt;=12,"Validé","Non Validé"))</f>
        <v/>
      </c>
      <c r="AW282" s="8" t="str">
        <f>IF(TableauDeBord[[#This Row],[UV5]]="","",IF(TableauDeBord[[#This Row],[UV5]]&gt;=12,"Validé","Non Validé"))</f>
        <v/>
      </c>
      <c r="AZ282" s="8" t="str">
        <f>IF(TableauDeBord[[#This Row],[UV6]]="","",IF(TableauDeBord[[#This Row],[UV6]]&gt;=12,"Validé","Non Validé"))</f>
        <v/>
      </c>
      <c r="BC282" s="8" t="str">
        <f>IF(TableauDeBord[[#This Row],[UV7]]="","",IF(TableauDeBord[[#This Row],[UV7]]&gt;=12,"Validé","Non Validé"))</f>
        <v/>
      </c>
      <c r="BF282" s="8" t="str">
        <f>IF(TableauDeBord[[#This Row],[UV8]]="","",IF(TableauDeBord[[#This Row],[UV8]]&gt;=12,"Validé","Non Validé"))</f>
        <v/>
      </c>
      <c r="BI282" s="8" t="str">
        <f>IF(TableauDeBord[[#This Row],[UV9]]="","",IF(TableauDeBord[[#This Row],[UV9]]&gt;=12,"Validé","Non Validé"))</f>
        <v/>
      </c>
      <c r="BL282" s="8" t="str">
        <f>IF(TableauDeBord[[#This Row],[UV10]]="","",IF(TableauDeBord[[#This Row],[UV10]]&gt;=12,"Validé","Non Validé"))</f>
        <v/>
      </c>
      <c r="BO282" s="8" t="str">
        <f>IF(TableauDeBord[[#This Row],[UV11]]="","",IF(TableauDeBord[[#This Row],[UV11]]&gt;=12,"Validé","Non Validé"))</f>
        <v/>
      </c>
      <c r="BR282" s="8" t="str">
        <f>IF(TableauDeBord[[#This Row],[UV12]]="","",IF(TableauDeBord[[#This Row],[UV12]]&gt;=12,"Validé","Non Validé"))</f>
        <v/>
      </c>
      <c r="BU28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83" spans="1:76" x14ac:dyDescent="0.25">
      <c r="A283" s="7">
        <v>79</v>
      </c>
      <c r="B283" s="8" t="s">
        <v>210</v>
      </c>
      <c r="C283" s="8" t="s">
        <v>663</v>
      </c>
      <c r="D283" s="8" t="s">
        <v>664</v>
      </c>
      <c r="E283" s="8" t="s">
        <v>665</v>
      </c>
      <c r="F283" s="33">
        <v>2013</v>
      </c>
      <c r="G283" s="8" t="s">
        <v>92</v>
      </c>
      <c r="H283" s="8" t="s">
        <v>93</v>
      </c>
      <c r="I283" s="8" t="s">
        <v>74</v>
      </c>
      <c r="K283" s="8" t="s">
        <v>109</v>
      </c>
      <c r="O283" s="8" t="s">
        <v>74</v>
      </c>
      <c r="P283" s="8" t="s">
        <v>74</v>
      </c>
      <c r="Q283" s="12"/>
      <c r="R283" s="12">
        <v>7</v>
      </c>
      <c r="S283" s="12" t="s">
        <v>666</v>
      </c>
      <c r="T283" s="12"/>
      <c r="U283" s="12"/>
      <c r="V283" s="13"/>
      <c r="W283" s="12"/>
      <c r="X283" s="14"/>
      <c r="Y283" s="14"/>
      <c r="Z283" s="14"/>
      <c r="AA28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83" s="14"/>
      <c r="AC283" s="16" t="s">
        <v>78</v>
      </c>
      <c r="AD283" s="16" t="s">
        <v>79</v>
      </c>
      <c r="AE283" s="16">
        <v>14</v>
      </c>
      <c r="AF283" s="16" t="s">
        <v>77</v>
      </c>
      <c r="AG283" s="28" t="s">
        <v>81</v>
      </c>
      <c r="AH283" s="16">
        <v>2</v>
      </c>
      <c r="AI283" s="17" t="s">
        <v>82</v>
      </c>
      <c r="AK283" s="8" t="str">
        <f>IF(TableauDeBord[[#This Row],[UVT 1 ]]="","",IF(TableauDeBord[[#This Row],[UVT 1 ]]&gt;=12,"Validé","Non Validé"))</f>
        <v/>
      </c>
      <c r="AN283" s="8" t="str">
        <f>IF(TableauDeBord[[#This Row],[UVT 2]]="","",IF(TableauDeBord[[#This Row],[UVT 2]]&gt;=12,"Validé","Non Validé"))</f>
        <v/>
      </c>
      <c r="AQ283" s="8" t="str">
        <f>IF(TableauDeBord[[#This Row],[UVT 3]]="","",IF(TableauDeBord[[#This Row],[UVT 3]]&gt;=12,"Validé","Non Validé"))</f>
        <v/>
      </c>
      <c r="AT283" s="8" t="str">
        <f>IF(TableauDeBord[[#This Row],[UV4]]="","",IF(TableauDeBord[[#This Row],[UV4]]&gt;=12,"Validé","Non Validé"))</f>
        <v/>
      </c>
      <c r="AW283" s="8" t="str">
        <f>IF(TableauDeBord[[#This Row],[UV5]]="","",IF(TableauDeBord[[#This Row],[UV5]]&gt;=12,"Validé","Non Validé"))</f>
        <v/>
      </c>
      <c r="AZ283" s="8" t="str">
        <f>IF(TableauDeBord[[#This Row],[UV6]]="","",IF(TableauDeBord[[#This Row],[UV6]]&gt;=12,"Validé","Non Validé"))</f>
        <v/>
      </c>
      <c r="BC283" s="8" t="str">
        <f>IF(TableauDeBord[[#This Row],[UV7]]="","",IF(TableauDeBord[[#This Row],[UV7]]&gt;=12,"Validé","Non Validé"))</f>
        <v/>
      </c>
      <c r="BF283" s="8" t="str">
        <f>IF(TableauDeBord[[#This Row],[UV8]]="","",IF(TableauDeBord[[#This Row],[UV8]]&gt;=12,"Validé","Non Validé"))</f>
        <v/>
      </c>
      <c r="BI283" s="8" t="str">
        <f>IF(TableauDeBord[[#This Row],[UV9]]="","",IF(TableauDeBord[[#This Row],[UV9]]&gt;=12,"Validé","Non Validé"))</f>
        <v/>
      </c>
      <c r="BL283" s="8" t="str">
        <f>IF(TableauDeBord[[#This Row],[UV10]]="","",IF(TableauDeBord[[#This Row],[UV10]]&gt;=12,"Validé","Non Validé"))</f>
        <v/>
      </c>
      <c r="BO283" s="8" t="str">
        <f>IF(TableauDeBord[[#This Row],[UV11]]="","",IF(TableauDeBord[[#This Row],[UV11]]&gt;=12,"Validé","Non Validé"))</f>
        <v/>
      </c>
      <c r="BR283" s="8" t="str">
        <f>IF(TableauDeBord[[#This Row],[UV12]]="","",IF(TableauDeBord[[#This Row],[UV12]]&gt;=12,"Validé","Non Validé"))</f>
        <v/>
      </c>
      <c r="BU28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84" spans="1:76" x14ac:dyDescent="0.25">
      <c r="A284" s="7">
        <v>80</v>
      </c>
      <c r="B284" s="8" t="s">
        <v>68</v>
      </c>
      <c r="C284" s="8" t="s">
        <v>277</v>
      </c>
      <c r="D284" s="8" t="s">
        <v>278</v>
      </c>
      <c r="E284" s="8" t="s">
        <v>279</v>
      </c>
      <c r="F284" s="33">
        <v>2013</v>
      </c>
      <c r="G284" s="8" t="s">
        <v>117</v>
      </c>
      <c r="H284" s="8" t="s">
        <v>93</v>
      </c>
      <c r="I284" s="8" t="s">
        <v>74</v>
      </c>
      <c r="K284" s="8" t="s">
        <v>109</v>
      </c>
      <c r="O284" s="8" t="s">
        <v>74</v>
      </c>
      <c r="P284" s="8" t="s">
        <v>74</v>
      </c>
      <c r="Q284" s="12"/>
      <c r="R284" s="12"/>
      <c r="S284" s="12"/>
      <c r="T284" s="12"/>
      <c r="U284" s="12"/>
      <c r="V284" s="13"/>
      <c r="W284" s="12"/>
      <c r="X284" s="14"/>
      <c r="Y284" s="14"/>
      <c r="Z284" s="14"/>
      <c r="AA28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84" s="14"/>
      <c r="AC284" s="16" t="s">
        <v>78</v>
      </c>
      <c r="AD284" s="16" t="s">
        <v>110</v>
      </c>
      <c r="AE284" s="16"/>
      <c r="AF284" s="16" t="s">
        <v>81</v>
      </c>
      <c r="AG284" s="21" t="s">
        <v>81</v>
      </c>
      <c r="AH284" s="16">
        <v>2</v>
      </c>
      <c r="AI284" s="17" t="s">
        <v>81</v>
      </c>
      <c r="AK284" s="8" t="str">
        <f>IF(TableauDeBord[[#This Row],[UVT 1 ]]="","",IF(TableauDeBord[[#This Row],[UVT 1 ]]&gt;=12,"Validé","Non Validé"))</f>
        <v/>
      </c>
      <c r="AN284" s="8" t="str">
        <f>IF(TableauDeBord[[#This Row],[UVT 2]]="","",IF(TableauDeBord[[#This Row],[UVT 2]]&gt;=12,"Validé","Non Validé"))</f>
        <v/>
      </c>
      <c r="AQ284" s="8" t="str">
        <f>IF(TableauDeBord[[#This Row],[UVT 3]]="","",IF(TableauDeBord[[#This Row],[UVT 3]]&gt;=12,"Validé","Non Validé"))</f>
        <v/>
      </c>
      <c r="AT284" s="8" t="str">
        <f>IF(TableauDeBord[[#This Row],[UV4]]="","",IF(TableauDeBord[[#This Row],[UV4]]&gt;=12,"Validé","Non Validé"))</f>
        <v/>
      </c>
      <c r="AW284" s="8" t="str">
        <f>IF(TableauDeBord[[#This Row],[UV5]]="","",IF(TableauDeBord[[#This Row],[UV5]]&gt;=12,"Validé","Non Validé"))</f>
        <v/>
      </c>
      <c r="AZ284" s="8" t="str">
        <f>IF(TableauDeBord[[#This Row],[UV6]]="","",IF(TableauDeBord[[#This Row],[UV6]]&gt;=12,"Validé","Non Validé"))</f>
        <v/>
      </c>
      <c r="BC284" s="8" t="str">
        <f>IF(TableauDeBord[[#This Row],[UV7]]="","",IF(TableauDeBord[[#This Row],[UV7]]&gt;=12,"Validé","Non Validé"))</f>
        <v/>
      </c>
      <c r="BF284" s="8" t="str">
        <f>IF(TableauDeBord[[#This Row],[UV8]]="","",IF(TableauDeBord[[#This Row],[UV8]]&gt;=12,"Validé","Non Validé"))</f>
        <v/>
      </c>
      <c r="BI284" s="8" t="str">
        <f>IF(TableauDeBord[[#This Row],[UV9]]="","",IF(TableauDeBord[[#This Row],[UV9]]&gt;=12,"Validé","Non Validé"))</f>
        <v/>
      </c>
      <c r="BL284" s="8" t="str">
        <f>IF(TableauDeBord[[#This Row],[UV10]]="","",IF(TableauDeBord[[#This Row],[UV10]]&gt;=12,"Validé","Non Validé"))</f>
        <v/>
      </c>
      <c r="BO284" s="8" t="str">
        <f>IF(TableauDeBord[[#This Row],[UV11]]="","",IF(TableauDeBord[[#This Row],[UV11]]&gt;=12,"Validé","Non Validé"))</f>
        <v/>
      </c>
      <c r="BR284" s="8" t="str">
        <f>IF(TableauDeBord[[#This Row],[UV12]]="","",IF(TableauDeBord[[#This Row],[UV12]]&gt;=12,"Validé","Non Validé"))</f>
        <v/>
      </c>
      <c r="BU28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85" spans="1:76" x14ac:dyDescent="0.25">
      <c r="A285" s="7">
        <v>81</v>
      </c>
      <c r="B285" s="8" t="s">
        <v>210</v>
      </c>
      <c r="C285" s="8" t="s">
        <v>667</v>
      </c>
      <c r="D285" s="8" t="s">
        <v>565</v>
      </c>
      <c r="E285" s="8" t="s">
        <v>668</v>
      </c>
      <c r="F285" s="33">
        <v>2013</v>
      </c>
      <c r="G285" s="8" t="s">
        <v>108</v>
      </c>
      <c r="H285" s="8" t="s">
        <v>93</v>
      </c>
      <c r="I285" s="8" t="s">
        <v>74</v>
      </c>
      <c r="K285" s="8" t="s">
        <v>109</v>
      </c>
      <c r="O285" s="8" t="s">
        <v>74</v>
      </c>
      <c r="P285" s="8" t="s">
        <v>74</v>
      </c>
      <c r="Q285" s="12"/>
      <c r="R285" s="12">
        <v>4</v>
      </c>
      <c r="S285" s="12">
        <v>0</v>
      </c>
      <c r="T285" s="12"/>
      <c r="U285" s="12"/>
      <c r="V285" s="13"/>
      <c r="W285" s="12"/>
      <c r="X285" s="14"/>
      <c r="Y285" s="14"/>
      <c r="Z285" s="14"/>
      <c r="AA28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85" s="14"/>
      <c r="AC285" s="16" t="s">
        <v>78</v>
      </c>
      <c r="AD285" s="16" t="s">
        <v>79</v>
      </c>
      <c r="AE285" s="16">
        <v>6</v>
      </c>
      <c r="AF285" s="16" t="s">
        <v>912</v>
      </c>
      <c r="AG285" s="21" t="s">
        <v>81</v>
      </c>
      <c r="AH285" s="16">
        <v>2</v>
      </c>
      <c r="AI285" s="17" t="s">
        <v>82</v>
      </c>
      <c r="AK285" s="8" t="str">
        <f>IF(TableauDeBord[[#This Row],[UVT 1 ]]="","",IF(TableauDeBord[[#This Row],[UVT 1 ]]&gt;=12,"Validé","Non Validé"))</f>
        <v/>
      </c>
      <c r="AN285" s="8" t="str">
        <f>IF(TableauDeBord[[#This Row],[UVT 2]]="","",IF(TableauDeBord[[#This Row],[UVT 2]]&gt;=12,"Validé","Non Validé"))</f>
        <v/>
      </c>
      <c r="AQ285" s="8" t="str">
        <f>IF(TableauDeBord[[#This Row],[UVT 3]]="","",IF(TableauDeBord[[#This Row],[UVT 3]]&gt;=12,"Validé","Non Validé"))</f>
        <v/>
      </c>
      <c r="AT285" s="8" t="str">
        <f>IF(TableauDeBord[[#This Row],[UV4]]="","",IF(TableauDeBord[[#This Row],[UV4]]&gt;=12,"Validé","Non Validé"))</f>
        <v/>
      </c>
      <c r="AW285" s="8" t="str">
        <f>IF(TableauDeBord[[#This Row],[UV5]]="","",IF(TableauDeBord[[#This Row],[UV5]]&gt;=12,"Validé","Non Validé"))</f>
        <v/>
      </c>
      <c r="AZ285" s="8" t="str">
        <f>IF(TableauDeBord[[#This Row],[UV6]]="","",IF(TableauDeBord[[#This Row],[UV6]]&gt;=12,"Validé","Non Validé"))</f>
        <v/>
      </c>
      <c r="BC285" s="8" t="str">
        <f>IF(TableauDeBord[[#This Row],[UV7]]="","",IF(TableauDeBord[[#This Row],[UV7]]&gt;=12,"Validé","Non Validé"))</f>
        <v/>
      </c>
      <c r="BF285" s="8" t="str">
        <f>IF(TableauDeBord[[#This Row],[UV8]]="","",IF(TableauDeBord[[#This Row],[UV8]]&gt;=12,"Validé","Non Validé"))</f>
        <v/>
      </c>
      <c r="BI285" s="8" t="str">
        <f>IF(TableauDeBord[[#This Row],[UV9]]="","",IF(TableauDeBord[[#This Row],[UV9]]&gt;=12,"Validé","Non Validé"))</f>
        <v/>
      </c>
      <c r="BL285" s="8" t="str">
        <f>IF(TableauDeBord[[#This Row],[UV10]]="","",IF(TableauDeBord[[#This Row],[UV10]]&gt;=12,"Validé","Non Validé"))</f>
        <v/>
      </c>
      <c r="BO285" s="8" t="str">
        <f>IF(TableauDeBord[[#This Row],[UV11]]="","",IF(TableauDeBord[[#This Row],[UV11]]&gt;=12,"Validé","Non Validé"))</f>
        <v/>
      </c>
      <c r="BR285" s="8" t="str">
        <f>IF(TableauDeBord[[#This Row],[UV12]]="","",IF(TableauDeBord[[#This Row],[UV12]]&gt;=12,"Validé","Non Validé"))</f>
        <v/>
      </c>
      <c r="BU28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86" spans="1:76" x14ac:dyDescent="0.25">
      <c r="A286" s="7">
        <v>82</v>
      </c>
      <c r="B286" s="8" t="s">
        <v>68</v>
      </c>
      <c r="C286" s="8" t="s">
        <v>669</v>
      </c>
      <c r="D286" s="8" t="s">
        <v>148</v>
      </c>
      <c r="E286" s="8" t="s">
        <v>670</v>
      </c>
      <c r="F286" s="33">
        <v>2013</v>
      </c>
      <c r="G286" s="8" t="s">
        <v>327</v>
      </c>
      <c r="H286" s="8" t="s">
        <v>73</v>
      </c>
      <c r="I286" s="8" t="s">
        <v>74</v>
      </c>
      <c r="K286" s="8" t="s">
        <v>109</v>
      </c>
      <c r="O286" s="8" t="s">
        <v>74</v>
      </c>
      <c r="P286" s="8" t="s">
        <v>74</v>
      </c>
      <c r="Q286" s="12"/>
      <c r="R286" s="12"/>
      <c r="S286" s="12"/>
      <c r="T286" s="12"/>
      <c r="U286" s="12"/>
      <c r="V286" s="13"/>
      <c r="W286" s="12"/>
      <c r="X286" s="14"/>
      <c r="Y286" s="14"/>
      <c r="Z286" s="14"/>
      <c r="AA28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86" s="14"/>
      <c r="AC286" s="16" t="s">
        <v>1712</v>
      </c>
      <c r="AD286" s="16"/>
      <c r="AE286" s="16"/>
      <c r="AF286" s="16" t="s">
        <v>81</v>
      </c>
      <c r="AG286" s="21" t="s">
        <v>81</v>
      </c>
      <c r="AH286" s="16">
        <v>2</v>
      </c>
      <c r="AI286" s="17" t="s">
        <v>81</v>
      </c>
      <c r="AK286" s="8" t="str">
        <f>IF(TableauDeBord[[#This Row],[UVT 1 ]]="","",IF(TableauDeBord[[#This Row],[UVT 1 ]]&gt;=12,"Validé","Non Validé"))</f>
        <v/>
      </c>
      <c r="AN286" s="8" t="str">
        <f>IF(TableauDeBord[[#This Row],[UVT 2]]="","",IF(TableauDeBord[[#This Row],[UVT 2]]&gt;=12,"Validé","Non Validé"))</f>
        <v/>
      </c>
      <c r="AQ286" s="8" t="str">
        <f>IF(TableauDeBord[[#This Row],[UVT 3]]="","",IF(TableauDeBord[[#This Row],[UVT 3]]&gt;=12,"Validé","Non Validé"))</f>
        <v/>
      </c>
      <c r="AT286" s="8" t="str">
        <f>IF(TableauDeBord[[#This Row],[UV4]]="","",IF(TableauDeBord[[#This Row],[UV4]]&gt;=12,"Validé","Non Validé"))</f>
        <v/>
      </c>
      <c r="AW286" s="8" t="str">
        <f>IF(TableauDeBord[[#This Row],[UV5]]="","",IF(TableauDeBord[[#This Row],[UV5]]&gt;=12,"Validé","Non Validé"))</f>
        <v/>
      </c>
      <c r="AZ286" s="8" t="str">
        <f>IF(TableauDeBord[[#This Row],[UV6]]="","",IF(TableauDeBord[[#This Row],[UV6]]&gt;=12,"Validé","Non Validé"))</f>
        <v/>
      </c>
      <c r="BC286" s="8" t="str">
        <f>IF(TableauDeBord[[#This Row],[UV7]]="","",IF(TableauDeBord[[#This Row],[UV7]]&gt;=12,"Validé","Non Validé"))</f>
        <v/>
      </c>
      <c r="BF286" s="8" t="str">
        <f>IF(TableauDeBord[[#This Row],[UV8]]="","",IF(TableauDeBord[[#This Row],[UV8]]&gt;=12,"Validé","Non Validé"))</f>
        <v/>
      </c>
      <c r="BI286" s="8" t="str">
        <f>IF(TableauDeBord[[#This Row],[UV9]]="","",IF(TableauDeBord[[#This Row],[UV9]]&gt;=12,"Validé","Non Validé"))</f>
        <v/>
      </c>
      <c r="BL286" s="8" t="str">
        <f>IF(TableauDeBord[[#This Row],[UV10]]="","",IF(TableauDeBord[[#This Row],[UV10]]&gt;=12,"Validé","Non Validé"))</f>
        <v/>
      </c>
      <c r="BO286" s="8" t="str">
        <f>IF(TableauDeBord[[#This Row],[UV11]]="","",IF(TableauDeBord[[#This Row],[UV11]]&gt;=12,"Validé","Non Validé"))</f>
        <v/>
      </c>
      <c r="BR286" s="8" t="str">
        <f>IF(TableauDeBord[[#This Row],[UV12]]="","",IF(TableauDeBord[[#This Row],[UV12]]&gt;=12,"Validé","Non Validé"))</f>
        <v/>
      </c>
      <c r="BU28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286" s="8" t="s">
        <v>671</v>
      </c>
    </row>
    <row r="287" spans="1:76" x14ac:dyDescent="0.25">
      <c r="A287" s="7">
        <v>25</v>
      </c>
      <c r="B287" s="8" t="s">
        <v>68</v>
      </c>
      <c r="C287" s="8" t="s">
        <v>284</v>
      </c>
      <c r="D287" s="8" t="s">
        <v>285</v>
      </c>
      <c r="E287" s="8" t="s">
        <v>286</v>
      </c>
      <c r="F287" s="33">
        <v>2013</v>
      </c>
      <c r="G287" s="8" t="s">
        <v>232</v>
      </c>
      <c r="H287" s="8" t="s">
        <v>93</v>
      </c>
      <c r="I287" s="8" t="s">
        <v>74</v>
      </c>
      <c r="K287" s="8" t="s">
        <v>75</v>
      </c>
      <c r="L287" s="8" t="s">
        <v>76</v>
      </c>
      <c r="O287" s="8" t="s">
        <v>538</v>
      </c>
      <c r="P287" s="8" t="s">
        <v>74</v>
      </c>
      <c r="Q287" s="12"/>
      <c r="R287" s="12"/>
      <c r="S287" s="12"/>
      <c r="T287" s="12"/>
      <c r="U287" s="12"/>
      <c r="V287" s="13"/>
      <c r="W287" s="12"/>
      <c r="X287" s="14"/>
      <c r="Y287" s="14"/>
      <c r="Z287" s="14"/>
      <c r="AA28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87" s="14"/>
      <c r="AC287" s="16" t="s">
        <v>165</v>
      </c>
      <c r="AD287" s="16"/>
      <c r="AE287" s="16">
        <v>13</v>
      </c>
      <c r="AF287" s="16" t="s">
        <v>77</v>
      </c>
      <c r="AG287" s="25" t="s">
        <v>287</v>
      </c>
      <c r="AH287" s="16">
        <v>2</v>
      </c>
      <c r="AI287" s="17" t="s">
        <v>126</v>
      </c>
      <c r="AJ287" s="8">
        <v>18</v>
      </c>
      <c r="AK287" s="8" t="str">
        <f>IF(TableauDeBord[[#This Row],[UVT 1 ]]="","",IF(TableauDeBord[[#This Row],[UVT 1 ]]&gt;=12,"Validé","Non Validé"))</f>
        <v>Validé</v>
      </c>
      <c r="AL287" s="9">
        <v>2019</v>
      </c>
      <c r="AM287" s="8">
        <v>13</v>
      </c>
      <c r="AN287" s="8" t="str">
        <f>IF(TableauDeBord[[#This Row],[UVT 2]]="","",IF(TableauDeBord[[#This Row],[UVT 2]]&gt;=12,"Validé","Non Validé"))</f>
        <v>Validé</v>
      </c>
      <c r="AO287" s="9">
        <v>2019</v>
      </c>
      <c r="AP287" s="8">
        <v>16</v>
      </c>
      <c r="AQ287" s="8" t="str">
        <f>IF(TableauDeBord[[#This Row],[UVT 3]]="","",IF(TableauDeBord[[#This Row],[UVT 3]]&gt;=12,"Validé","Non Validé"))</f>
        <v>Validé</v>
      </c>
      <c r="AR287" s="9">
        <v>2019</v>
      </c>
      <c r="AS287" s="8">
        <v>15</v>
      </c>
      <c r="AT287" s="8" t="str">
        <f>IF(TableauDeBord[[#This Row],[UV4]]="","",IF(TableauDeBord[[#This Row],[UV4]]&gt;=12,"Validé","Non Validé"))</f>
        <v>Validé</v>
      </c>
      <c r="AU287" s="9">
        <v>2019</v>
      </c>
      <c r="AV287" s="8">
        <v>20</v>
      </c>
      <c r="AW287" s="8" t="str">
        <f>IF(TableauDeBord[[#This Row],[UV5]]="","",IF(TableauDeBord[[#This Row],[UV5]]&gt;=12,"Validé","Non Validé"))</f>
        <v>Validé</v>
      </c>
      <c r="AX287" s="9">
        <v>2019</v>
      </c>
      <c r="AY287" s="8">
        <v>12</v>
      </c>
      <c r="AZ287" s="8" t="str">
        <f>IF(TableauDeBord[[#This Row],[UV6]]="","",IF(TableauDeBord[[#This Row],[UV6]]&gt;=12,"Validé","Non Validé"))</f>
        <v>Validé</v>
      </c>
      <c r="BA287" s="9">
        <v>2019</v>
      </c>
      <c r="BC287" s="8" t="str">
        <f>IF(TableauDeBord[[#This Row],[UV7]]="","",IF(TableauDeBord[[#This Row],[UV7]]&gt;=12,"Validé","Non Validé"))</f>
        <v/>
      </c>
      <c r="BE287" s="8">
        <v>18</v>
      </c>
      <c r="BF287" s="8" t="str">
        <f>IF(TableauDeBord[[#This Row],[UV8]]="","",IF(TableauDeBord[[#This Row],[UV8]]&gt;=12,"Validé","Non Validé"))</f>
        <v>Validé</v>
      </c>
      <c r="BG287" s="9">
        <v>2019</v>
      </c>
      <c r="BH287" s="8">
        <v>11</v>
      </c>
      <c r="BI287" s="8" t="str">
        <f>IF(TableauDeBord[[#This Row],[UV9]]="","",IF(TableauDeBord[[#This Row],[UV9]]&gt;=12,"Validé","Non Validé"))</f>
        <v>Non Validé</v>
      </c>
      <c r="BK287" s="8">
        <v>12</v>
      </c>
      <c r="BL287" s="8" t="str">
        <f>IF(TableauDeBord[[#This Row],[UV10]]="","",IF(TableauDeBord[[#This Row],[UV10]]&gt;=12,"Validé","Non Validé"))</f>
        <v>Validé</v>
      </c>
      <c r="BM287" s="9">
        <v>2019</v>
      </c>
      <c r="BO287" s="8" t="str">
        <f>IF(TableauDeBord[[#This Row],[UV11]]="","",IF(TableauDeBord[[#This Row],[UV11]]&gt;=12,"Validé","Non Validé"))</f>
        <v/>
      </c>
      <c r="BR287" s="8" t="str">
        <f>IF(TableauDeBord[[#This Row],[UV12]]="","",IF(TableauDeBord[[#This Row],[UV12]]&gt;=12,"Validé","Non Validé"))</f>
        <v/>
      </c>
      <c r="BU287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</v>
      </c>
      <c r="BV287" s="8" t="s">
        <v>672</v>
      </c>
      <c r="BX287" s="8" t="s">
        <v>673</v>
      </c>
    </row>
    <row r="288" spans="1:76" x14ac:dyDescent="0.25">
      <c r="A288" s="7">
        <v>83</v>
      </c>
      <c r="B288" s="8" t="s">
        <v>210</v>
      </c>
      <c r="C288" s="8" t="s">
        <v>674</v>
      </c>
      <c r="D288" s="8" t="s">
        <v>565</v>
      </c>
      <c r="E288" s="8" t="s">
        <v>675</v>
      </c>
      <c r="F288" s="33">
        <v>2013</v>
      </c>
      <c r="G288" s="8" t="s">
        <v>117</v>
      </c>
      <c r="H288" s="8" t="s">
        <v>93</v>
      </c>
      <c r="I288" s="8" t="s">
        <v>74</v>
      </c>
      <c r="K288" s="8" t="s">
        <v>109</v>
      </c>
      <c r="O288" s="8" t="s">
        <v>74</v>
      </c>
      <c r="P288" s="8" t="s">
        <v>74</v>
      </c>
      <c r="Q288" s="12"/>
      <c r="R288" s="12"/>
      <c r="S288" s="12"/>
      <c r="T288" s="12"/>
      <c r="U288" s="12"/>
      <c r="V288" s="13"/>
      <c r="W288" s="12"/>
      <c r="X288" s="14"/>
      <c r="Y288" s="14"/>
      <c r="Z288" s="14"/>
      <c r="AA28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88" s="14"/>
      <c r="AC288" s="16" t="s">
        <v>78</v>
      </c>
      <c r="AD288" s="16" t="s">
        <v>79</v>
      </c>
      <c r="AE288" s="16">
        <v>13</v>
      </c>
      <c r="AF288" s="16" t="s">
        <v>77</v>
      </c>
      <c r="AG288" s="28" t="s">
        <v>81</v>
      </c>
      <c r="AH288" s="16">
        <v>2</v>
      </c>
      <c r="AI288" s="17" t="s">
        <v>82</v>
      </c>
      <c r="AK288" s="8" t="str">
        <f>IF(TableauDeBord[[#This Row],[UVT 1 ]]="","",IF(TableauDeBord[[#This Row],[UVT 1 ]]&gt;=12,"Validé","Non Validé"))</f>
        <v/>
      </c>
      <c r="AN288" s="8" t="str">
        <f>IF(TableauDeBord[[#This Row],[UVT 2]]="","",IF(TableauDeBord[[#This Row],[UVT 2]]&gt;=12,"Validé","Non Validé"))</f>
        <v/>
      </c>
      <c r="AQ288" s="8" t="str">
        <f>IF(TableauDeBord[[#This Row],[UVT 3]]="","",IF(TableauDeBord[[#This Row],[UVT 3]]&gt;=12,"Validé","Non Validé"))</f>
        <v/>
      </c>
      <c r="AT288" s="8" t="str">
        <f>IF(TableauDeBord[[#This Row],[UV4]]="","",IF(TableauDeBord[[#This Row],[UV4]]&gt;=12,"Validé","Non Validé"))</f>
        <v/>
      </c>
      <c r="AW288" s="8" t="str">
        <f>IF(TableauDeBord[[#This Row],[UV5]]="","",IF(TableauDeBord[[#This Row],[UV5]]&gt;=12,"Validé","Non Validé"))</f>
        <v/>
      </c>
      <c r="AZ288" s="8" t="str">
        <f>IF(TableauDeBord[[#This Row],[UV6]]="","",IF(TableauDeBord[[#This Row],[UV6]]&gt;=12,"Validé","Non Validé"))</f>
        <v/>
      </c>
      <c r="BC288" s="8" t="str">
        <f>IF(TableauDeBord[[#This Row],[UV7]]="","",IF(TableauDeBord[[#This Row],[UV7]]&gt;=12,"Validé","Non Validé"))</f>
        <v/>
      </c>
      <c r="BF288" s="8" t="str">
        <f>IF(TableauDeBord[[#This Row],[UV8]]="","",IF(TableauDeBord[[#This Row],[UV8]]&gt;=12,"Validé","Non Validé"))</f>
        <v/>
      </c>
      <c r="BI288" s="8" t="str">
        <f>IF(TableauDeBord[[#This Row],[UV9]]="","",IF(TableauDeBord[[#This Row],[UV9]]&gt;=12,"Validé","Non Validé"))</f>
        <v/>
      </c>
      <c r="BL288" s="8" t="str">
        <f>IF(TableauDeBord[[#This Row],[UV10]]="","",IF(TableauDeBord[[#This Row],[UV10]]&gt;=12,"Validé","Non Validé"))</f>
        <v/>
      </c>
      <c r="BO288" s="8" t="str">
        <f>IF(TableauDeBord[[#This Row],[UV11]]="","",IF(TableauDeBord[[#This Row],[UV11]]&gt;=12,"Validé","Non Validé"))</f>
        <v/>
      </c>
      <c r="BR288" s="8" t="str">
        <f>IF(TableauDeBord[[#This Row],[UV12]]="","",IF(TableauDeBord[[#This Row],[UV12]]&gt;=12,"Validé","Non Validé"))</f>
        <v/>
      </c>
      <c r="BU28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89" spans="1:76" x14ac:dyDescent="0.25">
      <c r="A289" s="7">
        <v>105</v>
      </c>
      <c r="B289" s="8" t="s">
        <v>210</v>
      </c>
      <c r="C289" s="8" t="s">
        <v>676</v>
      </c>
      <c r="D289" s="8" t="s">
        <v>84</v>
      </c>
      <c r="E289" s="8" t="s">
        <v>677</v>
      </c>
      <c r="F289" s="33">
        <v>2013</v>
      </c>
      <c r="G289" s="8" t="s">
        <v>92</v>
      </c>
      <c r="H289" s="8" t="s">
        <v>93</v>
      </c>
      <c r="I289" s="8" t="s">
        <v>74</v>
      </c>
      <c r="K289" s="8" t="s">
        <v>109</v>
      </c>
      <c r="O289" s="8" t="s">
        <v>74</v>
      </c>
      <c r="P289" s="8" t="s">
        <v>74</v>
      </c>
      <c r="Q289" s="12"/>
      <c r="R289" s="12">
        <v>7</v>
      </c>
      <c r="S289" s="12">
        <v>3</v>
      </c>
      <c r="T289" s="12"/>
      <c r="U289" s="12"/>
      <c r="V289" s="13"/>
      <c r="W289" s="12"/>
      <c r="X289" s="14"/>
      <c r="Y289" s="14"/>
      <c r="Z289" s="14"/>
      <c r="AA28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89" s="14"/>
      <c r="AC289" s="16" t="s">
        <v>78</v>
      </c>
      <c r="AD289" s="16" t="s">
        <v>79</v>
      </c>
      <c r="AE289" s="16">
        <v>10</v>
      </c>
      <c r="AF289" s="16" t="s">
        <v>912</v>
      </c>
      <c r="AG289" s="21" t="s">
        <v>81</v>
      </c>
      <c r="AH289" s="16">
        <v>2</v>
      </c>
      <c r="AI289" s="17" t="s">
        <v>82</v>
      </c>
      <c r="AK289" s="8" t="str">
        <f>IF(TableauDeBord[[#This Row],[UVT 1 ]]="","",IF(TableauDeBord[[#This Row],[UVT 1 ]]&gt;=12,"Validé","Non Validé"))</f>
        <v/>
      </c>
      <c r="AN289" s="8" t="str">
        <f>IF(TableauDeBord[[#This Row],[UVT 2]]="","",IF(TableauDeBord[[#This Row],[UVT 2]]&gt;=12,"Validé","Non Validé"))</f>
        <v/>
      </c>
      <c r="AQ289" s="8" t="str">
        <f>IF(TableauDeBord[[#This Row],[UVT 3]]="","",IF(TableauDeBord[[#This Row],[UVT 3]]&gt;=12,"Validé","Non Validé"))</f>
        <v/>
      </c>
      <c r="AT289" s="8" t="str">
        <f>IF(TableauDeBord[[#This Row],[UV4]]="","",IF(TableauDeBord[[#This Row],[UV4]]&gt;=12,"Validé","Non Validé"))</f>
        <v/>
      </c>
      <c r="AW289" s="8" t="str">
        <f>IF(TableauDeBord[[#This Row],[UV5]]="","",IF(TableauDeBord[[#This Row],[UV5]]&gt;=12,"Validé","Non Validé"))</f>
        <v/>
      </c>
      <c r="AZ289" s="8" t="str">
        <f>IF(TableauDeBord[[#This Row],[UV6]]="","",IF(TableauDeBord[[#This Row],[UV6]]&gt;=12,"Validé","Non Validé"))</f>
        <v/>
      </c>
      <c r="BC289" s="8" t="str">
        <f>IF(TableauDeBord[[#This Row],[UV7]]="","",IF(TableauDeBord[[#This Row],[UV7]]&gt;=12,"Validé","Non Validé"))</f>
        <v/>
      </c>
      <c r="BF289" s="8" t="str">
        <f>IF(TableauDeBord[[#This Row],[UV8]]="","",IF(TableauDeBord[[#This Row],[UV8]]&gt;=12,"Validé","Non Validé"))</f>
        <v/>
      </c>
      <c r="BI289" s="8" t="str">
        <f>IF(TableauDeBord[[#This Row],[UV9]]="","",IF(TableauDeBord[[#This Row],[UV9]]&gt;=12,"Validé","Non Validé"))</f>
        <v/>
      </c>
      <c r="BL289" s="8" t="str">
        <f>IF(TableauDeBord[[#This Row],[UV10]]="","",IF(TableauDeBord[[#This Row],[UV10]]&gt;=12,"Validé","Non Validé"))</f>
        <v/>
      </c>
      <c r="BO289" s="8" t="str">
        <f>IF(TableauDeBord[[#This Row],[UV11]]="","",IF(TableauDeBord[[#This Row],[UV11]]&gt;=12,"Validé","Non Validé"))</f>
        <v/>
      </c>
      <c r="BR289" s="8" t="str">
        <f>IF(TableauDeBord[[#This Row],[UV12]]="","",IF(TableauDeBord[[#This Row],[UV12]]&gt;=12,"Validé","Non Validé"))</f>
        <v/>
      </c>
      <c r="BU28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90" spans="1:76" x14ac:dyDescent="0.25">
      <c r="A290" s="7">
        <v>106</v>
      </c>
      <c r="B290" s="8" t="s">
        <v>210</v>
      </c>
      <c r="C290" s="8" t="s">
        <v>359</v>
      </c>
      <c r="D290" s="8" t="s">
        <v>360</v>
      </c>
      <c r="E290" s="8" t="s">
        <v>361</v>
      </c>
      <c r="F290" s="33">
        <v>2013</v>
      </c>
      <c r="G290" s="8" t="s">
        <v>238</v>
      </c>
      <c r="H290" s="8" t="s">
        <v>73</v>
      </c>
      <c r="I290" s="8" t="s">
        <v>74</v>
      </c>
      <c r="K290" s="8" t="s">
        <v>109</v>
      </c>
      <c r="O290" s="8" t="s">
        <v>74</v>
      </c>
      <c r="P290" s="8" t="s">
        <v>74</v>
      </c>
      <c r="Q290" s="12"/>
      <c r="R290" s="12">
        <v>16</v>
      </c>
      <c r="S290" s="12">
        <v>14.75</v>
      </c>
      <c r="T290" s="12"/>
      <c r="U290" s="12"/>
      <c r="V290" s="19"/>
      <c r="W290" s="12"/>
      <c r="X290" s="14"/>
      <c r="Y290" s="14"/>
      <c r="Z290" s="14"/>
      <c r="AA29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90" s="14"/>
      <c r="AC290" s="16" t="s">
        <v>78</v>
      </c>
      <c r="AD290" s="16" t="s">
        <v>79</v>
      </c>
      <c r="AE290" s="16">
        <v>13</v>
      </c>
      <c r="AF290" s="16" t="s">
        <v>77</v>
      </c>
      <c r="AG290" s="28" t="s">
        <v>81</v>
      </c>
      <c r="AH290" s="16">
        <v>1</v>
      </c>
      <c r="AI290" s="17" t="s">
        <v>82</v>
      </c>
      <c r="AK290" s="8" t="str">
        <f>IF(TableauDeBord[[#This Row],[UVT 1 ]]="","",IF(TableauDeBord[[#This Row],[UVT 1 ]]&gt;=12,"Validé","Non Validé"))</f>
        <v/>
      </c>
      <c r="AN290" s="8" t="str">
        <f>IF(TableauDeBord[[#This Row],[UVT 2]]="","",IF(TableauDeBord[[#This Row],[UVT 2]]&gt;=12,"Validé","Non Validé"))</f>
        <v/>
      </c>
      <c r="AQ290" s="8" t="str">
        <f>IF(TableauDeBord[[#This Row],[UVT 3]]="","",IF(TableauDeBord[[#This Row],[UVT 3]]&gt;=12,"Validé","Non Validé"))</f>
        <v/>
      </c>
      <c r="AT290" s="8" t="str">
        <f>IF(TableauDeBord[[#This Row],[UV4]]="","",IF(TableauDeBord[[#This Row],[UV4]]&gt;=12,"Validé","Non Validé"))</f>
        <v/>
      </c>
      <c r="AW290" s="8" t="str">
        <f>IF(TableauDeBord[[#This Row],[UV5]]="","",IF(TableauDeBord[[#This Row],[UV5]]&gt;=12,"Validé","Non Validé"))</f>
        <v/>
      </c>
      <c r="AZ290" s="8" t="str">
        <f>IF(TableauDeBord[[#This Row],[UV6]]="","",IF(TableauDeBord[[#This Row],[UV6]]&gt;=12,"Validé","Non Validé"))</f>
        <v/>
      </c>
      <c r="BC290" s="8" t="str">
        <f>IF(TableauDeBord[[#This Row],[UV7]]="","",IF(TableauDeBord[[#This Row],[UV7]]&gt;=12,"Validé","Non Validé"))</f>
        <v/>
      </c>
      <c r="BF290" s="8" t="str">
        <f>IF(TableauDeBord[[#This Row],[UV8]]="","",IF(TableauDeBord[[#This Row],[UV8]]&gt;=12,"Validé","Non Validé"))</f>
        <v/>
      </c>
      <c r="BI290" s="8" t="str">
        <f>IF(TableauDeBord[[#This Row],[UV9]]="","",IF(TableauDeBord[[#This Row],[UV9]]&gt;=12,"Validé","Non Validé"))</f>
        <v/>
      </c>
      <c r="BL290" s="8" t="str">
        <f>IF(TableauDeBord[[#This Row],[UV10]]="","",IF(TableauDeBord[[#This Row],[UV10]]&gt;=12,"Validé","Non Validé"))</f>
        <v/>
      </c>
      <c r="BO290" s="8" t="str">
        <f>IF(TableauDeBord[[#This Row],[UV11]]="","",IF(TableauDeBord[[#This Row],[UV11]]&gt;=12,"Validé","Non Validé"))</f>
        <v/>
      </c>
      <c r="BR290" s="8" t="str">
        <f>IF(TableauDeBord[[#This Row],[UV12]]="","",IF(TableauDeBord[[#This Row],[UV12]]&gt;=12,"Validé","Non Validé"))</f>
        <v/>
      </c>
      <c r="BU29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91" spans="1:76" x14ac:dyDescent="0.25">
      <c r="A291" s="7">
        <v>145</v>
      </c>
      <c r="B291" s="8" t="s">
        <v>210</v>
      </c>
      <c r="C291" s="8" t="s">
        <v>678</v>
      </c>
      <c r="D291" s="8" t="s">
        <v>679</v>
      </c>
      <c r="E291" s="8" t="s">
        <v>680</v>
      </c>
      <c r="F291" s="33">
        <v>2013</v>
      </c>
      <c r="G291" s="8" t="s">
        <v>238</v>
      </c>
      <c r="H291" s="8" t="s">
        <v>73</v>
      </c>
      <c r="I291" s="8" t="s">
        <v>74</v>
      </c>
      <c r="K291" s="8" t="s">
        <v>119</v>
      </c>
      <c r="O291" s="8" t="s">
        <v>74</v>
      </c>
      <c r="P291" s="8" t="s">
        <v>74</v>
      </c>
      <c r="Q291" s="12"/>
      <c r="R291" s="12"/>
      <c r="S291" s="12"/>
      <c r="T291" s="12"/>
      <c r="U291" s="12"/>
      <c r="V291" s="19"/>
      <c r="W291" s="12"/>
      <c r="X291" s="14"/>
      <c r="Y291" s="14"/>
      <c r="Z291" s="14"/>
      <c r="AA29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91" s="14"/>
      <c r="AC291" s="16" t="s">
        <v>78</v>
      </c>
      <c r="AD291" s="16" t="s">
        <v>79</v>
      </c>
      <c r="AE291" s="16">
        <v>18</v>
      </c>
      <c r="AF291" s="16" t="s">
        <v>77</v>
      </c>
      <c r="AG291" s="28" t="s">
        <v>81</v>
      </c>
      <c r="AH291" s="16">
        <v>2</v>
      </c>
      <c r="AI291" s="17" t="s">
        <v>126</v>
      </c>
      <c r="AK291" s="8" t="str">
        <f>IF(TableauDeBord[[#This Row],[UVT 1 ]]="","",IF(TableauDeBord[[#This Row],[UVT 1 ]]&gt;=12,"Validé","Non Validé"))</f>
        <v/>
      </c>
      <c r="AN291" s="8" t="str">
        <f>IF(TableauDeBord[[#This Row],[UVT 2]]="","",IF(TableauDeBord[[#This Row],[UVT 2]]&gt;=12,"Validé","Non Validé"))</f>
        <v/>
      </c>
      <c r="AQ291" s="8" t="str">
        <f>IF(TableauDeBord[[#This Row],[UVT 3]]="","",IF(TableauDeBord[[#This Row],[UVT 3]]&gt;=12,"Validé","Non Validé"))</f>
        <v/>
      </c>
      <c r="AT291" s="8" t="str">
        <f>IF(TableauDeBord[[#This Row],[UV4]]="","",IF(TableauDeBord[[#This Row],[UV4]]&gt;=12,"Validé","Non Validé"))</f>
        <v/>
      </c>
      <c r="AW291" s="8" t="str">
        <f>IF(TableauDeBord[[#This Row],[UV5]]="","",IF(TableauDeBord[[#This Row],[UV5]]&gt;=12,"Validé","Non Validé"))</f>
        <v/>
      </c>
      <c r="AZ291" s="8" t="str">
        <f>IF(TableauDeBord[[#This Row],[UV6]]="","",IF(TableauDeBord[[#This Row],[UV6]]&gt;=12,"Validé","Non Validé"))</f>
        <v/>
      </c>
      <c r="BC291" s="8" t="str">
        <f>IF(TableauDeBord[[#This Row],[UV7]]="","",IF(TableauDeBord[[#This Row],[UV7]]&gt;=12,"Validé","Non Validé"))</f>
        <v/>
      </c>
      <c r="BF291" s="8" t="str">
        <f>IF(TableauDeBord[[#This Row],[UV8]]="","",IF(TableauDeBord[[#This Row],[UV8]]&gt;=12,"Validé","Non Validé"))</f>
        <v/>
      </c>
      <c r="BI291" s="8" t="str">
        <f>IF(TableauDeBord[[#This Row],[UV9]]="","",IF(TableauDeBord[[#This Row],[UV9]]&gt;=12,"Validé","Non Validé"))</f>
        <v/>
      </c>
      <c r="BL291" s="8" t="str">
        <f>IF(TableauDeBord[[#This Row],[UV10]]="","",IF(TableauDeBord[[#This Row],[UV10]]&gt;=12,"Validé","Non Validé"))</f>
        <v/>
      </c>
      <c r="BO291" s="8" t="str">
        <f>IF(TableauDeBord[[#This Row],[UV11]]="","",IF(TableauDeBord[[#This Row],[UV11]]&gt;=12,"Validé","Non Validé"))</f>
        <v/>
      </c>
      <c r="BR291" s="8" t="str">
        <f>IF(TableauDeBord[[#This Row],[UV12]]="","",IF(TableauDeBord[[#This Row],[UV12]]&gt;=12,"Validé","Non Validé"))</f>
        <v/>
      </c>
      <c r="BU29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X291" s="8" t="s">
        <v>681</v>
      </c>
    </row>
    <row r="292" spans="1:76" x14ac:dyDescent="0.25">
      <c r="A292" s="7">
        <v>26</v>
      </c>
      <c r="B292" s="8" t="s">
        <v>68</v>
      </c>
      <c r="C292" s="8" t="s">
        <v>682</v>
      </c>
      <c r="D292" s="8" t="s">
        <v>447</v>
      </c>
      <c r="E292" s="8" t="s">
        <v>683</v>
      </c>
      <c r="F292" s="33">
        <v>2013</v>
      </c>
      <c r="G292" s="8" t="s">
        <v>302</v>
      </c>
      <c r="H292" s="8" t="s">
        <v>542</v>
      </c>
      <c r="I292" s="8" t="s">
        <v>74</v>
      </c>
      <c r="K292" s="8" t="s">
        <v>75</v>
      </c>
      <c r="L292" s="8" t="s">
        <v>76</v>
      </c>
      <c r="O292" s="8" t="s">
        <v>183</v>
      </c>
      <c r="P292" s="8" t="s">
        <v>183</v>
      </c>
      <c r="Q292" s="12"/>
      <c r="R292" s="12"/>
      <c r="S292" s="12"/>
      <c r="T292" s="12"/>
      <c r="U292" s="12"/>
      <c r="V292" s="13"/>
      <c r="W292" s="12"/>
      <c r="X292" s="14"/>
      <c r="Y292" s="14"/>
      <c r="Z292" s="14"/>
      <c r="AA29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92" s="14"/>
      <c r="AC292" s="16" t="s">
        <v>183</v>
      </c>
      <c r="AD292" s="16" t="s">
        <v>79</v>
      </c>
      <c r="AE292" s="16">
        <v>12</v>
      </c>
      <c r="AF292" s="16" t="s">
        <v>77</v>
      </c>
      <c r="AG292" s="28" t="s">
        <v>81</v>
      </c>
      <c r="AH292" s="16">
        <v>2</v>
      </c>
      <c r="AI292" s="17" t="s">
        <v>82</v>
      </c>
      <c r="AK292" s="8" t="str">
        <f>IF(TableauDeBord[[#This Row],[UVT 1 ]]="","",IF(TableauDeBord[[#This Row],[UVT 1 ]]&gt;=12,"Validé","Non Validé"))</f>
        <v/>
      </c>
      <c r="AN292" s="8" t="str">
        <f>IF(TableauDeBord[[#This Row],[UVT 2]]="","",IF(TableauDeBord[[#This Row],[UVT 2]]&gt;=12,"Validé","Non Validé"))</f>
        <v/>
      </c>
      <c r="AQ292" s="8" t="str">
        <f>IF(TableauDeBord[[#This Row],[UVT 3]]="","",IF(TableauDeBord[[#This Row],[UVT 3]]&gt;=12,"Validé","Non Validé"))</f>
        <v/>
      </c>
      <c r="AT292" s="8" t="str">
        <f>IF(TableauDeBord[[#This Row],[UV4]]="","",IF(TableauDeBord[[#This Row],[UV4]]&gt;=12,"Validé","Non Validé"))</f>
        <v/>
      </c>
      <c r="AW292" s="8" t="str">
        <f>IF(TableauDeBord[[#This Row],[UV5]]="","",IF(TableauDeBord[[#This Row],[UV5]]&gt;=12,"Validé","Non Validé"))</f>
        <v/>
      </c>
      <c r="AZ292" s="8" t="str">
        <f>IF(TableauDeBord[[#This Row],[UV6]]="","",IF(TableauDeBord[[#This Row],[UV6]]&gt;=12,"Validé","Non Validé"))</f>
        <v/>
      </c>
      <c r="BC292" s="8" t="str">
        <f>IF(TableauDeBord[[#This Row],[UV7]]="","",IF(TableauDeBord[[#This Row],[UV7]]&gt;=12,"Validé","Non Validé"))</f>
        <v/>
      </c>
      <c r="BF292" s="8" t="str">
        <f>IF(TableauDeBord[[#This Row],[UV8]]="","",IF(TableauDeBord[[#This Row],[UV8]]&gt;=12,"Validé","Non Validé"))</f>
        <v/>
      </c>
      <c r="BI292" s="8" t="str">
        <f>IF(TableauDeBord[[#This Row],[UV9]]="","",IF(TableauDeBord[[#This Row],[UV9]]&gt;=12,"Validé","Non Validé"))</f>
        <v/>
      </c>
      <c r="BL292" s="8" t="str">
        <f>IF(TableauDeBord[[#This Row],[UV10]]="","",IF(TableauDeBord[[#This Row],[UV10]]&gt;=12,"Validé","Non Validé"))</f>
        <v/>
      </c>
      <c r="BO292" s="8" t="str">
        <f>IF(TableauDeBord[[#This Row],[UV11]]="","",IF(TableauDeBord[[#This Row],[UV11]]&gt;=12,"Validé","Non Validé"))</f>
        <v/>
      </c>
      <c r="BR292" s="8" t="str">
        <f>IF(TableauDeBord[[#This Row],[UV12]]="","",IF(TableauDeBord[[#This Row],[UV12]]&gt;=12,"Validé","Non Validé"))</f>
        <v/>
      </c>
      <c r="BU29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93" spans="1:76" x14ac:dyDescent="0.25">
      <c r="A293" s="7">
        <v>84</v>
      </c>
      <c r="B293" s="8" t="s">
        <v>210</v>
      </c>
      <c r="C293" s="8" t="s">
        <v>684</v>
      </c>
      <c r="D293" s="8" t="s">
        <v>685</v>
      </c>
      <c r="E293" s="8" t="s">
        <v>686</v>
      </c>
      <c r="F293" s="33">
        <v>2013</v>
      </c>
      <c r="G293" s="8" t="s">
        <v>162</v>
      </c>
      <c r="H293" s="8" t="s">
        <v>73</v>
      </c>
      <c r="I293" s="8" t="s">
        <v>551</v>
      </c>
      <c r="K293" s="8" t="s">
        <v>109</v>
      </c>
      <c r="O293" s="8" t="s">
        <v>74</v>
      </c>
      <c r="P293" s="8" t="s">
        <v>74</v>
      </c>
      <c r="Q293" s="12"/>
      <c r="R293" s="12">
        <v>6</v>
      </c>
      <c r="S293" s="12">
        <v>1.5</v>
      </c>
      <c r="T293" s="12"/>
      <c r="U293" s="12"/>
      <c r="V293" s="13"/>
      <c r="W293" s="12"/>
      <c r="X293" s="14"/>
      <c r="Y293" s="14"/>
      <c r="Z293" s="14"/>
      <c r="AA29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93" s="14"/>
      <c r="AC293" s="16" t="s">
        <v>78</v>
      </c>
      <c r="AD293" s="16" t="s">
        <v>79</v>
      </c>
      <c r="AE293" s="16">
        <v>12</v>
      </c>
      <c r="AF293" s="16" t="s">
        <v>77</v>
      </c>
      <c r="AG293" s="28" t="s">
        <v>81</v>
      </c>
      <c r="AH293" s="16">
        <v>2</v>
      </c>
      <c r="AI293" s="17" t="s">
        <v>82</v>
      </c>
      <c r="AK293" s="8" t="str">
        <f>IF(TableauDeBord[[#This Row],[UVT 1 ]]="","",IF(TableauDeBord[[#This Row],[UVT 1 ]]&gt;=12,"Validé","Non Validé"))</f>
        <v/>
      </c>
      <c r="AN293" s="8" t="str">
        <f>IF(TableauDeBord[[#This Row],[UVT 2]]="","",IF(TableauDeBord[[#This Row],[UVT 2]]&gt;=12,"Validé","Non Validé"))</f>
        <v/>
      </c>
      <c r="AQ293" s="8" t="str">
        <f>IF(TableauDeBord[[#This Row],[UVT 3]]="","",IF(TableauDeBord[[#This Row],[UVT 3]]&gt;=12,"Validé","Non Validé"))</f>
        <v/>
      </c>
      <c r="AT293" s="8" t="str">
        <f>IF(TableauDeBord[[#This Row],[UV4]]="","",IF(TableauDeBord[[#This Row],[UV4]]&gt;=12,"Validé","Non Validé"))</f>
        <v/>
      </c>
      <c r="AW293" s="8" t="str">
        <f>IF(TableauDeBord[[#This Row],[UV5]]="","",IF(TableauDeBord[[#This Row],[UV5]]&gt;=12,"Validé","Non Validé"))</f>
        <v/>
      </c>
      <c r="AZ293" s="8" t="str">
        <f>IF(TableauDeBord[[#This Row],[UV6]]="","",IF(TableauDeBord[[#This Row],[UV6]]&gt;=12,"Validé","Non Validé"))</f>
        <v/>
      </c>
      <c r="BC293" s="8" t="str">
        <f>IF(TableauDeBord[[#This Row],[UV7]]="","",IF(TableauDeBord[[#This Row],[UV7]]&gt;=12,"Validé","Non Validé"))</f>
        <v/>
      </c>
      <c r="BF293" s="8" t="str">
        <f>IF(TableauDeBord[[#This Row],[UV8]]="","",IF(TableauDeBord[[#This Row],[UV8]]&gt;=12,"Validé","Non Validé"))</f>
        <v/>
      </c>
      <c r="BI293" s="8" t="str">
        <f>IF(TableauDeBord[[#This Row],[UV9]]="","",IF(TableauDeBord[[#This Row],[UV9]]&gt;=12,"Validé","Non Validé"))</f>
        <v/>
      </c>
      <c r="BL293" s="8" t="str">
        <f>IF(TableauDeBord[[#This Row],[UV10]]="","",IF(TableauDeBord[[#This Row],[UV10]]&gt;=12,"Validé","Non Validé"))</f>
        <v/>
      </c>
      <c r="BO293" s="8" t="str">
        <f>IF(TableauDeBord[[#This Row],[UV11]]="","",IF(TableauDeBord[[#This Row],[UV11]]&gt;=12,"Validé","Non Validé"))</f>
        <v/>
      </c>
      <c r="BR293" s="8" t="str">
        <f>IF(TableauDeBord[[#This Row],[UV12]]="","",IF(TableauDeBord[[#This Row],[UV12]]&gt;=12,"Validé","Non Validé"))</f>
        <v/>
      </c>
      <c r="BU29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94" spans="1:76" x14ac:dyDescent="0.25">
      <c r="A294" s="7">
        <v>146</v>
      </c>
      <c r="B294" s="8" t="s">
        <v>68</v>
      </c>
      <c r="C294" s="8" t="s">
        <v>687</v>
      </c>
      <c r="D294" s="8" t="s">
        <v>106</v>
      </c>
      <c r="E294" s="8" t="s">
        <v>688</v>
      </c>
      <c r="F294" s="33">
        <v>2013</v>
      </c>
      <c r="G294" s="8" t="s">
        <v>689</v>
      </c>
      <c r="H294" s="8" t="s">
        <v>93</v>
      </c>
      <c r="I294" s="8" t="s">
        <v>74</v>
      </c>
      <c r="K294" s="8" t="s">
        <v>119</v>
      </c>
      <c r="O294" s="8" t="s">
        <v>74</v>
      </c>
      <c r="P294" s="8" t="s">
        <v>74</v>
      </c>
      <c r="Q294" s="12"/>
      <c r="R294" s="12"/>
      <c r="S294" s="12"/>
      <c r="T294" s="12"/>
      <c r="U294" s="12"/>
      <c r="V294" s="19"/>
      <c r="W294" s="12"/>
      <c r="X294" s="14"/>
      <c r="Y294" s="14"/>
      <c r="Z294" s="14"/>
      <c r="AA29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94" s="14"/>
      <c r="AC294" s="16" t="s">
        <v>78</v>
      </c>
      <c r="AD294" s="16" t="s">
        <v>79</v>
      </c>
      <c r="AE294" s="16">
        <v>11</v>
      </c>
      <c r="AF294" s="16" t="s">
        <v>912</v>
      </c>
      <c r="AG294" s="21" t="s">
        <v>81</v>
      </c>
      <c r="AH294" s="16">
        <v>2</v>
      </c>
      <c r="AI294" s="17" t="s">
        <v>82</v>
      </c>
      <c r="AK294" s="8" t="str">
        <f>IF(TableauDeBord[[#This Row],[UVT 1 ]]="","",IF(TableauDeBord[[#This Row],[UVT 1 ]]&gt;=12,"Validé","Non Validé"))</f>
        <v/>
      </c>
      <c r="AN294" s="8" t="str">
        <f>IF(TableauDeBord[[#This Row],[UVT 2]]="","",IF(TableauDeBord[[#This Row],[UVT 2]]&gt;=12,"Validé","Non Validé"))</f>
        <v/>
      </c>
      <c r="AQ294" s="8" t="str">
        <f>IF(TableauDeBord[[#This Row],[UVT 3]]="","",IF(TableauDeBord[[#This Row],[UVT 3]]&gt;=12,"Validé","Non Validé"))</f>
        <v/>
      </c>
      <c r="AT294" s="8" t="str">
        <f>IF(TableauDeBord[[#This Row],[UV4]]="","",IF(TableauDeBord[[#This Row],[UV4]]&gt;=12,"Validé","Non Validé"))</f>
        <v/>
      </c>
      <c r="AW294" s="8" t="str">
        <f>IF(TableauDeBord[[#This Row],[UV5]]="","",IF(TableauDeBord[[#This Row],[UV5]]&gt;=12,"Validé","Non Validé"))</f>
        <v/>
      </c>
      <c r="AZ294" s="8" t="str">
        <f>IF(TableauDeBord[[#This Row],[UV6]]="","",IF(TableauDeBord[[#This Row],[UV6]]&gt;=12,"Validé","Non Validé"))</f>
        <v/>
      </c>
      <c r="BC294" s="8" t="str">
        <f>IF(TableauDeBord[[#This Row],[UV7]]="","",IF(TableauDeBord[[#This Row],[UV7]]&gt;=12,"Validé","Non Validé"))</f>
        <v/>
      </c>
      <c r="BF294" s="8" t="str">
        <f>IF(TableauDeBord[[#This Row],[UV8]]="","",IF(TableauDeBord[[#This Row],[UV8]]&gt;=12,"Validé","Non Validé"))</f>
        <v/>
      </c>
      <c r="BI294" s="8" t="str">
        <f>IF(TableauDeBord[[#This Row],[UV9]]="","",IF(TableauDeBord[[#This Row],[UV9]]&gt;=12,"Validé","Non Validé"))</f>
        <v/>
      </c>
      <c r="BL294" s="8" t="str">
        <f>IF(TableauDeBord[[#This Row],[UV10]]="","",IF(TableauDeBord[[#This Row],[UV10]]&gt;=12,"Validé","Non Validé"))</f>
        <v/>
      </c>
      <c r="BO294" s="8" t="str">
        <f>IF(TableauDeBord[[#This Row],[UV11]]="","",IF(TableauDeBord[[#This Row],[UV11]]&gt;=12,"Validé","Non Validé"))</f>
        <v/>
      </c>
      <c r="BR294" s="8" t="str">
        <f>IF(TableauDeBord[[#This Row],[UV12]]="","",IF(TableauDeBord[[#This Row],[UV12]]&gt;=12,"Validé","Non Validé"))</f>
        <v/>
      </c>
      <c r="BU29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95" spans="1:76" x14ac:dyDescent="0.25">
      <c r="A295" s="7">
        <v>171</v>
      </c>
      <c r="B295" s="8" t="s">
        <v>210</v>
      </c>
      <c r="C295" s="8" t="s">
        <v>362</v>
      </c>
      <c r="D295" s="8" t="s">
        <v>363</v>
      </c>
      <c r="E295" s="8" t="s">
        <v>364</v>
      </c>
      <c r="F295" s="33">
        <v>2013</v>
      </c>
      <c r="G295" s="8" t="s">
        <v>238</v>
      </c>
      <c r="H295" s="8" t="s">
        <v>73</v>
      </c>
      <c r="I295" s="8" t="s">
        <v>74</v>
      </c>
      <c r="K295" s="8" t="s">
        <v>103</v>
      </c>
      <c r="O295" s="8" t="s">
        <v>74</v>
      </c>
      <c r="P295" s="8" t="s">
        <v>74</v>
      </c>
      <c r="Q295" s="12"/>
      <c r="R295" s="12"/>
      <c r="S295" s="12"/>
      <c r="T295" s="12"/>
      <c r="U295" s="12"/>
      <c r="V295" s="19"/>
      <c r="W295" s="12"/>
      <c r="X295" s="14"/>
      <c r="Y295" s="14"/>
      <c r="Z295" s="14"/>
      <c r="AA29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95" s="14"/>
      <c r="AC295" s="16" t="s">
        <v>165</v>
      </c>
      <c r="AD295" s="16"/>
      <c r="AE295" s="16">
        <v>19</v>
      </c>
      <c r="AF295" s="16" t="s">
        <v>77</v>
      </c>
      <c r="AG295" s="25" t="s">
        <v>287</v>
      </c>
      <c r="AH295" s="16">
        <v>2</v>
      </c>
      <c r="AI295" s="17" t="s">
        <v>82</v>
      </c>
      <c r="AK295" s="8" t="str">
        <f>IF(TableauDeBord[[#This Row],[UVT 1 ]]="","",IF(TableauDeBord[[#This Row],[UVT 1 ]]&gt;=12,"Validé","Non Validé"))</f>
        <v/>
      </c>
      <c r="AN295" s="8" t="str">
        <f>IF(TableauDeBord[[#This Row],[UVT 2]]="","",IF(TableauDeBord[[#This Row],[UVT 2]]&gt;=12,"Validé","Non Validé"))</f>
        <v/>
      </c>
      <c r="AQ295" s="8" t="str">
        <f>IF(TableauDeBord[[#This Row],[UVT 3]]="","",IF(TableauDeBord[[#This Row],[UVT 3]]&gt;=12,"Validé","Non Validé"))</f>
        <v/>
      </c>
      <c r="AT295" s="8" t="str">
        <f>IF(TableauDeBord[[#This Row],[UV4]]="","",IF(TableauDeBord[[#This Row],[UV4]]&gt;=12,"Validé","Non Validé"))</f>
        <v/>
      </c>
      <c r="AW295" s="8" t="str">
        <f>IF(TableauDeBord[[#This Row],[UV5]]="","",IF(TableauDeBord[[#This Row],[UV5]]&gt;=12,"Validé","Non Validé"))</f>
        <v/>
      </c>
      <c r="AZ295" s="8" t="str">
        <f>IF(TableauDeBord[[#This Row],[UV6]]="","",IF(TableauDeBord[[#This Row],[UV6]]&gt;=12,"Validé","Non Validé"))</f>
        <v/>
      </c>
      <c r="BC295" s="8" t="str">
        <f>IF(TableauDeBord[[#This Row],[UV7]]="","",IF(TableauDeBord[[#This Row],[UV7]]&gt;=12,"Validé","Non Validé"))</f>
        <v/>
      </c>
      <c r="BF295" s="8" t="str">
        <f>IF(TableauDeBord[[#This Row],[UV8]]="","",IF(TableauDeBord[[#This Row],[UV8]]&gt;=12,"Validé","Non Validé"))</f>
        <v/>
      </c>
      <c r="BI295" s="8" t="str">
        <f>IF(TableauDeBord[[#This Row],[UV9]]="","",IF(TableauDeBord[[#This Row],[UV9]]&gt;=12,"Validé","Non Validé"))</f>
        <v/>
      </c>
      <c r="BL295" s="8" t="str">
        <f>IF(TableauDeBord[[#This Row],[UV10]]="","",IF(TableauDeBord[[#This Row],[UV10]]&gt;=12,"Validé","Non Validé"))</f>
        <v/>
      </c>
      <c r="BO295" s="8" t="str">
        <f>IF(TableauDeBord[[#This Row],[UV11]]="","",IF(TableauDeBord[[#This Row],[UV11]]&gt;=12,"Validé","Non Validé"))</f>
        <v/>
      </c>
      <c r="BR295" s="8" t="str">
        <f>IF(TableauDeBord[[#This Row],[UV12]]="","",IF(TableauDeBord[[#This Row],[UV12]]&gt;=12,"Validé","Non Validé"))</f>
        <v/>
      </c>
      <c r="BU29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96" spans="1:76" x14ac:dyDescent="0.25">
      <c r="A296" s="7">
        <v>85</v>
      </c>
      <c r="B296" s="8" t="s">
        <v>210</v>
      </c>
      <c r="C296" s="8" t="s">
        <v>690</v>
      </c>
      <c r="D296" s="8" t="s">
        <v>691</v>
      </c>
      <c r="E296" s="8" t="s">
        <v>692</v>
      </c>
      <c r="F296" s="33">
        <v>2013</v>
      </c>
      <c r="G296" s="8" t="s">
        <v>327</v>
      </c>
      <c r="H296" s="8" t="s">
        <v>73</v>
      </c>
      <c r="I296" s="8" t="s">
        <v>183</v>
      </c>
      <c r="K296" s="8" t="s">
        <v>109</v>
      </c>
      <c r="O296" s="8" t="s">
        <v>74</v>
      </c>
      <c r="P296" s="8" t="s">
        <v>74</v>
      </c>
      <c r="Q296" s="12"/>
      <c r="R296" s="12"/>
      <c r="S296" s="12"/>
      <c r="T296" s="12"/>
      <c r="U296" s="12"/>
      <c r="V296" s="13"/>
      <c r="W296" s="12"/>
      <c r="X296" s="14"/>
      <c r="Y296" s="14"/>
      <c r="Z296" s="14"/>
      <c r="AA29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96" s="14"/>
      <c r="AC296" s="16" t="s">
        <v>1708</v>
      </c>
      <c r="AD296" s="16"/>
      <c r="AE296" s="16"/>
      <c r="AF296" s="16" t="s">
        <v>81</v>
      </c>
      <c r="AG296" s="21" t="s">
        <v>81</v>
      </c>
      <c r="AH296" s="16">
        <v>3</v>
      </c>
      <c r="AI296" s="17" t="s">
        <v>81</v>
      </c>
      <c r="AK296" s="8" t="str">
        <f>IF(TableauDeBord[[#This Row],[UVT 1 ]]="","",IF(TableauDeBord[[#This Row],[UVT 1 ]]&gt;=12,"Validé","Non Validé"))</f>
        <v/>
      </c>
      <c r="AN296" s="8" t="str">
        <f>IF(TableauDeBord[[#This Row],[UVT 2]]="","",IF(TableauDeBord[[#This Row],[UVT 2]]&gt;=12,"Validé","Non Validé"))</f>
        <v/>
      </c>
      <c r="AQ296" s="8" t="str">
        <f>IF(TableauDeBord[[#This Row],[UVT 3]]="","",IF(TableauDeBord[[#This Row],[UVT 3]]&gt;=12,"Validé","Non Validé"))</f>
        <v/>
      </c>
      <c r="AT296" s="8" t="str">
        <f>IF(TableauDeBord[[#This Row],[UV4]]="","",IF(TableauDeBord[[#This Row],[UV4]]&gt;=12,"Validé","Non Validé"))</f>
        <v/>
      </c>
      <c r="AW296" s="8" t="str">
        <f>IF(TableauDeBord[[#This Row],[UV5]]="","",IF(TableauDeBord[[#This Row],[UV5]]&gt;=12,"Validé","Non Validé"))</f>
        <v/>
      </c>
      <c r="AZ296" s="8" t="str">
        <f>IF(TableauDeBord[[#This Row],[UV6]]="","",IF(TableauDeBord[[#This Row],[UV6]]&gt;=12,"Validé","Non Validé"))</f>
        <v/>
      </c>
      <c r="BC296" s="8" t="str">
        <f>IF(TableauDeBord[[#This Row],[UV7]]="","",IF(TableauDeBord[[#This Row],[UV7]]&gt;=12,"Validé","Non Validé"))</f>
        <v/>
      </c>
      <c r="BF296" s="8" t="str">
        <f>IF(TableauDeBord[[#This Row],[UV8]]="","",IF(TableauDeBord[[#This Row],[UV8]]&gt;=12,"Validé","Non Validé"))</f>
        <v/>
      </c>
      <c r="BI296" s="8" t="str">
        <f>IF(TableauDeBord[[#This Row],[UV9]]="","",IF(TableauDeBord[[#This Row],[UV9]]&gt;=12,"Validé","Non Validé"))</f>
        <v/>
      </c>
      <c r="BL296" s="8" t="str">
        <f>IF(TableauDeBord[[#This Row],[UV10]]="","",IF(TableauDeBord[[#This Row],[UV10]]&gt;=12,"Validé","Non Validé"))</f>
        <v/>
      </c>
      <c r="BO296" s="8" t="str">
        <f>IF(TableauDeBord[[#This Row],[UV11]]="","",IF(TableauDeBord[[#This Row],[UV11]]&gt;=12,"Validé","Non Validé"))</f>
        <v/>
      </c>
      <c r="BR296" s="8" t="str">
        <f>IF(TableauDeBord[[#This Row],[UV12]]="","",IF(TableauDeBord[[#This Row],[UV12]]&gt;=12,"Validé","Non Validé"))</f>
        <v/>
      </c>
      <c r="BU29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296" s="8" t="s">
        <v>693</v>
      </c>
    </row>
    <row r="297" spans="1:76" x14ac:dyDescent="0.25">
      <c r="A297" s="7">
        <v>147</v>
      </c>
      <c r="B297" s="8" t="s">
        <v>68</v>
      </c>
      <c r="C297" s="8" t="s">
        <v>421</v>
      </c>
      <c r="D297" s="8" t="s">
        <v>422</v>
      </c>
      <c r="E297" s="8" t="s">
        <v>423</v>
      </c>
      <c r="F297" s="33">
        <v>2013</v>
      </c>
      <c r="G297" s="8" t="s">
        <v>355</v>
      </c>
      <c r="H297" s="8" t="s">
        <v>356</v>
      </c>
      <c r="I297" s="8" t="s">
        <v>74</v>
      </c>
      <c r="K297" s="8" t="s">
        <v>119</v>
      </c>
      <c r="O297" s="8" t="s">
        <v>74</v>
      </c>
      <c r="P297" s="8" t="s">
        <v>74</v>
      </c>
      <c r="Q297" s="12"/>
      <c r="R297" s="12"/>
      <c r="S297" s="12"/>
      <c r="T297" s="12"/>
      <c r="U297" s="12"/>
      <c r="V297" s="13"/>
      <c r="W297" s="12"/>
      <c r="X297" s="14"/>
      <c r="Y297" s="14"/>
      <c r="Z297" s="14"/>
      <c r="AA29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97" s="14"/>
      <c r="AC297" s="16" t="s">
        <v>165</v>
      </c>
      <c r="AD297" s="16"/>
      <c r="AE297" s="16">
        <v>13</v>
      </c>
      <c r="AF297" s="16" t="s">
        <v>77</v>
      </c>
      <c r="AG297" s="25" t="s">
        <v>402</v>
      </c>
      <c r="AH297" s="16">
        <v>2</v>
      </c>
      <c r="AI297" s="17" t="s">
        <v>82</v>
      </c>
      <c r="AK297" s="8" t="str">
        <f>IF(TableauDeBord[[#This Row],[UVT 1 ]]="","",IF(TableauDeBord[[#This Row],[UVT 1 ]]&gt;=12,"Validé","Non Validé"))</f>
        <v/>
      </c>
      <c r="AN297" s="8" t="str">
        <f>IF(TableauDeBord[[#This Row],[UVT 2]]="","",IF(TableauDeBord[[#This Row],[UVT 2]]&gt;=12,"Validé","Non Validé"))</f>
        <v/>
      </c>
      <c r="AQ297" s="8" t="str">
        <f>IF(TableauDeBord[[#This Row],[UVT 3]]="","",IF(TableauDeBord[[#This Row],[UVT 3]]&gt;=12,"Validé","Non Validé"))</f>
        <v/>
      </c>
      <c r="AT297" s="8" t="str">
        <f>IF(TableauDeBord[[#This Row],[UV4]]="","",IF(TableauDeBord[[#This Row],[UV4]]&gt;=12,"Validé","Non Validé"))</f>
        <v/>
      </c>
      <c r="AW297" s="8" t="str">
        <f>IF(TableauDeBord[[#This Row],[UV5]]="","",IF(TableauDeBord[[#This Row],[UV5]]&gt;=12,"Validé","Non Validé"))</f>
        <v/>
      </c>
      <c r="AZ297" s="8" t="str">
        <f>IF(TableauDeBord[[#This Row],[UV6]]="","",IF(TableauDeBord[[#This Row],[UV6]]&gt;=12,"Validé","Non Validé"))</f>
        <v/>
      </c>
      <c r="BC297" s="8" t="str">
        <f>IF(TableauDeBord[[#This Row],[UV7]]="","",IF(TableauDeBord[[#This Row],[UV7]]&gt;=12,"Validé","Non Validé"))</f>
        <v/>
      </c>
      <c r="BF297" s="8" t="str">
        <f>IF(TableauDeBord[[#This Row],[UV8]]="","",IF(TableauDeBord[[#This Row],[UV8]]&gt;=12,"Validé","Non Validé"))</f>
        <v/>
      </c>
      <c r="BI297" s="8" t="str">
        <f>IF(TableauDeBord[[#This Row],[UV9]]="","",IF(TableauDeBord[[#This Row],[UV9]]&gt;=12,"Validé","Non Validé"))</f>
        <v/>
      </c>
      <c r="BL297" s="8" t="str">
        <f>IF(TableauDeBord[[#This Row],[UV10]]="","",IF(TableauDeBord[[#This Row],[UV10]]&gt;=12,"Validé","Non Validé"))</f>
        <v/>
      </c>
      <c r="BO297" s="8" t="str">
        <f>IF(TableauDeBord[[#This Row],[UV11]]="","",IF(TableauDeBord[[#This Row],[UV11]]&gt;=12,"Validé","Non Validé"))</f>
        <v/>
      </c>
      <c r="BR297" s="8" t="str">
        <f>IF(TableauDeBord[[#This Row],[UV12]]="","",IF(TableauDeBord[[#This Row],[UV12]]&gt;=12,"Validé","Non Validé"))</f>
        <v/>
      </c>
      <c r="BU29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98" spans="1:76" x14ac:dyDescent="0.25">
      <c r="A298" s="7">
        <v>86</v>
      </c>
      <c r="B298" s="8" t="s">
        <v>68</v>
      </c>
      <c r="C298" s="8" t="s">
        <v>694</v>
      </c>
      <c r="D298" s="8" t="s">
        <v>695</v>
      </c>
      <c r="E298" s="8" t="s">
        <v>696</v>
      </c>
      <c r="F298" s="33">
        <v>2013</v>
      </c>
      <c r="G298" s="8" t="s">
        <v>139</v>
      </c>
      <c r="H298" s="8" t="s">
        <v>73</v>
      </c>
      <c r="I298" s="8" t="s">
        <v>74</v>
      </c>
      <c r="K298" s="8" t="s">
        <v>109</v>
      </c>
      <c r="O298" s="8" t="s">
        <v>74</v>
      </c>
      <c r="P298" s="8" t="s">
        <v>74</v>
      </c>
      <c r="Q298" s="12"/>
      <c r="R298" s="12"/>
      <c r="S298" s="12"/>
      <c r="T298" s="12"/>
      <c r="U298" s="12"/>
      <c r="V298" s="13"/>
      <c r="W298" s="12"/>
      <c r="X298" s="14"/>
      <c r="Y298" s="14"/>
      <c r="Z298" s="14"/>
      <c r="AA29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98" s="14"/>
      <c r="AC298" s="16" t="s">
        <v>78</v>
      </c>
      <c r="AD298" s="16" t="s">
        <v>79</v>
      </c>
      <c r="AE298" s="16">
        <v>15</v>
      </c>
      <c r="AF298" s="16" t="s">
        <v>77</v>
      </c>
      <c r="AG298" s="28" t="s">
        <v>81</v>
      </c>
      <c r="AH298" s="16">
        <v>2</v>
      </c>
      <c r="AI298" s="17" t="s">
        <v>82</v>
      </c>
      <c r="AK298" s="8" t="str">
        <f>IF(TableauDeBord[[#This Row],[UVT 1 ]]="","",IF(TableauDeBord[[#This Row],[UVT 1 ]]&gt;=12,"Validé","Non Validé"))</f>
        <v/>
      </c>
      <c r="AN298" s="8" t="str">
        <f>IF(TableauDeBord[[#This Row],[UVT 2]]="","",IF(TableauDeBord[[#This Row],[UVT 2]]&gt;=12,"Validé","Non Validé"))</f>
        <v/>
      </c>
      <c r="AQ298" s="8" t="str">
        <f>IF(TableauDeBord[[#This Row],[UVT 3]]="","",IF(TableauDeBord[[#This Row],[UVT 3]]&gt;=12,"Validé","Non Validé"))</f>
        <v/>
      </c>
      <c r="AT298" s="8" t="str">
        <f>IF(TableauDeBord[[#This Row],[UV4]]="","",IF(TableauDeBord[[#This Row],[UV4]]&gt;=12,"Validé","Non Validé"))</f>
        <v/>
      </c>
      <c r="AW298" s="8" t="str">
        <f>IF(TableauDeBord[[#This Row],[UV5]]="","",IF(TableauDeBord[[#This Row],[UV5]]&gt;=12,"Validé","Non Validé"))</f>
        <v/>
      </c>
      <c r="AZ298" s="8" t="str">
        <f>IF(TableauDeBord[[#This Row],[UV6]]="","",IF(TableauDeBord[[#This Row],[UV6]]&gt;=12,"Validé","Non Validé"))</f>
        <v/>
      </c>
      <c r="BC298" s="8" t="str">
        <f>IF(TableauDeBord[[#This Row],[UV7]]="","",IF(TableauDeBord[[#This Row],[UV7]]&gt;=12,"Validé","Non Validé"))</f>
        <v/>
      </c>
      <c r="BF298" s="8" t="str">
        <f>IF(TableauDeBord[[#This Row],[UV8]]="","",IF(TableauDeBord[[#This Row],[UV8]]&gt;=12,"Validé","Non Validé"))</f>
        <v/>
      </c>
      <c r="BI298" s="8" t="str">
        <f>IF(TableauDeBord[[#This Row],[UV9]]="","",IF(TableauDeBord[[#This Row],[UV9]]&gt;=12,"Validé","Non Validé"))</f>
        <v/>
      </c>
      <c r="BL298" s="8" t="str">
        <f>IF(TableauDeBord[[#This Row],[UV10]]="","",IF(TableauDeBord[[#This Row],[UV10]]&gt;=12,"Validé","Non Validé"))</f>
        <v/>
      </c>
      <c r="BO298" s="8" t="str">
        <f>IF(TableauDeBord[[#This Row],[UV11]]="","",IF(TableauDeBord[[#This Row],[UV11]]&gt;=12,"Validé","Non Validé"))</f>
        <v/>
      </c>
      <c r="BR298" s="8" t="str">
        <f>IF(TableauDeBord[[#This Row],[UV12]]="","",IF(TableauDeBord[[#This Row],[UV12]]&gt;=12,"Validé","Non Validé"))</f>
        <v/>
      </c>
      <c r="BU29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299" spans="1:76" x14ac:dyDescent="0.25">
      <c r="A299" s="7">
        <v>148</v>
      </c>
      <c r="B299" s="8" t="s">
        <v>68</v>
      </c>
      <c r="C299" s="8" t="s">
        <v>365</v>
      </c>
      <c r="D299" s="8" t="s">
        <v>366</v>
      </c>
      <c r="E299" s="8" t="s">
        <v>367</v>
      </c>
      <c r="F299" s="33">
        <v>2013</v>
      </c>
      <c r="G299" s="8" t="s">
        <v>101</v>
      </c>
      <c r="H299" s="8" t="s">
        <v>93</v>
      </c>
      <c r="I299" s="8" t="s">
        <v>74</v>
      </c>
      <c r="K299" s="8" t="s">
        <v>119</v>
      </c>
      <c r="O299" s="8" t="s">
        <v>74</v>
      </c>
      <c r="P299" s="8" t="s">
        <v>74</v>
      </c>
      <c r="Q299" s="12"/>
      <c r="R299" s="12"/>
      <c r="S299" s="12"/>
      <c r="T299" s="12"/>
      <c r="U299" s="12"/>
      <c r="V299" s="13"/>
      <c r="W299" s="12"/>
      <c r="X299" s="14"/>
      <c r="Y299" s="14"/>
      <c r="Z299" s="14"/>
      <c r="AA29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299" s="14"/>
      <c r="AC299" s="16" t="s">
        <v>78</v>
      </c>
      <c r="AD299" s="16" t="s">
        <v>79</v>
      </c>
      <c r="AE299" s="16">
        <v>18</v>
      </c>
      <c r="AF299" s="16" t="s">
        <v>77</v>
      </c>
      <c r="AG299" s="28" t="s">
        <v>81</v>
      </c>
      <c r="AH299" s="16">
        <v>1</v>
      </c>
      <c r="AI299" s="17" t="s">
        <v>82</v>
      </c>
      <c r="AK299" s="8" t="str">
        <f>IF(TableauDeBord[[#This Row],[UVT 1 ]]="","",IF(TableauDeBord[[#This Row],[UVT 1 ]]&gt;=12,"Validé","Non Validé"))</f>
        <v/>
      </c>
      <c r="AN299" s="8" t="str">
        <f>IF(TableauDeBord[[#This Row],[UVT 2]]="","",IF(TableauDeBord[[#This Row],[UVT 2]]&gt;=12,"Validé","Non Validé"))</f>
        <v/>
      </c>
      <c r="AQ299" s="8" t="str">
        <f>IF(TableauDeBord[[#This Row],[UVT 3]]="","",IF(TableauDeBord[[#This Row],[UVT 3]]&gt;=12,"Validé","Non Validé"))</f>
        <v/>
      </c>
      <c r="AT299" s="8" t="str">
        <f>IF(TableauDeBord[[#This Row],[UV4]]="","",IF(TableauDeBord[[#This Row],[UV4]]&gt;=12,"Validé","Non Validé"))</f>
        <v/>
      </c>
      <c r="AW299" s="8" t="str">
        <f>IF(TableauDeBord[[#This Row],[UV5]]="","",IF(TableauDeBord[[#This Row],[UV5]]&gt;=12,"Validé","Non Validé"))</f>
        <v/>
      </c>
      <c r="AZ299" s="8" t="str">
        <f>IF(TableauDeBord[[#This Row],[UV6]]="","",IF(TableauDeBord[[#This Row],[UV6]]&gt;=12,"Validé","Non Validé"))</f>
        <v/>
      </c>
      <c r="BC299" s="8" t="str">
        <f>IF(TableauDeBord[[#This Row],[UV7]]="","",IF(TableauDeBord[[#This Row],[UV7]]&gt;=12,"Validé","Non Validé"))</f>
        <v/>
      </c>
      <c r="BF299" s="8" t="str">
        <f>IF(TableauDeBord[[#This Row],[UV8]]="","",IF(TableauDeBord[[#This Row],[UV8]]&gt;=12,"Validé","Non Validé"))</f>
        <v/>
      </c>
      <c r="BI299" s="8" t="str">
        <f>IF(TableauDeBord[[#This Row],[UV9]]="","",IF(TableauDeBord[[#This Row],[UV9]]&gt;=12,"Validé","Non Validé"))</f>
        <v/>
      </c>
      <c r="BL299" s="8" t="str">
        <f>IF(TableauDeBord[[#This Row],[UV10]]="","",IF(TableauDeBord[[#This Row],[UV10]]&gt;=12,"Validé","Non Validé"))</f>
        <v/>
      </c>
      <c r="BO299" s="8" t="str">
        <f>IF(TableauDeBord[[#This Row],[UV11]]="","",IF(TableauDeBord[[#This Row],[UV11]]&gt;=12,"Validé","Non Validé"))</f>
        <v/>
      </c>
      <c r="BR299" s="8" t="str">
        <f>IF(TableauDeBord[[#This Row],[UV12]]="","",IF(TableauDeBord[[#This Row],[UV12]]&gt;=12,"Validé","Non Validé"))</f>
        <v/>
      </c>
      <c r="BU29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00" spans="1:76" x14ac:dyDescent="0.25">
      <c r="A300" s="7">
        <v>87</v>
      </c>
      <c r="B300" s="8" t="s">
        <v>210</v>
      </c>
      <c r="C300" s="8" t="s">
        <v>697</v>
      </c>
      <c r="D300" s="8" t="s">
        <v>698</v>
      </c>
      <c r="E300" s="8" t="s">
        <v>699</v>
      </c>
      <c r="F300" s="33">
        <v>2013</v>
      </c>
      <c r="G300" s="8" t="s">
        <v>162</v>
      </c>
      <c r="H300" s="8" t="s">
        <v>73</v>
      </c>
      <c r="I300" s="8" t="s">
        <v>551</v>
      </c>
      <c r="K300" s="8" t="s">
        <v>109</v>
      </c>
      <c r="O300" s="8" t="s">
        <v>74</v>
      </c>
      <c r="P300" s="8" t="s">
        <v>74</v>
      </c>
      <c r="Q300" s="12"/>
      <c r="R300" s="12">
        <v>3</v>
      </c>
      <c r="S300" s="12">
        <v>0.5</v>
      </c>
      <c r="T300" s="12"/>
      <c r="U300" s="12"/>
      <c r="V300" s="13"/>
      <c r="W300" s="12"/>
      <c r="X300" s="14"/>
      <c r="Y300" s="14"/>
      <c r="Z300" s="14"/>
      <c r="AA30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00" s="14"/>
      <c r="AC300" s="16" t="s">
        <v>78</v>
      </c>
      <c r="AD300" s="16" t="s">
        <v>79</v>
      </c>
      <c r="AE300" s="16">
        <v>18</v>
      </c>
      <c r="AF300" s="16" t="s">
        <v>77</v>
      </c>
      <c r="AG300" s="28" t="s">
        <v>81</v>
      </c>
      <c r="AH300" s="16">
        <v>2</v>
      </c>
      <c r="AI300" s="17" t="s">
        <v>82</v>
      </c>
      <c r="AK300" s="8" t="str">
        <f>IF(TableauDeBord[[#This Row],[UVT 1 ]]="","",IF(TableauDeBord[[#This Row],[UVT 1 ]]&gt;=12,"Validé","Non Validé"))</f>
        <v/>
      </c>
      <c r="AN300" s="8" t="str">
        <f>IF(TableauDeBord[[#This Row],[UVT 2]]="","",IF(TableauDeBord[[#This Row],[UVT 2]]&gt;=12,"Validé","Non Validé"))</f>
        <v/>
      </c>
      <c r="AQ300" s="8" t="str">
        <f>IF(TableauDeBord[[#This Row],[UVT 3]]="","",IF(TableauDeBord[[#This Row],[UVT 3]]&gt;=12,"Validé","Non Validé"))</f>
        <v/>
      </c>
      <c r="AT300" s="8" t="str">
        <f>IF(TableauDeBord[[#This Row],[UV4]]="","",IF(TableauDeBord[[#This Row],[UV4]]&gt;=12,"Validé","Non Validé"))</f>
        <v/>
      </c>
      <c r="AW300" s="8" t="str">
        <f>IF(TableauDeBord[[#This Row],[UV5]]="","",IF(TableauDeBord[[#This Row],[UV5]]&gt;=12,"Validé","Non Validé"))</f>
        <v/>
      </c>
      <c r="AZ300" s="8" t="str">
        <f>IF(TableauDeBord[[#This Row],[UV6]]="","",IF(TableauDeBord[[#This Row],[UV6]]&gt;=12,"Validé","Non Validé"))</f>
        <v/>
      </c>
      <c r="BC300" s="8" t="str">
        <f>IF(TableauDeBord[[#This Row],[UV7]]="","",IF(TableauDeBord[[#This Row],[UV7]]&gt;=12,"Validé","Non Validé"))</f>
        <v/>
      </c>
      <c r="BF300" s="8" t="str">
        <f>IF(TableauDeBord[[#This Row],[UV8]]="","",IF(TableauDeBord[[#This Row],[UV8]]&gt;=12,"Validé","Non Validé"))</f>
        <v/>
      </c>
      <c r="BI300" s="8" t="str">
        <f>IF(TableauDeBord[[#This Row],[UV9]]="","",IF(TableauDeBord[[#This Row],[UV9]]&gt;=12,"Validé","Non Validé"))</f>
        <v/>
      </c>
      <c r="BL300" s="8" t="str">
        <f>IF(TableauDeBord[[#This Row],[UV10]]="","",IF(TableauDeBord[[#This Row],[UV10]]&gt;=12,"Validé","Non Validé"))</f>
        <v/>
      </c>
      <c r="BO300" s="8" t="str">
        <f>IF(TableauDeBord[[#This Row],[UV11]]="","",IF(TableauDeBord[[#This Row],[UV11]]&gt;=12,"Validé","Non Validé"))</f>
        <v/>
      </c>
      <c r="BR300" s="8" t="str">
        <f>IF(TableauDeBord[[#This Row],[UV12]]="","",IF(TableauDeBord[[#This Row],[UV12]]&gt;=12,"Validé","Non Validé"))</f>
        <v/>
      </c>
      <c r="BU30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01" spans="1:76" x14ac:dyDescent="0.25">
      <c r="A301" s="7">
        <v>88</v>
      </c>
      <c r="B301" s="8" t="s">
        <v>210</v>
      </c>
      <c r="C301" s="8" t="s">
        <v>700</v>
      </c>
      <c r="D301" s="8" t="s">
        <v>565</v>
      </c>
      <c r="E301" s="8" t="s">
        <v>701</v>
      </c>
      <c r="F301" s="33">
        <v>2013</v>
      </c>
      <c r="G301" s="8" t="s">
        <v>86</v>
      </c>
      <c r="H301" s="8" t="s">
        <v>73</v>
      </c>
      <c r="I301" s="8" t="s">
        <v>183</v>
      </c>
      <c r="K301" s="8" t="s">
        <v>109</v>
      </c>
      <c r="O301" s="8" t="s">
        <v>74</v>
      </c>
      <c r="P301" s="8" t="s">
        <v>74</v>
      </c>
      <c r="Q301" s="12"/>
      <c r="R301" s="12"/>
      <c r="S301" s="12"/>
      <c r="T301" s="12"/>
      <c r="U301" s="12"/>
      <c r="V301" s="13"/>
      <c r="W301" s="12"/>
      <c r="X301" s="14"/>
      <c r="Y301" s="14"/>
      <c r="Z301" s="14"/>
      <c r="AA30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01" s="14"/>
      <c r="AC301" s="16" t="s">
        <v>1708</v>
      </c>
      <c r="AD301" s="16"/>
      <c r="AE301" s="16"/>
      <c r="AF301" s="16" t="s">
        <v>81</v>
      </c>
      <c r="AG301" s="21" t="s">
        <v>81</v>
      </c>
      <c r="AH301" s="16">
        <v>3</v>
      </c>
      <c r="AI301" s="17" t="s">
        <v>81</v>
      </c>
      <c r="AK301" s="8" t="str">
        <f>IF(TableauDeBord[[#This Row],[UVT 1 ]]="","",IF(TableauDeBord[[#This Row],[UVT 1 ]]&gt;=12,"Validé","Non Validé"))</f>
        <v/>
      </c>
      <c r="AN301" s="8" t="str">
        <f>IF(TableauDeBord[[#This Row],[UVT 2]]="","",IF(TableauDeBord[[#This Row],[UVT 2]]&gt;=12,"Validé","Non Validé"))</f>
        <v/>
      </c>
      <c r="AQ301" s="8" t="str">
        <f>IF(TableauDeBord[[#This Row],[UVT 3]]="","",IF(TableauDeBord[[#This Row],[UVT 3]]&gt;=12,"Validé","Non Validé"))</f>
        <v/>
      </c>
      <c r="AT301" s="8" t="str">
        <f>IF(TableauDeBord[[#This Row],[UV4]]="","",IF(TableauDeBord[[#This Row],[UV4]]&gt;=12,"Validé","Non Validé"))</f>
        <v/>
      </c>
      <c r="AW301" s="8" t="str">
        <f>IF(TableauDeBord[[#This Row],[UV5]]="","",IF(TableauDeBord[[#This Row],[UV5]]&gt;=12,"Validé","Non Validé"))</f>
        <v/>
      </c>
      <c r="AZ301" s="8" t="str">
        <f>IF(TableauDeBord[[#This Row],[UV6]]="","",IF(TableauDeBord[[#This Row],[UV6]]&gt;=12,"Validé","Non Validé"))</f>
        <v/>
      </c>
      <c r="BC301" s="8" t="str">
        <f>IF(TableauDeBord[[#This Row],[UV7]]="","",IF(TableauDeBord[[#This Row],[UV7]]&gt;=12,"Validé","Non Validé"))</f>
        <v/>
      </c>
      <c r="BF301" s="8" t="str">
        <f>IF(TableauDeBord[[#This Row],[UV8]]="","",IF(TableauDeBord[[#This Row],[UV8]]&gt;=12,"Validé","Non Validé"))</f>
        <v/>
      </c>
      <c r="BI301" s="8" t="str">
        <f>IF(TableauDeBord[[#This Row],[UV9]]="","",IF(TableauDeBord[[#This Row],[UV9]]&gt;=12,"Validé","Non Validé"))</f>
        <v/>
      </c>
      <c r="BL301" s="8" t="str">
        <f>IF(TableauDeBord[[#This Row],[UV10]]="","",IF(TableauDeBord[[#This Row],[UV10]]&gt;=12,"Validé","Non Validé"))</f>
        <v/>
      </c>
      <c r="BO301" s="8" t="str">
        <f>IF(TableauDeBord[[#This Row],[UV11]]="","",IF(TableauDeBord[[#This Row],[UV11]]&gt;=12,"Validé","Non Validé"))</f>
        <v/>
      </c>
      <c r="BR301" s="8" t="str">
        <f>IF(TableauDeBord[[#This Row],[UV12]]="","",IF(TableauDeBord[[#This Row],[UV12]]&gt;=12,"Validé","Non Validé"))</f>
        <v/>
      </c>
      <c r="BU30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301" s="8" t="s">
        <v>702</v>
      </c>
    </row>
    <row r="302" spans="1:76" x14ac:dyDescent="0.25">
      <c r="A302" s="7">
        <v>5</v>
      </c>
      <c r="B302" s="8" t="s">
        <v>68</v>
      </c>
      <c r="C302" s="8" t="s">
        <v>703</v>
      </c>
      <c r="D302" s="8" t="s">
        <v>704</v>
      </c>
      <c r="E302" s="8" t="s">
        <v>705</v>
      </c>
      <c r="F302" s="33">
        <v>2013</v>
      </c>
      <c r="G302" s="8" t="s">
        <v>406</v>
      </c>
      <c r="H302" s="8" t="s">
        <v>93</v>
      </c>
      <c r="I302" s="8" t="s">
        <v>74</v>
      </c>
      <c r="K302" s="8" t="s">
        <v>323</v>
      </c>
      <c r="L302" s="8" t="s">
        <v>706</v>
      </c>
      <c r="O302" s="8" t="s">
        <v>74</v>
      </c>
      <c r="P302" s="8" t="s">
        <v>74</v>
      </c>
      <c r="Q302" s="12"/>
      <c r="R302" s="12"/>
      <c r="S302" s="12"/>
      <c r="T302" s="12"/>
      <c r="U302" s="12"/>
      <c r="V302" s="13"/>
      <c r="W302" s="12"/>
      <c r="X302" s="14"/>
      <c r="Y302" s="14"/>
      <c r="Z302" s="14"/>
      <c r="AA30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02" s="14"/>
      <c r="AC302" s="16" t="s">
        <v>1708</v>
      </c>
      <c r="AD302" s="16"/>
      <c r="AE302" s="16"/>
      <c r="AF302" s="16" t="s">
        <v>81</v>
      </c>
      <c r="AG302" s="21" t="s">
        <v>81</v>
      </c>
      <c r="AH302" s="16">
        <v>3</v>
      </c>
      <c r="AI302" s="17" t="s">
        <v>81</v>
      </c>
      <c r="AK302" s="8" t="str">
        <f>IF(TableauDeBord[[#This Row],[UVT 1 ]]="","",IF(TableauDeBord[[#This Row],[UVT 1 ]]&gt;=12,"Validé","Non Validé"))</f>
        <v/>
      </c>
      <c r="AN302" s="8" t="str">
        <f>IF(TableauDeBord[[#This Row],[UVT 2]]="","",IF(TableauDeBord[[#This Row],[UVT 2]]&gt;=12,"Validé","Non Validé"))</f>
        <v/>
      </c>
      <c r="AQ302" s="8" t="str">
        <f>IF(TableauDeBord[[#This Row],[UVT 3]]="","",IF(TableauDeBord[[#This Row],[UVT 3]]&gt;=12,"Validé","Non Validé"))</f>
        <v/>
      </c>
      <c r="AT302" s="8" t="str">
        <f>IF(TableauDeBord[[#This Row],[UV4]]="","",IF(TableauDeBord[[#This Row],[UV4]]&gt;=12,"Validé","Non Validé"))</f>
        <v/>
      </c>
      <c r="AW302" s="8" t="str">
        <f>IF(TableauDeBord[[#This Row],[UV5]]="","",IF(TableauDeBord[[#This Row],[UV5]]&gt;=12,"Validé","Non Validé"))</f>
        <v/>
      </c>
      <c r="AZ302" s="8" t="str">
        <f>IF(TableauDeBord[[#This Row],[UV6]]="","",IF(TableauDeBord[[#This Row],[UV6]]&gt;=12,"Validé","Non Validé"))</f>
        <v/>
      </c>
      <c r="BC302" s="8" t="str">
        <f>IF(TableauDeBord[[#This Row],[UV7]]="","",IF(TableauDeBord[[#This Row],[UV7]]&gt;=12,"Validé","Non Validé"))</f>
        <v/>
      </c>
      <c r="BF302" s="8" t="str">
        <f>IF(TableauDeBord[[#This Row],[UV8]]="","",IF(TableauDeBord[[#This Row],[UV8]]&gt;=12,"Validé","Non Validé"))</f>
        <v/>
      </c>
      <c r="BI302" s="8" t="str">
        <f>IF(TableauDeBord[[#This Row],[UV9]]="","",IF(TableauDeBord[[#This Row],[UV9]]&gt;=12,"Validé","Non Validé"))</f>
        <v/>
      </c>
      <c r="BL302" s="8" t="str">
        <f>IF(TableauDeBord[[#This Row],[UV10]]="","",IF(TableauDeBord[[#This Row],[UV10]]&gt;=12,"Validé","Non Validé"))</f>
        <v/>
      </c>
      <c r="BO302" s="8" t="str">
        <f>IF(TableauDeBord[[#This Row],[UV11]]="","",IF(TableauDeBord[[#This Row],[UV11]]&gt;=12,"Validé","Non Validé"))</f>
        <v/>
      </c>
      <c r="BR302" s="8" t="str">
        <f>IF(TableauDeBord[[#This Row],[UV12]]="","",IF(TableauDeBord[[#This Row],[UV12]]&gt;=12,"Validé","Non Validé"))</f>
        <v/>
      </c>
      <c r="BU30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302" s="8" t="s">
        <v>707</v>
      </c>
    </row>
    <row r="303" spans="1:76" x14ac:dyDescent="0.25">
      <c r="A303" s="7">
        <v>89</v>
      </c>
      <c r="B303" s="8" t="s">
        <v>68</v>
      </c>
      <c r="C303" s="8" t="s">
        <v>708</v>
      </c>
      <c r="D303" s="8" t="s">
        <v>709</v>
      </c>
      <c r="E303" s="8" t="s">
        <v>710</v>
      </c>
      <c r="F303" s="33">
        <v>2013</v>
      </c>
      <c r="G303" s="8" t="s">
        <v>139</v>
      </c>
      <c r="H303" s="8" t="s">
        <v>73</v>
      </c>
      <c r="I303" s="8" t="s">
        <v>74</v>
      </c>
      <c r="K303" s="8" t="s">
        <v>109</v>
      </c>
      <c r="O303" s="8" t="s">
        <v>74</v>
      </c>
      <c r="P303" s="8" t="s">
        <v>74</v>
      </c>
      <c r="Q303" s="12"/>
      <c r="R303" s="12">
        <v>19</v>
      </c>
      <c r="S303" s="12">
        <v>19</v>
      </c>
      <c r="T303" s="12"/>
      <c r="U303" s="12"/>
      <c r="V303" s="19"/>
      <c r="W303" s="12"/>
      <c r="X303" s="14"/>
      <c r="Y303" s="14"/>
      <c r="Z303" s="14"/>
      <c r="AA30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03" s="14"/>
      <c r="AC303" s="16" t="s">
        <v>78</v>
      </c>
      <c r="AD303" s="16" t="s">
        <v>79</v>
      </c>
      <c r="AE303" s="16">
        <v>20</v>
      </c>
      <c r="AF303" s="16" t="s">
        <v>77</v>
      </c>
      <c r="AG303" s="28" t="s">
        <v>81</v>
      </c>
      <c r="AH303" s="16">
        <v>2</v>
      </c>
      <c r="AI303" s="17" t="s">
        <v>126</v>
      </c>
      <c r="AK303" s="8" t="str">
        <f>IF(TableauDeBord[[#This Row],[UVT 1 ]]="","",IF(TableauDeBord[[#This Row],[UVT 1 ]]&gt;=12,"Validé","Non Validé"))</f>
        <v/>
      </c>
      <c r="AM303" s="8">
        <v>15</v>
      </c>
      <c r="AN303" s="8" t="str">
        <f>IF(TableauDeBord[[#This Row],[UVT 2]]="","",IF(TableauDeBord[[#This Row],[UVT 2]]&gt;=12,"Validé","Non Validé"))</f>
        <v>Validé</v>
      </c>
      <c r="AP303" s="8">
        <v>17</v>
      </c>
      <c r="AQ303" s="8" t="str">
        <f>IF(TableauDeBord[[#This Row],[UVT 3]]="","",IF(TableauDeBord[[#This Row],[UVT 3]]&gt;=12,"Validé","Non Validé"))</f>
        <v>Validé</v>
      </c>
      <c r="AS303" s="8">
        <v>20</v>
      </c>
      <c r="AT303" s="8" t="str">
        <f>IF(TableauDeBord[[#This Row],[UV4]]="","",IF(TableauDeBord[[#This Row],[UV4]]&gt;=12,"Validé","Non Validé"))</f>
        <v>Validé</v>
      </c>
      <c r="AV303" s="8">
        <v>19</v>
      </c>
      <c r="AW303" s="8" t="str">
        <f>IF(TableauDeBord[[#This Row],[UV5]]="","",IF(TableauDeBord[[#This Row],[UV5]]&gt;=12,"Validé","Non Validé"))</f>
        <v>Validé</v>
      </c>
      <c r="AY303" s="8">
        <v>17</v>
      </c>
      <c r="AZ303" s="8" t="str">
        <f>IF(TableauDeBord[[#This Row],[UV6]]="","",IF(TableauDeBord[[#This Row],[UV6]]&gt;=12,"Validé","Non Validé"))</f>
        <v>Validé</v>
      </c>
      <c r="BB303" s="8">
        <v>20</v>
      </c>
      <c r="BC303" s="8" t="str">
        <f>IF(TableauDeBord[[#This Row],[UV7]]="","",IF(TableauDeBord[[#This Row],[UV7]]&gt;=12,"Validé","Non Validé"))</f>
        <v>Validé</v>
      </c>
      <c r="BE303" s="8">
        <v>18</v>
      </c>
      <c r="BF303" s="8" t="str">
        <f>IF(TableauDeBord[[#This Row],[UV8]]="","",IF(TableauDeBord[[#This Row],[UV8]]&gt;=12,"Validé","Non Validé"))</f>
        <v>Validé</v>
      </c>
      <c r="BH303" s="8">
        <v>15</v>
      </c>
      <c r="BI303" s="8" t="str">
        <f>IF(TableauDeBord[[#This Row],[UV9]]="","",IF(TableauDeBord[[#This Row],[UV9]]&gt;=12,"Validé","Non Validé"))</f>
        <v>Validé</v>
      </c>
      <c r="BK303" s="8">
        <v>15</v>
      </c>
      <c r="BL303" s="8" t="str">
        <f>IF(TableauDeBord[[#This Row],[UV10]]="","",IF(TableauDeBord[[#This Row],[UV10]]&gt;=12,"Validé","Non Validé"))</f>
        <v>Validé</v>
      </c>
      <c r="BN303" s="8">
        <v>16</v>
      </c>
      <c r="BO303" s="8" t="str">
        <f>IF(TableauDeBord[[#This Row],[UV11]]="","",IF(TableauDeBord[[#This Row],[UV11]]&gt;=12,"Validé","Non Validé"))</f>
        <v>Validé</v>
      </c>
      <c r="BQ303" s="8">
        <v>20</v>
      </c>
      <c r="BR303" s="8" t="str">
        <f>IF(TableauDeBord[[#This Row],[UV12]]="","",IF(TableauDeBord[[#This Row],[UV12]]&gt;=12,"Validé","Non Validé"))</f>
        <v>Validé</v>
      </c>
      <c r="BU303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17.454545454545453</v>
      </c>
      <c r="BV303" s="8" t="s">
        <v>64</v>
      </c>
    </row>
    <row r="304" spans="1:76" x14ac:dyDescent="0.25">
      <c r="A304" s="7">
        <v>107</v>
      </c>
      <c r="B304" s="8" t="s">
        <v>68</v>
      </c>
      <c r="C304" s="8" t="s">
        <v>711</v>
      </c>
      <c r="D304" s="8" t="s">
        <v>344</v>
      </c>
      <c r="E304" s="8" t="s">
        <v>712</v>
      </c>
      <c r="F304" s="33">
        <v>2013</v>
      </c>
      <c r="G304" s="8" t="s">
        <v>713</v>
      </c>
      <c r="H304" s="8" t="s">
        <v>73</v>
      </c>
      <c r="I304" s="8" t="s">
        <v>74</v>
      </c>
      <c r="K304" s="8" t="s">
        <v>328</v>
      </c>
      <c r="O304" s="8" t="s">
        <v>74</v>
      </c>
      <c r="P304" s="8" t="s">
        <v>74</v>
      </c>
      <c r="Q304" s="12"/>
      <c r="R304" s="12"/>
      <c r="S304" s="12"/>
      <c r="T304" s="12"/>
      <c r="U304" s="12"/>
      <c r="V304" s="13"/>
      <c r="W304" s="12"/>
      <c r="X304" s="14"/>
      <c r="Y304" s="14"/>
      <c r="Z304" s="14"/>
      <c r="AA30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04" s="14"/>
      <c r="AC304" s="16" t="s">
        <v>1708</v>
      </c>
      <c r="AD304" s="16"/>
      <c r="AE304" s="16"/>
      <c r="AF304" s="16" t="s">
        <v>81</v>
      </c>
      <c r="AG304" s="21" t="s">
        <v>81</v>
      </c>
      <c r="AH304" s="16">
        <v>3</v>
      </c>
      <c r="AI304" s="17" t="s">
        <v>81</v>
      </c>
      <c r="AK304" s="8" t="str">
        <f>IF(TableauDeBord[[#This Row],[UVT 1 ]]="","",IF(TableauDeBord[[#This Row],[UVT 1 ]]&gt;=12,"Validé","Non Validé"))</f>
        <v/>
      </c>
      <c r="AN304" s="8" t="str">
        <f>IF(TableauDeBord[[#This Row],[UVT 2]]="","",IF(TableauDeBord[[#This Row],[UVT 2]]&gt;=12,"Validé","Non Validé"))</f>
        <v/>
      </c>
      <c r="AQ304" s="8" t="str">
        <f>IF(TableauDeBord[[#This Row],[UVT 3]]="","",IF(TableauDeBord[[#This Row],[UVT 3]]&gt;=12,"Validé","Non Validé"))</f>
        <v/>
      </c>
      <c r="AT304" s="8" t="str">
        <f>IF(TableauDeBord[[#This Row],[UV4]]="","",IF(TableauDeBord[[#This Row],[UV4]]&gt;=12,"Validé","Non Validé"))</f>
        <v/>
      </c>
      <c r="AW304" s="8" t="str">
        <f>IF(TableauDeBord[[#This Row],[UV5]]="","",IF(TableauDeBord[[#This Row],[UV5]]&gt;=12,"Validé","Non Validé"))</f>
        <v/>
      </c>
      <c r="AZ304" s="8" t="str">
        <f>IF(TableauDeBord[[#This Row],[UV6]]="","",IF(TableauDeBord[[#This Row],[UV6]]&gt;=12,"Validé","Non Validé"))</f>
        <v/>
      </c>
      <c r="BC304" s="8" t="str">
        <f>IF(TableauDeBord[[#This Row],[UV7]]="","",IF(TableauDeBord[[#This Row],[UV7]]&gt;=12,"Validé","Non Validé"))</f>
        <v/>
      </c>
      <c r="BF304" s="8" t="str">
        <f>IF(TableauDeBord[[#This Row],[UV8]]="","",IF(TableauDeBord[[#This Row],[UV8]]&gt;=12,"Validé","Non Validé"))</f>
        <v/>
      </c>
      <c r="BI304" s="8" t="str">
        <f>IF(TableauDeBord[[#This Row],[UV9]]="","",IF(TableauDeBord[[#This Row],[UV9]]&gt;=12,"Validé","Non Validé"))</f>
        <v/>
      </c>
      <c r="BL304" s="8" t="str">
        <f>IF(TableauDeBord[[#This Row],[UV10]]="","",IF(TableauDeBord[[#This Row],[UV10]]&gt;=12,"Validé","Non Validé"))</f>
        <v/>
      </c>
      <c r="BO304" s="8" t="str">
        <f>IF(TableauDeBord[[#This Row],[UV11]]="","",IF(TableauDeBord[[#This Row],[UV11]]&gt;=12,"Validé","Non Validé"))</f>
        <v/>
      </c>
      <c r="BR304" s="8" t="str">
        <f>IF(TableauDeBord[[#This Row],[UV12]]="","",IF(TableauDeBord[[#This Row],[UV12]]&gt;=12,"Validé","Non Validé"))</f>
        <v/>
      </c>
      <c r="BU30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304" s="8" t="s">
        <v>714</v>
      </c>
    </row>
    <row r="305" spans="1:76" x14ac:dyDescent="0.25">
      <c r="A305" s="7">
        <v>172</v>
      </c>
      <c r="B305" s="8" t="s">
        <v>68</v>
      </c>
      <c r="C305" s="8" t="s">
        <v>424</v>
      </c>
      <c r="D305" s="8" t="s">
        <v>425</v>
      </c>
      <c r="E305" s="8" t="s">
        <v>426</v>
      </c>
      <c r="F305" s="33">
        <v>2013</v>
      </c>
      <c r="G305" s="8" t="s">
        <v>101</v>
      </c>
      <c r="H305" s="8" t="s">
        <v>93</v>
      </c>
      <c r="I305" s="8" t="s">
        <v>74</v>
      </c>
      <c r="K305" s="8" t="s">
        <v>103</v>
      </c>
      <c r="O305" s="8" t="s">
        <v>74</v>
      </c>
      <c r="P305" s="8" t="s">
        <v>74</v>
      </c>
      <c r="Q305" s="12"/>
      <c r="R305" s="12"/>
      <c r="S305" s="12"/>
      <c r="T305" s="12"/>
      <c r="U305" s="12"/>
      <c r="V305" s="13"/>
      <c r="W305" s="12"/>
      <c r="X305" s="14"/>
      <c r="Y305" s="14"/>
      <c r="Z305" s="14"/>
      <c r="AA30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05" s="14"/>
      <c r="AC305" s="16" t="s">
        <v>1708</v>
      </c>
      <c r="AD305" s="16"/>
      <c r="AE305" s="16"/>
      <c r="AF305" s="16" t="s">
        <v>81</v>
      </c>
      <c r="AG305" s="21" t="s">
        <v>81</v>
      </c>
      <c r="AH305" s="16">
        <v>2</v>
      </c>
      <c r="AI305" s="17" t="s">
        <v>81</v>
      </c>
      <c r="AK305" s="8" t="str">
        <f>IF(TableauDeBord[[#This Row],[UVT 1 ]]="","",IF(TableauDeBord[[#This Row],[UVT 1 ]]&gt;=12,"Validé","Non Validé"))</f>
        <v/>
      </c>
      <c r="AN305" s="8" t="str">
        <f>IF(TableauDeBord[[#This Row],[UVT 2]]="","",IF(TableauDeBord[[#This Row],[UVT 2]]&gt;=12,"Validé","Non Validé"))</f>
        <v/>
      </c>
      <c r="AQ305" s="8" t="str">
        <f>IF(TableauDeBord[[#This Row],[UVT 3]]="","",IF(TableauDeBord[[#This Row],[UVT 3]]&gt;=12,"Validé","Non Validé"))</f>
        <v/>
      </c>
      <c r="AT305" s="8" t="str">
        <f>IF(TableauDeBord[[#This Row],[UV4]]="","",IF(TableauDeBord[[#This Row],[UV4]]&gt;=12,"Validé","Non Validé"))</f>
        <v/>
      </c>
      <c r="AW305" s="8" t="str">
        <f>IF(TableauDeBord[[#This Row],[UV5]]="","",IF(TableauDeBord[[#This Row],[UV5]]&gt;=12,"Validé","Non Validé"))</f>
        <v/>
      </c>
      <c r="AZ305" s="8" t="str">
        <f>IF(TableauDeBord[[#This Row],[UV6]]="","",IF(TableauDeBord[[#This Row],[UV6]]&gt;=12,"Validé","Non Validé"))</f>
        <v/>
      </c>
      <c r="BC305" s="8" t="str">
        <f>IF(TableauDeBord[[#This Row],[UV7]]="","",IF(TableauDeBord[[#This Row],[UV7]]&gt;=12,"Validé","Non Validé"))</f>
        <v/>
      </c>
      <c r="BF305" s="8" t="str">
        <f>IF(TableauDeBord[[#This Row],[UV8]]="","",IF(TableauDeBord[[#This Row],[UV8]]&gt;=12,"Validé","Non Validé"))</f>
        <v/>
      </c>
      <c r="BI305" s="8" t="str">
        <f>IF(TableauDeBord[[#This Row],[UV9]]="","",IF(TableauDeBord[[#This Row],[UV9]]&gt;=12,"Validé","Non Validé"))</f>
        <v/>
      </c>
      <c r="BL305" s="8" t="str">
        <f>IF(TableauDeBord[[#This Row],[UV10]]="","",IF(TableauDeBord[[#This Row],[UV10]]&gt;=12,"Validé","Non Validé"))</f>
        <v/>
      </c>
      <c r="BO305" s="8" t="str">
        <f>IF(TableauDeBord[[#This Row],[UV11]]="","",IF(TableauDeBord[[#This Row],[UV11]]&gt;=12,"Validé","Non Validé"))</f>
        <v/>
      </c>
      <c r="BR305" s="8" t="str">
        <f>IF(TableauDeBord[[#This Row],[UV12]]="","",IF(TableauDeBord[[#This Row],[UV12]]&gt;=12,"Validé","Non Validé"))</f>
        <v/>
      </c>
      <c r="BU30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305" s="8" t="s">
        <v>715</v>
      </c>
    </row>
    <row r="306" spans="1:76" x14ac:dyDescent="0.25">
      <c r="A306" s="7">
        <v>90</v>
      </c>
      <c r="B306" s="8" t="s">
        <v>210</v>
      </c>
      <c r="C306" s="8" t="s">
        <v>716</v>
      </c>
      <c r="D306" s="8" t="s">
        <v>717</v>
      </c>
      <c r="E306" s="8" t="s">
        <v>718</v>
      </c>
      <c r="F306" s="33">
        <v>2013</v>
      </c>
      <c r="G306" s="8" t="s">
        <v>162</v>
      </c>
      <c r="H306" s="8" t="s">
        <v>73</v>
      </c>
      <c r="I306" s="8" t="s">
        <v>551</v>
      </c>
      <c r="K306" s="8" t="s">
        <v>109</v>
      </c>
      <c r="O306" s="8" t="s">
        <v>74</v>
      </c>
      <c r="P306" s="8" t="s">
        <v>74</v>
      </c>
      <c r="Q306" s="12"/>
      <c r="R306" s="12">
        <v>4</v>
      </c>
      <c r="S306" s="12">
        <v>1</v>
      </c>
      <c r="T306" s="12"/>
      <c r="U306" s="12"/>
      <c r="V306" s="13"/>
      <c r="W306" s="12"/>
      <c r="X306" s="14"/>
      <c r="Y306" s="14"/>
      <c r="Z306" s="14"/>
      <c r="AA30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06" s="14"/>
      <c r="AC306" s="16" t="s">
        <v>78</v>
      </c>
      <c r="AD306" s="16" t="s">
        <v>79</v>
      </c>
      <c r="AE306" s="16">
        <v>12</v>
      </c>
      <c r="AF306" s="16" t="s">
        <v>77</v>
      </c>
      <c r="AG306" s="28" t="s">
        <v>81</v>
      </c>
      <c r="AH306" s="16">
        <v>2</v>
      </c>
      <c r="AI306" s="17" t="s">
        <v>82</v>
      </c>
      <c r="AK306" s="8" t="str">
        <f>IF(TableauDeBord[[#This Row],[UVT 1 ]]="","",IF(TableauDeBord[[#This Row],[UVT 1 ]]&gt;=12,"Validé","Non Validé"))</f>
        <v/>
      </c>
      <c r="AN306" s="8" t="str">
        <f>IF(TableauDeBord[[#This Row],[UVT 2]]="","",IF(TableauDeBord[[#This Row],[UVT 2]]&gt;=12,"Validé","Non Validé"))</f>
        <v/>
      </c>
      <c r="AQ306" s="8" t="str">
        <f>IF(TableauDeBord[[#This Row],[UVT 3]]="","",IF(TableauDeBord[[#This Row],[UVT 3]]&gt;=12,"Validé","Non Validé"))</f>
        <v/>
      </c>
      <c r="AT306" s="8" t="str">
        <f>IF(TableauDeBord[[#This Row],[UV4]]="","",IF(TableauDeBord[[#This Row],[UV4]]&gt;=12,"Validé","Non Validé"))</f>
        <v/>
      </c>
      <c r="AW306" s="8" t="str">
        <f>IF(TableauDeBord[[#This Row],[UV5]]="","",IF(TableauDeBord[[#This Row],[UV5]]&gt;=12,"Validé","Non Validé"))</f>
        <v/>
      </c>
      <c r="AZ306" s="8" t="str">
        <f>IF(TableauDeBord[[#This Row],[UV6]]="","",IF(TableauDeBord[[#This Row],[UV6]]&gt;=12,"Validé","Non Validé"))</f>
        <v/>
      </c>
      <c r="BC306" s="8" t="str">
        <f>IF(TableauDeBord[[#This Row],[UV7]]="","",IF(TableauDeBord[[#This Row],[UV7]]&gt;=12,"Validé","Non Validé"))</f>
        <v/>
      </c>
      <c r="BF306" s="8" t="str">
        <f>IF(TableauDeBord[[#This Row],[UV8]]="","",IF(TableauDeBord[[#This Row],[UV8]]&gt;=12,"Validé","Non Validé"))</f>
        <v/>
      </c>
      <c r="BI306" s="8" t="str">
        <f>IF(TableauDeBord[[#This Row],[UV9]]="","",IF(TableauDeBord[[#This Row],[UV9]]&gt;=12,"Validé","Non Validé"))</f>
        <v/>
      </c>
      <c r="BL306" s="8" t="str">
        <f>IF(TableauDeBord[[#This Row],[UV10]]="","",IF(TableauDeBord[[#This Row],[UV10]]&gt;=12,"Validé","Non Validé"))</f>
        <v/>
      </c>
      <c r="BO306" s="8" t="str">
        <f>IF(TableauDeBord[[#This Row],[UV11]]="","",IF(TableauDeBord[[#This Row],[UV11]]&gt;=12,"Validé","Non Validé"))</f>
        <v/>
      </c>
      <c r="BR306" s="8" t="str">
        <f>IF(TableauDeBord[[#This Row],[UV12]]="","",IF(TableauDeBord[[#This Row],[UV12]]&gt;=12,"Validé","Non Validé"))</f>
        <v/>
      </c>
      <c r="BU30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07" spans="1:76" x14ac:dyDescent="0.25">
      <c r="A307" s="7">
        <v>27</v>
      </c>
      <c r="B307" s="8" t="s">
        <v>68</v>
      </c>
      <c r="C307" s="8" t="s">
        <v>185</v>
      </c>
      <c r="D307" s="8" t="s">
        <v>186</v>
      </c>
      <c r="E307" s="8" t="s">
        <v>187</v>
      </c>
      <c r="F307" s="33">
        <v>2013</v>
      </c>
      <c r="G307" s="8" t="s">
        <v>72</v>
      </c>
      <c r="H307" s="8" t="s">
        <v>73</v>
      </c>
      <c r="I307" s="8" t="s">
        <v>74</v>
      </c>
      <c r="K307" s="8" t="s">
        <v>75</v>
      </c>
      <c r="L307" s="8" t="s">
        <v>76</v>
      </c>
      <c r="O307" s="8" t="s">
        <v>74</v>
      </c>
      <c r="P307" s="8" t="s">
        <v>74</v>
      </c>
      <c r="Q307" s="12"/>
      <c r="R307" s="12"/>
      <c r="S307" s="12"/>
      <c r="T307" s="12"/>
      <c r="U307" s="12"/>
      <c r="V307" s="13"/>
      <c r="W307" s="12"/>
      <c r="X307" s="14"/>
      <c r="Y307" s="14"/>
      <c r="Z307" s="14"/>
      <c r="AA30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07" s="14"/>
      <c r="AC307" s="16" t="s">
        <v>165</v>
      </c>
      <c r="AD307" s="16"/>
      <c r="AE307" s="16">
        <v>14</v>
      </c>
      <c r="AF307" s="16" t="s">
        <v>77</v>
      </c>
      <c r="AG307" s="25" t="s">
        <v>312</v>
      </c>
      <c r="AH307" s="16">
        <v>1</v>
      </c>
      <c r="AI307" s="17" t="s">
        <v>126</v>
      </c>
      <c r="AJ307" s="8">
        <v>19</v>
      </c>
      <c r="AK307" s="8" t="str">
        <f>IF(TableauDeBord[[#This Row],[UVT 1 ]]="","",IF(TableauDeBord[[#This Row],[UVT 1 ]]&gt;=12,"Validé","Non Validé"))</f>
        <v>Validé</v>
      </c>
      <c r="AM307" s="8">
        <v>18</v>
      </c>
      <c r="AN307" s="8" t="str">
        <f>IF(TableauDeBord[[#This Row],[UVT 2]]="","",IF(TableauDeBord[[#This Row],[UVT 2]]&gt;=12,"Validé","Non Validé"))</f>
        <v>Validé</v>
      </c>
      <c r="AP307" s="8">
        <v>18</v>
      </c>
      <c r="AQ307" s="8" t="str">
        <f>IF(TableauDeBord[[#This Row],[UVT 3]]="","",IF(TableauDeBord[[#This Row],[UVT 3]]&gt;=12,"Validé","Non Validé"))</f>
        <v>Validé</v>
      </c>
      <c r="AS307" s="8">
        <v>19</v>
      </c>
      <c r="AT307" s="8" t="str">
        <f>IF(TableauDeBord[[#This Row],[UV4]]="","",IF(TableauDeBord[[#This Row],[UV4]]&gt;=12,"Validé","Non Validé"))</f>
        <v>Validé</v>
      </c>
      <c r="AV307" s="8">
        <v>20</v>
      </c>
      <c r="AW307" s="8" t="str">
        <f>IF(TableauDeBord[[#This Row],[UV5]]="","",IF(TableauDeBord[[#This Row],[UV5]]&gt;=12,"Validé","Non Validé"))</f>
        <v>Validé</v>
      </c>
      <c r="AY307" s="8">
        <v>17</v>
      </c>
      <c r="AZ307" s="8" t="str">
        <f>IF(TableauDeBord[[#This Row],[UV6]]="","",IF(TableauDeBord[[#This Row],[UV6]]&gt;=12,"Validé","Non Validé"))</f>
        <v>Validé</v>
      </c>
      <c r="BB307" s="8">
        <v>15</v>
      </c>
      <c r="BC307" s="8" t="str">
        <f>IF(TableauDeBord[[#This Row],[UV7]]="","",IF(TableauDeBord[[#This Row],[UV7]]&gt;=12,"Validé","Non Validé"))</f>
        <v>Validé</v>
      </c>
      <c r="BE307" s="8">
        <v>15</v>
      </c>
      <c r="BF307" s="8" t="str">
        <f>IF(TableauDeBord[[#This Row],[UV8]]="","",IF(TableauDeBord[[#This Row],[UV8]]&gt;=12,"Validé","Non Validé"))</f>
        <v>Validé</v>
      </c>
      <c r="BH307" s="8">
        <v>15</v>
      </c>
      <c r="BI307" s="8" t="str">
        <f>IF(TableauDeBord[[#This Row],[UV9]]="","",IF(TableauDeBord[[#This Row],[UV9]]&gt;=12,"Validé","Non Validé"))</f>
        <v>Validé</v>
      </c>
      <c r="BK307" s="8">
        <v>15</v>
      </c>
      <c r="BL307" s="8" t="str">
        <f>IF(TableauDeBord[[#This Row],[UV10]]="","",IF(TableauDeBord[[#This Row],[UV10]]&gt;=12,"Validé","Non Validé"))</f>
        <v>Validé</v>
      </c>
      <c r="BO307" s="8" t="str">
        <f>IF(TableauDeBord[[#This Row],[UV11]]="","",IF(TableauDeBord[[#This Row],[UV11]]&gt;=12,"Validé","Non Validé"))</f>
        <v/>
      </c>
      <c r="BR307" s="8" t="str">
        <f>IF(TableauDeBord[[#This Row],[UV12]]="","",IF(TableauDeBord[[#This Row],[UV12]]&gt;=12,"Validé","Non Validé"))</f>
        <v/>
      </c>
      <c r="BU307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17.100000000000001</v>
      </c>
      <c r="BV307" s="8" t="s">
        <v>64</v>
      </c>
      <c r="BX307" s="8" t="s">
        <v>719</v>
      </c>
    </row>
    <row r="308" spans="1:76" x14ac:dyDescent="0.25">
      <c r="A308" s="7">
        <v>91</v>
      </c>
      <c r="B308" s="8" t="s">
        <v>210</v>
      </c>
      <c r="C308" s="8" t="s">
        <v>720</v>
      </c>
      <c r="D308" s="8" t="s">
        <v>721</v>
      </c>
      <c r="E308" s="8" t="s">
        <v>722</v>
      </c>
      <c r="F308" s="33">
        <v>2013</v>
      </c>
      <c r="G308" s="8" t="s">
        <v>86</v>
      </c>
      <c r="H308" s="8" t="s">
        <v>73</v>
      </c>
      <c r="I308" s="8" t="s">
        <v>183</v>
      </c>
      <c r="K308" s="8" t="s">
        <v>109</v>
      </c>
      <c r="O308" s="8" t="s">
        <v>74</v>
      </c>
      <c r="P308" s="8" t="s">
        <v>74</v>
      </c>
      <c r="Q308" s="12"/>
      <c r="R308" s="12">
        <v>8</v>
      </c>
      <c r="S308" s="12">
        <v>4.5</v>
      </c>
      <c r="T308" s="12"/>
      <c r="U308" s="12"/>
      <c r="V308" s="13"/>
      <c r="W308" s="12"/>
      <c r="X308" s="14"/>
      <c r="Y308" s="14"/>
      <c r="Z308" s="14"/>
      <c r="AA30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08" s="14"/>
      <c r="AC308" s="16" t="s">
        <v>165</v>
      </c>
      <c r="AD308" s="16"/>
      <c r="AE308" s="16"/>
      <c r="AF308" s="16" t="s">
        <v>81</v>
      </c>
      <c r="AG308" s="21"/>
      <c r="AH308" s="16">
        <v>2</v>
      </c>
      <c r="AI308" s="17" t="s">
        <v>82</v>
      </c>
      <c r="AK308" s="8" t="str">
        <f>IF(TableauDeBord[[#This Row],[UVT 1 ]]="","",IF(TableauDeBord[[#This Row],[UVT 1 ]]&gt;=12,"Validé","Non Validé"))</f>
        <v/>
      </c>
      <c r="AN308" s="8" t="str">
        <f>IF(TableauDeBord[[#This Row],[UVT 2]]="","",IF(TableauDeBord[[#This Row],[UVT 2]]&gt;=12,"Validé","Non Validé"))</f>
        <v/>
      </c>
      <c r="AQ308" s="8" t="str">
        <f>IF(TableauDeBord[[#This Row],[UVT 3]]="","",IF(TableauDeBord[[#This Row],[UVT 3]]&gt;=12,"Validé","Non Validé"))</f>
        <v/>
      </c>
      <c r="AT308" s="8" t="str">
        <f>IF(TableauDeBord[[#This Row],[UV4]]="","",IF(TableauDeBord[[#This Row],[UV4]]&gt;=12,"Validé","Non Validé"))</f>
        <v/>
      </c>
      <c r="AW308" s="8" t="str">
        <f>IF(TableauDeBord[[#This Row],[UV5]]="","",IF(TableauDeBord[[#This Row],[UV5]]&gt;=12,"Validé","Non Validé"))</f>
        <v/>
      </c>
      <c r="AZ308" s="8" t="str">
        <f>IF(TableauDeBord[[#This Row],[UV6]]="","",IF(TableauDeBord[[#This Row],[UV6]]&gt;=12,"Validé","Non Validé"))</f>
        <v/>
      </c>
      <c r="BC308" s="8" t="str">
        <f>IF(TableauDeBord[[#This Row],[UV7]]="","",IF(TableauDeBord[[#This Row],[UV7]]&gt;=12,"Validé","Non Validé"))</f>
        <v/>
      </c>
      <c r="BF308" s="8" t="str">
        <f>IF(TableauDeBord[[#This Row],[UV8]]="","",IF(TableauDeBord[[#This Row],[UV8]]&gt;=12,"Validé","Non Validé"))</f>
        <v/>
      </c>
      <c r="BI308" s="8" t="str">
        <f>IF(TableauDeBord[[#This Row],[UV9]]="","",IF(TableauDeBord[[#This Row],[UV9]]&gt;=12,"Validé","Non Validé"))</f>
        <v/>
      </c>
      <c r="BL308" s="8" t="str">
        <f>IF(TableauDeBord[[#This Row],[UV10]]="","",IF(TableauDeBord[[#This Row],[UV10]]&gt;=12,"Validé","Non Validé"))</f>
        <v/>
      </c>
      <c r="BO308" s="8" t="str">
        <f>IF(TableauDeBord[[#This Row],[UV11]]="","",IF(TableauDeBord[[#This Row],[UV11]]&gt;=12,"Validé","Non Validé"))</f>
        <v/>
      </c>
      <c r="BR308" s="8" t="str">
        <f>IF(TableauDeBord[[#This Row],[UV12]]="","",IF(TableauDeBord[[#This Row],[UV12]]&gt;=12,"Validé","Non Validé"))</f>
        <v/>
      </c>
      <c r="BU30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09" spans="1:76" x14ac:dyDescent="0.25">
      <c r="A309" s="7">
        <v>173</v>
      </c>
      <c r="B309" s="8" t="s">
        <v>68</v>
      </c>
      <c r="C309" s="8" t="s">
        <v>723</v>
      </c>
      <c r="D309" s="8" t="s">
        <v>344</v>
      </c>
      <c r="E309" s="8" t="s">
        <v>724</v>
      </c>
      <c r="F309" s="33">
        <v>2013</v>
      </c>
      <c r="G309" s="8" t="s">
        <v>302</v>
      </c>
      <c r="H309" s="8" t="s">
        <v>73</v>
      </c>
      <c r="I309" s="8" t="s">
        <v>74</v>
      </c>
      <c r="K309" s="8" t="s">
        <v>103</v>
      </c>
      <c r="O309" s="8" t="s">
        <v>74</v>
      </c>
      <c r="P309" s="8" t="s">
        <v>74</v>
      </c>
      <c r="Q309" s="12"/>
      <c r="R309" s="12"/>
      <c r="S309" s="12"/>
      <c r="T309" s="12"/>
      <c r="U309" s="12"/>
      <c r="V309" s="13"/>
      <c r="W309" s="12"/>
      <c r="X309" s="14"/>
      <c r="Y309" s="14"/>
      <c r="Z309" s="14"/>
      <c r="AA30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09" s="14"/>
      <c r="AC309" s="16" t="s">
        <v>78</v>
      </c>
      <c r="AD309" s="16" t="s">
        <v>79</v>
      </c>
      <c r="AE309" s="16">
        <v>9</v>
      </c>
      <c r="AF309" s="16" t="s">
        <v>912</v>
      </c>
      <c r="AG309" s="21" t="s">
        <v>81</v>
      </c>
      <c r="AH309" s="16">
        <v>2</v>
      </c>
      <c r="AI309" s="17" t="s">
        <v>82</v>
      </c>
      <c r="AK309" s="8" t="str">
        <f>IF(TableauDeBord[[#This Row],[UVT 1 ]]="","",IF(TableauDeBord[[#This Row],[UVT 1 ]]&gt;=12,"Validé","Non Validé"))</f>
        <v/>
      </c>
      <c r="AN309" s="8" t="str">
        <f>IF(TableauDeBord[[#This Row],[UVT 2]]="","",IF(TableauDeBord[[#This Row],[UVT 2]]&gt;=12,"Validé","Non Validé"))</f>
        <v/>
      </c>
      <c r="AQ309" s="8" t="str">
        <f>IF(TableauDeBord[[#This Row],[UVT 3]]="","",IF(TableauDeBord[[#This Row],[UVT 3]]&gt;=12,"Validé","Non Validé"))</f>
        <v/>
      </c>
      <c r="AT309" s="8" t="str">
        <f>IF(TableauDeBord[[#This Row],[UV4]]="","",IF(TableauDeBord[[#This Row],[UV4]]&gt;=12,"Validé","Non Validé"))</f>
        <v/>
      </c>
      <c r="AW309" s="8" t="str">
        <f>IF(TableauDeBord[[#This Row],[UV5]]="","",IF(TableauDeBord[[#This Row],[UV5]]&gt;=12,"Validé","Non Validé"))</f>
        <v/>
      </c>
      <c r="AZ309" s="8" t="str">
        <f>IF(TableauDeBord[[#This Row],[UV6]]="","",IF(TableauDeBord[[#This Row],[UV6]]&gt;=12,"Validé","Non Validé"))</f>
        <v/>
      </c>
      <c r="BC309" s="8" t="str">
        <f>IF(TableauDeBord[[#This Row],[UV7]]="","",IF(TableauDeBord[[#This Row],[UV7]]&gt;=12,"Validé","Non Validé"))</f>
        <v/>
      </c>
      <c r="BF309" s="8" t="str">
        <f>IF(TableauDeBord[[#This Row],[UV8]]="","",IF(TableauDeBord[[#This Row],[UV8]]&gt;=12,"Validé","Non Validé"))</f>
        <v/>
      </c>
      <c r="BI309" s="8" t="str">
        <f>IF(TableauDeBord[[#This Row],[UV9]]="","",IF(TableauDeBord[[#This Row],[UV9]]&gt;=12,"Validé","Non Validé"))</f>
        <v/>
      </c>
      <c r="BL309" s="8" t="str">
        <f>IF(TableauDeBord[[#This Row],[UV10]]="","",IF(TableauDeBord[[#This Row],[UV10]]&gt;=12,"Validé","Non Validé"))</f>
        <v/>
      </c>
      <c r="BO309" s="8" t="str">
        <f>IF(TableauDeBord[[#This Row],[UV11]]="","",IF(TableauDeBord[[#This Row],[UV11]]&gt;=12,"Validé","Non Validé"))</f>
        <v/>
      </c>
      <c r="BR309" s="8" t="str">
        <f>IF(TableauDeBord[[#This Row],[UV12]]="","",IF(TableauDeBord[[#This Row],[UV12]]&gt;=12,"Validé","Non Validé"))</f>
        <v/>
      </c>
      <c r="BU30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10" spans="1:76" x14ac:dyDescent="0.25">
      <c r="A310" s="7">
        <v>149</v>
      </c>
      <c r="B310" s="8" t="s">
        <v>68</v>
      </c>
      <c r="C310" s="8" t="s">
        <v>368</v>
      </c>
      <c r="D310" s="8" t="s">
        <v>369</v>
      </c>
      <c r="E310" s="8" t="s">
        <v>370</v>
      </c>
      <c r="F310" s="33">
        <v>2013</v>
      </c>
      <c r="G310" s="8" t="s">
        <v>725</v>
      </c>
      <c r="H310" s="8" t="s">
        <v>73</v>
      </c>
      <c r="I310" s="8" t="s">
        <v>74</v>
      </c>
      <c r="K310" s="8" t="s">
        <v>119</v>
      </c>
      <c r="O310" s="8" t="s">
        <v>74</v>
      </c>
      <c r="P310" s="8" t="s">
        <v>74</v>
      </c>
      <c r="Q310" s="12"/>
      <c r="R310" s="12"/>
      <c r="S310" s="12"/>
      <c r="T310" s="12"/>
      <c r="U310" s="12"/>
      <c r="V310" s="13"/>
      <c r="W310" s="12"/>
      <c r="X310" s="14"/>
      <c r="Y310" s="14"/>
      <c r="Z310" s="14"/>
      <c r="AA31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10" s="14"/>
      <c r="AC310" s="16" t="s">
        <v>78</v>
      </c>
      <c r="AD310" s="16" t="s">
        <v>110</v>
      </c>
      <c r="AE310" s="16"/>
      <c r="AF310" s="16" t="s">
        <v>81</v>
      </c>
      <c r="AG310" s="21" t="s">
        <v>81</v>
      </c>
      <c r="AH310" s="16">
        <v>1</v>
      </c>
      <c r="AI310" s="17" t="s">
        <v>81</v>
      </c>
      <c r="AK310" s="8" t="str">
        <f>IF(TableauDeBord[[#This Row],[UVT 1 ]]="","",IF(TableauDeBord[[#This Row],[UVT 1 ]]&gt;=12,"Validé","Non Validé"))</f>
        <v/>
      </c>
      <c r="AN310" s="8" t="str">
        <f>IF(TableauDeBord[[#This Row],[UVT 2]]="","",IF(TableauDeBord[[#This Row],[UVT 2]]&gt;=12,"Validé","Non Validé"))</f>
        <v/>
      </c>
      <c r="AQ310" s="8" t="str">
        <f>IF(TableauDeBord[[#This Row],[UVT 3]]="","",IF(TableauDeBord[[#This Row],[UVT 3]]&gt;=12,"Validé","Non Validé"))</f>
        <v/>
      </c>
      <c r="AT310" s="8" t="str">
        <f>IF(TableauDeBord[[#This Row],[UV4]]="","",IF(TableauDeBord[[#This Row],[UV4]]&gt;=12,"Validé","Non Validé"))</f>
        <v/>
      </c>
      <c r="AW310" s="8" t="str">
        <f>IF(TableauDeBord[[#This Row],[UV5]]="","",IF(TableauDeBord[[#This Row],[UV5]]&gt;=12,"Validé","Non Validé"))</f>
        <v/>
      </c>
      <c r="AZ310" s="8" t="str">
        <f>IF(TableauDeBord[[#This Row],[UV6]]="","",IF(TableauDeBord[[#This Row],[UV6]]&gt;=12,"Validé","Non Validé"))</f>
        <v/>
      </c>
      <c r="BC310" s="8" t="str">
        <f>IF(TableauDeBord[[#This Row],[UV7]]="","",IF(TableauDeBord[[#This Row],[UV7]]&gt;=12,"Validé","Non Validé"))</f>
        <v/>
      </c>
      <c r="BF310" s="8" t="str">
        <f>IF(TableauDeBord[[#This Row],[UV8]]="","",IF(TableauDeBord[[#This Row],[UV8]]&gt;=12,"Validé","Non Validé"))</f>
        <v/>
      </c>
      <c r="BI310" s="8" t="str">
        <f>IF(TableauDeBord[[#This Row],[UV9]]="","",IF(TableauDeBord[[#This Row],[UV9]]&gt;=12,"Validé","Non Validé"))</f>
        <v/>
      </c>
      <c r="BL310" s="8" t="str">
        <f>IF(TableauDeBord[[#This Row],[UV10]]="","",IF(TableauDeBord[[#This Row],[UV10]]&gt;=12,"Validé","Non Validé"))</f>
        <v/>
      </c>
      <c r="BO310" s="8" t="str">
        <f>IF(TableauDeBord[[#This Row],[UV11]]="","",IF(TableauDeBord[[#This Row],[UV11]]&gt;=12,"Validé","Non Validé"))</f>
        <v/>
      </c>
      <c r="BR310" s="8" t="str">
        <f>IF(TableauDeBord[[#This Row],[UV12]]="","",IF(TableauDeBord[[#This Row],[UV12]]&gt;=12,"Validé","Non Validé"))</f>
        <v/>
      </c>
      <c r="BU31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11" spans="1:76" x14ac:dyDescent="0.25">
      <c r="A311" s="7">
        <v>9</v>
      </c>
      <c r="B311" s="8" t="s">
        <v>68</v>
      </c>
      <c r="C311" s="8" t="s">
        <v>726</v>
      </c>
      <c r="D311" s="8" t="s">
        <v>234</v>
      </c>
      <c r="E311" s="8" t="s">
        <v>727</v>
      </c>
      <c r="F311" s="33">
        <v>2013</v>
      </c>
      <c r="G311" s="8" t="s">
        <v>728</v>
      </c>
      <c r="H311" s="8" t="s">
        <v>93</v>
      </c>
      <c r="I311" s="8" t="s">
        <v>74</v>
      </c>
      <c r="K311" s="8" t="s">
        <v>75</v>
      </c>
      <c r="L311" s="8" t="s">
        <v>271</v>
      </c>
      <c r="N311" s="8" t="s">
        <v>729</v>
      </c>
      <c r="O311" s="8" t="s">
        <v>74</v>
      </c>
      <c r="P311" s="8" t="s">
        <v>74</v>
      </c>
      <c r="Q311" s="12"/>
      <c r="R311" s="12"/>
      <c r="S311" s="12"/>
      <c r="T311" s="12"/>
      <c r="U311" s="12"/>
      <c r="V311" s="19"/>
      <c r="W311" s="12"/>
      <c r="X311" s="14"/>
      <c r="Y311" s="14"/>
      <c r="Z311" s="14"/>
      <c r="AA31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11" s="14"/>
      <c r="AC311" s="16" t="s">
        <v>78</v>
      </c>
      <c r="AD311" s="16" t="s">
        <v>79</v>
      </c>
      <c r="AE311" s="16">
        <v>18</v>
      </c>
      <c r="AF311" s="16" t="s">
        <v>77</v>
      </c>
      <c r="AG311" s="28" t="s">
        <v>81</v>
      </c>
      <c r="AH311" s="16">
        <v>2</v>
      </c>
      <c r="AI311" s="17" t="s">
        <v>126</v>
      </c>
      <c r="AJ311" s="8">
        <v>18</v>
      </c>
      <c r="AK311" s="8" t="str">
        <f>IF(TableauDeBord[[#This Row],[UVT 1 ]]="","",IF(TableauDeBord[[#This Row],[UVT 1 ]]&gt;=12,"Validé","Non Validé"))</f>
        <v>Validé</v>
      </c>
      <c r="AL311" s="9">
        <v>2019</v>
      </c>
      <c r="AM311" s="8">
        <v>16</v>
      </c>
      <c r="AN311" s="8" t="str">
        <f>IF(TableauDeBord[[#This Row],[UVT 2]]="","",IF(TableauDeBord[[#This Row],[UVT 2]]&gt;=12,"Validé","Non Validé"))</f>
        <v>Validé</v>
      </c>
      <c r="AO311" s="9">
        <v>2019</v>
      </c>
      <c r="AP311" s="8">
        <v>19</v>
      </c>
      <c r="AQ311" s="8" t="str">
        <f>IF(TableauDeBord[[#This Row],[UVT 3]]="","",IF(TableauDeBord[[#This Row],[UVT 3]]&gt;=12,"Validé","Non Validé"))</f>
        <v>Validé</v>
      </c>
      <c r="AR311" s="9">
        <v>2019</v>
      </c>
      <c r="AS311" s="8">
        <v>16</v>
      </c>
      <c r="AT311" s="8" t="str">
        <f>IF(TableauDeBord[[#This Row],[UV4]]="","",IF(TableauDeBord[[#This Row],[UV4]]&gt;=12,"Validé","Non Validé"))</f>
        <v>Validé</v>
      </c>
      <c r="AU311" s="9">
        <v>2019</v>
      </c>
      <c r="AV311" s="8">
        <v>19</v>
      </c>
      <c r="AW311" s="8" t="str">
        <f>IF(TableauDeBord[[#This Row],[UV5]]="","",IF(TableauDeBord[[#This Row],[UV5]]&gt;=12,"Validé","Non Validé"))</f>
        <v>Validé</v>
      </c>
      <c r="AX311" s="9">
        <v>2019</v>
      </c>
      <c r="AY311" s="8">
        <v>10</v>
      </c>
      <c r="AZ311" s="8" t="str">
        <f>IF(TableauDeBord[[#This Row],[UV6]]="","",IF(TableauDeBord[[#This Row],[UV6]]&gt;=12,"Validé","Non Validé"))</f>
        <v>Non Validé</v>
      </c>
      <c r="BB311" s="8">
        <v>14</v>
      </c>
      <c r="BC311" s="8" t="str">
        <f>IF(TableauDeBord[[#This Row],[UV7]]="","",IF(TableauDeBord[[#This Row],[UV7]]&gt;=12,"Validé","Non Validé"))</f>
        <v>Validé</v>
      </c>
      <c r="BD311" s="9">
        <v>2019</v>
      </c>
      <c r="BF311" s="8" t="str">
        <f>IF(TableauDeBord[[#This Row],[UV8]]="","",IF(TableauDeBord[[#This Row],[UV8]]&gt;=12,"Validé","Non Validé"))</f>
        <v/>
      </c>
      <c r="BI311" s="8" t="str">
        <f>IF(TableauDeBord[[#This Row],[UV9]]="","",IF(TableauDeBord[[#This Row],[UV9]]&gt;=12,"Validé","Non Validé"))</f>
        <v/>
      </c>
      <c r="BL311" s="8" t="str">
        <f>IF(TableauDeBord[[#This Row],[UV10]]="","",IF(TableauDeBord[[#This Row],[UV10]]&gt;=12,"Validé","Non Validé"))</f>
        <v/>
      </c>
      <c r="BO311" s="8" t="str">
        <f>IF(TableauDeBord[[#This Row],[UV11]]="","",IF(TableauDeBord[[#This Row],[UV11]]&gt;=12,"Validé","Non Validé"))</f>
        <v/>
      </c>
      <c r="BR311" s="8" t="str">
        <f>IF(TableauDeBord[[#This Row],[UV12]]="","",IF(TableauDeBord[[#This Row],[UV12]]&gt;=12,"Validé","Non Validé"))</f>
        <v/>
      </c>
      <c r="BU311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16</v>
      </c>
      <c r="BV311" s="8" t="s">
        <v>65</v>
      </c>
    </row>
    <row r="312" spans="1:76" x14ac:dyDescent="0.25">
      <c r="A312" s="7">
        <v>150</v>
      </c>
      <c r="B312" s="8" t="s">
        <v>68</v>
      </c>
      <c r="C312" s="8" t="s">
        <v>730</v>
      </c>
      <c r="D312" s="8" t="s">
        <v>262</v>
      </c>
      <c r="E312" s="8" t="s">
        <v>731</v>
      </c>
      <c r="F312" s="33">
        <v>2013</v>
      </c>
      <c r="G312" s="8" t="s">
        <v>732</v>
      </c>
      <c r="H312" s="8" t="s">
        <v>179</v>
      </c>
      <c r="I312" s="8" t="s">
        <v>74</v>
      </c>
      <c r="K312" s="8" t="s">
        <v>119</v>
      </c>
      <c r="O312" s="8" t="s">
        <v>74</v>
      </c>
      <c r="P312" s="8" t="s">
        <v>74</v>
      </c>
      <c r="Q312" s="12"/>
      <c r="R312" s="12"/>
      <c r="S312" s="12"/>
      <c r="T312" s="12"/>
      <c r="U312" s="12"/>
      <c r="V312" s="19"/>
      <c r="W312" s="12"/>
      <c r="X312" s="14"/>
      <c r="Y312" s="14"/>
      <c r="Z312" s="14"/>
      <c r="AA31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12" s="14"/>
      <c r="AC312" s="16" t="s">
        <v>78</v>
      </c>
      <c r="AD312" s="16" t="s">
        <v>79</v>
      </c>
      <c r="AE312" s="16">
        <v>15</v>
      </c>
      <c r="AF312" s="16" t="s">
        <v>77</v>
      </c>
      <c r="AG312" s="28" t="s">
        <v>81</v>
      </c>
      <c r="AH312" s="16">
        <v>2</v>
      </c>
      <c r="AI312" s="17" t="s">
        <v>126</v>
      </c>
      <c r="AJ312" s="8">
        <v>19</v>
      </c>
      <c r="AK312" s="8" t="str">
        <f>IF(TableauDeBord[[#This Row],[UVT 1 ]]="","",IF(TableauDeBord[[#This Row],[UVT 1 ]]&gt;=12,"Validé","Non Validé"))</f>
        <v>Validé</v>
      </c>
      <c r="AM312" s="8">
        <v>20</v>
      </c>
      <c r="AN312" s="8" t="str">
        <f>IF(TableauDeBord[[#This Row],[UVT 2]]="","",IF(TableauDeBord[[#This Row],[UVT 2]]&gt;=12,"Validé","Non Validé"))</f>
        <v>Validé</v>
      </c>
      <c r="AP312" s="8">
        <v>13</v>
      </c>
      <c r="AQ312" s="8" t="str">
        <f>IF(TableauDeBord[[#This Row],[UVT 3]]="","",IF(TableauDeBord[[#This Row],[UVT 3]]&gt;=12,"Validé","Non Validé"))</f>
        <v>Validé</v>
      </c>
      <c r="AS312" s="8">
        <v>18</v>
      </c>
      <c r="AT312" s="8" t="str">
        <f>IF(TableauDeBord[[#This Row],[UV4]]="","",IF(TableauDeBord[[#This Row],[UV4]]&gt;=12,"Validé","Non Validé"))</f>
        <v>Validé</v>
      </c>
      <c r="AV312" s="8">
        <v>19</v>
      </c>
      <c r="AW312" s="8" t="str">
        <f>IF(TableauDeBord[[#This Row],[UV5]]="","",IF(TableauDeBord[[#This Row],[UV5]]&gt;=12,"Validé","Non Validé"))</f>
        <v>Validé</v>
      </c>
      <c r="AY312" s="8">
        <v>18</v>
      </c>
      <c r="AZ312" s="8" t="str">
        <f>IF(TableauDeBord[[#This Row],[UV6]]="","",IF(TableauDeBord[[#This Row],[UV6]]&gt;=12,"Validé","Non Validé"))</f>
        <v>Validé</v>
      </c>
      <c r="BB312" s="8">
        <v>17</v>
      </c>
      <c r="BC312" s="8" t="str">
        <f>IF(TableauDeBord[[#This Row],[UV7]]="","",IF(TableauDeBord[[#This Row],[UV7]]&gt;=12,"Validé","Non Validé"))</f>
        <v>Validé</v>
      </c>
      <c r="BE312" s="8">
        <v>17</v>
      </c>
      <c r="BF312" s="8" t="str">
        <f>IF(TableauDeBord[[#This Row],[UV8]]="","",IF(TableauDeBord[[#This Row],[UV8]]&gt;=12,"Validé","Non Validé"))</f>
        <v>Validé</v>
      </c>
      <c r="BH312" s="8">
        <v>17</v>
      </c>
      <c r="BI312" s="8" t="str">
        <f>IF(TableauDeBord[[#This Row],[UV9]]="","",IF(TableauDeBord[[#This Row],[UV9]]&gt;=12,"Validé","Non Validé"))</f>
        <v>Validé</v>
      </c>
      <c r="BK312" s="8">
        <v>17</v>
      </c>
      <c r="BL312" s="8" t="str">
        <f>IF(TableauDeBord[[#This Row],[UV10]]="","",IF(TableauDeBord[[#This Row],[UV10]]&gt;=12,"Validé","Non Validé"))</f>
        <v>Validé</v>
      </c>
      <c r="BN312" s="8">
        <v>20</v>
      </c>
      <c r="BO312" s="8" t="str">
        <f>IF(TableauDeBord[[#This Row],[UV11]]="","",IF(TableauDeBord[[#This Row],[UV11]]&gt;=12,"Validé","Non Validé"))</f>
        <v>Validé</v>
      </c>
      <c r="BR312" s="8" t="str">
        <f>IF(TableauDeBord[[#This Row],[UV12]]="","",IF(TableauDeBord[[#This Row],[UV12]]&gt;=12,"Validé","Non Validé"))</f>
        <v/>
      </c>
      <c r="BU312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17.727272727272727</v>
      </c>
    </row>
    <row r="313" spans="1:76" x14ac:dyDescent="0.25">
      <c r="A313" s="7">
        <v>181</v>
      </c>
      <c r="B313" s="8" t="s">
        <v>68</v>
      </c>
      <c r="C313" s="8" t="s">
        <v>733</v>
      </c>
      <c r="D313" s="8" t="s">
        <v>734</v>
      </c>
      <c r="E313" s="8" t="s">
        <v>735</v>
      </c>
      <c r="F313" s="33">
        <v>2013</v>
      </c>
      <c r="G313" s="8" t="s">
        <v>302</v>
      </c>
      <c r="H313" s="8" t="s">
        <v>542</v>
      </c>
      <c r="I313" s="8" t="s">
        <v>378</v>
      </c>
      <c r="K313" s="8" t="s">
        <v>75</v>
      </c>
      <c r="L313" s="8" t="s">
        <v>76</v>
      </c>
      <c r="O313" s="8" t="s">
        <v>74</v>
      </c>
      <c r="P313" s="8" t="s">
        <v>74</v>
      </c>
      <c r="Q313" s="12"/>
      <c r="R313" s="12"/>
      <c r="S313" s="12"/>
      <c r="T313" s="12"/>
      <c r="U313" s="12"/>
      <c r="V313" s="13"/>
      <c r="W313" s="12"/>
      <c r="X313" s="14"/>
      <c r="Y313" s="14"/>
      <c r="Z313" s="14"/>
      <c r="AA31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13" s="14"/>
      <c r="AC313" s="16" t="s">
        <v>78</v>
      </c>
      <c r="AD313" s="16" t="s">
        <v>79</v>
      </c>
      <c r="AE313" s="16">
        <v>9</v>
      </c>
      <c r="AF313" s="16" t="s">
        <v>912</v>
      </c>
      <c r="AG313" s="21" t="s">
        <v>81</v>
      </c>
      <c r="AH313" s="16">
        <v>2</v>
      </c>
      <c r="AI313" s="17" t="s">
        <v>82</v>
      </c>
      <c r="AK313" s="8" t="str">
        <f>IF(TableauDeBord[[#This Row],[UVT 1 ]]="","",IF(TableauDeBord[[#This Row],[UVT 1 ]]&gt;=12,"Validé","Non Validé"))</f>
        <v/>
      </c>
      <c r="AN313" s="8" t="str">
        <f>IF(TableauDeBord[[#This Row],[UVT 2]]="","",IF(TableauDeBord[[#This Row],[UVT 2]]&gt;=12,"Validé","Non Validé"))</f>
        <v/>
      </c>
      <c r="AQ313" s="8" t="str">
        <f>IF(TableauDeBord[[#This Row],[UVT 3]]="","",IF(TableauDeBord[[#This Row],[UVT 3]]&gt;=12,"Validé","Non Validé"))</f>
        <v/>
      </c>
      <c r="AT313" s="8" t="str">
        <f>IF(TableauDeBord[[#This Row],[UV4]]="","",IF(TableauDeBord[[#This Row],[UV4]]&gt;=12,"Validé","Non Validé"))</f>
        <v/>
      </c>
      <c r="AW313" s="8" t="str">
        <f>IF(TableauDeBord[[#This Row],[UV5]]="","",IF(TableauDeBord[[#This Row],[UV5]]&gt;=12,"Validé","Non Validé"))</f>
        <v/>
      </c>
      <c r="AZ313" s="8" t="str">
        <f>IF(TableauDeBord[[#This Row],[UV6]]="","",IF(TableauDeBord[[#This Row],[UV6]]&gt;=12,"Validé","Non Validé"))</f>
        <v/>
      </c>
      <c r="BC313" s="8" t="str">
        <f>IF(TableauDeBord[[#This Row],[UV7]]="","",IF(TableauDeBord[[#This Row],[UV7]]&gt;=12,"Validé","Non Validé"))</f>
        <v/>
      </c>
      <c r="BF313" s="8" t="str">
        <f>IF(TableauDeBord[[#This Row],[UV8]]="","",IF(TableauDeBord[[#This Row],[UV8]]&gt;=12,"Validé","Non Validé"))</f>
        <v/>
      </c>
      <c r="BI313" s="8" t="str">
        <f>IF(TableauDeBord[[#This Row],[UV9]]="","",IF(TableauDeBord[[#This Row],[UV9]]&gt;=12,"Validé","Non Validé"))</f>
        <v/>
      </c>
      <c r="BL313" s="8" t="str">
        <f>IF(TableauDeBord[[#This Row],[UV10]]="","",IF(TableauDeBord[[#This Row],[UV10]]&gt;=12,"Validé","Non Validé"))</f>
        <v/>
      </c>
      <c r="BO313" s="8" t="str">
        <f>IF(TableauDeBord[[#This Row],[UV11]]="","",IF(TableauDeBord[[#This Row],[UV11]]&gt;=12,"Validé","Non Validé"))</f>
        <v/>
      </c>
      <c r="BR313" s="8" t="str">
        <f>IF(TableauDeBord[[#This Row],[UV12]]="","",IF(TableauDeBord[[#This Row],[UV12]]&gt;=12,"Validé","Non Validé"))</f>
        <v/>
      </c>
      <c r="BU31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X313" s="8" t="s">
        <v>736</v>
      </c>
    </row>
    <row r="314" spans="1:76" x14ac:dyDescent="0.25">
      <c r="A314" s="7">
        <v>92</v>
      </c>
      <c r="B314" s="8" t="s">
        <v>68</v>
      </c>
      <c r="C314" s="8" t="s">
        <v>737</v>
      </c>
      <c r="D314" s="8" t="s">
        <v>285</v>
      </c>
      <c r="E314" s="8" t="s">
        <v>738</v>
      </c>
      <c r="F314" s="33">
        <v>2013</v>
      </c>
      <c r="G314" s="8" t="s">
        <v>108</v>
      </c>
      <c r="H314" s="8" t="s">
        <v>93</v>
      </c>
      <c r="I314" s="8" t="s">
        <v>551</v>
      </c>
      <c r="K314" s="8" t="s">
        <v>109</v>
      </c>
      <c r="O314" s="8" t="s">
        <v>74</v>
      </c>
      <c r="P314" s="8" t="s">
        <v>74</v>
      </c>
      <c r="Q314" s="12"/>
      <c r="R314" s="12">
        <v>9</v>
      </c>
      <c r="S314" s="12">
        <v>6.5</v>
      </c>
      <c r="T314" s="12"/>
      <c r="U314" s="12"/>
      <c r="V314" s="13"/>
      <c r="W314" s="12"/>
      <c r="X314" s="14"/>
      <c r="Y314" s="14"/>
      <c r="Z314" s="14"/>
      <c r="AA31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14" s="14"/>
      <c r="AC314" s="16" t="s">
        <v>165</v>
      </c>
      <c r="AD314" s="16"/>
      <c r="AE314" s="16"/>
      <c r="AF314" s="16" t="s">
        <v>81</v>
      </c>
      <c r="AG314" s="21" t="s">
        <v>81</v>
      </c>
      <c r="AH314" s="16">
        <v>2</v>
      </c>
      <c r="AI314" s="17" t="s">
        <v>82</v>
      </c>
      <c r="AK314" s="8" t="str">
        <f>IF(TableauDeBord[[#This Row],[UVT 1 ]]="","",IF(TableauDeBord[[#This Row],[UVT 1 ]]&gt;=12,"Validé","Non Validé"))</f>
        <v/>
      </c>
      <c r="AN314" s="8" t="str">
        <f>IF(TableauDeBord[[#This Row],[UVT 2]]="","",IF(TableauDeBord[[#This Row],[UVT 2]]&gt;=12,"Validé","Non Validé"))</f>
        <v/>
      </c>
      <c r="AQ314" s="8" t="str">
        <f>IF(TableauDeBord[[#This Row],[UVT 3]]="","",IF(TableauDeBord[[#This Row],[UVT 3]]&gt;=12,"Validé","Non Validé"))</f>
        <v/>
      </c>
      <c r="AT314" s="8" t="str">
        <f>IF(TableauDeBord[[#This Row],[UV4]]="","",IF(TableauDeBord[[#This Row],[UV4]]&gt;=12,"Validé","Non Validé"))</f>
        <v/>
      </c>
      <c r="AW314" s="8" t="str">
        <f>IF(TableauDeBord[[#This Row],[UV5]]="","",IF(TableauDeBord[[#This Row],[UV5]]&gt;=12,"Validé","Non Validé"))</f>
        <v/>
      </c>
      <c r="AZ314" s="8" t="str">
        <f>IF(TableauDeBord[[#This Row],[UV6]]="","",IF(TableauDeBord[[#This Row],[UV6]]&gt;=12,"Validé","Non Validé"))</f>
        <v/>
      </c>
      <c r="BC314" s="8" t="str">
        <f>IF(TableauDeBord[[#This Row],[UV7]]="","",IF(TableauDeBord[[#This Row],[UV7]]&gt;=12,"Validé","Non Validé"))</f>
        <v/>
      </c>
      <c r="BF314" s="8" t="str">
        <f>IF(TableauDeBord[[#This Row],[UV8]]="","",IF(TableauDeBord[[#This Row],[UV8]]&gt;=12,"Validé","Non Validé"))</f>
        <v/>
      </c>
      <c r="BI314" s="8" t="str">
        <f>IF(TableauDeBord[[#This Row],[UV9]]="","",IF(TableauDeBord[[#This Row],[UV9]]&gt;=12,"Validé","Non Validé"))</f>
        <v/>
      </c>
      <c r="BL314" s="8" t="str">
        <f>IF(TableauDeBord[[#This Row],[UV10]]="","",IF(TableauDeBord[[#This Row],[UV10]]&gt;=12,"Validé","Non Validé"))</f>
        <v/>
      </c>
      <c r="BO314" s="8" t="str">
        <f>IF(TableauDeBord[[#This Row],[UV11]]="","",IF(TableauDeBord[[#This Row],[UV11]]&gt;=12,"Validé","Non Validé"))</f>
        <v/>
      </c>
      <c r="BR314" s="8" t="str">
        <f>IF(TableauDeBord[[#This Row],[UV12]]="","",IF(TableauDeBord[[#This Row],[UV12]]&gt;=12,"Validé","Non Validé"))</f>
        <v/>
      </c>
      <c r="BU31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15" spans="1:76" x14ac:dyDescent="0.25">
      <c r="A315" s="7">
        <v>177</v>
      </c>
      <c r="B315" s="8" t="s">
        <v>68</v>
      </c>
      <c r="C315" s="8" t="s">
        <v>739</v>
      </c>
      <c r="D315" s="8" t="s">
        <v>740</v>
      </c>
      <c r="E315" s="8" t="s">
        <v>741</v>
      </c>
      <c r="F315" s="33">
        <v>2013</v>
      </c>
      <c r="G315" s="8" t="s">
        <v>484</v>
      </c>
      <c r="H315" s="8" t="s">
        <v>93</v>
      </c>
      <c r="I315" s="8" t="s">
        <v>378</v>
      </c>
      <c r="K315" s="8" t="s">
        <v>75</v>
      </c>
      <c r="L315" s="8" t="s">
        <v>76</v>
      </c>
      <c r="O315" s="8" t="s">
        <v>74</v>
      </c>
      <c r="P315" s="8" t="s">
        <v>74</v>
      </c>
      <c r="Q315" s="12"/>
      <c r="R315" s="12"/>
      <c r="S315" s="12"/>
      <c r="T315" s="12"/>
      <c r="U315" s="12"/>
      <c r="V315" s="13"/>
      <c r="W315" s="12"/>
      <c r="X315" s="14"/>
      <c r="Y315" s="14"/>
      <c r="Z315" s="14"/>
      <c r="AA31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15" s="14"/>
      <c r="AC315" s="16" t="s">
        <v>78</v>
      </c>
      <c r="AD315" s="16" t="s">
        <v>79</v>
      </c>
      <c r="AE315" s="16">
        <v>16</v>
      </c>
      <c r="AF315" s="16" t="s">
        <v>77</v>
      </c>
      <c r="AG315" s="28" t="s">
        <v>81</v>
      </c>
      <c r="AH315" s="16">
        <v>2</v>
      </c>
      <c r="AI315" s="17" t="s">
        <v>126</v>
      </c>
      <c r="AJ315" s="8">
        <v>20</v>
      </c>
      <c r="AK315" s="8" t="str">
        <f>IF(TableauDeBord[[#This Row],[UVT 1 ]]="","",IF(TableauDeBord[[#This Row],[UVT 1 ]]&gt;=12,"Validé","Non Validé"))</f>
        <v>Validé</v>
      </c>
      <c r="AL315" s="9">
        <v>2019</v>
      </c>
      <c r="AM315" s="8">
        <v>20</v>
      </c>
      <c r="AN315" s="8" t="str">
        <f>IF(TableauDeBord[[#This Row],[UVT 2]]="","",IF(TableauDeBord[[#This Row],[UVT 2]]&gt;=12,"Validé","Non Validé"))</f>
        <v>Validé</v>
      </c>
      <c r="AO315" s="9">
        <v>2019</v>
      </c>
      <c r="AP315" s="8">
        <v>15</v>
      </c>
      <c r="AQ315" s="8" t="str">
        <f>IF(TableauDeBord[[#This Row],[UVT 3]]="","",IF(TableauDeBord[[#This Row],[UVT 3]]&gt;=12,"Validé","Non Validé"))</f>
        <v>Validé</v>
      </c>
      <c r="AR315" s="9">
        <v>2019</v>
      </c>
      <c r="AS315" s="8">
        <v>16</v>
      </c>
      <c r="AT315" s="8" t="str">
        <f>IF(TableauDeBord[[#This Row],[UV4]]="","",IF(TableauDeBord[[#This Row],[UV4]]&gt;=12,"Validé","Non Validé"))</f>
        <v>Validé</v>
      </c>
      <c r="AU315" s="9">
        <v>2019</v>
      </c>
      <c r="AV315" s="8">
        <v>14</v>
      </c>
      <c r="AW315" s="8" t="str">
        <f>IF(TableauDeBord[[#This Row],[UV5]]="","",IF(TableauDeBord[[#This Row],[UV5]]&gt;=12,"Validé","Non Validé"))</f>
        <v>Validé</v>
      </c>
      <c r="AX315" s="9">
        <v>2019</v>
      </c>
      <c r="AY315" s="8">
        <v>10</v>
      </c>
      <c r="AZ315" s="8" t="str">
        <f>IF(TableauDeBord[[#This Row],[UV6]]="","",IF(TableauDeBord[[#This Row],[UV6]]&gt;=12,"Validé","Non Validé"))</f>
        <v>Non Validé</v>
      </c>
      <c r="BC315" s="8" t="str">
        <f>IF(TableauDeBord[[#This Row],[UV7]]="","",IF(TableauDeBord[[#This Row],[UV7]]&gt;=12,"Validé","Non Validé"))</f>
        <v/>
      </c>
      <c r="BE315" s="8">
        <v>12</v>
      </c>
      <c r="BF315" s="8" t="str">
        <f>IF(TableauDeBord[[#This Row],[UV8]]="","",IF(TableauDeBord[[#This Row],[UV8]]&gt;=12,"Validé","Non Validé"))</f>
        <v>Validé</v>
      </c>
      <c r="BG315" s="9">
        <v>2019</v>
      </c>
      <c r="BH315" s="8">
        <v>11</v>
      </c>
      <c r="BI315" s="8" t="str">
        <f>IF(TableauDeBord[[#This Row],[UV9]]="","",IF(TableauDeBord[[#This Row],[UV9]]&gt;=12,"Validé","Non Validé"))</f>
        <v>Non Validé</v>
      </c>
      <c r="BK315" s="8">
        <v>13</v>
      </c>
      <c r="BL315" s="8" t="str">
        <f>IF(TableauDeBord[[#This Row],[UV10]]="","",IF(TableauDeBord[[#This Row],[UV10]]&gt;=12,"Validé","Non Validé"))</f>
        <v>Validé</v>
      </c>
      <c r="BM315" s="9">
        <v>2019</v>
      </c>
      <c r="BO315" s="8" t="str">
        <f>IF(TableauDeBord[[#This Row],[UV11]]="","",IF(TableauDeBord[[#This Row],[UV11]]&gt;=12,"Validé","Non Validé"))</f>
        <v/>
      </c>
      <c r="BR315" s="8" t="str">
        <f>IF(TableauDeBord[[#This Row],[UV12]]="","",IF(TableauDeBord[[#This Row],[UV12]]&gt;=12,"Validé","Non Validé"))</f>
        <v/>
      </c>
      <c r="BU315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14.555555555555555</v>
      </c>
      <c r="BV315" s="8" t="s">
        <v>65</v>
      </c>
    </row>
    <row r="316" spans="1:76" x14ac:dyDescent="0.25">
      <c r="A316" s="7">
        <v>151</v>
      </c>
      <c r="B316" s="8" t="s">
        <v>68</v>
      </c>
      <c r="C316" s="8" t="s">
        <v>742</v>
      </c>
      <c r="D316" s="8" t="s">
        <v>148</v>
      </c>
      <c r="E316" s="8" t="s">
        <v>743</v>
      </c>
      <c r="F316" s="33">
        <v>2013</v>
      </c>
      <c r="G316" s="8" t="s">
        <v>744</v>
      </c>
      <c r="H316" s="8" t="s">
        <v>93</v>
      </c>
      <c r="I316" s="8" t="s">
        <v>339</v>
      </c>
      <c r="K316" s="8" t="s">
        <v>119</v>
      </c>
      <c r="O316" s="8" t="s">
        <v>74</v>
      </c>
      <c r="P316" s="8" t="s">
        <v>74</v>
      </c>
      <c r="Q316" s="12"/>
      <c r="R316" s="12"/>
      <c r="S316" s="12"/>
      <c r="T316" s="12"/>
      <c r="U316" s="12"/>
      <c r="V316" s="13"/>
      <c r="W316" s="12"/>
      <c r="X316" s="14"/>
      <c r="Y316" s="14"/>
      <c r="Z316" s="14"/>
      <c r="AA31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16" s="14"/>
      <c r="AC316" s="16" t="s">
        <v>78</v>
      </c>
      <c r="AD316" s="16" t="s">
        <v>79</v>
      </c>
      <c r="AE316" s="16">
        <v>8</v>
      </c>
      <c r="AF316" s="16" t="s">
        <v>912</v>
      </c>
      <c r="AG316" s="21" t="s">
        <v>81</v>
      </c>
      <c r="AH316" s="16">
        <v>2</v>
      </c>
      <c r="AI316" s="17" t="s">
        <v>82</v>
      </c>
      <c r="AK316" s="8" t="str">
        <f>IF(TableauDeBord[[#This Row],[UVT 1 ]]="","",IF(TableauDeBord[[#This Row],[UVT 1 ]]&gt;=12,"Validé","Non Validé"))</f>
        <v/>
      </c>
      <c r="AN316" s="8" t="str">
        <f>IF(TableauDeBord[[#This Row],[UVT 2]]="","",IF(TableauDeBord[[#This Row],[UVT 2]]&gt;=12,"Validé","Non Validé"))</f>
        <v/>
      </c>
      <c r="AQ316" s="8" t="str">
        <f>IF(TableauDeBord[[#This Row],[UVT 3]]="","",IF(TableauDeBord[[#This Row],[UVT 3]]&gt;=12,"Validé","Non Validé"))</f>
        <v/>
      </c>
      <c r="AT316" s="8" t="str">
        <f>IF(TableauDeBord[[#This Row],[UV4]]="","",IF(TableauDeBord[[#This Row],[UV4]]&gt;=12,"Validé","Non Validé"))</f>
        <v/>
      </c>
      <c r="AW316" s="8" t="str">
        <f>IF(TableauDeBord[[#This Row],[UV5]]="","",IF(TableauDeBord[[#This Row],[UV5]]&gt;=12,"Validé","Non Validé"))</f>
        <v/>
      </c>
      <c r="AZ316" s="8" t="str">
        <f>IF(TableauDeBord[[#This Row],[UV6]]="","",IF(TableauDeBord[[#This Row],[UV6]]&gt;=12,"Validé","Non Validé"))</f>
        <v/>
      </c>
      <c r="BC316" s="8" t="str">
        <f>IF(TableauDeBord[[#This Row],[UV7]]="","",IF(TableauDeBord[[#This Row],[UV7]]&gt;=12,"Validé","Non Validé"))</f>
        <v/>
      </c>
      <c r="BF316" s="8" t="str">
        <f>IF(TableauDeBord[[#This Row],[UV8]]="","",IF(TableauDeBord[[#This Row],[UV8]]&gt;=12,"Validé","Non Validé"))</f>
        <v/>
      </c>
      <c r="BI316" s="8" t="str">
        <f>IF(TableauDeBord[[#This Row],[UV9]]="","",IF(TableauDeBord[[#This Row],[UV9]]&gt;=12,"Validé","Non Validé"))</f>
        <v/>
      </c>
      <c r="BL316" s="8" t="str">
        <f>IF(TableauDeBord[[#This Row],[UV10]]="","",IF(TableauDeBord[[#This Row],[UV10]]&gt;=12,"Validé","Non Validé"))</f>
        <v/>
      </c>
      <c r="BO316" s="8" t="str">
        <f>IF(TableauDeBord[[#This Row],[UV11]]="","",IF(TableauDeBord[[#This Row],[UV11]]&gt;=12,"Validé","Non Validé"))</f>
        <v/>
      </c>
      <c r="BR316" s="8" t="str">
        <f>IF(TableauDeBord[[#This Row],[UV12]]="","",IF(TableauDeBord[[#This Row],[UV12]]&gt;=12,"Validé","Non Validé"))</f>
        <v/>
      </c>
      <c r="BU31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17" spans="1:76" x14ac:dyDescent="0.25">
      <c r="A317" s="7">
        <v>93</v>
      </c>
      <c r="B317" s="8" t="s">
        <v>210</v>
      </c>
      <c r="C317" s="8" t="s">
        <v>193</v>
      </c>
      <c r="D317" s="8" t="s">
        <v>194</v>
      </c>
      <c r="E317" s="8" t="s">
        <v>195</v>
      </c>
      <c r="F317" s="33">
        <v>2013</v>
      </c>
      <c r="G317" s="8" t="s">
        <v>196</v>
      </c>
      <c r="H317" s="8" t="s">
        <v>179</v>
      </c>
      <c r="I317" s="8" t="s">
        <v>74</v>
      </c>
      <c r="K317" s="8" t="s">
        <v>109</v>
      </c>
      <c r="O317" s="8" t="s">
        <v>74</v>
      </c>
      <c r="P317" s="8" t="s">
        <v>74</v>
      </c>
      <c r="Q317" s="12"/>
      <c r="R317" s="12"/>
      <c r="S317" s="12"/>
      <c r="T317" s="12"/>
      <c r="U317" s="12"/>
      <c r="V317" s="13"/>
      <c r="W317" s="12"/>
      <c r="X317" s="14"/>
      <c r="Y317" s="14"/>
      <c r="Z317" s="14"/>
      <c r="AA31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17" s="14"/>
      <c r="AC317" s="16" t="s">
        <v>78</v>
      </c>
      <c r="AD317" s="16" t="s">
        <v>79</v>
      </c>
      <c r="AE317" s="16">
        <v>11</v>
      </c>
      <c r="AF317" s="16" t="s">
        <v>912</v>
      </c>
      <c r="AG317" s="21" t="s">
        <v>81</v>
      </c>
      <c r="AH317" s="16">
        <v>1</v>
      </c>
      <c r="AI317" s="17" t="s">
        <v>82</v>
      </c>
      <c r="AK317" s="8" t="str">
        <f>IF(TableauDeBord[[#This Row],[UVT 1 ]]="","",IF(TableauDeBord[[#This Row],[UVT 1 ]]&gt;=12,"Validé","Non Validé"))</f>
        <v/>
      </c>
      <c r="AN317" s="8" t="str">
        <f>IF(TableauDeBord[[#This Row],[UVT 2]]="","",IF(TableauDeBord[[#This Row],[UVT 2]]&gt;=12,"Validé","Non Validé"))</f>
        <v/>
      </c>
      <c r="AQ317" s="8" t="str">
        <f>IF(TableauDeBord[[#This Row],[UVT 3]]="","",IF(TableauDeBord[[#This Row],[UVT 3]]&gt;=12,"Validé","Non Validé"))</f>
        <v/>
      </c>
      <c r="AT317" s="8" t="str">
        <f>IF(TableauDeBord[[#This Row],[UV4]]="","",IF(TableauDeBord[[#This Row],[UV4]]&gt;=12,"Validé","Non Validé"))</f>
        <v/>
      </c>
      <c r="AW317" s="8" t="str">
        <f>IF(TableauDeBord[[#This Row],[UV5]]="","",IF(TableauDeBord[[#This Row],[UV5]]&gt;=12,"Validé","Non Validé"))</f>
        <v/>
      </c>
      <c r="AZ317" s="8" t="str">
        <f>IF(TableauDeBord[[#This Row],[UV6]]="","",IF(TableauDeBord[[#This Row],[UV6]]&gt;=12,"Validé","Non Validé"))</f>
        <v/>
      </c>
      <c r="BC317" s="8" t="str">
        <f>IF(TableauDeBord[[#This Row],[UV7]]="","",IF(TableauDeBord[[#This Row],[UV7]]&gt;=12,"Validé","Non Validé"))</f>
        <v/>
      </c>
      <c r="BF317" s="8" t="str">
        <f>IF(TableauDeBord[[#This Row],[UV8]]="","",IF(TableauDeBord[[#This Row],[UV8]]&gt;=12,"Validé","Non Validé"))</f>
        <v/>
      </c>
      <c r="BI317" s="8" t="str">
        <f>IF(TableauDeBord[[#This Row],[UV9]]="","",IF(TableauDeBord[[#This Row],[UV9]]&gt;=12,"Validé","Non Validé"))</f>
        <v/>
      </c>
      <c r="BL317" s="8" t="str">
        <f>IF(TableauDeBord[[#This Row],[UV10]]="","",IF(TableauDeBord[[#This Row],[UV10]]&gt;=12,"Validé","Non Validé"))</f>
        <v/>
      </c>
      <c r="BO317" s="8" t="str">
        <f>IF(TableauDeBord[[#This Row],[UV11]]="","",IF(TableauDeBord[[#This Row],[UV11]]&gt;=12,"Validé","Non Validé"))</f>
        <v/>
      </c>
      <c r="BR317" s="8" t="str">
        <f>IF(TableauDeBord[[#This Row],[UV12]]="","",IF(TableauDeBord[[#This Row],[UV12]]&gt;=12,"Validé","Non Validé"))</f>
        <v/>
      </c>
      <c r="BU31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X317" s="8" t="s">
        <v>745</v>
      </c>
    </row>
    <row r="318" spans="1:76" x14ac:dyDescent="0.25">
      <c r="A318" s="7">
        <v>119</v>
      </c>
      <c r="B318" s="8" t="s">
        <v>210</v>
      </c>
      <c r="C318" s="8" t="s">
        <v>746</v>
      </c>
      <c r="D318" s="8" t="s">
        <v>747</v>
      </c>
      <c r="E318" s="8" t="s">
        <v>748</v>
      </c>
      <c r="F318" s="33">
        <v>2013</v>
      </c>
      <c r="G318" s="8" t="s">
        <v>139</v>
      </c>
      <c r="H318" s="8" t="s">
        <v>73</v>
      </c>
      <c r="I318" s="8" t="s">
        <v>74</v>
      </c>
      <c r="K318" s="8" t="s">
        <v>459</v>
      </c>
      <c r="L318" s="8" t="s">
        <v>76</v>
      </c>
      <c r="O318" s="8" t="s">
        <v>74</v>
      </c>
      <c r="P318" s="8" t="s">
        <v>74</v>
      </c>
      <c r="Q318" s="12"/>
      <c r="R318" s="12"/>
      <c r="S318" s="12"/>
      <c r="T318" s="12"/>
      <c r="U318" s="12"/>
      <c r="V318" s="13"/>
      <c r="W318" s="12"/>
      <c r="X318" s="14"/>
      <c r="Y318" s="14"/>
      <c r="Z318" s="14"/>
      <c r="AA31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18" s="14"/>
      <c r="AC318" s="16" t="s">
        <v>78</v>
      </c>
      <c r="AD318" s="16" t="s">
        <v>79</v>
      </c>
      <c r="AE318" s="16">
        <v>12</v>
      </c>
      <c r="AF318" s="16" t="s">
        <v>77</v>
      </c>
      <c r="AG318" s="28" t="s">
        <v>81</v>
      </c>
      <c r="AH318" s="16">
        <v>2</v>
      </c>
      <c r="AI318" s="17" t="s">
        <v>82</v>
      </c>
      <c r="AK318" s="8" t="str">
        <f>IF(TableauDeBord[[#This Row],[UVT 1 ]]="","",IF(TableauDeBord[[#This Row],[UVT 1 ]]&gt;=12,"Validé","Non Validé"))</f>
        <v/>
      </c>
      <c r="AN318" s="8" t="str">
        <f>IF(TableauDeBord[[#This Row],[UVT 2]]="","",IF(TableauDeBord[[#This Row],[UVT 2]]&gt;=12,"Validé","Non Validé"))</f>
        <v/>
      </c>
      <c r="AQ318" s="8" t="str">
        <f>IF(TableauDeBord[[#This Row],[UVT 3]]="","",IF(TableauDeBord[[#This Row],[UVT 3]]&gt;=12,"Validé","Non Validé"))</f>
        <v/>
      </c>
      <c r="AT318" s="8" t="str">
        <f>IF(TableauDeBord[[#This Row],[UV4]]="","",IF(TableauDeBord[[#This Row],[UV4]]&gt;=12,"Validé","Non Validé"))</f>
        <v/>
      </c>
      <c r="AW318" s="8" t="str">
        <f>IF(TableauDeBord[[#This Row],[UV5]]="","",IF(TableauDeBord[[#This Row],[UV5]]&gt;=12,"Validé","Non Validé"))</f>
        <v/>
      </c>
      <c r="AZ318" s="8" t="str">
        <f>IF(TableauDeBord[[#This Row],[UV6]]="","",IF(TableauDeBord[[#This Row],[UV6]]&gt;=12,"Validé","Non Validé"))</f>
        <v/>
      </c>
      <c r="BC318" s="8" t="str">
        <f>IF(TableauDeBord[[#This Row],[UV7]]="","",IF(TableauDeBord[[#This Row],[UV7]]&gt;=12,"Validé","Non Validé"))</f>
        <v/>
      </c>
      <c r="BF318" s="8" t="str">
        <f>IF(TableauDeBord[[#This Row],[UV8]]="","",IF(TableauDeBord[[#This Row],[UV8]]&gt;=12,"Validé","Non Validé"))</f>
        <v/>
      </c>
      <c r="BI318" s="8" t="str">
        <f>IF(TableauDeBord[[#This Row],[UV9]]="","",IF(TableauDeBord[[#This Row],[UV9]]&gt;=12,"Validé","Non Validé"))</f>
        <v/>
      </c>
      <c r="BL318" s="8" t="str">
        <f>IF(TableauDeBord[[#This Row],[UV10]]="","",IF(TableauDeBord[[#This Row],[UV10]]&gt;=12,"Validé","Non Validé"))</f>
        <v/>
      </c>
      <c r="BO318" s="8" t="str">
        <f>IF(TableauDeBord[[#This Row],[UV11]]="","",IF(TableauDeBord[[#This Row],[UV11]]&gt;=12,"Validé","Non Validé"))</f>
        <v/>
      </c>
      <c r="BR318" s="8" t="str">
        <f>IF(TableauDeBord[[#This Row],[UV12]]="","",IF(TableauDeBord[[#This Row],[UV12]]&gt;=12,"Validé","Non Validé"))</f>
        <v/>
      </c>
      <c r="BU31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19" spans="1:76" x14ac:dyDescent="0.25">
      <c r="A319" s="7">
        <v>120</v>
      </c>
      <c r="B319" s="8" t="s">
        <v>68</v>
      </c>
      <c r="C319" s="8" t="s">
        <v>749</v>
      </c>
      <c r="D319" s="8" t="s">
        <v>330</v>
      </c>
      <c r="E319" s="8" t="s">
        <v>750</v>
      </c>
      <c r="F319" s="33">
        <v>2013</v>
      </c>
      <c r="G319" s="8" t="s">
        <v>478</v>
      </c>
      <c r="H319" s="8" t="s">
        <v>179</v>
      </c>
      <c r="I319" s="8" t="s">
        <v>339</v>
      </c>
      <c r="K319" s="8" t="s">
        <v>459</v>
      </c>
      <c r="L319" s="8" t="s">
        <v>76</v>
      </c>
      <c r="O319" s="8" t="s">
        <v>74</v>
      </c>
      <c r="P319" s="8" t="s">
        <v>74</v>
      </c>
      <c r="Q319" s="12"/>
      <c r="R319" s="12"/>
      <c r="S319" s="12"/>
      <c r="T319" s="12"/>
      <c r="U319" s="12"/>
      <c r="V319" s="13"/>
      <c r="W319" s="12"/>
      <c r="X319" s="14"/>
      <c r="Y319" s="14"/>
      <c r="Z319" s="14"/>
      <c r="AA31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19" s="14"/>
      <c r="AC319" s="16" t="s">
        <v>1708</v>
      </c>
      <c r="AD319" s="16"/>
      <c r="AE319" s="16"/>
      <c r="AF319" s="16" t="s">
        <v>81</v>
      </c>
      <c r="AG319" s="21" t="s">
        <v>81</v>
      </c>
      <c r="AH319" s="16">
        <v>3</v>
      </c>
      <c r="AI319" s="17" t="s">
        <v>81</v>
      </c>
      <c r="AK319" s="8" t="str">
        <f>IF(TableauDeBord[[#This Row],[UVT 1 ]]="","",IF(TableauDeBord[[#This Row],[UVT 1 ]]&gt;=12,"Validé","Non Validé"))</f>
        <v/>
      </c>
      <c r="AN319" s="8" t="str">
        <f>IF(TableauDeBord[[#This Row],[UVT 2]]="","",IF(TableauDeBord[[#This Row],[UVT 2]]&gt;=12,"Validé","Non Validé"))</f>
        <v/>
      </c>
      <c r="AQ319" s="8" t="str">
        <f>IF(TableauDeBord[[#This Row],[UVT 3]]="","",IF(TableauDeBord[[#This Row],[UVT 3]]&gt;=12,"Validé","Non Validé"))</f>
        <v/>
      </c>
      <c r="AT319" s="8" t="str">
        <f>IF(TableauDeBord[[#This Row],[UV4]]="","",IF(TableauDeBord[[#This Row],[UV4]]&gt;=12,"Validé","Non Validé"))</f>
        <v/>
      </c>
      <c r="AW319" s="8" t="str">
        <f>IF(TableauDeBord[[#This Row],[UV5]]="","",IF(TableauDeBord[[#This Row],[UV5]]&gt;=12,"Validé","Non Validé"))</f>
        <v/>
      </c>
      <c r="AZ319" s="8" t="str">
        <f>IF(TableauDeBord[[#This Row],[UV6]]="","",IF(TableauDeBord[[#This Row],[UV6]]&gt;=12,"Validé","Non Validé"))</f>
        <v/>
      </c>
      <c r="BC319" s="8" t="str">
        <f>IF(TableauDeBord[[#This Row],[UV7]]="","",IF(TableauDeBord[[#This Row],[UV7]]&gt;=12,"Validé","Non Validé"))</f>
        <v/>
      </c>
      <c r="BF319" s="8" t="str">
        <f>IF(TableauDeBord[[#This Row],[UV8]]="","",IF(TableauDeBord[[#This Row],[UV8]]&gt;=12,"Validé","Non Validé"))</f>
        <v/>
      </c>
      <c r="BI319" s="8" t="str">
        <f>IF(TableauDeBord[[#This Row],[UV9]]="","",IF(TableauDeBord[[#This Row],[UV9]]&gt;=12,"Validé","Non Validé"))</f>
        <v/>
      </c>
      <c r="BL319" s="8" t="str">
        <f>IF(TableauDeBord[[#This Row],[UV10]]="","",IF(TableauDeBord[[#This Row],[UV10]]&gt;=12,"Validé","Non Validé"))</f>
        <v/>
      </c>
      <c r="BO319" s="8" t="str">
        <f>IF(TableauDeBord[[#This Row],[UV11]]="","",IF(TableauDeBord[[#This Row],[UV11]]&gt;=12,"Validé","Non Validé"))</f>
        <v/>
      </c>
      <c r="BR319" s="8" t="str">
        <f>IF(TableauDeBord[[#This Row],[UV12]]="","",IF(TableauDeBord[[#This Row],[UV12]]&gt;=12,"Validé","Non Validé"))</f>
        <v/>
      </c>
      <c r="BU31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319" s="8" t="s">
        <v>292</v>
      </c>
      <c r="BX319" s="8" t="s">
        <v>751</v>
      </c>
    </row>
    <row r="320" spans="1:76" x14ac:dyDescent="0.25">
      <c r="A320" s="7">
        <v>152</v>
      </c>
      <c r="B320" s="8" t="s">
        <v>68</v>
      </c>
      <c r="C320" s="8" t="s">
        <v>752</v>
      </c>
      <c r="D320" s="8" t="s">
        <v>249</v>
      </c>
      <c r="E320" s="8" t="s">
        <v>753</v>
      </c>
      <c r="F320" s="33">
        <v>2013</v>
      </c>
      <c r="G320" s="8" t="s">
        <v>744</v>
      </c>
      <c r="H320" s="8" t="s">
        <v>93</v>
      </c>
      <c r="I320" s="8" t="s">
        <v>74</v>
      </c>
      <c r="K320" s="8" t="s">
        <v>119</v>
      </c>
      <c r="O320" s="8" t="s">
        <v>74</v>
      </c>
      <c r="P320" s="8" t="s">
        <v>74</v>
      </c>
      <c r="Q320" s="12"/>
      <c r="R320" s="12"/>
      <c r="S320" s="12"/>
      <c r="T320" s="12"/>
      <c r="U320" s="12"/>
      <c r="V320" s="13"/>
      <c r="W320" s="12"/>
      <c r="X320" s="14"/>
      <c r="Y320" s="14"/>
      <c r="Z320" s="14"/>
      <c r="AA32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20" s="14"/>
      <c r="AC320" s="16" t="s">
        <v>1708</v>
      </c>
      <c r="AD320" s="16"/>
      <c r="AE320" s="16"/>
      <c r="AF320" s="16" t="s">
        <v>81</v>
      </c>
      <c r="AG320" s="21" t="s">
        <v>81</v>
      </c>
      <c r="AH320" s="16">
        <v>3</v>
      </c>
      <c r="AI320" s="17" t="s">
        <v>81</v>
      </c>
      <c r="AK320" s="8" t="str">
        <f>IF(TableauDeBord[[#This Row],[UVT 1 ]]="","",IF(TableauDeBord[[#This Row],[UVT 1 ]]&gt;=12,"Validé","Non Validé"))</f>
        <v/>
      </c>
      <c r="AN320" s="8" t="str">
        <f>IF(TableauDeBord[[#This Row],[UVT 2]]="","",IF(TableauDeBord[[#This Row],[UVT 2]]&gt;=12,"Validé","Non Validé"))</f>
        <v/>
      </c>
      <c r="AQ320" s="8" t="str">
        <f>IF(TableauDeBord[[#This Row],[UVT 3]]="","",IF(TableauDeBord[[#This Row],[UVT 3]]&gt;=12,"Validé","Non Validé"))</f>
        <v/>
      </c>
      <c r="AT320" s="8" t="str">
        <f>IF(TableauDeBord[[#This Row],[UV4]]="","",IF(TableauDeBord[[#This Row],[UV4]]&gt;=12,"Validé","Non Validé"))</f>
        <v/>
      </c>
      <c r="AW320" s="8" t="str">
        <f>IF(TableauDeBord[[#This Row],[UV5]]="","",IF(TableauDeBord[[#This Row],[UV5]]&gt;=12,"Validé","Non Validé"))</f>
        <v/>
      </c>
      <c r="AZ320" s="8" t="str">
        <f>IF(TableauDeBord[[#This Row],[UV6]]="","",IF(TableauDeBord[[#This Row],[UV6]]&gt;=12,"Validé","Non Validé"))</f>
        <v/>
      </c>
      <c r="BC320" s="8" t="str">
        <f>IF(TableauDeBord[[#This Row],[UV7]]="","",IF(TableauDeBord[[#This Row],[UV7]]&gt;=12,"Validé","Non Validé"))</f>
        <v/>
      </c>
      <c r="BF320" s="8" t="str">
        <f>IF(TableauDeBord[[#This Row],[UV8]]="","",IF(TableauDeBord[[#This Row],[UV8]]&gt;=12,"Validé","Non Validé"))</f>
        <v/>
      </c>
      <c r="BI320" s="8" t="str">
        <f>IF(TableauDeBord[[#This Row],[UV9]]="","",IF(TableauDeBord[[#This Row],[UV9]]&gt;=12,"Validé","Non Validé"))</f>
        <v/>
      </c>
      <c r="BL320" s="8" t="str">
        <f>IF(TableauDeBord[[#This Row],[UV10]]="","",IF(TableauDeBord[[#This Row],[UV10]]&gt;=12,"Validé","Non Validé"))</f>
        <v/>
      </c>
      <c r="BO320" s="8" t="str">
        <f>IF(TableauDeBord[[#This Row],[UV11]]="","",IF(TableauDeBord[[#This Row],[UV11]]&gt;=12,"Validé","Non Validé"))</f>
        <v/>
      </c>
      <c r="BR320" s="8" t="str">
        <f>IF(TableauDeBord[[#This Row],[UV12]]="","",IF(TableauDeBord[[#This Row],[UV12]]&gt;=12,"Validé","Non Validé"))</f>
        <v/>
      </c>
      <c r="BU32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320" s="8" t="s">
        <v>754</v>
      </c>
    </row>
    <row r="321" spans="1:76" x14ac:dyDescent="0.25">
      <c r="A321" s="7">
        <v>28</v>
      </c>
      <c r="B321" s="8" t="s">
        <v>68</v>
      </c>
      <c r="C321" s="8" t="s">
        <v>755</v>
      </c>
      <c r="D321" s="8" t="s">
        <v>366</v>
      </c>
      <c r="E321" s="8" t="s">
        <v>756</v>
      </c>
      <c r="F321" s="33">
        <v>2013</v>
      </c>
      <c r="G321" s="8" t="s">
        <v>528</v>
      </c>
      <c r="H321" s="8" t="s">
        <v>93</v>
      </c>
      <c r="I321" s="8" t="s">
        <v>183</v>
      </c>
      <c r="K321" s="8" t="s">
        <v>75</v>
      </c>
      <c r="L321" s="8" t="s">
        <v>76</v>
      </c>
      <c r="O321" s="8" t="s">
        <v>74</v>
      </c>
      <c r="P321" s="8" t="s">
        <v>74</v>
      </c>
      <c r="Q321" s="12"/>
      <c r="R321" s="12"/>
      <c r="S321" s="12"/>
      <c r="T321" s="12"/>
      <c r="U321" s="12"/>
      <c r="V321" s="13"/>
      <c r="W321" s="12"/>
      <c r="X321" s="14"/>
      <c r="Y321" s="14"/>
      <c r="Z321" s="14"/>
      <c r="AA32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21" s="14"/>
      <c r="AC321" s="16" t="s">
        <v>78</v>
      </c>
      <c r="AD321" s="16" t="s">
        <v>110</v>
      </c>
      <c r="AE321" s="16"/>
      <c r="AF321" s="16" t="s">
        <v>81</v>
      </c>
      <c r="AG321" s="21" t="s">
        <v>81</v>
      </c>
      <c r="AH321" s="16">
        <v>2</v>
      </c>
      <c r="AI321" s="17" t="s">
        <v>82</v>
      </c>
      <c r="AK321" s="8" t="str">
        <f>IF(TableauDeBord[[#This Row],[UVT 1 ]]="","",IF(TableauDeBord[[#This Row],[UVT 1 ]]&gt;=12,"Validé","Non Validé"))</f>
        <v/>
      </c>
      <c r="AN321" s="8" t="str">
        <f>IF(TableauDeBord[[#This Row],[UVT 2]]="","",IF(TableauDeBord[[#This Row],[UVT 2]]&gt;=12,"Validé","Non Validé"))</f>
        <v/>
      </c>
      <c r="AQ321" s="8" t="str">
        <f>IF(TableauDeBord[[#This Row],[UVT 3]]="","",IF(TableauDeBord[[#This Row],[UVT 3]]&gt;=12,"Validé","Non Validé"))</f>
        <v/>
      </c>
      <c r="AT321" s="8" t="str">
        <f>IF(TableauDeBord[[#This Row],[UV4]]="","",IF(TableauDeBord[[#This Row],[UV4]]&gt;=12,"Validé","Non Validé"))</f>
        <v/>
      </c>
      <c r="AW321" s="8" t="str">
        <f>IF(TableauDeBord[[#This Row],[UV5]]="","",IF(TableauDeBord[[#This Row],[UV5]]&gt;=12,"Validé","Non Validé"))</f>
        <v/>
      </c>
      <c r="AZ321" s="8" t="str">
        <f>IF(TableauDeBord[[#This Row],[UV6]]="","",IF(TableauDeBord[[#This Row],[UV6]]&gt;=12,"Validé","Non Validé"))</f>
        <v/>
      </c>
      <c r="BC321" s="8" t="str">
        <f>IF(TableauDeBord[[#This Row],[UV7]]="","",IF(TableauDeBord[[#This Row],[UV7]]&gt;=12,"Validé","Non Validé"))</f>
        <v/>
      </c>
      <c r="BF321" s="8" t="str">
        <f>IF(TableauDeBord[[#This Row],[UV8]]="","",IF(TableauDeBord[[#This Row],[UV8]]&gt;=12,"Validé","Non Validé"))</f>
        <v/>
      </c>
      <c r="BI321" s="8" t="str">
        <f>IF(TableauDeBord[[#This Row],[UV9]]="","",IF(TableauDeBord[[#This Row],[UV9]]&gt;=12,"Validé","Non Validé"))</f>
        <v/>
      </c>
      <c r="BL321" s="8" t="str">
        <f>IF(TableauDeBord[[#This Row],[UV10]]="","",IF(TableauDeBord[[#This Row],[UV10]]&gt;=12,"Validé","Non Validé"))</f>
        <v/>
      </c>
      <c r="BO321" s="8" t="str">
        <f>IF(TableauDeBord[[#This Row],[UV11]]="","",IF(TableauDeBord[[#This Row],[UV11]]&gt;=12,"Validé","Non Validé"))</f>
        <v/>
      </c>
      <c r="BR321" s="8" t="str">
        <f>IF(TableauDeBord[[#This Row],[UV12]]="","",IF(TableauDeBord[[#This Row],[UV12]]&gt;=12,"Validé","Non Validé"))</f>
        <v/>
      </c>
      <c r="BU32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22" spans="1:76" x14ac:dyDescent="0.25">
      <c r="A322" s="7">
        <v>94</v>
      </c>
      <c r="B322" s="8" t="s">
        <v>68</v>
      </c>
      <c r="C322" s="8" t="s">
        <v>757</v>
      </c>
      <c r="D322" s="8" t="s">
        <v>758</v>
      </c>
      <c r="E322" s="8" t="s">
        <v>759</v>
      </c>
      <c r="F322" s="33">
        <v>2013</v>
      </c>
      <c r="G322" s="8" t="s">
        <v>162</v>
      </c>
      <c r="H322" s="8" t="s">
        <v>73</v>
      </c>
      <c r="I322" s="8" t="s">
        <v>551</v>
      </c>
      <c r="K322" s="8" t="s">
        <v>109</v>
      </c>
      <c r="O322" s="8" t="s">
        <v>74</v>
      </c>
      <c r="P322" s="8" t="s">
        <v>74</v>
      </c>
      <c r="Q322" s="12"/>
      <c r="R322" s="12"/>
      <c r="S322" s="12"/>
      <c r="T322" s="12"/>
      <c r="U322" s="12"/>
      <c r="V322" s="13"/>
      <c r="W322" s="12"/>
      <c r="X322" s="14"/>
      <c r="Y322" s="14"/>
      <c r="Z322" s="14"/>
      <c r="AA32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22" s="14"/>
      <c r="AC322" s="16" t="s">
        <v>78</v>
      </c>
      <c r="AD322" s="16" t="s">
        <v>79</v>
      </c>
      <c r="AE322" s="16">
        <v>13</v>
      </c>
      <c r="AF322" s="16" t="s">
        <v>77</v>
      </c>
      <c r="AG322" s="28" t="s">
        <v>81</v>
      </c>
      <c r="AH322" s="16">
        <v>2</v>
      </c>
      <c r="AI322" s="17" t="s">
        <v>82</v>
      </c>
      <c r="AK322" s="8" t="str">
        <f>IF(TableauDeBord[[#This Row],[UVT 1 ]]="","",IF(TableauDeBord[[#This Row],[UVT 1 ]]&gt;=12,"Validé","Non Validé"))</f>
        <v/>
      </c>
      <c r="AN322" s="8" t="str">
        <f>IF(TableauDeBord[[#This Row],[UVT 2]]="","",IF(TableauDeBord[[#This Row],[UVT 2]]&gt;=12,"Validé","Non Validé"))</f>
        <v/>
      </c>
      <c r="AQ322" s="8" t="str">
        <f>IF(TableauDeBord[[#This Row],[UVT 3]]="","",IF(TableauDeBord[[#This Row],[UVT 3]]&gt;=12,"Validé","Non Validé"))</f>
        <v/>
      </c>
      <c r="AT322" s="8" t="str">
        <f>IF(TableauDeBord[[#This Row],[UV4]]="","",IF(TableauDeBord[[#This Row],[UV4]]&gt;=12,"Validé","Non Validé"))</f>
        <v/>
      </c>
      <c r="AW322" s="8" t="str">
        <f>IF(TableauDeBord[[#This Row],[UV5]]="","",IF(TableauDeBord[[#This Row],[UV5]]&gt;=12,"Validé","Non Validé"))</f>
        <v/>
      </c>
      <c r="AZ322" s="8" t="str">
        <f>IF(TableauDeBord[[#This Row],[UV6]]="","",IF(TableauDeBord[[#This Row],[UV6]]&gt;=12,"Validé","Non Validé"))</f>
        <v/>
      </c>
      <c r="BC322" s="8" t="str">
        <f>IF(TableauDeBord[[#This Row],[UV7]]="","",IF(TableauDeBord[[#This Row],[UV7]]&gt;=12,"Validé","Non Validé"))</f>
        <v/>
      </c>
      <c r="BF322" s="8" t="str">
        <f>IF(TableauDeBord[[#This Row],[UV8]]="","",IF(TableauDeBord[[#This Row],[UV8]]&gt;=12,"Validé","Non Validé"))</f>
        <v/>
      </c>
      <c r="BI322" s="8" t="str">
        <f>IF(TableauDeBord[[#This Row],[UV9]]="","",IF(TableauDeBord[[#This Row],[UV9]]&gt;=12,"Validé","Non Validé"))</f>
        <v/>
      </c>
      <c r="BL322" s="8" t="str">
        <f>IF(TableauDeBord[[#This Row],[UV10]]="","",IF(TableauDeBord[[#This Row],[UV10]]&gt;=12,"Validé","Non Validé"))</f>
        <v/>
      </c>
      <c r="BO322" s="8" t="str">
        <f>IF(TableauDeBord[[#This Row],[UV11]]="","",IF(TableauDeBord[[#This Row],[UV11]]&gt;=12,"Validé","Non Validé"))</f>
        <v/>
      </c>
      <c r="BR322" s="8" t="str">
        <f>IF(TableauDeBord[[#This Row],[UV12]]="","",IF(TableauDeBord[[#This Row],[UV12]]&gt;=12,"Validé","Non Validé"))</f>
        <v/>
      </c>
      <c r="BU32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23" spans="1:76" x14ac:dyDescent="0.25">
      <c r="A323" s="7">
        <v>6</v>
      </c>
      <c r="B323" s="8" t="s">
        <v>68</v>
      </c>
      <c r="C323" s="8" t="s">
        <v>760</v>
      </c>
      <c r="D323" s="8" t="s">
        <v>509</v>
      </c>
      <c r="E323" s="8" t="s">
        <v>761</v>
      </c>
      <c r="F323" s="33">
        <v>2013</v>
      </c>
      <c r="G323" s="8" t="s">
        <v>516</v>
      </c>
      <c r="H323" s="8" t="s">
        <v>93</v>
      </c>
      <c r="I323" s="8" t="s">
        <v>74</v>
      </c>
      <c r="K323" s="8" t="s">
        <v>323</v>
      </c>
      <c r="L323" s="8" t="s">
        <v>762</v>
      </c>
      <c r="O323" s="8" t="s">
        <v>74</v>
      </c>
      <c r="P323" s="8" t="s">
        <v>74</v>
      </c>
      <c r="Q323" s="12"/>
      <c r="R323" s="12"/>
      <c r="S323" s="12"/>
      <c r="T323" s="12"/>
      <c r="U323" s="12"/>
      <c r="V323" s="13"/>
      <c r="W323" s="12"/>
      <c r="X323" s="14"/>
      <c r="Y323" s="14"/>
      <c r="Z323" s="14"/>
      <c r="AA32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23" s="14"/>
      <c r="AC323" s="16" t="s">
        <v>1708</v>
      </c>
      <c r="AD323" s="16"/>
      <c r="AE323" s="16"/>
      <c r="AF323" s="16" t="s">
        <v>81</v>
      </c>
      <c r="AG323" s="21" t="s">
        <v>81</v>
      </c>
      <c r="AH323" s="16">
        <v>3</v>
      </c>
      <c r="AI323" s="17" t="s">
        <v>81</v>
      </c>
      <c r="AK323" s="8" t="str">
        <f>IF(TableauDeBord[[#This Row],[UVT 1 ]]="","",IF(TableauDeBord[[#This Row],[UVT 1 ]]&gt;=12,"Validé","Non Validé"))</f>
        <v/>
      </c>
      <c r="AN323" s="8" t="str">
        <f>IF(TableauDeBord[[#This Row],[UVT 2]]="","",IF(TableauDeBord[[#This Row],[UVT 2]]&gt;=12,"Validé","Non Validé"))</f>
        <v/>
      </c>
      <c r="AQ323" s="8" t="str">
        <f>IF(TableauDeBord[[#This Row],[UVT 3]]="","",IF(TableauDeBord[[#This Row],[UVT 3]]&gt;=12,"Validé","Non Validé"))</f>
        <v/>
      </c>
      <c r="AT323" s="8" t="str">
        <f>IF(TableauDeBord[[#This Row],[UV4]]="","",IF(TableauDeBord[[#This Row],[UV4]]&gt;=12,"Validé","Non Validé"))</f>
        <v/>
      </c>
      <c r="AW323" s="8" t="str">
        <f>IF(TableauDeBord[[#This Row],[UV5]]="","",IF(TableauDeBord[[#This Row],[UV5]]&gt;=12,"Validé","Non Validé"))</f>
        <v/>
      </c>
      <c r="AZ323" s="8" t="str">
        <f>IF(TableauDeBord[[#This Row],[UV6]]="","",IF(TableauDeBord[[#This Row],[UV6]]&gt;=12,"Validé","Non Validé"))</f>
        <v/>
      </c>
      <c r="BC323" s="8" t="str">
        <f>IF(TableauDeBord[[#This Row],[UV7]]="","",IF(TableauDeBord[[#This Row],[UV7]]&gt;=12,"Validé","Non Validé"))</f>
        <v/>
      </c>
      <c r="BF323" s="8" t="str">
        <f>IF(TableauDeBord[[#This Row],[UV8]]="","",IF(TableauDeBord[[#This Row],[UV8]]&gt;=12,"Validé","Non Validé"))</f>
        <v/>
      </c>
      <c r="BI323" s="8" t="str">
        <f>IF(TableauDeBord[[#This Row],[UV9]]="","",IF(TableauDeBord[[#This Row],[UV9]]&gt;=12,"Validé","Non Validé"))</f>
        <v/>
      </c>
      <c r="BL323" s="8" t="str">
        <f>IF(TableauDeBord[[#This Row],[UV10]]="","",IF(TableauDeBord[[#This Row],[UV10]]&gt;=12,"Validé","Non Validé"))</f>
        <v/>
      </c>
      <c r="BO323" s="8" t="str">
        <f>IF(TableauDeBord[[#This Row],[UV11]]="","",IF(TableauDeBord[[#This Row],[UV11]]&gt;=12,"Validé","Non Validé"))</f>
        <v/>
      </c>
      <c r="BR323" s="8" t="str">
        <f>IF(TableauDeBord[[#This Row],[UV12]]="","",IF(TableauDeBord[[#This Row],[UV12]]&gt;=12,"Validé","Non Validé"))</f>
        <v/>
      </c>
      <c r="BU32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323" s="8" t="s">
        <v>763</v>
      </c>
      <c r="BX323" s="8" t="s">
        <v>764</v>
      </c>
    </row>
    <row r="324" spans="1:76" x14ac:dyDescent="0.25">
      <c r="A324" s="7">
        <v>29</v>
      </c>
      <c r="B324" s="8" t="s">
        <v>68</v>
      </c>
      <c r="C324" s="8" t="s">
        <v>765</v>
      </c>
      <c r="D324" s="8" t="s">
        <v>766</v>
      </c>
      <c r="E324" s="8" t="s">
        <v>767</v>
      </c>
      <c r="F324" s="33">
        <v>2013</v>
      </c>
      <c r="G324" s="8" t="s">
        <v>377</v>
      </c>
      <c r="H324" s="8" t="s">
        <v>93</v>
      </c>
      <c r="I324" s="8" t="s">
        <v>183</v>
      </c>
      <c r="K324" s="8" t="s">
        <v>75</v>
      </c>
      <c r="L324" s="8" t="s">
        <v>271</v>
      </c>
      <c r="O324" s="8" t="s">
        <v>74</v>
      </c>
      <c r="P324" s="8" t="s">
        <v>74</v>
      </c>
      <c r="Q324" s="12"/>
      <c r="R324" s="12"/>
      <c r="S324" s="12"/>
      <c r="T324" s="12"/>
      <c r="U324" s="12"/>
      <c r="V324" s="13"/>
      <c r="W324" s="12"/>
      <c r="X324" s="14"/>
      <c r="Y324" s="14"/>
      <c r="Z324" s="14"/>
      <c r="AA32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24" s="14"/>
      <c r="AC324" s="16" t="s">
        <v>78</v>
      </c>
      <c r="AD324" s="16" t="s">
        <v>79</v>
      </c>
      <c r="AE324" s="16">
        <v>16</v>
      </c>
      <c r="AF324" s="16" t="s">
        <v>77</v>
      </c>
      <c r="AG324" s="28" t="s">
        <v>81</v>
      </c>
      <c r="AH324" s="16">
        <v>2</v>
      </c>
      <c r="AI324" s="17" t="s">
        <v>126</v>
      </c>
      <c r="AJ324" s="8">
        <v>18</v>
      </c>
      <c r="AK324" s="8" t="str">
        <f>IF(TableauDeBord[[#This Row],[UVT 1 ]]="","",IF(TableauDeBord[[#This Row],[UVT 1 ]]&gt;=12,"Validé","Non Validé"))</f>
        <v>Validé</v>
      </c>
      <c r="AM324" s="8">
        <v>15</v>
      </c>
      <c r="AN324" s="8" t="str">
        <f>IF(TableauDeBord[[#This Row],[UVT 2]]="","",IF(TableauDeBord[[#This Row],[UVT 2]]&gt;=12,"Validé","Non Validé"))</f>
        <v>Validé</v>
      </c>
      <c r="AP324" s="8">
        <v>16</v>
      </c>
      <c r="AQ324" s="8" t="str">
        <f>IF(TableauDeBord[[#This Row],[UVT 3]]="","",IF(TableauDeBord[[#This Row],[UVT 3]]&gt;=12,"Validé","Non Validé"))</f>
        <v>Validé</v>
      </c>
      <c r="AS324" s="8">
        <v>16</v>
      </c>
      <c r="AT324" s="8" t="str">
        <f>IF(TableauDeBord[[#This Row],[UV4]]="","",IF(TableauDeBord[[#This Row],[UV4]]&gt;=12,"Validé","Non Validé"))</f>
        <v>Validé</v>
      </c>
      <c r="AV324" s="8">
        <v>18</v>
      </c>
      <c r="AW324" s="8" t="str">
        <f>IF(TableauDeBord[[#This Row],[UV5]]="","",IF(TableauDeBord[[#This Row],[UV5]]&gt;=12,"Validé","Non Validé"))</f>
        <v>Validé</v>
      </c>
      <c r="AY324" s="8">
        <v>14</v>
      </c>
      <c r="AZ324" s="8" t="str">
        <f>IF(TableauDeBord[[#This Row],[UV6]]="","",IF(TableauDeBord[[#This Row],[UV6]]&gt;=12,"Validé","Non Validé"))</f>
        <v>Validé</v>
      </c>
      <c r="BB324" s="8">
        <v>17</v>
      </c>
      <c r="BC324" s="8" t="str">
        <f>IF(TableauDeBord[[#This Row],[UV7]]="","",IF(TableauDeBord[[#This Row],[UV7]]&gt;=12,"Validé","Non Validé"))</f>
        <v>Validé</v>
      </c>
      <c r="BF324" s="8" t="str">
        <f>IF(TableauDeBord[[#This Row],[UV8]]="","",IF(TableauDeBord[[#This Row],[UV8]]&gt;=12,"Validé","Non Validé"))</f>
        <v/>
      </c>
      <c r="BI324" s="8" t="str">
        <f>IF(TableauDeBord[[#This Row],[UV9]]="","",IF(TableauDeBord[[#This Row],[UV9]]&gt;=12,"Validé","Non Validé"))</f>
        <v/>
      </c>
      <c r="BL324" s="8" t="str">
        <f>IF(TableauDeBord[[#This Row],[UV10]]="","",IF(TableauDeBord[[#This Row],[UV10]]&gt;=12,"Validé","Non Validé"))</f>
        <v/>
      </c>
      <c r="BO324" s="8" t="str">
        <f>IF(TableauDeBord[[#This Row],[UV11]]="","",IF(TableauDeBord[[#This Row],[UV11]]&gt;=12,"Validé","Non Validé"))</f>
        <v/>
      </c>
      <c r="BR324" s="8" t="str">
        <f>IF(TableauDeBord[[#This Row],[UV12]]="","",IF(TableauDeBord[[#This Row],[UV12]]&gt;=12,"Validé","Non Validé"))</f>
        <v/>
      </c>
      <c r="BU324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16.285714285714285</v>
      </c>
      <c r="BV324" s="8" t="s">
        <v>64</v>
      </c>
    </row>
    <row r="325" spans="1:76" x14ac:dyDescent="0.25">
      <c r="A325" s="7">
        <v>108</v>
      </c>
      <c r="B325" s="8" t="s">
        <v>68</v>
      </c>
      <c r="C325" s="8" t="s">
        <v>768</v>
      </c>
      <c r="D325" s="8" t="s">
        <v>227</v>
      </c>
      <c r="E325" s="8" t="s">
        <v>769</v>
      </c>
      <c r="F325" s="33">
        <v>2013</v>
      </c>
      <c r="G325" s="8" t="s">
        <v>770</v>
      </c>
      <c r="H325" s="8" t="s">
        <v>453</v>
      </c>
      <c r="I325" s="8" t="s">
        <v>74</v>
      </c>
      <c r="K325" s="8" t="s">
        <v>109</v>
      </c>
      <c r="O325" s="8" t="s">
        <v>74</v>
      </c>
      <c r="P325" s="8" t="s">
        <v>74</v>
      </c>
      <c r="Q325" s="12"/>
      <c r="R325" s="12">
        <v>11</v>
      </c>
      <c r="S325" s="12">
        <v>12.75</v>
      </c>
      <c r="T325" s="12"/>
      <c r="U325" s="12"/>
      <c r="V325" s="19"/>
      <c r="W325" s="12"/>
      <c r="X325" s="14"/>
      <c r="Y325" s="14"/>
      <c r="Z325" s="14"/>
      <c r="AA32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25" s="14"/>
      <c r="AC325" s="16" t="s">
        <v>78</v>
      </c>
      <c r="AD325" s="16" t="s">
        <v>79</v>
      </c>
      <c r="AE325" s="16">
        <v>12</v>
      </c>
      <c r="AF325" s="16" t="s">
        <v>77</v>
      </c>
      <c r="AG325" s="28" t="s">
        <v>81</v>
      </c>
      <c r="AH325" s="16">
        <v>2</v>
      </c>
      <c r="AI325" s="17" t="s">
        <v>82</v>
      </c>
      <c r="AK325" s="8" t="str">
        <f>IF(TableauDeBord[[#This Row],[UVT 1 ]]="","",IF(TableauDeBord[[#This Row],[UVT 1 ]]&gt;=12,"Validé","Non Validé"))</f>
        <v/>
      </c>
      <c r="AN325" s="8" t="str">
        <f>IF(TableauDeBord[[#This Row],[UVT 2]]="","",IF(TableauDeBord[[#This Row],[UVT 2]]&gt;=12,"Validé","Non Validé"))</f>
        <v/>
      </c>
      <c r="AQ325" s="8" t="str">
        <f>IF(TableauDeBord[[#This Row],[UVT 3]]="","",IF(TableauDeBord[[#This Row],[UVT 3]]&gt;=12,"Validé","Non Validé"))</f>
        <v/>
      </c>
      <c r="AT325" s="8" t="str">
        <f>IF(TableauDeBord[[#This Row],[UV4]]="","",IF(TableauDeBord[[#This Row],[UV4]]&gt;=12,"Validé","Non Validé"))</f>
        <v/>
      </c>
      <c r="AW325" s="8" t="str">
        <f>IF(TableauDeBord[[#This Row],[UV5]]="","",IF(TableauDeBord[[#This Row],[UV5]]&gt;=12,"Validé","Non Validé"))</f>
        <v/>
      </c>
      <c r="AZ325" s="8" t="str">
        <f>IF(TableauDeBord[[#This Row],[UV6]]="","",IF(TableauDeBord[[#This Row],[UV6]]&gt;=12,"Validé","Non Validé"))</f>
        <v/>
      </c>
      <c r="BC325" s="8" t="str">
        <f>IF(TableauDeBord[[#This Row],[UV7]]="","",IF(TableauDeBord[[#This Row],[UV7]]&gt;=12,"Validé","Non Validé"))</f>
        <v/>
      </c>
      <c r="BF325" s="8" t="str">
        <f>IF(TableauDeBord[[#This Row],[UV8]]="","",IF(TableauDeBord[[#This Row],[UV8]]&gt;=12,"Validé","Non Validé"))</f>
        <v/>
      </c>
      <c r="BI325" s="8" t="str">
        <f>IF(TableauDeBord[[#This Row],[UV9]]="","",IF(TableauDeBord[[#This Row],[UV9]]&gt;=12,"Validé","Non Validé"))</f>
        <v/>
      </c>
      <c r="BL325" s="8" t="str">
        <f>IF(TableauDeBord[[#This Row],[UV10]]="","",IF(TableauDeBord[[#This Row],[UV10]]&gt;=12,"Validé","Non Validé"))</f>
        <v/>
      </c>
      <c r="BO325" s="8" t="str">
        <f>IF(TableauDeBord[[#This Row],[UV11]]="","",IF(TableauDeBord[[#This Row],[UV11]]&gt;=12,"Validé","Non Validé"))</f>
        <v/>
      </c>
      <c r="BR325" s="8" t="str">
        <f>IF(TableauDeBord[[#This Row],[UV12]]="","",IF(TableauDeBord[[#This Row],[UV12]]&gt;=12,"Validé","Non Validé"))</f>
        <v/>
      </c>
      <c r="BU32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26" spans="1:76" x14ac:dyDescent="0.25">
      <c r="A326" s="7">
        <v>121</v>
      </c>
      <c r="B326" s="8" t="s">
        <v>68</v>
      </c>
      <c r="C326" s="8" t="s">
        <v>771</v>
      </c>
      <c r="D326" s="8" t="s">
        <v>425</v>
      </c>
      <c r="E326" s="8" t="s">
        <v>772</v>
      </c>
      <c r="F326" s="33">
        <v>2013</v>
      </c>
      <c r="G326" s="8" t="s">
        <v>773</v>
      </c>
      <c r="H326" s="8" t="s">
        <v>356</v>
      </c>
      <c r="I326" s="8" t="s">
        <v>74</v>
      </c>
      <c r="K326" s="8" t="s">
        <v>459</v>
      </c>
      <c r="L326" s="8" t="s">
        <v>76</v>
      </c>
      <c r="O326" s="8" t="s">
        <v>74</v>
      </c>
      <c r="P326" s="8" t="s">
        <v>74</v>
      </c>
      <c r="Q326" s="12"/>
      <c r="R326" s="12"/>
      <c r="S326" s="12"/>
      <c r="T326" s="12"/>
      <c r="U326" s="12"/>
      <c r="V326" s="13"/>
      <c r="W326" s="12"/>
      <c r="X326" s="14"/>
      <c r="Y326" s="14"/>
      <c r="Z326" s="14"/>
      <c r="AA32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26" s="14"/>
      <c r="AC326" s="16" t="s">
        <v>78</v>
      </c>
      <c r="AD326" s="16" t="s">
        <v>79</v>
      </c>
      <c r="AE326" s="16">
        <v>4</v>
      </c>
      <c r="AF326" s="16" t="s">
        <v>912</v>
      </c>
      <c r="AG326" s="21" t="s">
        <v>81</v>
      </c>
      <c r="AH326" s="16">
        <v>2</v>
      </c>
      <c r="AI326" s="17" t="s">
        <v>82</v>
      </c>
      <c r="AK326" s="8" t="str">
        <f>IF(TableauDeBord[[#This Row],[UVT 1 ]]="","",IF(TableauDeBord[[#This Row],[UVT 1 ]]&gt;=12,"Validé","Non Validé"))</f>
        <v/>
      </c>
      <c r="AN326" s="8" t="str">
        <f>IF(TableauDeBord[[#This Row],[UVT 2]]="","",IF(TableauDeBord[[#This Row],[UVT 2]]&gt;=12,"Validé","Non Validé"))</f>
        <v/>
      </c>
      <c r="AQ326" s="8" t="str">
        <f>IF(TableauDeBord[[#This Row],[UVT 3]]="","",IF(TableauDeBord[[#This Row],[UVT 3]]&gt;=12,"Validé","Non Validé"))</f>
        <v/>
      </c>
      <c r="AT326" s="8" t="str">
        <f>IF(TableauDeBord[[#This Row],[UV4]]="","",IF(TableauDeBord[[#This Row],[UV4]]&gt;=12,"Validé","Non Validé"))</f>
        <v/>
      </c>
      <c r="AW326" s="8" t="str">
        <f>IF(TableauDeBord[[#This Row],[UV5]]="","",IF(TableauDeBord[[#This Row],[UV5]]&gt;=12,"Validé","Non Validé"))</f>
        <v/>
      </c>
      <c r="AZ326" s="8" t="str">
        <f>IF(TableauDeBord[[#This Row],[UV6]]="","",IF(TableauDeBord[[#This Row],[UV6]]&gt;=12,"Validé","Non Validé"))</f>
        <v/>
      </c>
      <c r="BC326" s="8" t="str">
        <f>IF(TableauDeBord[[#This Row],[UV7]]="","",IF(TableauDeBord[[#This Row],[UV7]]&gt;=12,"Validé","Non Validé"))</f>
        <v/>
      </c>
      <c r="BF326" s="8" t="str">
        <f>IF(TableauDeBord[[#This Row],[UV8]]="","",IF(TableauDeBord[[#This Row],[UV8]]&gt;=12,"Validé","Non Validé"))</f>
        <v/>
      </c>
      <c r="BI326" s="8" t="str">
        <f>IF(TableauDeBord[[#This Row],[UV9]]="","",IF(TableauDeBord[[#This Row],[UV9]]&gt;=12,"Validé","Non Validé"))</f>
        <v/>
      </c>
      <c r="BL326" s="8" t="str">
        <f>IF(TableauDeBord[[#This Row],[UV10]]="","",IF(TableauDeBord[[#This Row],[UV10]]&gt;=12,"Validé","Non Validé"))</f>
        <v/>
      </c>
      <c r="BO326" s="8" t="str">
        <f>IF(TableauDeBord[[#This Row],[UV11]]="","",IF(TableauDeBord[[#This Row],[UV11]]&gt;=12,"Validé","Non Validé"))</f>
        <v/>
      </c>
      <c r="BR326" s="8" t="str">
        <f>IF(TableauDeBord[[#This Row],[UV12]]="","",IF(TableauDeBord[[#This Row],[UV12]]&gt;=12,"Validé","Non Validé"))</f>
        <v/>
      </c>
      <c r="BU32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27" spans="1:76" x14ac:dyDescent="0.25">
      <c r="A327" s="7">
        <v>153</v>
      </c>
      <c r="B327" s="8" t="s">
        <v>68</v>
      </c>
      <c r="C327" s="8" t="s">
        <v>774</v>
      </c>
      <c r="D327" s="8" t="s">
        <v>227</v>
      </c>
      <c r="E327" s="8" t="s">
        <v>775</v>
      </c>
      <c r="F327" s="33">
        <v>2013</v>
      </c>
      <c r="G327" s="8" t="s">
        <v>139</v>
      </c>
      <c r="H327" s="8" t="s">
        <v>73</v>
      </c>
      <c r="I327" s="8" t="s">
        <v>74</v>
      </c>
      <c r="K327" s="8" t="s">
        <v>119</v>
      </c>
      <c r="O327" s="8" t="s">
        <v>74</v>
      </c>
      <c r="P327" s="8" t="s">
        <v>74</v>
      </c>
      <c r="Q327" s="12"/>
      <c r="R327" s="12"/>
      <c r="S327" s="12"/>
      <c r="T327" s="12"/>
      <c r="U327" s="12"/>
      <c r="V327" s="13"/>
      <c r="W327" s="12"/>
      <c r="X327" s="14"/>
      <c r="Y327" s="14"/>
      <c r="Z327" s="14"/>
      <c r="AA32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27" s="14"/>
      <c r="AC327" s="16" t="s">
        <v>1708</v>
      </c>
      <c r="AD327" s="16"/>
      <c r="AE327" s="16"/>
      <c r="AF327" s="16" t="s">
        <v>81</v>
      </c>
      <c r="AG327" s="21" t="s">
        <v>81</v>
      </c>
      <c r="AH327" s="16">
        <v>3</v>
      </c>
      <c r="AI327" s="17" t="s">
        <v>81</v>
      </c>
      <c r="AK327" s="8" t="str">
        <f>IF(TableauDeBord[[#This Row],[UVT 1 ]]="","",IF(TableauDeBord[[#This Row],[UVT 1 ]]&gt;=12,"Validé","Non Validé"))</f>
        <v/>
      </c>
      <c r="AN327" s="8" t="str">
        <f>IF(TableauDeBord[[#This Row],[UVT 2]]="","",IF(TableauDeBord[[#This Row],[UVT 2]]&gt;=12,"Validé","Non Validé"))</f>
        <v/>
      </c>
      <c r="AQ327" s="8" t="str">
        <f>IF(TableauDeBord[[#This Row],[UVT 3]]="","",IF(TableauDeBord[[#This Row],[UVT 3]]&gt;=12,"Validé","Non Validé"))</f>
        <v/>
      </c>
      <c r="AT327" s="8" t="str">
        <f>IF(TableauDeBord[[#This Row],[UV4]]="","",IF(TableauDeBord[[#This Row],[UV4]]&gt;=12,"Validé","Non Validé"))</f>
        <v/>
      </c>
      <c r="AW327" s="8" t="str">
        <f>IF(TableauDeBord[[#This Row],[UV5]]="","",IF(TableauDeBord[[#This Row],[UV5]]&gt;=12,"Validé","Non Validé"))</f>
        <v/>
      </c>
      <c r="AZ327" s="8" t="str">
        <f>IF(TableauDeBord[[#This Row],[UV6]]="","",IF(TableauDeBord[[#This Row],[UV6]]&gt;=12,"Validé","Non Validé"))</f>
        <v/>
      </c>
      <c r="BC327" s="8" t="str">
        <f>IF(TableauDeBord[[#This Row],[UV7]]="","",IF(TableauDeBord[[#This Row],[UV7]]&gt;=12,"Validé","Non Validé"))</f>
        <v/>
      </c>
      <c r="BF327" s="8" t="str">
        <f>IF(TableauDeBord[[#This Row],[UV8]]="","",IF(TableauDeBord[[#This Row],[UV8]]&gt;=12,"Validé","Non Validé"))</f>
        <v/>
      </c>
      <c r="BI327" s="8" t="str">
        <f>IF(TableauDeBord[[#This Row],[UV9]]="","",IF(TableauDeBord[[#This Row],[UV9]]&gt;=12,"Validé","Non Validé"))</f>
        <v/>
      </c>
      <c r="BL327" s="8" t="str">
        <f>IF(TableauDeBord[[#This Row],[UV10]]="","",IF(TableauDeBord[[#This Row],[UV10]]&gt;=12,"Validé","Non Validé"))</f>
        <v/>
      </c>
      <c r="BO327" s="8" t="str">
        <f>IF(TableauDeBord[[#This Row],[UV11]]="","",IF(TableauDeBord[[#This Row],[UV11]]&gt;=12,"Validé","Non Validé"))</f>
        <v/>
      </c>
      <c r="BR327" s="8" t="str">
        <f>IF(TableauDeBord[[#This Row],[UV12]]="","",IF(TableauDeBord[[#This Row],[UV12]]&gt;=12,"Validé","Non Validé"))</f>
        <v/>
      </c>
      <c r="BU32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327" s="8" t="s">
        <v>776</v>
      </c>
    </row>
    <row r="328" spans="1:76" x14ac:dyDescent="0.25">
      <c r="A328" s="7">
        <v>122</v>
      </c>
      <c r="B328" s="8" t="s">
        <v>68</v>
      </c>
      <c r="C328" s="8" t="s">
        <v>777</v>
      </c>
      <c r="D328" s="8" t="s">
        <v>278</v>
      </c>
      <c r="E328" s="8" t="s">
        <v>778</v>
      </c>
      <c r="F328" s="33">
        <v>2013</v>
      </c>
      <c r="G328" s="8" t="s">
        <v>322</v>
      </c>
      <c r="H328" s="8" t="s">
        <v>179</v>
      </c>
      <c r="I328" s="8" t="s">
        <v>74</v>
      </c>
      <c r="K328" s="8" t="s">
        <v>459</v>
      </c>
      <c r="L328" s="8" t="s">
        <v>76</v>
      </c>
      <c r="O328" s="8" t="s">
        <v>74</v>
      </c>
      <c r="P328" s="8" t="s">
        <v>74</v>
      </c>
      <c r="Q328" s="12"/>
      <c r="R328" s="12"/>
      <c r="S328" s="12"/>
      <c r="T328" s="12"/>
      <c r="U328" s="12"/>
      <c r="V328" s="19"/>
      <c r="W328" s="12"/>
      <c r="X328" s="14"/>
      <c r="Y328" s="14"/>
      <c r="Z328" s="14"/>
      <c r="AA32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28" s="14"/>
      <c r="AC328" s="16" t="s">
        <v>78</v>
      </c>
      <c r="AD328" s="16" t="s">
        <v>79</v>
      </c>
      <c r="AE328" s="16">
        <v>10</v>
      </c>
      <c r="AF328" s="16" t="s">
        <v>912</v>
      </c>
      <c r="AG328" s="21" t="s">
        <v>81</v>
      </c>
      <c r="AH328" s="16">
        <v>2</v>
      </c>
      <c r="AI328" s="17" t="s">
        <v>82</v>
      </c>
      <c r="AK328" s="8" t="str">
        <f>IF(TableauDeBord[[#This Row],[UVT 1 ]]="","",IF(TableauDeBord[[#This Row],[UVT 1 ]]&gt;=12,"Validé","Non Validé"))</f>
        <v/>
      </c>
      <c r="AN328" s="8" t="str">
        <f>IF(TableauDeBord[[#This Row],[UVT 2]]="","",IF(TableauDeBord[[#This Row],[UVT 2]]&gt;=12,"Validé","Non Validé"))</f>
        <v/>
      </c>
      <c r="AQ328" s="8" t="str">
        <f>IF(TableauDeBord[[#This Row],[UVT 3]]="","",IF(TableauDeBord[[#This Row],[UVT 3]]&gt;=12,"Validé","Non Validé"))</f>
        <v/>
      </c>
      <c r="AT328" s="8" t="str">
        <f>IF(TableauDeBord[[#This Row],[UV4]]="","",IF(TableauDeBord[[#This Row],[UV4]]&gt;=12,"Validé","Non Validé"))</f>
        <v/>
      </c>
      <c r="AW328" s="8" t="str">
        <f>IF(TableauDeBord[[#This Row],[UV5]]="","",IF(TableauDeBord[[#This Row],[UV5]]&gt;=12,"Validé","Non Validé"))</f>
        <v/>
      </c>
      <c r="AZ328" s="8" t="str">
        <f>IF(TableauDeBord[[#This Row],[UV6]]="","",IF(TableauDeBord[[#This Row],[UV6]]&gt;=12,"Validé","Non Validé"))</f>
        <v/>
      </c>
      <c r="BC328" s="8" t="str">
        <f>IF(TableauDeBord[[#This Row],[UV7]]="","",IF(TableauDeBord[[#This Row],[UV7]]&gt;=12,"Validé","Non Validé"))</f>
        <v/>
      </c>
      <c r="BF328" s="8" t="str">
        <f>IF(TableauDeBord[[#This Row],[UV8]]="","",IF(TableauDeBord[[#This Row],[UV8]]&gt;=12,"Validé","Non Validé"))</f>
        <v/>
      </c>
      <c r="BI328" s="8" t="str">
        <f>IF(TableauDeBord[[#This Row],[UV9]]="","",IF(TableauDeBord[[#This Row],[UV9]]&gt;=12,"Validé","Non Validé"))</f>
        <v/>
      </c>
      <c r="BL328" s="8" t="str">
        <f>IF(TableauDeBord[[#This Row],[UV10]]="","",IF(TableauDeBord[[#This Row],[UV10]]&gt;=12,"Validé","Non Validé"))</f>
        <v/>
      </c>
      <c r="BO328" s="8" t="str">
        <f>IF(TableauDeBord[[#This Row],[UV11]]="","",IF(TableauDeBord[[#This Row],[UV11]]&gt;=12,"Validé","Non Validé"))</f>
        <v/>
      </c>
      <c r="BR328" s="8" t="str">
        <f>IF(TableauDeBord[[#This Row],[UV12]]="","",IF(TableauDeBord[[#This Row],[UV12]]&gt;=12,"Validé","Non Validé"))</f>
        <v/>
      </c>
      <c r="BU32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29" spans="1:76" x14ac:dyDescent="0.25">
      <c r="A329" s="7">
        <v>178</v>
      </c>
      <c r="B329" s="8" t="s">
        <v>68</v>
      </c>
      <c r="C329" s="8" t="s">
        <v>779</v>
      </c>
      <c r="D329" s="8" t="s">
        <v>780</v>
      </c>
      <c r="E329" s="8" t="s">
        <v>781</v>
      </c>
      <c r="F329" s="33">
        <v>2013</v>
      </c>
      <c r="G329" s="8" t="s">
        <v>590</v>
      </c>
      <c r="H329" s="8" t="s">
        <v>93</v>
      </c>
      <c r="I329" s="8" t="s">
        <v>378</v>
      </c>
      <c r="K329" s="8" t="s">
        <v>323</v>
      </c>
      <c r="L329" s="8" t="s">
        <v>407</v>
      </c>
      <c r="O329" s="8" t="s">
        <v>74</v>
      </c>
      <c r="P329" s="8" t="s">
        <v>74</v>
      </c>
      <c r="Q329" s="12"/>
      <c r="R329" s="12"/>
      <c r="S329" s="12"/>
      <c r="T329" s="12"/>
      <c r="U329" s="12"/>
      <c r="V329" s="13"/>
      <c r="W329" s="12"/>
      <c r="X329" s="14"/>
      <c r="Y329" s="14"/>
      <c r="Z329" s="14"/>
      <c r="AA32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29" s="14"/>
      <c r="AC329" s="16" t="s">
        <v>319</v>
      </c>
      <c r="AD329" s="16" t="s">
        <v>79</v>
      </c>
      <c r="AE329" s="16">
        <v>9</v>
      </c>
      <c r="AF329" s="16" t="s">
        <v>912</v>
      </c>
      <c r="AG329" s="21" t="s">
        <v>81</v>
      </c>
      <c r="AH329" s="16">
        <v>2</v>
      </c>
      <c r="AI329" s="17" t="s">
        <v>82</v>
      </c>
      <c r="AK329" s="8" t="str">
        <f>IF(TableauDeBord[[#This Row],[UVT 1 ]]="","",IF(TableauDeBord[[#This Row],[UVT 1 ]]&gt;=12,"Validé","Non Validé"))</f>
        <v/>
      </c>
      <c r="AN329" s="8" t="str">
        <f>IF(TableauDeBord[[#This Row],[UVT 2]]="","",IF(TableauDeBord[[#This Row],[UVT 2]]&gt;=12,"Validé","Non Validé"))</f>
        <v/>
      </c>
      <c r="AQ329" s="8" t="str">
        <f>IF(TableauDeBord[[#This Row],[UVT 3]]="","",IF(TableauDeBord[[#This Row],[UVT 3]]&gt;=12,"Validé","Non Validé"))</f>
        <v/>
      </c>
      <c r="AT329" s="8" t="str">
        <f>IF(TableauDeBord[[#This Row],[UV4]]="","",IF(TableauDeBord[[#This Row],[UV4]]&gt;=12,"Validé","Non Validé"))</f>
        <v/>
      </c>
      <c r="AW329" s="8" t="str">
        <f>IF(TableauDeBord[[#This Row],[UV5]]="","",IF(TableauDeBord[[#This Row],[UV5]]&gt;=12,"Validé","Non Validé"))</f>
        <v/>
      </c>
      <c r="AZ329" s="8" t="str">
        <f>IF(TableauDeBord[[#This Row],[UV6]]="","",IF(TableauDeBord[[#This Row],[UV6]]&gt;=12,"Validé","Non Validé"))</f>
        <v/>
      </c>
      <c r="BC329" s="8" t="str">
        <f>IF(TableauDeBord[[#This Row],[UV7]]="","",IF(TableauDeBord[[#This Row],[UV7]]&gt;=12,"Validé","Non Validé"))</f>
        <v/>
      </c>
      <c r="BF329" s="8" t="str">
        <f>IF(TableauDeBord[[#This Row],[UV8]]="","",IF(TableauDeBord[[#This Row],[UV8]]&gt;=12,"Validé","Non Validé"))</f>
        <v/>
      </c>
      <c r="BI329" s="8" t="str">
        <f>IF(TableauDeBord[[#This Row],[UV9]]="","",IF(TableauDeBord[[#This Row],[UV9]]&gt;=12,"Validé","Non Validé"))</f>
        <v/>
      </c>
      <c r="BL329" s="8" t="str">
        <f>IF(TableauDeBord[[#This Row],[UV10]]="","",IF(TableauDeBord[[#This Row],[UV10]]&gt;=12,"Validé","Non Validé"))</f>
        <v/>
      </c>
      <c r="BO329" s="8" t="str">
        <f>IF(TableauDeBord[[#This Row],[UV11]]="","",IF(TableauDeBord[[#This Row],[UV11]]&gt;=12,"Validé","Non Validé"))</f>
        <v/>
      </c>
      <c r="BR329" s="8" t="str">
        <f>IF(TableauDeBord[[#This Row],[UV12]]="","",IF(TableauDeBord[[#This Row],[UV12]]&gt;=12,"Validé","Non Validé"))</f>
        <v/>
      </c>
      <c r="BU32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30" spans="1:76" x14ac:dyDescent="0.25">
      <c r="A330" s="7">
        <v>123</v>
      </c>
      <c r="B330" s="8" t="s">
        <v>210</v>
      </c>
      <c r="C330" s="8" t="s">
        <v>299</v>
      </c>
      <c r="D330" s="8" t="s">
        <v>300</v>
      </c>
      <c r="E330" s="8" t="s">
        <v>301</v>
      </c>
      <c r="F330" s="33">
        <v>2013</v>
      </c>
      <c r="G330" s="8" t="s">
        <v>101</v>
      </c>
      <c r="H330" s="8" t="s">
        <v>93</v>
      </c>
      <c r="I330" s="8" t="s">
        <v>74</v>
      </c>
      <c r="K330" s="8" t="s">
        <v>459</v>
      </c>
      <c r="L330" s="8" t="s">
        <v>76</v>
      </c>
      <c r="O330" s="8" t="s">
        <v>74</v>
      </c>
      <c r="P330" s="8" t="s">
        <v>74</v>
      </c>
      <c r="Q330" s="12"/>
      <c r="R330" s="12"/>
      <c r="S330" s="12"/>
      <c r="T330" s="12"/>
      <c r="U330" s="12"/>
      <c r="V330" s="13"/>
      <c r="W330" s="12"/>
      <c r="X330" s="14"/>
      <c r="Y330" s="14"/>
      <c r="Z330" s="14"/>
      <c r="AA33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30" s="14"/>
      <c r="AC330" s="16" t="s">
        <v>78</v>
      </c>
      <c r="AD330" s="16" t="s">
        <v>79</v>
      </c>
      <c r="AE330" s="16">
        <v>13</v>
      </c>
      <c r="AF330" s="16" t="s">
        <v>77</v>
      </c>
      <c r="AG330" s="28" t="s">
        <v>81</v>
      </c>
      <c r="AH330" s="16">
        <v>0</v>
      </c>
      <c r="AI330" s="17" t="s">
        <v>82</v>
      </c>
      <c r="AK330" s="8" t="str">
        <f>IF(TableauDeBord[[#This Row],[UVT 1 ]]="","",IF(TableauDeBord[[#This Row],[UVT 1 ]]&gt;=12,"Validé","Non Validé"))</f>
        <v/>
      </c>
      <c r="AN330" s="8" t="str">
        <f>IF(TableauDeBord[[#This Row],[UVT 2]]="","",IF(TableauDeBord[[#This Row],[UVT 2]]&gt;=12,"Validé","Non Validé"))</f>
        <v/>
      </c>
      <c r="AQ330" s="8" t="str">
        <f>IF(TableauDeBord[[#This Row],[UVT 3]]="","",IF(TableauDeBord[[#This Row],[UVT 3]]&gt;=12,"Validé","Non Validé"))</f>
        <v/>
      </c>
      <c r="AT330" s="8" t="str">
        <f>IF(TableauDeBord[[#This Row],[UV4]]="","",IF(TableauDeBord[[#This Row],[UV4]]&gt;=12,"Validé","Non Validé"))</f>
        <v/>
      </c>
      <c r="AW330" s="8" t="str">
        <f>IF(TableauDeBord[[#This Row],[UV5]]="","",IF(TableauDeBord[[#This Row],[UV5]]&gt;=12,"Validé","Non Validé"))</f>
        <v/>
      </c>
      <c r="AZ330" s="8" t="str">
        <f>IF(TableauDeBord[[#This Row],[UV6]]="","",IF(TableauDeBord[[#This Row],[UV6]]&gt;=12,"Validé","Non Validé"))</f>
        <v/>
      </c>
      <c r="BC330" s="8" t="str">
        <f>IF(TableauDeBord[[#This Row],[UV7]]="","",IF(TableauDeBord[[#This Row],[UV7]]&gt;=12,"Validé","Non Validé"))</f>
        <v/>
      </c>
      <c r="BF330" s="8" t="str">
        <f>IF(TableauDeBord[[#This Row],[UV8]]="","",IF(TableauDeBord[[#This Row],[UV8]]&gt;=12,"Validé","Non Validé"))</f>
        <v/>
      </c>
      <c r="BI330" s="8" t="str">
        <f>IF(TableauDeBord[[#This Row],[UV9]]="","",IF(TableauDeBord[[#This Row],[UV9]]&gt;=12,"Validé","Non Validé"))</f>
        <v/>
      </c>
      <c r="BL330" s="8" t="str">
        <f>IF(TableauDeBord[[#This Row],[UV10]]="","",IF(TableauDeBord[[#This Row],[UV10]]&gt;=12,"Validé","Non Validé"))</f>
        <v/>
      </c>
      <c r="BO330" s="8" t="str">
        <f>IF(TableauDeBord[[#This Row],[UV11]]="","",IF(TableauDeBord[[#This Row],[UV11]]&gt;=12,"Validé","Non Validé"))</f>
        <v/>
      </c>
      <c r="BR330" s="8" t="str">
        <f>IF(TableauDeBord[[#This Row],[UV12]]="","",IF(TableauDeBord[[#This Row],[UV12]]&gt;=12,"Validé","Non Validé"))</f>
        <v/>
      </c>
      <c r="BU33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31" spans="1:76" x14ac:dyDescent="0.25">
      <c r="A331" s="7">
        <v>30</v>
      </c>
      <c r="B331" s="8" t="s">
        <v>68</v>
      </c>
      <c r="C331" s="8" t="s">
        <v>782</v>
      </c>
      <c r="D331" s="8" t="s">
        <v>504</v>
      </c>
      <c r="E331" s="8" t="s">
        <v>783</v>
      </c>
      <c r="F331" s="33">
        <v>2013</v>
      </c>
      <c r="G331" s="8" t="s">
        <v>270</v>
      </c>
      <c r="H331" s="8" t="s">
        <v>73</v>
      </c>
      <c r="I331" s="8" t="s">
        <v>183</v>
      </c>
      <c r="K331" s="8" t="s">
        <v>75</v>
      </c>
      <c r="L331" s="8" t="s">
        <v>76</v>
      </c>
      <c r="O331" s="8" t="s">
        <v>74</v>
      </c>
      <c r="P331" s="8" t="s">
        <v>74</v>
      </c>
      <c r="Q331" s="12"/>
      <c r="R331" s="12"/>
      <c r="S331" s="12"/>
      <c r="T331" s="12"/>
      <c r="U331" s="12"/>
      <c r="V331" s="13"/>
      <c r="W331" s="12"/>
      <c r="X331" s="14"/>
      <c r="Y331" s="14"/>
      <c r="Z331" s="14"/>
      <c r="AA33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31" s="14"/>
      <c r="AC331" s="16" t="s">
        <v>78</v>
      </c>
      <c r="AD331" s="16" t="s">
        <v>110</v>
      </c>
      <c r="AE331" s="16"/>
      <c r="AF331" s="16" t="s">
        <v>81</v>
      </c>
      <c r="AG331" s="21" t="s">
        <v>81</v>
      </c>
      <c r="AH331" s="16">
        <v>2</v>
      </c>
      <c r="AI331" s="17" t="s">
        <v>82</v>
      </c>
      <c r="AK331" s="8" t="str">
        <f>IF(TableauDeBord[[#This Row],[UVT 1 ]]="","",IF(TableauDeBord[[#This Row],[UVT 1 ]]&gt;=12,"Validé","Non Validé"))</f>
        <v/>
      </c>
      <c r="AN331" s="8" t="str">
        <f>IF(TableauDeBord[[#This Row],[UVT 2]]="","",IF(TableauDeBord[[#This Row],[UVT 2]]&gt;=12,"Validé","Non Validé"))</f>
        <v/>
      </c>
      <c r="AQ331" s="8" t="str">
        <f>IF(TableauDeBord[[#This Row],[UVT 3]]="","",IF(TableauDeBord[[#This Row],[UVT 3]]&gt;=12,"Validé","Non Validé"))</f>
        <v/>
      </c>
      <c r="AT331" s="8" t="str">
        <f>IF(TableauDeBord[[#This Row],[UV4]]="","",IF(TableauDeBord[[#This Row],[UV4]]&gt;=12,"Validé","Non Validé"))</f>
        <v/>
      </c>
      <c r="AW331" s="8" t="str">
        <f>IF(TableauDeBord[[#This Row],[UV5]]="","",IF(TableauDeBord[[#This Row],[UV5]]&gt;=12,"Validé","Non Validé"))</f>
        <v/>
      </c>
      <c r="AZ331" s="8" t="str">
        <f>IF(TableauDeBord[[#This Row],[UV6]]="","",IF(TableauDeBord[[#This Row],[UV6]]&gt;=12,"Validé","Non Validé"))</f>
        <v/>
      </c>
      <c r="BC331" s="8" t="str">
        <f>IF(TableauDeBord[[#This Row],[UV7]]="","",IF(TableauDeBord[[#This Row],[UV7]]&gt;=12,"Validé","Non Validé"))</f>
        <v/>
      </c>
      <c r="BF331" s="8" t="str">
        <f>IF(TableauDeBord[[#This Row],[UV8]]="","",IF(TableauDeBord[[#This Row],[UV8]]&gt;=12,"Validé","Non Validé"))</f>
        <v/>
      </c>
      <c r="BI331" s="8" t="str">
        <f>IF(TableauDeBord[[#This Row],[UV9]]="","",IF(TableauDeBord[[#This Row],[UV9]]&gt;=12,"Validé","Non Validé"))</f>
        <v/>
      </c>
      <c r="BL331" s="8" t="str">
        <f>IF(TableauDeBord[[#This Row],[UV10]]="","",IF(TableauDeBord[[#This Row],[UV10]]&gt;=12,"Validé","Non Validé"))</f>
        <v/>
      </c>
      <c r="BO331" s="8" t="str">
        <f>IF(TableauDeBord[[#This Row],[UV11]]="","",IF(TableauDeBord[[#This Row],[UV11]]&gt;=12,"Validé","Non Validé"))</f>
        <v/>
      </c>
      <c r="BR331" s="8" t="str">
        <f>IF(TableauDeBord[[#This Row],[UV12]]="","",IF(TableauDeBord[[#This Row],[UV12]]&gt;=12,"Validé","Non Validé"))</f>
        <v/>
      </c>
      <c r="BU33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32" spans="1:76" x14ac:dyDescent="0.25">
      <c r="A332" s="7">
        <v>154</v>
      </c>
      <c r="B332" s="8" t="s">
        <v>68</v>
      </c>
      <c r="C332" s="8" t="s">
        <v>784</v>
      </c>
      <c r="D332" s="8" t="s">
        <v>234</v>
      </c>
      <c r="E332" s="8" t="s">
        <v>785</v>
      </c>
      <c r="F332" s="33">
        <v>2013</v>
      </c>
      <c r="G332" s="8" t="s">
        <v>101</v>
      </c>
      <c r="H332" s="8" t="s">
        <v>93</v>
      </c>
      <c r="I332" s="8" t="s">
        <v>74</v>
      </c>
      <c r="K332" s="8" t="s">
        <v>119</v>
      </c>
      <c r="O332" s="8" t="s">
        <v>74</v>
      </c>
      <c r="P332" s="8" t="s">
        <v>74</v>
      </c>
      <c r="Q332" s="12"/>
      <c r="R332" s="12"/>
      <c r="S332" s="12"/>
      <c r="T332" s="12"/>
      <c r="U332" s="12"/>
      <c r="V332" s="13"/>
      <c r="W332" s="12"/>
      <c r="X332" s="14"/>
      <c r="Y332" s="14"/>
      <c r="Z332" s="14"/>
      <c r="AA33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32" s="14"/>
      <c r="AC332" s="16" t="s">
        <v>1708</v>
      </c>
      <c r="AD332" s="16"/>
      <c r="AE332" s="16"/>
      <c r="AF332" s="16" t="s">
        <v>81</v>
      </c>
      <c r="AG332" s="21" t="s">
        <v>81</v>
      </c>
      <c r="AH332" s="16">
        <v>3</v>
      </c>
      <c r="AI332" s="17" t="s">
        <v>81</v>
      </c>
      <c r="AK332" s="8" t="str">
        <f>IF(TableauDeBord[[#This Row],[UVT 1 ]]="","",IF(TableauDeBord[[#This Row],[UVT 1 ]]&gt;=12,"Validé","Non Validé"))</f>
        <v/>
      </c>
      <c r="AN332" s="8" t="str">
        <f>IF(TableauDeBord[[#This Row],[UVT 2]]="","",IF(TableauDeBord[[#This Row],[UVT 2]]&gt;=12,"Validé","Non Validé"))</f>
        <v/>
      </c>
      <c r="AQ332" s="8" t="str">
        <f>IF(TableauDeBord[[#This Row],[UVT 3]]="","",IF(TableauDeBord[[#This Row],[UVT 3]]&gt;=12,"Validé","Non Validé"))</f>
        <v/>
      </c>
      <c r="AT332" s="8" t="str">
        <f>IF(TableauDeBord[[#This Row],[UV4]]="","",IF(TableauDeBord[[#This Row],[UV4]]&gt;=12,"Validé","Non Validé"))</f>
        <v/>
      </c>
      <c r="AW332" s="8" t="str">
        <f>IF(TableauDeBord[[#This Row],[UV5]]="","",IF(TableauDeBord[[#This Row],[UV5]]&gt;=12,"Validé","Non Validé"))</f>
        <v/>
      </c>
      <c r="AZ332" s="8" t="str">
        <f>IF(TableauDeBord[[#This Row],[UV6]]="","",IF(TableauDeBord[[#This Row],[UV6]]&gt;=12,"Validé","Non Validé"))</f>
        <v/>
      </c>
      <c r="BC332" s="8" t="str">
        <f>IF(TableauDeBord[[#This Row],[UV7]]="","",IF(TableauDeBord[[#This Row],[UV7]]&gt;=12,"Validé","Non Validé"))</f>
        <v/>
      </c>
      <c r="BF332" s="8" t="str">
        <f>IF(TableauDeBord[[#This Row],[UV8]]="","",IF(TableauDeBord[[#This Row],[UV8]]&gt;=12,"Validé","Non Validé"))</f>
        <v/>
      </c>
      <c r="BI332" s="8" t="str">
        <f>IF(TableauDeBord[[#This Row],[UV9]]="","",IF(TableauDeBord[[#This Row],[UV9]]&gt;=12,"Validé","Non Validé"))</f>
        <v/>
      </c>
      <c r="BL332" s="8" t="str">
        <f>IF(TableauDeBord[[#This Row],[UV10]]="","",IF(TableauDeBord[[#This Row],[UV10]]&gt;=12,"Validé","Non Validé"))</f>
        <v/>
      </c>
      <c r="BO332" s="8" t="str">
        <f>IF(TableauDeBord[[#This Row],[UV11]]="","",IF(TableauDeBord[[#This Row],[UV11]]&gt;=12,"Validé","Non Validé"))</f>
        <v/>
      </c>
      <c r="BR332" s="8" t="str">
        <f>IF(TableauDeBord[[#This Row],[UV12]]="","",IF(TableauDeBord[[#This Row],[UV12]]&gt;=12,"Validé","Non Validé"))</f>
        <v/>
      </c>
      <c r="BU33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332" s="8" t="s">
        <v>754</v>
      </c>
    </row>
    <row r="333" spans="1:76" x14ac:dyDescent="0.25">
      <c r="A333" s="7">
        <v>7</v>
      </c>
      <c r="B333" s="8" t="s">
        <v>68</v>
      </c>
      <c r="C333" s="8" t="s">
        <v>786</v>
      </c>
      <c r="D333" s="8" t="s">
        <v>787</v>
      </c>
      <c r="E333" s="8" t="s">
        <v>788</v>
      </c>
      <c r="F333" s="33">
        <v>2013</v>
      </c>
      <c r="G333" s="8" t="s">
        <v>516</v>
      </c>
      <c r="H333" s="8" t="s">
        <v>93</v>
      </c>
      <c r="I333" s="8" t="s">
        <v>74</v>
      </c>
      <c r="K333" s="8" t="s">
        <v>323</v>
      </c>
      <c r="L333" s="8" t="s">
        <v>762</v>
      </c>
      <c r="O333" s="8" t="s">
        <v>74</v>
      </c>
      <c r="P333" s="8" t="s">
        <v>74</v>
      </c>
      <c r="Q333" s="12"/>
      <c r="R333" s="12"/>
      <c r="S333" s="12"/>
      <c r="T333" s="12"/>
      <c r="U333" s="12"/>
      <c r="V333" s="13"/>
      <c r="W333" s="12"/>
      <c r="X333" s="14"/>
      <c r="Y333" s="14"/>
      <c r="Z333" s="14"/>
      <c r="AA33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33" s="14"/>
      <c r="AC333" s="16" t="s">
        <v>78</v>
      </c>
      <c r="AD333" s="16" t="s">
        <v>79</v>
      </c>
      <c r="AE333" s="16">
        <v>17</v>
      </c>
      <c r="AF333" s="16" t="s">
        <v>77</v>
      </c>
      <c r="AG333" s="28" t="s">
        <v>81</v>
      </c>
      <c r="AH333" s="16">
        <v>2</v>
      </c>
      <c r="AI333" s="17" t="s">
        <v>82</v>
      </c>
      <c r="AK333" s="8" t="str">
        <f>IF(TableauDeBord[[#This Row],[UVT 1 ]]="","",IF(TableauDeBord[[#This Row],[UVT 1 ]]&gt;=12,"Validé","Non Validé"))</f>
        <v/>
      </c>
      <c r="AN333" s="8" t="str">
        <f>IF(TableauDeBord[[#This Row],[UVT 2]]="","",IF(TableauDeBord[[#This Row],[UVT 2]]&gt;=12,"Validé","Non Validé"))</f>
        <v/>
      </c>
      <c r="AQ333" s="8" t="str">
        <f>IF(TableauDeBord[[#This Row],[UVT 3]]="","",IF(TableauDeBord[[#This Row],[UVT 3]]&gt;=12,"Validé","Non Validé"))</f>
        <v/>
      </c>
      <c r="AT333" s="8" t="str">
        <f>IF(TableauDeBord[[#This Row],[UV4]]="","",IF(TableauDeBord[[#This Row],[UV4]]&gt;=12,"Validé","Non Validé"))</f>
        <v/>
      </c>
      <c r="AW333" s="8" t="str">
        <f>IF(TableauDeBord[[#This Row],[UV5]]="","",IF(TableauDeBord[[#This Row],[UV5]]&gt;=12,"Validé","Non Validé"))</f>
        <v/>
      </c>
      <c r="AZ333" s="8" t="str">
        <f>IF(TableauDeBord[[#This Row],[UV6]]="","",IF(TableauDeBord[[#This Row],[UV6]]&gt;=12,"Validé","Non Validé"))</f>
        <v/>
      </c>
      <c r="BC333" s="8" t="str">
        <f>IF(TableauDeBord[[#This Row],[UV7]]="","",IF(TableauDeBord[[#This Row],[UV7]]&gt;=12,"Validé","Non Validé"))</f>
        <v/>
      </c>
      <c r="BF333" s="8" t="str">
        <f>IF(TableauDeBord[[#This Row],[UV8]]="","",IF(TableauDeBord[[#This Row],[UV8]]&gt;=12,"Validé","Non Validé"))</f>
        <v/>
      </c>
      <c r="BI333" s="8" t="str">
        <f>IF(TableauDeBord[[#This Row],[UV9]]="","",IF(TableauDeBord[[#This Row],[UV9]]&gt;=12,"Validé","Non Validé"))</f>
        <v/>
      </c>
      <c r="BL333" s="8" t="str">
        <f>IF(TableauDeBord[[#This Row],[UV10]]="","",IF(TableauDeBord[[#This Row],[UV10]]&gt;=12,"Validé","Non Validé"))</f>
        <v/>
      </c>
      <c r="BO333" s="8" t="str">
        <f>IF(TableauDeBord[[#This Row],[UV11]]="","",IF(TableauDeBord[[#This Row],[UV11]]&gt;=12,"Validé","Non Validé"))</f>
        <v/>
      </c>
      <c r="BR333" s="8" t="str">
        <f>IF(TableauDeBord[[#This Row],[UV12]]="","",IF(TableauDeBord[[#This Row],[UV12]]&gt;=12,"Validé","Non Validé"))</f>
        <v/>
      </c>
      <c r="BU33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34" spans="1:76" x14ac:dyDescent="0.25">
      <c r="A334" s="7">
        <v>31</v>
      </c>
      <c r="B334" s="8" t="s">
        <v>68</v>
      </c>
      <c r="C334" s="8" t="s">
        <v>789</v>
      </c>
      <c r="D334" s="8" t="s">
        <v>790</v>
      </c>
      <c r="E334" s="8" t="s">
        <v>791</v>
      </c>
      <c r="F334" s="33">
        <v>2013</v>
      </c>
      <c r="G334" s="8" t="s">
        <v>395</v>
      </c>
      <c r="H334" s="8" t="s">
        <v>179</v>
      </c>
      <c r="I334" s="8" t="s">
        <v>74</v>
      </c>
      <c r="K334" s="8" t="s">
        <v>75</v>
      </c>
      <c r="L334" s="8" t="s">
        <v>76</v>
      </c>
      <c r="N334" s="8" t="s">
        <v>729</v>
      </c>
      <c r="O334" s="8" t="s">
        <v>74</v>
      </c>
      <c r="P334" s="8" t="s">
        <v>74</v>
      </c>
      <c r="Q334" s="12"/>
      <c r="R334" s="12"/>
      <c r="S334" s="12"/>
      <c r="T334" s="12"/>
      <c r="U334" s="12"/>
      <c r="V334" s="13"/>
      <c r="W334" s="12"/>
      <c r="X334" s="14"/>
      <c r="Y334" s="14"/>
      <c r="Z334" s="14"/>
      <c r="AA33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34" s="14"/>
      <c r="AC334" s="16" t="s">
        <v>78</v>
      </c>
      <c r="AD334" s="16" t="s">
        <v>79</v>
      </c>
      <c r="AE334" s="16">
        <v>10</v>
      </c>
      <c r="AF334" s="16" t="s">
        <v>912</v>
      </c>
      <c r="AG334" s="21" t="s">
        <v>81</v>
      </c>
      <c r="AH334" s="16">
        <v>2</v>
      </c>
      <c r="AI334" s="17" t="s">
        <v>82</v>
      </c>
      <c r="AK334" s="8" t="str">
        <f>IF(TableauDeBord[[#This Row],[UVT 1 ]]="","",IF(TableauDeBord[[#This Row],[UVT 1 ]]&gt;=12,"Validé","Non Validé"))</f>
        <v/>
      </c>
      <c r="AN334" s="8" t="str">
        <f>IF(TableauDeBord[[#This Row],[UVT 2]]="","",IF(TableauDeBord[[#This Row],[UVT 2]]&gt;=12,"Validé","Non Validé"))</f>
        <v/>
      </c>
      <c r="AQ334" s="8" t="str">
        <f>IF(TableauDeBord[[#This Row],[UVT 3]]="","",IF(TableauDeBord[[#This Row],[UVT 3]]&gt;=12,"Validé","Non Validé"))</f>
        <v/>
      </c>
      <c r="AT334" s="8" t="str">
        <f>IF(TableauDeBord[[#This Row],[UV4]]="","",IF(TableauDeBord[[#This Row],[UV4]]&gt;=12,"Validé","Non Validé"))</f>
        <v/>
      </c>
      <c r="AW334" s="8" t="str">
        <f>IF(TableauDeBord[[#This Row],[UV5]]="","",IF(TableauDeBord[[#This Row],[UV5]]&gt;=12,"Validé","Non Validé"))</f>
        <v/>
      </c>
      <c r="AZ334" s="8" t="str">
        <f>IF(TableauDeBord[[#This Row],[UV6]]="","",IF(TableauDeBord[[#This Row],[UV6]]&gt;=12,"Validé","Non Validé"))</f>
        <v/>
      </c>
      <c r="BC334" s="8" t="str">
        <f>IF(TableauDeBord[[#This Row],[UV7]]="","",IF(TableauDeBord[[#This Row],[UV7]]&gt;=12,"Validé","Non Validé"))</f>
        <v/>
      </c>
      <c r="BF334" s="8" t="str">
        <f>IF(TableauDeBord[[#This Row],[UV8]]="","",IF(TableauDeBord[[#This Row],[UV8]]&gt;=12,"Validé","Non Validé"))</f>
        <v/>
      </c>
      <c r="BI334" s="8" t="str">
        <f>IF(TableauDeBord[[#This Row],[UV9]]="","",IF(TableauDeBord[[#This Row],[UV9]]&gt;=12,"Validé","Non Validé"))</f>
        <v/>
      </c>
      <c r="BL334" s="8" t="str">
        <f>IF(TableauDeBord[[#This Row],[UV10]]="","",IF(TableauDeBord[[#This Row],[UV10]]&gt;=12,"Validé","Non Validé"))</f>
        <v/>
      </c>
      <c r="BO334" s="8" t="str">
        <f>IF(TableauDeBord[[#This Row],[UV11]]="","",IF(TableauDeBord[[#This Row],[UV11]]&gt;=12,"Validé","Non Validé"))</f>
        <v/>
      </c>
      <c r="BR334" s="8" t="str">
        <f>IF(TableauDeBord[[#This Row],[UV12]]="","",IF(TableauDeBord[[#This Row],[UV12]]&gt;=12,"Validé","Non Validé"))</f>
        <v/>
      </c>
      <c r="BU33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35" spans="1:76" x14ac:dyDescent="0.25">
      <c r="A335" s="7">
        <v>179</v>
      </c>
      <c r="B335" s="8" t="s">
        <v>68</v>
      </c>
      <c r="C335" s="8" t="s">
        <v>792</v>
      </c>
      <c r="D335" s="8" t="s">
        <v>509</v>
      </c>
      <c r="E335" s="8" t="s">
        <v>793</v>
      </c>
      <c r="F335" s="33">
        <v>2013</v>
      </c>
      <c r="G335" s="8" t="s">
        <v>72</v>
      </c>
      <c r="H335" s="8" t="s">
        <v>73</v>
      </c>
      <c r="I335" s="8" t="s">
        <v>378</v>
      </c>
      <c r="K335" s="8" t="s">
        <v>75</v>
      </c>
      <c r="L335" s="8" t="s">
        <v>76</v>
      </c>
      <c r="O335" s="8" t="s">
        <v>74</v>
      </c>
      <c r="P335" s="8" t="s">
        <v>74</v>
      </c>
      <c r="Q335" s="12"/>
      <c r="R335" s="12"/>
      <c r="S335" s="12"/>
      <c r="T335" s="12"/>
      <c r="U335" s="12"/>
      <c r="V335" s="13"/>
      <c r="W335" s="12"/>
      <c r="X335" s="14"/>
      <c r="Y335" s="14"/>
      <c r="Z335" s="14"/>
      <c r="AA33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35" s="14"/>
      <c r="AC335" s="16" t="s">
        <v>165</v>
      </c>
      <c r="AD335" s="16"/>
      <c r="AE335" s="16"/>
      <c r="AF335" s="16" t="s">
        <v>81</v>
      </c>
      <c r="AG335" s="21" t="s">
        <v>81</v>
      </c>
      <c r="AH335" s="16">
        <v>2</v>
      </c>
      <c r="AI335" s="17" t="s">
        <v>82</v>
      </c>
      <c r="AK335" s="8" t="str">
        <f>IF(TableauDeBord[[#This Row],[UVT 1 ]]="","",IF(TableauDeBord[[#This Row],[UVT 1 ]]&gt;=12,"Validé","Non Validé"))</f>
        <v/>
      </c>
      <c r="AN335" s="8" t="str">
        <f>IF(TableauDeBord[[#This Row],[UVT 2]]="","",IF(TableauDeBord[[#This Row],[UVT 2]]&gt;=12,"Validé","Non Validé"))</f>
        <v/>
      </c>
      <c r="AQ335" s="8" t="str">
        <f>IF(TableauDeBord[[#This Row],[UVT 3]]="","",IF(TableauDeBord[[#This Row],[UVT 3]]&gt;=12,"Validé","Non Validé"))</f>
        <v/>
      </c>
      <c r="AT335" s="8" t="str">
        <f>IF(TableauDeBord[[#This Row],[UV4]]="","",IF(TableauDeBord[[#This Row],[UV4]]&gt;=12,"Validé","Non Validé"))</f>
        <v/>
      </c>
      <c r="AW335" s="8" t="str">
        <f>IF(TableauDeBord[[#This Row],[UV5]]="","",IF(TableauDeBord[[#This Row],[UV5]]&gt;=12,"Validé","Non Validé"))</f>
        <v/>
      </c>
      <c r="AZ335" s="8" t="str">
        <f>IF(TableauDeBord[[#This Row],[UV6]]="","",IF(TableauDeBord[[#This Row],[UV6]]&gt;=12,"Validé","Non Validé"))</f>
        <v/>
      </c>
      <c r="BC335" s="8" t="str">
        <f>IF(TableauDeBord[[#This Row],[UV7]]="","",IF(TableauDeBord[[#This Row],[UV7]]&gt;=12,"Validé","Non Validé"))</f>
        <v/>
      </c>
      <c r="BF335" s="8" t="str">
        <f>IF(TableauDeBord[[#This Row],[UV8]]="","",IF(TableauDeBord[[#This Row],[UV8]]&gt;=12,"Validé","Non Validé"))</f>
        <v/>
      </c>
      <c r="BI335" s="8" t="str">
        <f>IF(TableauDeBord[[#This Row],[UV9]]="","",IF(TableauDeBord[[#This Row],[UV9]]&gt;=12,"Validé","Non Validé"))</f>
        <v/>
      </c>
      <c r="BL335" s="8" t="str">
        <f>IF(TableauDeBord[[#This Row],[UV10]]="","",IF(TableauDeBord[[#This Row],[UV10]]&gt;=12,"Validé","Non Validé"))</f>
        <v/>
      </c>
      <c r="BO335" s="8" t="str">
        <f>IF(TableauDeBord[[#This Row],[UV11]]="","",IF(TableauDeBord[[#This Row],[UV11]]&gt;=12,"Validé","Non Validé"))</f>
        <v/>
      </c>
      <c r="BR335" s="8" t="str">
        <f>IF(TableauDeBord[[#This Row],[UV12]]="","",IF(TableauDeBord[[#This Row],[UV12]]&gt;=12,"Validé","Non Validé"))</f>
        <v/>
      </c>
      <c r="BU33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36" spans="1:76" x14ac:dyDescent="0.25">
      <c r="A336" s="7">
        <v>95</v>
      </c>
      <c r="B336" s="8" t="s">
        <v>210</v>
      </c>
      <c r="C336" s="8" t="s">
        <v>324</v>
      </c>
      <c r="D336" s="8" t="s">
        <v>325</v>
      </c>
      <c r="E336" s="8" t="s">
        <v>326</v>
      </c>
      <c r="F336" s="33">
        <v>2013</v>
      </c>
      <c r="G336" s="8" t="s">
        <v>327</v>
      </c>
      <c r="H336" s="8" t="s">
        <v>73</v>
      </c>
      <c r="I336" s="8" t="s">
        <v>183</v>
      </c>
      <c r="K336" s="8" t="s">
        <v>109</v>
      </c>
      <c r="O336" s="8" t="s">
        <v>74</v>
      </c>
      <c r="P336" s="8" t="s">
        <v>74</v>
      </c>
      <c r="Q336" s="12"/>
      <c r="R336" s="12">
        <v>5</v>
      </c>
      <c r="S336" s="12">
        <v>13.5</v>
      </c>
      <c r="T336" s="12"/>
      <c r="U336" s="12"/>
      <c r="V336" s="13"/>
      <c r="W336" s="12"/>
      <c r="X336" s="14"/>
      <c r="Y336" s="14"/>
      <c r="Z336" s="14"/>
      <c r="AA33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36" s="14"/>
      <c r="AC336" s="16" t="s">
        <v>165</v>
      </c>
      <c r="AD336" s="16"/>
      <c r="AE336" s="16">
        <v>12</v>
      </c>
      <c r="AF336" s="16" t="s">
        <v>77</v>
      </c>
      <c r="AG336" s="28">
        <v>43100</v>
      </c>
      <c r="AH336" s="16">
        <v>1</v>
      </c>
      <c r="AI336" s="17" t="s">
        <v>82</v>
      </c>
      <c r="AK336" s="8" t="str">
        <f>IF(TableauDeBord[[#This Row],[UVT 1 ]]="","",IF(TableauDeBord[[#This Row],[UVT 1 ]]&gt;=12,"Validé","Non Validé"))</f>
        <v/>
      </c>
      <c r="AN336" s="8" t="str">
        <f>IF(TableauDeBord[[#This Row],[UVT 2]]="","",IF(TableauDeBord[[#This Row],[UVT 2]]&gt;=12,"Validé","Non Validé"))</f>
        <v/>
      </c>
      <c r="AQ336" s="8" t="str">
        <f>IF(TableauDeBord[[#This Row],[UVT 3]]="","",IF(TableauDeBord[[#This Row],[UVT 3]]&gt;=12,"Validé","Non Validé"))</f>
        <v/>
      </c>
      <c r="AT336" s="8" t="str">
        <f>IF(TableauDeBord[[#This Row],[UV4]]="","",IF(TableauDeBord[[#This Row],[UV4]]&gt;=12,"Validé","Non Validé"))</f>
        <v/>
      </c>
      <c r="AW336" s="8" t="str">
        <f>IF(TableauDeBord[[#This Row],[UV5]]="","",IF(TableauDeBord[[#This Row],[UV5]]&gt;=12,"Validé","Non Validé"))</f>
        <v/>
      </c>
      <c r="AZ336" s="8" t="str">
        <f>IF(TableauDeBord[[#This Row],[UV6]]="","",IF(TableauDeBord[[#This Row],[UV6]]&gt;=12,"Validé","Non Validé"))</f>
        <v/>
      </c>
      <c r="BC336" s="8" t="str">
        <f>IF(TableauDeBord[[#This Row],[UV7]]="","",IF(TableauDeBord[[#This Row],[UV7]]&gt;=12,"Validé","Non Validé"))</f>
        <v/>
      </c>
      <c r="BF336" s="8" t="str">
        <f>IF(TableauDeBord[[#This Row],[UV8]]="","",IF(TableauDeBord[[#This Row],[UV8]]&gt;=12,"Validé","Non Validé"))</f>
        <v/>
      </c>
      <c r="BI336" s="8" t="str">
        <f>IF(TableauDeBord[[#This Row],[UV9]]="","",IF(TableauDeBord[[#This Row],[UV9]]&gt;=12,"Validé","Non Validé"))</f>
        <v/>
      </c>
      <c r="BL336" s="8" t="str">
        <f>IF(TableauDeBord[[#This Row],[UV10]]="","",IF(TableauDeBord[[#This Row],[UV10]]&gt;=12,"Validé","Non Validé"))</f>
        <v/>
      </c>
      <c r="BO336" s="8" t="str">
        <f>IF(TableauDeBord[[#This Row],[UV11]]="","",IF(TableauDeBord[[#This Row],[UV11]]&gt;=12,"Validé","Non Validé"))</f>
        <v/>
      </c>
      <c r="BR336" s="8" t="str">
        <f>IF(TableauDeBord[[#This Row],[UV12]]="","",IF(TableauDeBord[[#This Row],[UV12]]&gt;=12,"Validé","Non Validé"))</f>
        <v/>
      </c>
      <c r="BU33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X336" s="8" t="s">
        <v>794</v>
      </c>
    </row>
    <row r="337" spans="1:76" x14ac:dyDescent="0.25">
      <c r="A337" s="7">
        <v>180</v>
      </c>
      <c r="B337" s="8" t="s">
        <v>68</v>
      </c>
      <c r="C337" s="8" t="s">
        <v>795</v>
      </c>
      <c r="D337" s="8" t="s">
        <v>268</v>
      </c>
      <c r="E337" s="8" t="s">
        <v>796</v>
      </c>
      <c r="F337" s="33">
        <v>2013</v>
      </c>
      <c r="G337" s="8" t="s">
        <v>395</v>
      </c>
      <c r="H337" s="8" t="s">
        <v>93</v>
      </c>
      <c r="I337" s="8" t="s">
        <v>378</v>
      </c>
      <c r="K337" s="8" t="s">
        <v>75</v>
      </c>
      <c r="L337" s="8" t="s">
        <v>379</v>
      </c>
      <c r="O337" s="8" t="s">
        <v>74</v>
      </c>
      <c r="P337" s="8" t="s">
        <v>74</v>
      </c>
      <c r="Q337" s="12"/>
      <c r="R337" s="12"/>
      <c r="S337" s="12"/>
      <c r="T337" s="12"/>
      <c r="U337" s="12"/>
      <c r="V337" s="19"/>
      <c r="W337" s="12"/>
      <c r="X337" s="14"/>
      <c r="Y337" s="14"/>
      <c r="Z337" s="14"/>
      <c r="AA33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37" s="14"/>
      <c r="AC337" s="16" t="s">
        <v>165</v>
      </c>
      <c r="AD337" s="16"/>
      <c r="AE337" s="16"/>
      <c r="AF337" s="16" t="s">
        <v>81</v>
      </c>
      <c r="AG337" s="21"/>
      <c r="AH337" s="16"/>
      <c r="AI337" s="17" t="s">
        <v>126</v>
      </c>
      <c r="AJ337" s="8">
        <v>17</v>
      </c>
      <c r="AK337" s="8" t="str">
        <f>IF(TableauDeBord[[#This Row],[UVT 1 ]]="","",IF(TableauDeBord[[#This Row],[UVT 1 ]]&gt;=12,"Validé","Non Validé"))</f>
        <v>Validé</v>
      </c>
      <c r="AM337" s="8">
        <v>13</v>
      </c>
      <c r="AN337" s="8" t="str">
        <f>IF(TableauDeBord[[#This Row],[UVT 2]]="","",IF(TableauDeBord[[#This Row],[UVT 2]]&gt;=12,"Validé","Non Validé"))</f>
        <v>Validé</v>
      </c>
      <c r="AP337" s="8">
        <v>16</v>
      </c>
      <c r="AQ337" s="8" t="str">
        <f>IF(TableauDeBord[[#This Row],[UVT 3]]="","",IF(TableauDeBord[[#This Row],[UVT 3]]&gt;=12,"Validé","Non Validé"))</f>
        <v>Validé</v>
      </c>
      <c r="AS337" s="8">
        <v>19</v>
      </c>
      <c r="AT337" s="8" t="str">
        <f>IF(TableauDeBord[[#This Row],[UV4]]="","",IF(TableauDeBord[[#This Row],[UV4]]&gt;=12,"Validé","Non Validé"))</f>
        <v>Validé</v>
      </c>
      <c r="AV337" s="8">
        <v>14</v>
      </c>
      <c r="AW337" s="8" t="str">
        <f>IF(TableauDeBord[[#This Row],[UV5]]="","",IF(TableauDeBord[[#This Row],[UV5]]&gt;=12,"Validé","Non Validé"))</f>
        <v>Validé</v>
      </c>
      <c r="AY337" s="8">
        <v>16</v>
      </c>
      <c r="AZ337" s="8" t="str">
        <f>IF(TableauDeBord[[#This Row],[UV6]]="","",IF(TableauDeBord[[#This Row],[UV6]]&gt;=12,"Validé","Non Validé"))</f>
        <v>Validé</v>
      </c>
      <c r="BB337" s="8">
        <v>15</v>
      </c>
      <c r="BC337" s="8" t="str">
        <f>IF(TableauDeBord[[#This Row],[UV7]]="","",IF(TableauDeBord[[#This Row],[UV7]]&gt;=12,"Validé","Non Validé"))</f>
        <v>Validé</v>
      </c>
      <c r="BF337" s="8" t="str">
        <f>IF(TableauDeBord[[#This Row],[UV8]]="","",IF(TableauDeBord[[#This Row],[UV8]]&gt;=12,"Validé","Non Validé"))</f>
        <v/>
      </c>
      <c r="BI337" s="8" t="str">
        <f>IF(TableauDeBord[[#This Row],[UV9]]="","",IF(TableauDeBord[[#This Row],[UV9]]&gt;=12,"Validé","Non Validé"))</f>
        <v/>
      </c>
      <c r="BL337" s="8" t="str">
        <f>IF(TableauDeBord[[#This Row],[UV10]]="","",IF(TableauDeBord[[#This Row],[UV10]]&gt;=12,"Validé","Non Validé"))</f>
        <v/>
      </c>
      <c r="BO337" s="8" t="str">
        <f>IF(TableauDeBord[[#This Row],[UV11]]="","",IF(TableauDeBord[[#This Row],[UV11]]&gt;=12,"Validé","Non Validé"))</f>
        <v/>
      </c>
      <c r="BR337" s="8" t="str">
        <f>IF(TableauDeBord[[#This Row],[UV12]]="","",IF(TableauDeBord[[#This Row],[UV12]]&gt;=12,"Validé","Non Validé"))</f>
        <v/>
      </c>
      <c r="BU337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15.714285714285714</v>
      </c>
      <c r="BV337" s="8" t="s">
        <v>64</v>
      </c>
    </row>
    <row r="338" spans="1:76" x14ac:dyDescent="0.25">
      <c r="A338" s="7">
        <v>96</v>
      </c>
      <c r="B338" s="8" t="s">
        <v>210</v>
      </c>
      <c r="C338" s="8" t="s">
        <v>797</v>
      </c>
      <c r="D338" s="8" t="s">
        <v>157</v>
      </c>
      <c r="E338" s="8" t="s">
        <v>798</v>
      </c>
      <c r="F338" s="33">
        <v>2013</v>
      </c>
      <c r="G338" s="8" t="s">
        <v>108</v>
      </c>
      <c r="H338" s="8" t="s">
        <v>93</v>
      </c>
      <c r="I338" s="8" t="s">
        <v>74</v>
      </c>
      <c r="K338" s="8" t="s">
        <v>109</v>
      </c>
      <c r="O338" s="8" t="s">
        <v>74</v>
      </c>
      <c r="P338" s="8" t="s">
        <v>74</v>
      </c>
      <c r="Q338" s="12"/>
      <c r="R338" s="12"/>
      <c r="S338" s="12"/>
      <c r="T338" s="12"/>
      <c r="U338" s="12"/>
      <c r="V338" s="13"/>
      <c r="W338" s="12"/>
      <c r="X338" s="14"/>
      <c r="Y338" s="14"/>
      <c r="Z338" s="14"/>
      <c r="AA33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38" s="14"/>
      <c r="AC338" s="16" t="s">
        <v>78</v>
      </c>
      <c r="AD338" s="16" t="s">
        <v>79</v>
      </c>
      <c r="AE338" s="16">
        <v>12</v>
      </c>
      <c r="AF338" s="16" t="s">
        <v>77</v>
      </c>
      <c r="AG338" s="28" t="s">
        <v>81</v>
      </c>
      <c r="AH338" s="16">
        <v>2</v>
      </c>
      <c r="AI338" s="17" t="s">
        <v>82</v>
      </c>
      <c r="AK338" s="8" t="str">
        <f>IF(TableauDeBord[[#This Row],[UVT 1 ]]="","",IF(TableauDeBord[[#This Row],[UVT 1 ]]&gt;=12,"Validé","Non Validé"))</f>
        <v/>
      </c>
      <c r="AN338" s="8" t="str">
        <f>IF(TableauDeBord[[#This Row],[UVT 2]]="","",IF(TableauDeBord[[#This Row],[UVT 2]]&gt;=12,"Validé","Non Validé"))</f>
        <v/>
      </c>
      <c r="AQ338" s="8" t="str">
        <f>IF(TableauDeBord[[#This Row],[UVT 3]]="","",IF(TableauDeBord[[#This Row],[UVT 3]]&gt;=12,"Validé","Non Validé"))</f>
        <v/>
      </c>
      <c r="AT338" s="8" t="str">
        <f>IF(TableauDeBord[[#This Row],[UV4]]="","",IF(TableauDeBord[[#This Row],[UV4]]&gt;=12,"Validé","Non Validé"))</f>
        <v/>
      </c>
      <c r="AW338" s="8" t="str">
        <f>IF(TableauDeBord[[#This Row],[UV5]]="","",IF(TableauDeBord[[#This Row],[UV5]]&gt;=12,"Validé","Non Validé"))</f>
        <v/>
      </c>
      <c r="AZ338" s="8" t="str">
        <f>IF(TableauDeBord[[#This Row],[UV6]]="","",IF(TableauDeBord[[#This Row],[UV6]]&gt;=12,"Validé","Non Validé"))</f>
        <v/>
      </c>
      <c r="BC338" s="8" t="str">
        <f>IF(TableauDeBord[[#This Row],[UV7]]="","",IF(TableauDeBord[[#This Row],[UV7]]&gt;=12,"Validé","Non Validé"))</f>
        <v/>
      </c>
      <c r="BF338" s="8" t="str">
        <f>IF(TableauDeBord[[#This Row],[UV8]]="","",IF(TableauDeBord[[#This Row],[UV8]]&gt;=12,"Validé","Non Validé"))</f>
        <v/>
      </c>
      <c r="BI338" s="8" t="str">
        <f>IF(TableauDeBord[[#This Row],[UV9]]="","",IF(TableauDeBord[[#This Row],[UV9]]&gt;=12,"Validé","Non Validé"))</f>
        <v/>
      </c>
      <c r="BL338" s="8" t="str">
        <f>IF(TableauDeBord[[#This Row],[UV10]]="","",IF(TableauDeBord[[#This Row],[UV10]]&gt;=12,"Validé","Non Validé"))</f>
        <v/>
      </c>
      <c r="BO338" s="8" t="str">
        <f>IF(TableauDeBord[[#This Row],[UV11]]="","",IF(TableauDeBord[[#This Row],[UV11]]&gt;=12,"Validé","Non Validé"))</f>
        <v/>
      </c>
      <c r="BR338" s="8" t="str">
        <f>IF(TableauDeBord[[#This Row],[UV12]]="","",IF(TableauDeBord[[#This Row],[UV12]]&gt;=12,"Validé","Non Validé"))</f>
        <v/>
      </c>
      <c r="BU33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39" spans="1:76" x14ac:dyDescent="0.25">
      <c r="A339" s="7">
        <v>174</v>
      </c>
      <c r="B339" s="8" t="s">
        <v>68</v>
      </c>
      <c r="C339" s="8" t="s">
        <v>799</v>
      </c>
      <c r="D339" s="8" t="s">
        <v>262</v>
      </c>
      <c r="E339" s="8" t="s">
        <v>800</v>
      </c>
      <c r="F339" s="33">
        <v>2013</v>
      </c>
      <c r="G339" s="8" t="s">
        <v>302</v>
      </c>
      <c r="H339" s="8" t="s">
        <v>542</v>
      </c>
      <c r="I339" s="8" t="s">
        <v>74</v>
      </c>
      <c r="K339" s="8" t="s">
        <v>103</v>
      </c>
      <c r="O339" s="8" t="s">
        <v>74</v>
      </c>
      <c r="P339" s="8" t="s">
        <v>74</v>
      </c>
      <c r="Q339" s="12"/>
      <c r="R339" s="12"/>
      <c r="S339" s="12"/>
      <c r="T339" s="12"/>
      <c r="U339" s="12"/>
      <c r="V339" s="19"/>
      <c r="W339" s="12"/>
      <c r="X339" s="14"/>
      <c r="Y339" s="14"/>
      <c r="Z339" s="14"/>
      <c r="AA33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39" s="14"/>
      <c r="AC339" s="16" t="s">
        <v>78</v>
      </c>
      <c r="AD339" s="16" t="s">
        <v>79</v>
      </c>
      <c r="AE339" s="16">
        <v>12</v>
      </c>
      <c r="AF339" s="16" t="s">
        <v>77</v>
      </c>
      <c r="AG339" s="28" t="s">
        <v>81</v>
      </c>
      <c r="AH339" s="16">
        <v>2</v>
      </c>
      <c r="AI339" s="17" t="s">
        <v>82</v>
      </c>
      <c r="AK339" s="8" t="str">
        <f>IF(TableauDeBord[[#This Row],[UVT 1 ]]="","",IF(TableauDeBord[[#This Row],[UVT 1 ]]&gt;=12,"Validé","Non Validé"))</f>
        <v/>
      </c>
      <c r="AN339" s="8" t="str">
        <f>IF(TableauDeBord[[#This Row],[UVT 2]]="","",IF(TableauDeBord[[#This Row],[UVT 2]]&gt;=12,"Validé","Non Validé"))</f>
        <v/>
      </c>
      <c r="AQ339" s="8" t="str">
        <f>IF(TableauDeBord[[#This Row],[UVT 3]]="","",IF(TableauDeBord[[#This Row],[UVT 3]]&gt;=12,"Validé","Non Validé"))</f>
        <v/>
      </c>
      <c r="AT339" s="8" t="str">
        <f>IF(TableauDeBord[[#This Row],[UV4]]="","",IF(TableauDeBord[[#This Row],[UV4]]&gt;=12,"Validé","Non Validé"))</f>
        <v/>
      </c>
      <c r="AW339" s="8" t="str">
        <f>IF(TableauDeBord[[#This Row],[UV5]]="","",IF(TableauDeBord[[#This Row],[UV5]]&gt;=12,"Validé","Non Validé"))</f>
        <v/>
      </c>
      <c r="AZ339" s="8" t="str">
        <f>IF(TableauDeBord[[#This Row],[UV6]]="","",IF(TableauDeBord[[#This Row],[UV6]]&gt;=12,"Validé","Non Validé"))</f>
        <v/>
      </c>
      <c r="BC339" s="8" t="str">
        <f>IF(TableauDeBord[[#This Row],[UV7]]="","",IF(TableauDeBord[[#This Row],[UV7]]&gt;=12,"Validé","Non Validé"))</f>
        <v/>
      </c>
      <c r="BF339" s="8" t="str">
        <f>IF(TableauDeBord[[#This Row],[UV8]]="","",IF(TableauDeBord[[#This Row],[UV8]]&gt;=12,"Validé","Non Validé"))</f>
        <v/>
      </c>
      <c r="BI339" s="8" t="str">
        <f>IF(TableauDeBord[[#This Row],[UV9]]="","",IF(TableauDeBord[[#This Row],[UV9]]&gt;=12,"Validé","Non Validé"))</f>
        <v/>
      </c>
      <c r="BL339" s="8" t="str">
        <f>IF(TableauDeBord[[#This Row],[UV10]]="","",IF(TableauDeBord[[#This Row],[UV10]]&gt;=12,"Validé","Non Validé"))</f>
        <v/>
      </c>
      <c r="BO339" s="8" t="str">
        <f>IF(TableauDeBord[[#This Row],[UV11]]="","",IF(TableauDeBord[[#This Row],[UV11]]&gt;=12,"Validé","Non Validé"))</f>
        <v/>
      </c>
      <c r="BR339" s="8" t="str">
        <f>IF(TableauDeBord[[#This Row],[UV12]]="","",IF(TableauDeBord[[#This Row],[UV12]]&gt;=12,"Validé","Non Validé"))</f>
        <v/>
      </c>
      <c r="BU33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40" spans="1:76" x14ac:dyDescent="0.25">
      <c r="A340" s="7">
        <v>32</v>
      </c>
      <c r="B340" s="8" t="s">
        <v>68</v>
      </c>
      <c r="C340" s="8" t="s">
        <v>801</v>
      </c>
      <c r="D340" s="8" t="s">
        <v>234</v>
      </c>
      <c r="E340" s="8" t="s">
        <v>802</v>
      </c>
      <c r="F340" s="33">
        <v>2013</v>
      </c>
      <c r="G340" s="8" t="s">
        <v>528</v>
      </c>
      <c r="H340" s="8" t="s">
        <v>93</v>
      </c>
      <c r="I340" s="8" t="s">
        <v>183</v>
      </c>
      <c r="K340" s="8" t="s">
        <v>75</v>
      </c>
      <c r="L340" s="8" t="s">
        <v>76</v>
      </c>
      <c r="O340" s="8" t="s">
        <v>74</v>
      </c>
      <c r="P340" s="8" t="s">
        <v>74</v>
      </c>
      <c r="Q340" s="12"/>
      <c r="R340" s="12"/>
      <c r="S340" s="12"/>
      <c r="T340" s="12"/>
      <c r="U340" s="12"/>
      <c r="V340" s="13"/>
      <c r="W340" s="12"/>
      <c r="X340" s="14"/>
      <c r="Y340" s="14"/>
      <c r="Z340" s="14"/>
      <c r="AA34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40" s="14"/>
      <c r="AC340" s="16" t="s">
        <v>78</v>
      </c>
      <c r="AD340" s="16" t="s">
        <v>79</v>
      </c>
      <c r="AE340" s="16">
        <v>11</v>
      </c>
      <c r="AF340" s="16" t="s">
        <v>912</v>
      </c>
      <c r="AG340" s="21" t="s">
        <v>81</v>
      </c>
      <c r="AH340" s="16">
        <v>2</v>
      </c>
      <c r="AI340" s="17" t="s">
        <v>82</v>
      </c>
      <c r="AK340" s="8" t="str">
        <f>IF(TableauDeBord[[#This Row],[UVT 1 ]]="","",IF(TableauDeBord[[#This Row],[UVT 1 ]]&gt;=12,"Validé","Non Validé"))</f>
        <v/>
      </c>
      <c r="AN340" s="8" t="str">
        <f>IF(TableauDeBord[[#This Row],[UVT 2]]="","",IF(TableauDeBord[[#This Row],[UVT 2]]&gt;=12,"Validé","Non Validé"))</f>
        <v/>
      </c>
      <c r="AQ340" s="8" t="str">
        <f>IF(TableauDeBord[[#This Row],[UVT 3]]="","",IF(TableauDeBord[[#This Row],[UVT 3]]&gt;=12,"Validé","Non Validé"))</f>
        <v/>
      </c>
      <c r="AT340" s="8" t="str">
        <f>IF(TableauDeBord[[#This Row],[UV4]]="","",IF(TableauDeBord[[#This Row],[UV4]]&gt;=12,"Validé","Non Validé"))</f>
        <v/>
      </c>
      <c r="AW340" s="8" t="str">
        <f>IF(TableauDeBord[[#This Row],[UV5]]="","",IF(TableauDeBord[[#This Row],[UV5]]&gt;=12,"Validé","Non Validé"))</f>
        <v/>
      </c>
      <c r="AZ340" s="8" t="str">
        <f>IF(TableauDeBord[[#This Row],[UV6]]="","",IF(TableauDeBord[[#This Row],[UV6]]&gt;=12,"Validé","Non Validé"))</f>
        <v/>
      </c>
      <c r="BC340" s="8" t="str">
        <f>IF(TableauDeBord[[#This Row],[UV7]]="","",IF(TableauDeBord[[#This Row],[UV7]]&gt;=12,"Validé","Non Validé"))</f>
        <v/>
      </c>
      <c r="BF340" s="8" t="str">
        <f>IF(TableauDeBord[[#This Row],[UV8]]="","",IF(TableauDeBord[[#This Row],[UV8]]&gt;=12,"Validé","Non Validé"))</f>
        <v/>
      </c>
      <c r="BI340" s="8" t="str">
        <f>IF(TableauDeBord[[#This Row],[UV9]]="","",IF(TableauDeBord[[#This Row],[UV9]]&gt;=12,"Validé","Non Validé"))</f>
        <v/>
      </c>
      <c r="BL340" s="8" t="str">
        <f>IF(TableauDeBord[[#This Row],[UV10]]="","",IF(TableauDeBord[[#This Row],[UV10]]&gt;=12,"Validé","Non Validé"))</f>
        <v/>
      </c>
      <c r="BO340" s="8" t="str">
        <f>IF(TableauDeBord[[#This Row],[UV11]]="","",IF(TableauDeBord[[#This Row],[UV11]]&gt;=12,"Validé","Non Validé"))</f>
        <v/>
      </c>
      <c r="BR340" s="8" t="str">
        <f>IF(TableauDeBord[[#This Row],[UV12]]="","",IF(TableauDeBord[[#This Row],[UV12]]&gt;=12,"Validé","Non Validé"))</f>
        <v/>
      </c>
      <c r="BU34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41" spans="1:76" x14ac:dyDescent="0.25">
      <c r="A341" s="7">
        <v>175</v>
      </c>
      <c r="B341" s="8" t="s">
        <v>68</v>
      </c>
      <c r="C341" s="8" t="s">
        <v>372</v>
      </c>
      <c r="D341" s="8" t="s">
        <v>106</v>
      </c>
      <c r="E341" s="8" t="s">
        <v>373</v>
      </c>
      <c r="F341" s="33">
        <v>2013</v>
      </c>
      <c r="G341" s="8" t="s">
        <v>101</v>
      </c>
      <c r="H341" s="8" t="s">
        <v>93</v>
      </c>
      <c r="I341" s="8" t="s">
        <v>74</v>
      </c>
      <c r="K341" s="8" t="s">
        <v>103</v>
      </c>
      <c r="O341" s="8" t="s">
        <v>74</v>
      </c>
      <c r="P341" s="8" t="s">
        <v>74</v>
      </c>
      <c r="Q341" s="12"/>
      <c r="R341" s="12"/>
      <c r="S341" s="12"/>
      <c r="T341" s="12"/>
      <c r="U341" s="12"/>
      <c r="V341" s="19"/>
      <c r="W341" s="12"/>
      <c r="X341" s="14"/>
      <c r="Y341" s="14"/>
      <c r="Z341" s="14"/>
      <c r="AA34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41" s="14"/>
      <c r="AC341" s="16" t="s">
        <v>165</v>
      </c>
      <c r="AD341" s="16"/>
      <c r="AE341" s="16">
        <v>14</v>
      </c>
      <c r="AF341" s="16" t="s">
        <v>77</v>
      </c>
      <c r="AG341" s="25" t="s">
        <v>287</v>
      </c>
      <c r="AH341" s="16">
        <v>2</v>
      </c>
      <c r="AI341" s="17" t="s">
        <v>126</v>
      </c>
      <c r="AJ341" s="8">
        <v>17</v>
      </c>
      <c r="AK341" s="8" t="str">
        <f>IF(TableauDeBord[[#This Row],[UVT 1 ]]="","",IF(TableauDeBord[[#This Row],[UVT 1 ]]&gt;=12,"Validé","Non Validé"))</f>
        <v>Validé</v>
      </c>
      <c r="AM341" s="8">
        <v>18</v>
      </c>
      <c r="AN341" s="8" t="str">
        <f>IF(TableauDeBord[[#This Row],[UVT 2]]="","",IF(TableauDeBord[[#This Row],[UVT 2]]&gt;=12,"Validé","Non Validé"))</f>
        <v>Validé</v>
      </c>
      <c r="AP341" s="8">
        <v>15</v>
      </c>
      <c r="AQ341" s="8" t="str">
        <f>IF(TableauDeBord[[#This Row],[UVT 3]]="","",IF(TableauDeBord[[#This Row],[UVT 3]]&gt;=12,"Validé","Non Validé"))</f>
        <v>Validé</v>
      </c>
      <c r="AS341" s="8">
        <v>14</v>
      </c>
      <c r="AT341" s="8" t="str">
        <f>IF(TableauDeBord[[#This Row],[UV4]]="","",IF(TableauDeBord[[#This Row],[UV4]]&gt;=12,"Validé","Non Validé"))</f>
        <v>Validé</v>
      </c>
      <c r="AV341" s="8">
        <v>15</v>
      </c>
      <c r="AW341" s="8" t="str">
        <f>IF(TableauDeBord[[#This Row],[UV5]]="","",IF(TableauDeBord[[#This Row],[UV5]]&gt;=12,"Validé","Non Validé"))</f>
        <v>Validé</v>
      </c>
      <c r="AY341" s="8">
        <v>14</v>
      </c>
      <c r="AZ341" s="8" t="str">
        <f>IF(TableauDeBord[[#This Row],[UV6]]="","",IF(TableauDeBord[[#This Row],[UV6]]&gt;=12,"Validé","Non Validé"))</f>
        <v>Validé</v>
      </c>
      <c r="BC341" s="8" t="str">
        <f>IF(TableauDeBord[[#This Row],[UV7]]="","",IF(TableauDeBord[[#This Row],[UV7]]&gt;=12,"Validé","Non Validé"))</f>
        <v/>
      </c>
      <c r="BF341" s="8" t="str">
        <f>IF(TableauDeBord[[#This Row],[UV8]]="","",IF(TableauDeBord[[#This Row],[UV8]]&gt;=12,"Validé","Non Validé"))</f>
        <v/>
      </c>
      <c r="BI341" s="8" t="str">
        <f>IF(TableauDeBord[[#This Row],[UV9]]="","",IF(TableauDeBord[[#This Row],[UV9]]&gt;=12,"Validé","Non Validé"))</f>
        <v/>
      </c>
      <c r="BL341" s="8" t="str">
        <f>IF(TableauDeBord[[#This Row],[UV10]]="","",IF(TableauDeBord[[#This Row],[UV10]]&gt;=12,"Validé","Non Validé"))</f>
        <v/>
      </c>
      <c r="BO341" s="8" t="str">
        <f>IF(TableauDeBord[[#This Row],[UV11]]="","",IF(TableauDeBord[[#This Row],[UV11]]&gt;=12,"Validé","Non Validé"))</f>
        <v/>
      </c>
      <c r="BR341" s="8" t="str">
        <f>IF(TableauDeBord[[#This Row],[UV12]]="","",IF(TableauDeBord[[#This Row],[UV12]]&gt;=12,"Validé","Non Validé"))</f>
        <v/>
      </c>
      <c r="BU341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15.5</v>
      </c>
      <c r="BV341" s="8" t="s">
        <v>64</v>
      </c>
    </row>
    <row r="342" spans="1:76" x14ac:dyDescent="0.25">
      <c r="A342" s="7">
        <v>97</v>
      </c>
      <c r="B342" s="8" t="s">
        <v>68</v>
      </c>
      <c r="C342" s="8" t="s">
        <v>803</v>
      </c>
      <c r="D342" s="8" t="s">
        <v>366</v>
      </c>
      <c r="E342" s="8" t="s">
        <v>804</v>
      </c>
      <c r="F342" s="33">
        <v>2013</v>
      </c>
      <c r="G342" s="8" t="s">
        <v>805</v>
      </c>
      <c r="H342" s="8" t="s">
        <v>179</v>
      </c>
      <c r="I342" s="8" t="s">
        <v>551</v>
      </c>
      <c r="K342" s="8" t="s">
        <v>109</v>
      </c>
      <c r="O342" s="8" t="s">
        <v>74</v>
      </c>
      <c r="P342" s="8" t="s">
        <v>74</v>
      </c>
      <c r="Q342" s="12"/>
      <c r="R342" s="12">
        <v>6</v>
      </c>
      <c r="S342" s="12">
        <v>1</v>
      </c>
      <c r="T342" s="12"/>
      <c r="U342" s="12"/>
      <c r="V342" s="13"/>
      <c r="W342" s="12"/>
      <c r="X342" s="14"/>
      <c r="Y342" s="14"/>
      <c r="Z342" s="14"/>
      <c r="AA34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42" s="14"/>
      <c r="AC342" s="16" t="s">
        <v>78</v>
      </c>
      <c r="AD342" s="16" t="s">
        <v>79</v>
      </c>
      <c r="AE342" s="16">
        <v>17</v>
      </c>
      <c r="AF342" s="16" t="s">
        <v>77</v>
      </c>
      <c r="AG342" s="28" t="s">
        <v>81</v>
      </c>
      <c r="AH342" s="16">
        <v>2</v>
      </c>
      <c r="AI342" s="17" t="s">
        <v>82</v>
      </c>
      <c r="AK342" s="8" t="str">
        <f>IF(TableauDeBord[[#This Row],[UVT 1 ]]="","",IF(TableauDeBord[[#This Row],[UVT 1 ]]&gt;=12,"Validé","Non Validé"))</f>
        <v/>
      </c>
      <c r="AN342" s="8" t="str">
        <f>IF(TableauDeBord[[#This Row],[UVT 2]]="","",IF(TableauDeBord[[#This Row],[UVT 2]]&gt;=12,"Validé","Non Validé"))</f>
        <v/>
      </c>
      <c r="AQ342" s="8" t="str">
        <f>IF(TableauDeBord[[#This Row],[UVT 3]]="","",IF(TableauDeBord[[#This Row],[UVT 3]]&gt;=12,"Validé","Non Validé"))</f>
        <v/>
      </c>
      <c r="AT342" s="8" t="str">
        <f>IF(TableauDeBord[[#This Row],[UV4]]="","",IF(TableauDeBord[[#This Row],[UV4]]&gt;=12,"Validé","Non Validé"))</f>
        <v/>
      </c>
      <c r="AW342" s="8" t="str">
        <f>IF(TableauDeBord[[#This Row],[UV5]]="","",IF(TableauDeBord[[#This Row],[UV5]]&gt;=12,"Validé","Non Validé"))</f>
        <v/>
      </c>
      <c r="AZ342" s="8" t="str">
        <f>IF(TableauDeBord[[#This Row],[UV6]]="","",IF(TableauDeBord[[#This Row],[UV6]]&gt;=12,"Validé","Non Validé"))</f>
        <v/>
      </c>
      <c r="BC342" s="8" t="str">
        <f>IF(TableauDeBord[[#This Row],[UV7]]="","",IF(TableauDeBord[[#This Row],[UV7]]&gt;=12,"Validé","Non Validé"))</f>
        <v/>
      </c>
      <c r="BF342" s="8" t="str">
        <f>IF(TableauDeBord[[#This Row],[UV8]]="","",IF(TableauDeBord[[#This Row],[UV8]]&gt;=12,"Validé","Non Validé"))</f>
        <v/>
      </c>
      <c r="BI342" s="8" t="str">
        <f>IF(TableauDeBord[[#This Row],[UV9]]="","",IF(TableauDeBord[[#This Row],[UV9]]&gt;=12,"Validé","Non Validé"))</f>
        <v/>
      </c>
      <c r="BL342" s="8" t="str">
        <f>IF(TableauDeBord[[#This Row],[UV10]]="","",IF(TableauDeBord[[#This Row],[UV10]]&gt;=12,"Validé","Non Validé"))</f>
        <v/>
      </c>
      <c r="BO342" s="8" t="str">
        <f>IF(TableauDeBord[[#This Row],[UV11]]="","",IF(TableauDeBord[[#This Row],[UV11]]&gt;=12,"Validé","Non Validé"))</f>
        <v/>
      </c>
      <c r="BR342" s="8" t="str">
        <f>IF(TableauDeBord[[#This Row],[UV12]]="","",IF(TableauDeBord[[#This Row],[UV12]]&gt;=12,"Validé","Non Validé"))</f>
        <v/>
      </c>
      <c r="BU34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43" spans="1:76" x14ac:dyDescent="0.25">
      <c r="A343" s="7">
        <v>124</v>
      </c>
      <c r="B343" s="8" t="s">
        <v>68</v>
      </c>
      <c r="C343" s="8" t="s">
        <v>806</v>
      </c>
      <c r="D343" s="8" t="s">
        <v>369</v>
      </c>
      <c r="E343" s="8" t="s">
        <v>807</v>
      </c>
      <c r="F343" s="33">
        <v>2013</v>
      </c>
      <c r="G343" s="8" t="s">
        <v>808</v>
      </c>
      <c r="H343" s="8" t="s">
        <v>179</v>
      </c>
      <c r="I343" s="8" t="s">
        <v>74</v>
      </c>
      <c r="K343" s="8" t="s">
        <v>459</v>
      </c>
      <c r="L343" s="8" t="s">
        <v>76</v>
      </c>
      <c r="O343" s="8" t="s">
        <v>74</v>
      </c>
      <c r="P343" s="8" t="s">
        <v>74</v>
      </c>
      <c r="Q343" s="12"/>
      <c r="R343" s="12"/>
      <c r="S343" s="12"/>
      <c r="T343" s="12"/>
      <c r="U343" s="12"/>
      <c r="V343" s="19"/>
      <c r="W343" s="12"/>
      <c r="X343" s="14"/>
      <c r="Y343" s="14"/>
      <c r="Z343" s="14"/>
      <c r="AA34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43" s="14"/>
      <c r="AC343" s="16" t="s">
        <v>78</v>
      </c>
      <c r="AD343" s="16" t="s">
        <v>79</v>
      </c>
      <c r="AE343" s="16">
        <v>12</v>
      </c>
      <c r="AF343" s="16" t="s">
        <v>77</v>
      </c>
      <c r="AG343" s="28" t="s">
        <v>81</v>
      </c>
      <c r="AH343" s="16">
        <v>2</v>
      </c>
      <c r="AI343" s="17" t="s">
        <v>82</v>
      </c>
      <c r="AK343" s="8" t="str">
        <f>IF(TableauDeBord[[#This Row],[UVT 1 ]]="","",IF(TableauDeBord[[#This Row],[UVT 1 ]]&gt;=12,"Validé","Non Validé"))</f>
        <v/>
      </c>
      <c r="AN343" s="8" t="str">
        <f>IF(TableauDeBord[[#This Row],[UVT 2]]="","",IF(TableauDeBord[[#This Row],[UVT 2]]&gt;=12,"Validé","Non Validé"))</f>
        <v/>
      </c>
      <c r="AQ343" s="8" t="str">
        <f>IF(TableauDeBord[[#This Row],[UVT 3]]="","",IF(TableauDeBord[[#This Row],[UVT 3]]&gt;=12,"Validé","Non Validé"))</f>
        <v/>
      </c>
      <c r="AT343" s="8" t="str">
        <f>IF(TableauDeBord[[#This Row],[UV4]]="","",IF(TableauDeBord[[#This Row],[UV4]]&gt;=12,"Validé","Non Validé"))</f>
        <v/>
      </c>
      <c r="AW343" s="8" t="str">
        <f>IF(TableauDeBord[[#This Row],[UV5]]="","",IF(TableauDeBord[[#This Row],[UV5]]&gt;=12,"Validé","Non Validé"))</f>
        <v/>
      </c>
      <c r="AZ343" s="8" t="str">
        <f>IF(TableauDeBord[[#This Row],[UV6]]="","",IF(TableauDeBord[[#This Row],[UV6]]&gt;=12,"Validé","Non Validé"))</f>
        <v/>
      </c>
      <c r="BC343" s="8" t="str">
        <f>IF(TableauDeBord[[#This Row],[UV7]]="","",IF(TableauDeBord[[#This Row],[UV7]]&gt;=12,"Validé","Non Validé"))</f>
        <v/>
      </c>
      <c r="BF343" s="8" t="str">
        <f>IF(TableauDeBord[[#This Row],[UV8]]="","",IF(TableauDeBord[[#This Row],[UV8]]&gt;=12,"Validé","Non Validé"))</f>
        <v/>
      </c>
      <c r="BI343" s="8" t="str">
        <f>IF(TableauDeBord[[#This Row],[UV9]]="","",IF(TableauDeBord[[#This Row],[UV9]]&gt;=12,"Validé","Non Validé"))</f>
        <v/>
      </c>
      <c r="BL343" s="8" t="str">
        <f>IF(TableauDeBord[[#This Row],[UV10]]="","",IF(TableauDeBord[[#This Row],[UV10]]&gt;=12,"Validé","Non Validé"))</f>
        <v/>
      </c>
      <c r="BO343" s="8" t="str">
        <f>IF(TableauDeBord[[#This Row],[UV11]]="","",IF(TableauDeBord[[#This Row],[UV11]]&gt;=12,"Validé","Non Validé"))</f>
        <v/>
      </c>
      <c r="BR343" s="8" t="str">
        <f>IF(TableauDeBord[[#This Row],[UV12]]="","",IF(TableauDeBord[[#This Row],[UV12]]&gt;=12,"Validé","Non Validé"))</f>
        <v/>
      </c>
      <c r="BU34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X343" s="8" t="s">
        <v>809</v>
      </c>
    </row>
    <row r="344" spans="1:76" x14ac:dyDescent="0.25">
      <c r="A344" s="7">
        <v>98</v>
      </c>
      <c r="B344" s="8" t="s">
        <v>210</v>
      </c>
      <c r="C344" s="8" t="s">
        <v>810</v>
      </c>
      <c r="D344" s="8" t="s">
        <v>428</v>
      </c>
      <c r="E344" s="8" t="s">
        <v>811</v>
      </c>
      <c r="F344" s="33">
        <v>2013</v>
      </c>
      <c r="G344" s="8" t="s">
        <v>108</v>
      </c>
      <c r="H344" s="8" t="s">
        <v>93</v>
      </c>
      <c r="I344" s="8" t="s">
        <v>74</v>
      </c>
      <c r="K344" s="8" t="s">
        <v>109</v>
      </c>
      <c r="O344" s="8" t="s">
        <v>74</v>
      </c>
      <c r="P344" s="8" t="s">
        <v>74</v>
      </c>
      <c r="Q344" s="12"/>
      <c r="R344" s="12"/>
      <c r="S344" s="12"/>
      <c r="T344" s="12"/>
      <c r="U344" s="12"/>
      <c r="V344" s="13"/>
      <c r="W344" s="12"/>
      <c r="X344" s="14"/>
      <c r="Y344" s="14"/>
      <c r="Z344" s="14"/>
      <c r="AA34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44" s="14"/>
      <c r="AC344" s="16" t="s">
        <v>78</v>
      </c>
      <c r="AD344" s="16" t="s">
        <v>79</v>
      </c>
      <c r="AE344" s="16">
        <v>17</v>
      </c>
      <c r="AF344" s="16" t="s">
        <v>77</v>
      </c>
      <c r="AG344" s="28" t="s">
        <v>81</v>
      </c>
      <c r="AH344" s="16">
        <v>2</v>
      </c>
      <c r="AI344" s="17" t="s">
        <v>82</v>
      </c>
      <c r="AK344" s="8" t="str">
        <f>IF(TableauDeBord[[#This Row],[UVT 1 ]]="","",IF(TableauDeBord[[#This Row],[UVT 1 ]]&gt;=12,"Validé","Non Validé"))</f>
        <v/>
      </c>
      <c r="AN344" s="8" t="str">
        <f>IF(TableauDeBord[[#This Row],[UVT 2]]="","",IF(TableauDeBord[[#This Row],[UVT 2]]&gt;=12,"Validé","Non Validé"))</f>
        <v/>
      </c>
      <c r="AQ344" s="8" t="str">
        <f>IF(TableauDeBord[[#This Row],[UVT 3]]="","",IF(TableauDeBord[[#This Row],[UVT 3]]&gt;=12,"Validé","Non Validé"))</f>
        <v/>
      </c>
      <c r="AT344" s="8" t="str">
        <f>IF(TableauDeBord[[#This Row],[UV4]]="","",IF(TableauDeBord[[#This Row],[UV4]]&gt;=12,"Validé","Non Validé"))</f>
        <v/>
      </c>
      <c r="AW344" s="8" t="str">
        <f>IF(TableauDeBord[[#This Row],[UV5]]="","",IF(TableauDeBord[[#This Row],[UV5]]&gt;=12,"Validé","Non Validé"))</f>
        <v/>
      </c>
      <c r="AZ344" s="8" t="str">
        <f>IF(TableauDeBord[[#This Row],[UV6]]="","",IF(TableauDeBord[[#This Row],[UV6]]&gt;=12,"Validé","Non Validé"))</f>
        <v/>
      </c>
      <c r="BC344" s="8" t="str">
        <f>IF(TableauDeBord[[#This Row],[UV7]]="","",IF(TableauDeBord[[#This Row],[UV7]]&gt;=12,"Validé","Non Validé"))</f>
        <v/>
      </c>
      <c r="BF344" s="8" t="str">
        <f>IF(TableauDeBord[[#This Row],[UV8]]="","",IF(TableauDeBord[[#This Row],[UV8]]&gt;=12,"Validé","Non Validé"))</f>
        <v/>
      </c>
      <c r="BI344" s="8" t="str">
        <f>IF(TableauDeBord[[#This Row],[UV9]]="","",IF(TableauDeBord[[#This Row],[UV9]]&gt;=12,"Validé","Non Validé"))</f>
        <v/>
      </c>
      <c r="BL344" s="8" t="str">
        <f>IF(TableauDeBord[[#This Row],[UV10]]="","",IF(TableauDeBord[[#This Row],[UV10]]&gt;=12,"Validé","Non Validé"))</f>
        <v/>
      </c>
      <c r="BO344" s="8" t="str">
        <f>IF(TableauDeBord[[#This Row],[UV11]]="","",IF(TableauDeBord[[#This Row],[UV11]]&gt;=12,"Validé","Non Validé"))</f>
        <v/>
      </c>
      <c r="BR344" s="8" t="str">
        <f>IF(TableauDeBord[[#This Row],[UV12]]="","",IF(TableauDeBord[[#This Row],[UV12]]&gt;=12,"Validé","Non Validé"))</f>
        <v/>
      </c>
      <c r="BU34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45" spans="1:76" x14ac:dyDescent="0.25">
      <c r="A345" s="7">
        <v>33</v>
      </c>
      <c r="B345" s="8" t="s">
        <v>68</v>
      </c>
      <c r="C345" s="8" t="s">
        <v>812</v>
      </c>
      <c r="D345" s="8" t="s">
        <v>258</v>
      </c>
      <c r="E345" s="8" t="s">
        <v>813</v>
      </c>
      <c r="F345" s="33">
        <v>2013</v>
      </c>
      <c r="G345" s="8" t="s">
        <v>395</v>
      </c>
      <c r="H345" s="8" t="s">
        <v>179</v>
      </c>
      <c r="I345" s="8" t="s">
        <v>74</v>
      </c>
      <c r="K345" s="8" t="s">
        <v>75</v>
      </c>
      <c r="L345" s="8" t="s">
        <v>271</v>
      </c>
      <c r="O345" s="8" t="s">
        <v>74</v>
      </c>
      <c r="P345" s="8" t="s">
        <v>74</v>
      </c>
      <c r="Q345" s="12"/>
      <c r="R345" s="12"/>
      <c r="S345" s="12"/>
      <c r="T345" s="12"/>
      <c r="U345" s="12"/>
      <c r="V345" s="13"/>
      <c r="W345" s="12"/>
      <c r="X345" s="14"/>
      <c r="Y345" s="14"/>
      <c r="Z345" s="14"/>
      <c r="AA34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45" s="14"/>
      <c r="AC345" s="16" t="s">
        <v>165</v>
      </c>
      <c r="AD345" s="16"/>
      <c r="AE345" s="16">
        <v>16</v>
      </c>
      <c r="AF345" s="16" t="s">
        <v>77</v>
      </c>
      <c r="AG345" s="28" t="s">
        <v>81</v>
      </c>
      <c r="AH345" s="16">
        <v>2</v>
      </c>
      <c r="AI345" s="17" t="s">
        <v>126</v>
      </c>
      <c r="AJ345" s="8">
        <v>13</v>
      </c>
      <c r="AK345" s="8" t="str">
        <f>IF(TableauDeBord[[#This Row],[UVT 1 ]]="","",IF(TableauDeBord[[#This Row],[UVT 1 ]]&gt;=12,"Validé","Non Validé"))</f>
        <v>Validé</v>
      </c>
      <c r="AL345" s="9">
        <v>2019</v>
      </c>
      <c r="AM345" s="8">
        <v>14</v>
      </c>
      <c r="AN345" s="8" t="str">
        <f>IF(TableauDeBord[[#This Row],[UVT 2]]="","",IF(TableauDeBord[[#This Row],[UVT 2]]&gt;=12,"Validé","Non Validé"))</f>
        <v>Validé</v>
      </c>
      <c r="AO345" s="9">
        <v>2019</v>
      </c>
      <c r="AP345" s="8">
        <v>19</v>
      </c>
      <c r="AQ345" s="8" t="str">
        <f>IF(TableauDeBord[[#This Row],[UVT 3]]="","",IF(TableauDeBord[[#This Row],[UVT 3]]&gt;=12,"Validé","Non Validé"))</f>
        <v>Validé</v>
      </c>
      <c r="AR345" s="9">
        <v>2019</v>
      </c>
      <c r="AS345" s="8">
        <v>17</v>
      </c>
      <c r="AT345" s="8" t="str">
        <f>IF(TableauDeBord[[#This Row],[UV4]]="","",IF(TableauDeBord[[#This Row],[UV4]]&gt;=12,"Validé","Non Validé"))</f>
        <v>Validé</v>
      </c>
      <c r="AU345" s="9">
        <v>2019</v>
      </c>
      <c r="AV345" s="8">
        <v>19</v>
      </c>
      <c r="AW345" s="8" t="str">
        <f>IF(TableauDeBord[[#This Row],[UV5]]="","",IF(TableauDeBord[[#This Row],[UV5]]&gt;=12,"Validé","Non Validé"))</f>
        <v>Validé</v>
      </c>
      <c r="AX345" s="9">
        <v>2019</v>
      </c>
      <c r="AY345" s="8">
        <v>11</v>
      </c>
      <c r="AZ345" s="8" t="str">
        <f>IF(TableauDeBord[[#This Row],[UV6]]="","",IF(TableauDeBord[[#This Row],[UV6]]&gt;=12,"Validé","Non Validé"))</f>
        <v>Non Validé</v>
      </c>
      <c r="BB345" s="8">
        <v>14</v>
      </c>
      <c r="BC345" s="8" t="str">
        <f>IF(TableauDeBord[[#This Row],[UV7]]="","",IF(TableauDeBord[[#This Row],[UV7]]&gt;=12,"Validé","Non Validé"))</f>
        <v>Validé</v>
      </c>
      <c r="BD345" s="9">
        <v>2019</v>
      </c>
      <c r="BF345" s="8" t="str">
        <f>IF(TableauDeBord[[#This Row],[UV8]]="","",IF(TableauDeBord[[#This Row],[UV8]]&gt;=12,"Validé","Non Validé"))</f>
        <v/>
      </c>
      <c r="BI345" s="8" t="str">
        <f>IF(TableauDeBord[[#This Row],[UV9]]="","",IF(TableauDeBord[[#This Row],[UV9]]&gt;=12,"Validé","Non Validé"))</f>
        <v/>
      </c>
      <c r="BL345" s="8" t="str">
        <f>IF(TableauDeBord[[#This Row],[UV10]]="","",IF(TableauDeBord[[#This Row],[UV10]]&gt;=12,"Validé","Non Validé"))</f>
        <v/>
      </c>
      <c r="BO345" s="8" t="str">
        <f>IF(TableauDeBord[[#This Row],[UV11]]="","",IF(TableauDeBord[[#This Row],[UV11]]&gt;=12,"Validé","Non Validé"))</f>
        <v/>
      </c>
      <c r="BR345" s="8" t="str">
        <f>IF(TableauDeBord[[#This Row],[UV12]]="","",IF(TableauDeBord[[#This Row],[UV12]]&gt;=12,"Validé","Non Validé"))</f>
        <v/>
      </c>
      <c r="BU345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15.285714285714286</v>
      </c>
      <c r="BV345" s="8" t="s">
        <v>65</v>
      </c>
      <c r="BX345" s="8" t="s">
        <v>1710</v>
      </c>
    </row>
    <row r="346" spans="1:76" x14ac:dyDescent="0.25">
      <c r="A346" s="7">
        <v>99</v>
      </c>
      <c r="B346" s="8" t="s">
        <v>210</v>
      </c>
      <c r="C346" s="8" t="s">
        <v>814</v>
      </c>
      <c r="D346" s="8" t="s">
        <v>84</v>
      </c>
      <c r="E346" s="8" t="s">
        <v>815</v>
      </c>
      <c r="F346" s="33">
        <v>2013</v>
      </c>
      <c r="G346" s="8" t="s">
        <v>86</v>
      </c>
      <c r="H346" s="8" t="s">
        <v>73</v>
      </c>
      <c r="I346" s="8" t="s">
        <v>183</v>
      </c>
      <c r="K346" s="8" t="s">
        <v>109</v>
      </c>
      <c r="O346" s="8" t="s">
        <v>74</v>
      </c>
      <c r="P346" s="8" t="s">
        <v>74</v>
      </c>
      <c r="Q346" s="12"/>
      <c r="R346" s="12">
        <v>6</v>
      </c>
      <c r="S346" s="12">
        <v>3</v>
      </c>
      <c r="T346" s="12"/>
      <c r="U346" s="12"/>
      <c r="V346" s="13"/>
      <c r="W346" s="12"/>
      <c r="X346" s="14"/>
      <c r="Y346" s="14"/>
      <c r="Z346" s="14"/>
      <c r="AA34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46" s="14"/>
      <c r="AC346" s="16" t="s">
        <v>183</v>
      </c>
      <c r="AD346" s="16" t="s">
        <v>79</v>
      </c>
      <c r="AE346" s="16">
        <v>10</v>
      </c>
      <c r="AF346" s="16" t="s">
        <v>912</v>
      </c>
      <c r="AG346" s="21" t="s">
        <v>81</v>
      </c>
      <c r="AH346" s="16">
        <v>2</v>
      </c>
      <c r="AI346" s="17" t="s">
        <v>82</v>
      </c>
      <c r="AK346" s="8" t="str">
        <f>IF(TableauDeBord[[#This Row],[UVT 1 ]]="","",IF(TableauDeBord[[#This Row],[UVT 1 ]]&gt;=12,"Validé","Non Validé"))</f>
        <v/>
      </c>
      <c r="AN346" s="8" t="str">
        <f>IF(TableauDeBord[[#This Row],[UVT 2]]="","",IF(TableauDeBord[[#This Row],[UVT 2]]&gt;=12,"Validé","Non Validé"))</f>
        <v/>
      </c>
      <c r="AQ346" s="8" t="str">
        <f>IF(TableauDeBord[[#This Row],[UVT 3]]="","",IF(TableauDeBord[[#This Row],[UVT 3]]&gt;=12,"Validé","Non Validé"))</f>
        <v/>
      </c>
      <c r="AT346" s="8" t="str">
        <f>IF(TableauDeBord[[#This Row],[UV4]]="","",IF(TableauDeBord[[#This Row],[UV4]]&gt;=12,"Validé","Non Validé"))</f>
        <v/>
      </c>
      <c r="AW346" s="8" t="str">
        <f>IF(TableauDeBord[[#This Row],[UV5]]="","",IF(TableauDeBord[[#This Row],[UV5]]&gt;=12,"Validé","Non Validé"))</f>
        <v/>
      </c>
      <c r="AZ346" s="8" t="str">
        <f>IF(TableauDeBord[[#This Row],[UV6]]="","",IF(TableauDeBord[[#This Row],[UV6]]&gt;=12,"Validé","Non Validé"))</f>
        <v/>
      </c>
      <c r="BC346" s="8" t="str">
        <f>IF(TableauDeBord[[#This Row],[UV7]]="","",IF(TableauDeBord[[#This Row],[UV7]]&gt;=12,"Validé","Non Validé"))</f>
        <v/>
      </c>
      <c r="BF346" s="8" t="str">
        <f>IF(TableauDeBord[[#This Row],[UV8]]="","",IF(TableauDeBord[[#This Row],[UV8]]&gt;=12,"Validé","Non Validé"))</f>
        <v/>
      </c>
      <c r="BI346" s="8" t="str">
        <f>IF(TableauDeBord[[#This Row],[UV9]]="","",IF(TableauDeBord[[#This Row],[UV9]]&gt;=12,"Validé","Non Validé"))</f>
        <v/>
      </c>
      <c r="BL346" s="8" t="str">
        <f>IF(TableauDeBord[[#This Row],[UV10]]="","",IF(TableauDeBord[[#This Row],[UV10]]&gt;=12,"Validé","Non Validé"))</f>
        <v/>
      </c>
      <c r="BO346" s="8" t="str">
        <f>IF(TableauDeBord[[#This Row],[UV11]]="","",IF(TableauDeBord[[#This Row],[UV11]]&gt;=12,"Validé","Non Validé"))</f>
        <v/>
      </c>
      <c r="BR346" s="8" t="str">
        <f>IF(TableauDeBord[[#This Row],[UV12]]="","",IF(TableauDeBord[[#This Row],[UV12]]&gt;=12,"Validé","Non Validé"))</f>
        <v/>
      </c>
      <c r="BU34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47" spans="1:76" x14ac:dyDescent="0.25">
      <c r="A347" s="7">
        <v>100</v>
      </c>
      <c r="B347" s="8" t="s">
        <v>210</v>
      </c>
      <c r="C347" s="8" t="s">
        <v>816</v>
      </c>
      <c r="D347" s="8" t="s">
        <v>273</v>
      </c>
      <c r="E347" s="8" t="s">
        <v>817</v>
      </c>
      <c r="F347" s="33">
        <v>2013</v>
      </c>
      <c r="G347" s="8" t="s">
        <v>162</v>
      </c>
      <c r="H347" s="8" t="s">
        <v>73</v>
      </c>
      <c r="I347" s="8" t="s">
        <v>551</v>
      </c>
      <c r="K347" s="8" t="s">
        <v>109</v>
      </c>
      <c r="O347" s="8" t="s">
        <v>74</v>
      </c>
      <c r="P347" s="8" t="s">
        <v>74</v>
      </c>
      <c r="Q347" s="12"/>
      <c r="R347" s="12">
        <v>6</v>
      </c>
      <c r="S347" s="12">
        <v>0.5</v>
      </c>
      <c r="T347" s="12"/>
      <c r="U347" s="12"/>
      <c r="V347" s="13"/>
      <c r="W347" s="12"/>
      <c r="X347" s="14"/>
      <c r="Y347" s="14"/>
      <c r="Z347" s="14"/>
      <c r="AA34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47" s="14"/>
      <c r="AC347" s="16" t="s">
        <v>78</v>
      </c>
      <c r="AD347" s="16" t="s">
        <v>79</v>
      </c>
      <c r="AE347" s="16">
        <v>13</v>
      </c>
      <c r="AF347" s="16" t="s">
        <v>77</v>
      </c>
      <c r="AG347" s="28" t="s">
        <v>81</v>
      </c>
      <c r="AH347" s="16">
        <v>2</v>
      </c>
      <c r="AI347" s="17" t="s">
        <v>82</v>
      </c>
      <c r="AK347" s="8" t="str">
        <f>IF(TableauDeBord[[#This Row],[UVT 1 ]]="","",IF(TableauDeBord[[#This Row],[UVT 1 ]]&gt;=12,"Validé","Non Validé"))</f>
        <v/>
      </c>
      <c r="AN347" s="8" t="str">
        <f>IF(TableauDeBord[[#This Row],[UVT 2]]="","",IF(TableauDeBord[[#This Row],[UVT 2]]&gt;=12,"Validé","Non Validé"))</f>
        <v/>
      </c>
      <c r="AQ347" s="8" t="str">
        <f>IF(TableauDeBord[[#This Row],[UVT 3]]="","",IF(TableauDeBord[[#This Row],[UVT 3]]&gt;=12,"Validé","Non Validé"))</f>
        <v/>
      </c>
      <c r="AT347" s="8" t="str">
        <f>IF(TableauDeBord[[#This Row],[UV4]]="","",IF(TableauDeBord[[#This Row],[UV4]]&gt;=12,"Validé","Non Validé"))</f>
        <v/>
      </c>
      <c r="AW347" s="8" t="str">
        <f>IF(TableauDeBord[[#This Row],[UV5]]="","",IF(TableauDeBord[[#This Row],[UV5]]&gt;=12,"Validé","Non Validé"))</f>
        <v/>
      </c>
      <c r="AZ347" s="8" t="str">
        <f>IF(TableauDeBord[[#This Row],[UV6]]="","",IF(TableauDeBord[[#This Row],[UV6]]&gt;=12,"Validé","Non Validé"))</f>
        <v/>
      </c>
      <c r="BC347" s="8" t="str">
        <f>IF(TableauDeBord[[#This Row],[UV7]]="","",IF(TableauDeBord[[#This Row],[UV7]]&gt;=12,"Validé","Non Validé"))</f>
        <v/>
      </c>
      <c r="BF347" s="8" t="str">
        <f>IF(TableauDeBord[[#This Row],[UV8]]="","",IF(TableauDeBord[[#This Row],[UV8]]&gt;=12,"Validé","Non Validé"))</f>
        <v/>
      </c>
      <c r="BI347" s="8" t="str">
        <f>IF(TableauDeBord[[#This Row],[UV9]]="","",IF(TableauDeBord[[#This Row],[UV9]]&gt;=12,"Validé","Non Validé"))</f>
        <v/>
      </c>
      <c r="BL347" s="8" t="str">
        <f>IF(TableauDeBord[[#This Row],[UV10]]="","",IF(TableauDeBord[[#This Row],[UV10]]&gt;=12,"Validé","Non Validé"))</f>
        <v/>
      </c>
      <c r="BO347" s="8" t="str">
        <f>IF(TableauDeBord[[#This Row],[UV11]]="","",IF(TableauDeBord[[#This Row],[UV11]]&gt;=12,"Validé","Non Validé"))</f>
        <v/>
      </c>
      <c r="BR347" s="8" t="str">
        <f>IF(TableauDeBord[[#This Row],[UV12]]="","",IF(TableauDeBord[[#This Row],[UV12]]&gt;=12,"Validé","Non Validé"))</f>
        <v/>
      </c>
      <c r="BU34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48" spans="1:76" x14ac:dyDescent="0.25">
      <c r="A348" s="7">
        <v>155</v>
      </c>
      <c r="B348" s="8" t="s">
        <v>68</v>
      </c>
      <c r="C348" s="8" t="s">
        <v>150</v>
      </c>
      <c r="D348" s="8" t="s">
        <v>151</v>
      </c>
      <c r="E348" s="8" t="s">
        <v>152</v>
      </c>
      <c r="F348" s="33">
        <v>2013</v>
      </c>
      <c r="G348" s="8" t="s">
        <v>117</v>
      </c>
      <c r="H348" s="8" t="s">
        <v>93</v>
      </c>
      <c r="I348" s="8" t="s">
        <v>74</v>
      </c>
      <c r="K348" s="8" t="s">
        <v>119</v>
      </c>
      <c r="O348" s="8" t="s">
        <v>74</v>
      </c>
      <c r="P348" s="8" t="s">
        <v>74</v>
      </c>
      <c r="Q348" s="12"/>
      <c r="R348" s="12"/>
      <c r="S348" s="12"/>
      <c r="T348" s="12"/>
      <c r="U348" s="12"/>
      <c r="V348" s="13"/>
      <c r="W348" s="12"/>
      <c r="X348" s="14"/>
      <c r="Y348" s="14"/>
      <c r="Z348" s="14"/>
      <c r="AA34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48" s="14"/>
      <c r="AC348" s="16" t="s">
        <v>165</v>
      </c>
      <c r="AD348" s="16"/>
      <c r="AE348" s="16">
        <v>15</v>
      </c>
      <c r="AF348" s="16" t="s">
        <v>77</v>
      </c>
      <c r="AG348" s="25" t="s">
        <v>402</v>
      </c>
      <c r="AH348" s="16">
        <v>0</v>
      </c>
      <c r="AI348" s="17" t="s">
        <v>82</v>
      </c>
      <c r="AK348" s="8" t="str">
        <f>IF(TableauDeBord[[#This Row],[UVT 1 ]]="","",IF(TableauDeBord[[#This Row],[UVT 1 ]]&gt;=12,"Validé","Non Validé"))</f>
        <v/>
      </c>
      <c r="AN348" s="8" t="str">
        <f>IF(TableauDeBord[[#This Row],[UVT 2]]="","",IF(TableauDeBord[[#This Row],[UVT 2]]&gt;=12,"Validé","Non Validé"))</f>
        <v/>
      </c>
      <c r="AQ348" s="8" t="str">
        <f>IF(TableauDeBord[[#This Row],[UVT 3]]="","",IF(TableauDeBord[[#This Row],[UVT 3]]&gt;=12,"Validé","Non Validé"))</f>
        <v/>
      </c>
      <c r="AT348" s="8" t="str">
        <f>IF(TableauDeBord[[#This Row],[UV4]]="","",IF(TableauDeBord[[#This Row],[UV4]]&gt;=12,"Validé","Non Validé"))</f>
        <v/>
      </c>
      <c r="AW348" s="8" t="str">
        <f>IF(TableauDeBord[[#This Row],[UV5]]="","",IF(TableauDeBord[[#This Row],[UV5]]&gt;=12,"Validé","Non Validé"))</f>
        <v/>
      </c>
      <c r="AZ348" s="8" t="str">
        <f>IF(TableauDeBord[[#This Row],[UV6]]="","",IF(TableauDeBord[[#This Row],[UV6]]&gt;=12,"Validé","Non Validé"))</f>
        <v/>
      </c>
      <c r="BC348" s="8" t="str">
        <f>IF(TableauDeBord[[#This Row],[UV7]]="","",IF(TableauDeBord[[#This Row],[UV7]]&gt;=12,"Validé","Non Validé"))</f>
        <v/>
      </c>
      <c r="BF348" s="8" t="str">
        <f>IF(TableauDeBord[[#This Row],[UV8]]="","",IF(TableauDeBord[[#This Row],[UV8]]&gt;=12,"Validé","Non Validé"))</f>
        <v/>
      </c>
      <c r="BI348" s="8" t="str">
        <f>IF(TableauDeBord[[#This Row],[UV9]]="","",IF(TableauDeBord[[#This Row],[UV9]]&gt;=12,"Validé","Non Validé"))</f>
        <v/>
      </c>
      <c r="BL348" s="8" t="str">
        <f>IF(TableauDeBord[[#This Row],[UV10]]="","",IF(TableauDeBord[[#This Row],[UV10]]&gt;=12,"Validé","Non Validé"))</f>
        <v/>
      </c>
      <c r="BO348" s="8" t="str">
        <f>IF(TableauDeBord[[#This Row],[UV11]]="","",IF(TableauDeBord[[#This Row],[UV11]]&gt;=12,"Validé","Non Validé"))</f>
        <v/>
      </c>
      <c r="BR348" s="8" t="str">
        <f>IF(TableauDeBord[[#This Row],[UV12]]="","",IF(TableauDeBord[[#This Row],[UV12]]&gt;=12,"Validé","Non Validé"))</f>
        <v/>
      </c>
      <c r="BU34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348" s="8" t="s">
        <v>292</v>
      </c>
      <c r="BX348" s="8" t="s">
        <v>818</v>
      </c>
    </row>
    <row r="349" spans="1:76" x14ac:dyDescent="0.25">
      <c r="A349" s="7">
        <v>125</v>
      </c>
      <c r="B349" s="8" t="s">
        <v>68</v>
      </c>
      <c r="C349" s="8" t="s">
        <v>819</v>
      </c>
      <c r="D349" s="8" t="s">
        <v>820</v>
      </c>
      <c r="E349" s="8" t="s">
        <v>821</v>
      </c>
      <c r="F349" s="33">
        <v>2013</v>
      </c>
      <c r="G349" s="8" t="s">
        <v>732</v>
      </c>
      <c r="H349" s="8" t="s">
        <v>179</v>
      </c>
      <c r="I349" s="8" t="s">
        <v>339</v>
      </c>
      <c r="K349" s="8" t="s">
        <v>459</v>
      </c>
      <c r="L349" s="8" t="s">
        <v>76</v>
      </c>
      <c r="O349" s="8" t="s">
        <v>74</v>
      </c>
      <c r="P349" s="8" t="s">
        <v>74</v>
      </c>
      <c r="Q349" s="12"/>
      <c r="R349" s="12"/>
      <c r="S349" s="12"/>
      <c r="T349" s="12"/>
      <c r="U349" s="12"/>
      <c r="V349" s="19"/>
      <c r="W349" s="12"/>
      <c r="X349" s="14"/>
      <c r="Y349" s="14"/>
      <c r="Z349" s="14"/>
      <c r="AA34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49" s="14"/>
      <c r="AC349" s="16" t="s">
        <v>78</v>
      </c>
      <c r="AD349" s="16" t="s">
        <v>79</v>
      </c>
      <c r="AE349" s="16">
        <v>12</v>
      </c>
      <c r="AF349" s="16" t="s">
        <v>77</v>
      </c>
      <c r="AG349" s="28" t="s">
        <v>81</v>
      </c>
      <c r="AH349" s="16">
        <v>2</v>
      </c>
      <c r="AI349" s="17" t="s">
        <v>126</v>
      </c>
      <c r="AJ349" s="8">
        <v>17</v>
      </c>
      <c r="AK349" s="8" t="str">
        <f>IF(TableauDeBord[[#This Row],[UVT 1 ]]="","",IF(TableauDeBord[[#This Row],[UVT 1 ]]&gt;=12,"Validé","Non Validé"))</f>
        <v>Validé</v>
      </c>
      <c r="AM349" s="8">
        <v>15</v>
      </c>
      <c r="AN349" s="8" t="str">
        <f>IF(TableauDeBord[[#This Row],[UVT 2]]="","",IF(TableauDeBord[[#This Row],[UVT 2]]&gt;=12,"Validé","Non Validé"))</f>
        <v>Validé</v>
      </c>
      <c r="AP349" s="8">
        <v>14</v>
      </c>
      <c r="AQ349" s="8" t="str">
        <f>IF(TableauDeBord[[#This Row],[UVT 3]]="","",IF(TableauDeBord[[#This Row],[UVT 3]]&gt;=12,"Validé","Non Validé"))</f>
        <v>Validé</v>
      </c>
      <c r="AS349" s="8">
        <v>15</v>
      </c>
      <c r="AT349" s="8" t="str">
        <f>IF(TableauDeBord[[#This Row],[UV4]]="","",IF(TableauDeBord[[#This Row],[UV4]]&gt;=12,"Validé","Non Validé"))</f>
        <v>Validé</v>
      </c>
      <c r="AV349" s="8">
        <v>15</v>
      </c>
      <c r="AW349" s="8" t="str">
        <f>IF(TableauDeBord[[#This Row],[UV5]]="","",IF(TableauDeBord[[#This Row],[UV5]]&gt;=12,"Validé","Non Validé"))</f>
        <v>Validé</v>
      </c>
      <c r="AY349" s="8">
        <v>14</v>
      </c>
      <c r="AZ349" s="8" t="str">
        <f>IF(TableauDeBord[[#This Row],[UV6]]="","",IF(TableauDeBord[[#This Row],[UV6]]&gt;=12,"Validé","Non Validé"))</f>
        <v>Validé</v>
      </c>
      <c r="BB349" s="8">
        <v>14</v>
      </c>
      <c r="BC349" s="8" t="str">
        <f>IF(TableauDeBord[[#This Row],[UV7]]="","",IF(TableauDeBord[[#This Row],[UV7]]&gt;=12,"Validé","Non Validé"))</f>
        <v>Validé</v>
      </c>
      <c r="BE349" s="8">
        <v>13</v>
      </c>
      <c r="BF349" s="8" t="str">
        <f>IF(TableauDeBord[[#This Row],[UV8]]="","",IF(TableauDeBord[[#This Row],[UV8]]&gt;=12,"Validé","Non Validé"))</f>
        <v>Validé</v>
      </c>
      <c r="BH349" s="8">
        <v>15</v>
      </c>
      <c r="BI349" s="8" t="str">
        <f>IF(TableauDeBord[[#This Row],[UV9]]="","",IF(TableauDeBord[[#This Row],[UV9]]&gt;=12,"Validé","Non Validé"))</f>
        <v>Validé</v>
      </c>
      <c r="BK349" s="8">
        <v>15</v>
      </c>
      <c r="BL349" s="8" t="str">
        <f>IF(TableauDeBord[[#This Row],[UV10]]="","",IF(TableauDeBord[[#This Row],[UV10]]&gt;=12,"Validé","Non Validé"))</f>
        <v>Validé</v>
      </c>
      <c r="BO349" s="8" t="str">
        <f>IF(TableauDeBord[[#This Row],[UV11]]="","",IF(TableauDeBord[[#This Row],[UV11]]&gt;=12,"Validé","Non Validé"))</f>
        <v/>
      </c>
      <c r="BR349" s="8" t="str">
        <f>IF(TableauDeBord[[#This Row],[UV12]]="","",IF(TableauDeBord[[#This Row],[UV12]]&gt;=12,"Validé","Non Validé"))</f>
        <v/>
      </c>
      <c r="BU349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14.7</v>
      </c>
      <c r="BV349" s="8" t="s">
        <v>64</v>
      </c>
    </row>
    <row r="350" spans="1:76" x14ac:dyDescent="0.25">
      <c r="A350" s="7">
        <v>156</v>
      </c>
      <c r="B350" s="8" t="s">
        <v>68</v>
      </c>
      <c r="C350" s="8" t="s">
        <v>432</v>
      </c>
      <c r="D350" s="8" t="s">
        <v>433</v>
      </c>
      <c r="E350" s="8" t="s">
        <v>434</v>
      </c>
      <c r="F350" s="33">
        <v>2013</v>
      </c>
      <c r="G350" s="8" t="s">
        <v>117</v>
      </c>
      <c r="H350" s="8" t="s">
        <v>93</v>
      </c>
      <c r="I350" s="8" t="s">
        <v>74</v>
      </c>
      <c r="K350" s="8" t="s">
        <v>119</v>
      </c>
      <c r="O350" s="8" t="s">
        <v>74</v>
      </c>
      <c r="P350" s="8" t="s">
        <v>74</v>
      </c>
      <c r="Q350" s="12"/>
      <c r="R350" s="12"/>
      <c r="S350" s="12"/>
      <c r="T350" s="12"/>
      <c r="U350" s="12"/>
      <c r="V350" s="19"/>
      <c r="W350" s="12"/>
      <c r="X350" s="14"/>
      <c r="Y350" s="14"/>
      <c r="Z350" s="14"/>
      <c r="AA35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50" s="14"/>
      <c r="AC350" s="16" t="s">
        <v>165</v>
      </c>
      <c r="AD350" s="16"/>
      <c r="AE350" s="16">
        <v>14</v>
      </c>
      <c r="AF350" s="16" t="s">
        <v>77</v>
      </c>
      <c r="AG350" s="25" t="s">
        <v>402</v>
      </c>
      <c r="AH350" s="16">
        <v>2</v>
      </c>
      <c r="AI350" s="17" t="s">
        <v>126</v>
      </c>
      <c r="AJ350" s="8">
        <v>17</v>
      </c>
      <c r="AK350" s="8" t="str">
        <f>IF(TableauDeBord[[#This Row],[UVT 1 ]]="","",IF(TableauDeBord[[#This Row],[UVT 1 ]]&gt;=12,"Validé","Non Validé"))</f>
        <v>Validé</v>
      </c>
      <c r="AM350" s="8">
        <v>20</v>
      </c>
      <c r="AN350" s="8" t="str">
        <f>IF(TableauDeBord[[#This Row],[UVT 2]]="","",IF(TableauDeBord[[#This Row],[UVT 2]]&gt;=12,"Validé","Non Validé"))</f>
        <v>Validé</v>
      </c>
      <c r="AP350" s="8">
        <v>16</v>
      </c>
      <c r="AQ350" s="8" t="str">
        <f>IF(TableauDeBord[[#This Row],[UVT 3]]="","",IF(TableauDeBord[[#This Row],[UVT 3]]&gt;=12,"Validé","Non Validé"))</f>
        <v>Validé</v>
      </c>
      <c r="AS350" s="8">
        <v>18</v>
      </c>
      <c r="AT350" s="8" t="str">
        <f>IF(TableauDeBord[[#This Row],[UV4]]="","",IF(TableauDeBord[[#This Row],[UV4]]&gt;=12,"Validé","Non Validé"))</f>
        <v>Validé</v>
      </c>
      <c r="AV350" s="8">
        <v>17</v>
      </c>
      <c r="AW350" s="8" t="str">
        <f>IF(TableauDeBord[[#This Row],[UV5]]="","",IF(TableauDeBord[[#This Row],[UV5]]&gt;=12,"Validé","Non Validé"))</f>
        <v>Validé</v>
      </c>
      <c r="AY350" s="8">
        <v>18</v>
      </c>
      <c r="AZ350" s="8" t="str">
        <f>IF(TableauDeBord[[#This Row],[UV6]]="","",IF(TableauDeBord[[#This Row],[UV6]]&gt;=12,"Validé","Non Validé"))</f>
        <v>Validé</v>
      </c>
      <c r="BB350" s="8">
        <v>13</v>
      </c>
      <c r="BC350" s="8" t="str">
        <f>IF(TableauDeBord[[#This Row],[UV7]]="","",IF(TableauDeBord[[#This Row],[UV7]]&gt;=12,"Validé","Non Validé"))</f>
        <v>Validé</v>
      </c>
      <c r="BE350" s="8">
        <v>16</v>
      </c>
      <c r="BF350" s="8" t="str">
        <f>IF(TableauDeBord[[#This Row],[UV8]]="","",IF(TableauDeBord[[#This Row],[UV8]]&gt;=12,"Validé","Non Validé"))</f>
        <v>Validé</v>
      </c>
      <c r="BH350" s="8">
        <v>18</v>
      </c>
      <c r="BI350" s="8" t="str">
        <f>IF(TableauDeBord[[#This Row],[UV9]]="","",IF(TableauDeBord[[#This Row],[UV9]]&gt;=12,"Validé","Non Validé"))</f>
        <v>Validé</v>
      </c>
      <c r="BK350" s="8">
        <v>17</v>
      </c>
      <c r="BL350" s="8" t="str">
        <f>IF(TableauDeBord[[#This Row],[UV10]]="","",IF(TableauDeBord[[#This Row],[UV10]]&gt;=12,"Validé","Non Validé"))</f>
        <v>Validé</v>
      </c>
      <c r="BN350" s="8">
        <v>20</v>
      </c>
      <c r="BO350" s="8" t="str">
        <f>IF(TableauDeBord[[#This Row],[UV11]]="","",IF(TableauDeBord[[#This Row],[UV11]]&gt;=12,"Validé","Non Validé"))</f>
        <v>Validé</v>
      </c>
      <c r="BR350" s="8" t="str">
        <f>IF(TableauDeBord[[#This Row],[UV12]]="","",IF(TableauDeBord[[#This Row],[UV12]]&gt;=12,"Validé","Non Validé"))</f>
        <v/>
      </c>
      <c r="BU350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17.272727272727273</v>
      </c>
    </row>
    <row r="351" spans="1:76" x14ac:dyDescent="0.25">
      <c r="A351" s="7">
        <v>176</v>
      </c>
      <c r="B351" s="8" t="s">
        <v>68</v>
      </c>
      <c r="C351" s="8" t="s">
        <v>822</v>
      </c>
      <c r="D351" s="8" t="s">
        <v>106</v>
      </c>
      <c r="E351" s="8" t="s">
        <v>823</v>
      </c>
      <c r="F351" s="33">
        <v>2013</v>
      </c>
      <c r="G351" s="8" t="s">
        <v>302</v>
      </c>
      <c r="H351" s="8" t="s">
        <v>542</v>
      </c>
      <c r="I351" s="8" t="s">
        <v>74</v>
      </c>
      <c r="K351" s="8" t="s">
        <v>103</v>
      </c>
      <c r="O351" s="8" t="s">
        <v>74</v>
      </c>
      <c r="P351" s="8" t="s">
        <v>74</v>
      </c>
      <c r="Q351" s="12"/>
      <c r="R351" s="12"/>
      <c r="S351" s="12"/>
      <c r="T351" s="12"/>
      <c r="U351" s="12"/>
      <c r="V351" s="19"/>
      <c r="W351" s="12"/>
      <c r="X351" s="14"/>
      <c r="Y351" s="14"/>
      <c r="Z351" s="14"/>
      <c r="AA35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51" s="14"/>
      <c r="AC351" s="16" t="s">
        <v>78</v>
      </c>
      <c r="AD351" s="16" t="s">
        <v>79</v>
      </c>
      <c r="AE351" s="16">
        <v>11</v>
      </c>
      <c r="AF351" s="16" t="s">
        <v>912</v>
      </c>
      <c r="AG351" s="21" t="s">
        <v>81</v>
      </c>
      <c r="AH351" s="16">
        <v>2</v>
      </c>
      <c r="AI351" s="17" t="s">
        <v>82</v>
      </c>
      <c r="AK351" s="8" t="str">
        <f>IF(TableauDeBord[[#This Row],[UVT 1 ]]="","",IF(TableauDeBord[[#This Row],[UVT 1 ]]&gt;=12,"Validé","Non Validé"))</f>
        <v/>
      </c>
      <c r="AN351" s="8" t="str">
        <f>IF(TableauDeBord[[#This Row],[UVT 2]]="","",IF(TableauDeBord[[#This Row],[UVT 2]]&gt;=12,"Validé","Non Validé"))</f>
        <v/>
      </c>
      <c r="AQ351" s="8" t="str">
        <f>IF(TableauDeBord[[#This Row],[UVT 3]]="","",IF(TableauDeBord[[#This Row],[UVT 3]]&gt;=12,"Validé","Non Validé"))</f>
        <v/>
      </c>
      <c r="AT351" s="8" t="str">
        <f>IF(TableauDeBord[[#This Row],[UV4]]="","",IF(TableauDeBord[[#This Row],[UV4]]&gt;=12,"Validé","Non Validé"))</f>
        <v/>
      </c>
      <c r="AW351" s="8" t="str">
        <f>IF(TableauDeBord[[#This Row],[UV5]]="","",IF(TableauDeBord[[#This Row],[UV5]]&gt;=12,"Validé","Non Validé"))</f>
        <v/>
      </c>
      <c r="AZ351" s="8" t="str">
        <f>IF(TableauDeBord[[#This Row],[UV6]]="","",IF(TableauDeBord[[#This Row],[UV6]]&gt;=12,"Validé","Non Validé"))</f>
        <v/>
      </c>
      <c r="BC351" s="8" t="str">
        <f>IF(TableauDeBord[[#This Row],[UV7]]="","",IF(TableauDeBord[[#This Row],[UV7]]&gt;=12,"Validé","Non Validé"))</f>
        <v/>
      </c>
      <c r="BF351" s="8" t="str">
        <f>IF(TableauDeBord[[#This Row],[UV8]]="","",IF(TableauDeBord[[#This Row],[UV8]]&gt;=12,"Validé","Non Validé"))</f>
        <v/>
      </c>
      <c r="BI351" s="8" t="str">
        <f>IF(TableauDeBord[[#This Row],[UV9]]="","",IF(TableauDeBord[[#This Row],[UV9]]&gt;=12,"Validé","Non Validé"))</f>
        <v/>
      </c>
      <c r="BL351" s="8" t="str">
        <f>IF(TableauDeBord[[#This Row],[UV10]]="","",IF(TableauDeBord[[#This Row],[UV10]]&gt;=12,"Validé","Non Validé"))</f>
        <v/>
      </c>
      <c r="BO351" s="8" t="str">
        <f>IF(TableauDeBord[[#This Row],[UV11]]="","",IF(TableauDeBord[[#This Row],[UV11]]&gt;=12,"Validé","Non Validé"))</f>
        <v/>
      </c>
      <c r="BR351" s="8" t="str">
        <f>IF(TableauDeBord[[#This Row],[UV12]]="","",IF(TableauDeBord[[#This Row],[UV12]]&gt;=12,"Validé","Non Validé"))</f>
        <v/>
      </c>
      <c r="BU35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52" spans="1:76" x14ac:dyDescent="0.25">
      <c r="A352" s="7">
        <v>109</v>
      </c>
      <c r="B352" s="8" t="s">
        <v>210</v>
      </c>
      <c r="C352" s="8" t="s">
        <v>200</v>
      </c>
      <c r="D352" s="8" t="s">
        <v>201</v>
      </c>
      <c r="E352" s="8" t="s">
        <v>202</v>
      </c>
      <c r="F352" s="33">
        <v>2013</v>
      </c>
      <c r="G352" s="8" t="s">
        <v>192</v>
      </c>
      <c r="H352" s="8" t="s">
        <v>93</v>
      </c>
      <c r="I352" s="8" t="s">
        <v>74</v>
      </c>
      <c r="K352" s="8" t="s">
        <v>328</v>
      </c>
      <c r="O352" s="8" t="s">
        <v>74</v>
      </c>
      <c r="P352" s="8" t="s">
        <v>74</v>
      </c>
      <c r="Q352" s="12"/>
      <c r="R352" s="12">
        <v>4</v>
      </c>
      <c r="S352" s="12">
        <v>0.5</v>
      </c>
      <c r="T352" s="12"/>
      <c r="U352" s="12"/>
      <c r="V352" s="13"/>
      <c r="W352" s="12"/>
      <c r="X352" s="14"/>
      <c r="Y352" s="14"/>
      <c r="Z352" s="14"/>
      <c r="AA35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52" s="14"/>
      <c r="AC352" s="16" t="s">
        <v>78</v>
      </c>
      <c r="AD352" s="16" t="s">
        <v>79</v>
      </c>
      <c r="AE352" s="16">
        <v>11</v>
      </c>
      <c r="AF352" s="16" t="s">
        <v>912</v>
      </c>
      <c r="AG352" s="21" t="s">
        <v>81</v>
      </c>
      <c r="AH352" s="16">
        <v>1</v>
      </c>
      <c r="AI352" s="17" t="s">
        <v>82</v>
      </c>
      <c r="AK352" s="8" t="str">
        <f>IF(TableauDeBord[[#This Row],[UVT 1 ]]="","",IF(TableauDeBord[[#This Row],[UVT 1 ]]&gt;=12,"Validé","Non Validé"))</f>
        <v/>
      </c>
      <c r="AN352" s="8" t="str">
        <f>IF(TableauDeBord[[#This Row],[UVT 2]]="","",IF(TableauDeBord[[#This Row],[UVT 2]]&gt;=12,"Validé","Non Validé"))</f>
        <v/>
      </c>
      <c r="AQ352" s="8" t="str">
        <f>IF(TableauDeBord[[#This Row],[UVT 3]]="","",IF(TableauDeBord[[#This Row],[UVT 3]]&gt;=12,"Validé","Non Validé"))</f>
        <v/>
      </c>
      <c r="AT352" s="8" t="str">
        <f>IF(TableauDeBord[[#This Row],[UV4]]="","",IF(TableauDeBord[[#This Row],[UV4]]&gt;=12,"Validé","Non Validé"))</f>
        <v/>
      </c>
      <c r="AW352" s="8" t="str">
        <f>IF(TableauDeBord[[#This Row],[UV5]]="","",IF(TableauDeBord[[#This Row],[UV5]]&gt;=12,"Validé","Non Validé"))</f>
        <v/>
      </c>
      <c r="AZ352" s="8" t="str">
        <f>IF(TableauDeBord[[#This Row],[UV6]]="","",IF(TableauDeBord[[#This Row],[UV6]]&gt;=12,"Validé","Non Validé"))</f>
        <v/>
      </c>
      <c r="BC352" s="8" t="str">
        <f>IF(TableauDeBord[[#This Row],[UV7]]="","",IF(TableauDeBord[[#This Row],[UV7]]&gt;=12,"Validé","Non Validé"))</f>
        <v/>
      </c>
      <c r="BF352" s="8" t="str">
        <f>IF(TableauDeBord[[#This Row],[UV8]]="","",IF(TableauDeBord[[#This Row],[UV8]]&gt;=12,"Validé","Non Validé"))</f>
        <v/>
      </c>
      <c r="BI352" s="8" t="str">
        <f>IF(TableauDeBord[[#This Row],[UV9]]="","",IF(TableauDeBord[[#This Row],[UV9]]&gt;=12,"Validé","Non Validé"))</f>
        <v/>
      </c>
      <c r="BL352" s="8" t="str">
        <f>IF(TableauDeBord[[#This Row],[UV10]]="","",IF(TableauDeBord[[#This Row],[UV10]]&gt;=12,"Validé","Non Validé"))</f>
        <v/>
      </c>
      <c r="BO352" s="8" t="str">
        <f>IF(TableauDeBord[[#This Row],[UV11]]="","",IF(TableauDeBord[[#This Row],[UV11]]&gt;=12,"Validé","Non Validé"))</f>
        <v/>
      </c>
      <c r="BR352" s="8" t="str">
        <f>IF(TableauDeBord[[#This Row],[UV12]]="","",IF(TableauDeBord[[#This Row],[UV12]]&gt;=12,"Validé","Non Validé"))</f>
        <v/>
      </c>
      <c r="BU35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53" spans="1:76" x14ac:dyDescent="0.25">
      <c r="A353" s="7">
        <v>157</v>
      </c>
      <c r="B353" s="8" t="s">
        <v>68</v>
      </c>
      <c r="C353" s="8" t="s">
        <v>824</v>
      </c>
      <c r="D353" s="8" t="s">
        <v>148</v>
      </c>
      <c r="E353" s="8" t="s">
        <v>825</v>
      </c>
      <c r="F353" s="33">
        <v>2013</v>
      </c>
      <c r="G353" s="8" t="s">
        <v>139</v>
      </c>
      <c r="H353" s="8" t="s">
        <v>73</v>
      </c>
      <c r="I353" s="8" t="s">
        <v>74</v>
      </c>
      <c r="K353" s="8" t="s">
        <v>119</v>
      </c>
      <c r="O353" s="8" t="s">
        <v>74</v>
      </c>
      <c r="P353" s="8" t="s">
        <v>74</v>
      </c>
      <c r="Q353" s="12"/>
      <c r="R353" s="12"/>
      <c r="S353" s="12"/>
      <c r="T353" s="12"/>
      <c r="U353" s="12"/>
      <c r="V353" s="13"/>
      <c r="W353" s="12"/>
      <c r="X353" s="14"/>
      <c r="Y353" s="14"/>
      <c r="Z353" s="14"/>
      <c r="AA35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53" s="14"/>
      <c r="AC353" s="16" t="s">
        <v>78</v>
      </c>
      <c r="AD353" s="16" t="s">
        <v>79</v>
      </c>
      <c r="AE353" s="16">
        <v>10</v>
      </c>
      <c r="AF353" s="16" t="s">
        <v>912</v>
      </c>
      <c r="AG353" s="21" t="s">
        <v>81</v>
      </c>
      <c r="AH353" s="16">
        <v>2</v>
      </c>
      <c r="AI353" s="17" t="s">
        <v>82</v>
      </c>
      <c r="AK353" s="8" t="str">
        <f>IF(TableauDeBord[[#This Row],[UVT 1 ]]="","",IF(TableauDeBord[[#This Row],[UVT 1 ]]&gt;=12,"Validé","Non Validé"))</f>
        <v/>
      </c>
      <c r="AN353" s="8" t="str">
        <f>IF(TableauDeBord[[#This Row],[UVT 2]]="","",IF(TableauDeBord[[#This Row],[UVT 2]]&gt;=12,"Validé","Non Validé"))</f>
        <v/>
      </c>
      <c r="AQ353" s="8" t="str">
        <f>IF(TableauDeBord[[#This Row],[UVT 3]]="","",IF(TableauDeBord[[#This Row],[UVT 3]]&gt;=12,"Validé","Non Validé"))</f>
        <v/>
      </c>
      <c r="AT353" s="8" t="str">
        <f>IF(TableauDeBord[[#This Row],[UV4]]="","",IF(TableauDeBord[[#This Row],[UV4]]&gt;=12,"Validé","Non Validé"))</f>
        <v/>
      </c>
      <c r="AW353" s="8" t="str">
        <f>IF(TableauDeBord[[#This Row],[UV5]]="","",IF(TableauDeBord[[#This Row],[UV5]]&gt;=12,"Validé","Non Validé"))</f>
        <v/>
      </c>
      <c r="AZ353" s="8" t="str">
        <f>IF(TableauDeBord[[#This Row],[UV6]]="","",IF(TableauDeBord[[#This Row],[UV6]]&gt;=12,"Validé","Non Validé"))</f>
        <v/>
      </c>
      <c r="BC353" s="8" t="str">
        <f>IF(TableauDeBord[[#This Row],[UV7]]="","",IF(TableauDeBord[[#This Row],[UV7]]&gt;=12,"Validé","Non Validé"))</f>
        <v/>
      </c>
      <c r="BF353" s="8" t="str">
        <f>IF(TableauDeBord[[#This Row],[UV8]]="","",IF(TableauDeBord[[#This Row],[UV8]]&gt;=12,"Validé","Non Validé"))</f>
        <v/>
      </c>
      <c r="BI353" s="8" t="str">
        <f>IF(TableauDeBord[[#This Row],[UV9]]="","",IF(TableauDeBord[[#This Row],[UV9]]&gt;=12,"Validé","Non Validé"))</f>
        <v/>
      </c>
      <c r="BL353" s="8" t="str">
        <f>IF(TableauDeBord[[#This Row],[UV10]]="","",IF(TableauDeBord[[#This Row],[UV10]]&gt;=12,"Validé","Non Validé"))</f>
        <v/>
      </c>
      <c r="BO353" s="8" t="str">
        <f>IF(TableauDeBord[[#This Row],[UV11]]="","",IF(TableauDeBord[[#This Row],[UV11]]&gt;=12,"Validé","Non Validé"))</f>
        <v/>
      </c>
      <c r="BR353" s="8" t="str">
        <f>IF(TableauDeBord[[#This Row],[UV12]]="","",IF(TableauDeBord[[#This Row],[UV12]]&gt;=12,"Validé","Non Validé"))</f>
        <v/>
      </c>
      <c r="BU35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54" spans="1:76" x14ac:dyDescent="0.25">
      <c r="A354" s="7">
        <v>101</v>
      </c>
      <c r="B354" s="8" t="s">
        <v>210</v>
      </c>
      <c r="C354" s="8" t="s">
        <v>826</v>
      </c>
      <c r="D354" s="8" t="s">
        <v>827</v>
      </c>
      <c r="E354" s="8" t="s">
        <v>828</v>
      </c>
      <c r="F354" s="33">
        <v>2013</v>
      </c>
      <c r="G354" s="8" t="s">
        <v>86</v>
      </c>
      <c r="H354" s="8" t="s">
        <v>73</v>
      </c>
      <c r="I354" s="8" t="s">
        <v>183</v>
      </c>
      <c r="K354" s="8" t="s">
        <v>109</v>
      </c>
      <c r="O354" s="8" t="s">
        <v>74</v>
      </c>
      <c r="P354" s="8" t="s">
        <v>74</v>
      </c>
      <c r="Q354" s="12"/>
      <c r="R354" s="12">
        <v>12</v>
      </c>
      <c r="S354" s="12">
        <v>5.5</v>
      </c>
      <c r="T354" s="12"/>
      <c r="U354" s="12"/>
      <c r="V354" s="13"/>
      <c r="W354" s="12"/>
      <c r="X354" s="14"/>
      <c r="Y354" s="14"/>
      <c r="Z354" s="14"/>
      <c r="AA35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54" s="14"/>
      <c r="AC354" s="16" t="s">
        <v>183</v>
      </c>
      <c r="AD354" s="16" t="s">
        <v>79</v>
      </c>
      <c r="AE354" s="16">
        <v>14</v>
      </c>
      <c r="AF354" s="16" t="s">
        <v>77</v>
      </c>
      <c r="AG354" s="28" t="s">
        <v>81</v>
      </c>
      <c r="AH354" s="16">
        <v>2</v>
      </c>
      <c r="AI354" s="17" t="s">
        <v>82</v>
      </c>
      <c r="AK354" s="8" t="str">
        <f>IF(TableauDeBord[[#This Row],[UVT 1 ]]="","",IF(TableauDeBord[[#This Row],[UVT 1 ]]&gt;=12,"Validé","Non Validé"))</f>
        <v/>
      </c>
      <c r="AN354" s="8" t="str">
        <f>IF(TableauDeBord[[#This Row],[UVT 2]]="","",IF(TableauDeBord[[#This Row],[UVT 2]]&gt;=12,"Validé","Non Validé"))</f>
        <v/>
      </c>
      <c r="AQ354" s="8" t="str">
        <f>IF(TableauDeBord[[#This Row],[UVT 3]]="","",IF(TableauDeBord[[#This Row],[UVT 3]]&gt;=12,"Validé","Non Validé"))</f>
        <v/>
      </c>
      <c r="AT354" s="8" t="str">
        <f>IF(TableauDeBord[[#This Row],[UV4]]="","",IF(TableauDeBord[[#This Row],[UV4]]&gt;=12,"Validé","Non Validé"))</f>
        <v/>
      </c>
      <c r="AW354" s="8" t="str">
        <f>IF(TableauDeBord[[#This Row],[UV5]]="","",IF(TableauDeBord[[#This Row],[UV5]]&gt;=12,"Validé","Non Validé"))</f>
        <v/>
      </c>
      <c r="AZ354" s="8" t="str">
        <f>IF(TableauDeBord[[#This Row],[UV6]]="","",IF(TableauDeBord[[#This Row],[UV6]]&gt;=12,"Validé","Non Validé"))</f>
        <v/>
      </c>
      <c r="BC354" s="8" t="str">
        <f>IF(TableauDeBord[[#This Row],[UV7]]="","",IF(TableauDeBord[[#This Row],[UV7]]&gt;=12,"Validé","Non Validé"))</f>
        <v/>
      </c>
      <c r="BF354" s="8" t="str">
        <f>IF(TableauDeBord[[#This Row],[UV8]]="","",IF(TableauDeBord[[#This Row],[UV8]]&gt;=12,"Validé","Non Validé"))</f>
        <v/>
      </c>
      <c r="BI354" s="8" t="str">
        <f>IF(TableauDeBord[[#This Row],[UV9]]="","",IF(TableauDeBord[[#This Row],[UV9]]&gt;=12,"Validé","Non Validé"))</f>
        <v/>
      </c>
      <c r="BL354" s="8" t="str">
        <f>IF(TableauDeBord[[#This Row],[UV10]]="","",IF(TableauDeBord[[#This Row],[UV10]]&gt;=12,"Validé","Non Validé"))</f>
        <v/>
      </c>
      <c r="BO354" s="8" t="str">
        <f>IF(TableauDeBord[[#This Row],[UV11]]="","",IF(TableauDeBord[[#This Row],[UV11]]&gt;=12,"Validé","Non Validé"))</f>
        <v/>
      </c>
      <c r="BR354" s="8" t="str">
        <f>IF(TableauDeBord[[#This Row],[UV12]]="","",IF(TableauDeBord[[#This Row],[UV12]]&gt;=12,"Validé","Non Validé"))</f>
        <v/>
      </c>
      <c r="BU35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55" spans="1:76" x14ac:dyDescent="0.25">
      <c r="A355" s="7">
        <v>34</v>
      </c>
      <c r="B355" s="8" t="s">
        <v>68</v>
      </c>
      <c r="C355" s="8" t="s">
        <v>829</v>
      </c>
      <c r="D355" s="8" t="s">
        <v>466</v>
      </c>
      <c r="E355" s="8" t="s">
        <v>830</v>
      </c>
      <c r="F355" s="33">
        <v>2013</v>
      </c>
      <c r="G355" s="8" t="s">
        <v>484</v>
      </c>
      <c r="H355" s="8" t="s">
        <v>179</v>
      </c>
      <c r="I355" s="8" t="s">
        <v>183</v>
      </c>
      <c r="K355" s="8" t="s">
        <v>75</v>
      </c>
      <c r="L355" s="8" t="s">
        <v>76</v>
      </c>
      <c r="N355" s="8" t="s">
        <v>485</v>
      </c>
      <c r="O355" s="8" t="s">
        <v>74</v>
      </c>
      <c r="P355" s="8" t="s">
        <v>74</v>
      </c>
      <c r="Q355" s="12"/>
      <c r="R355" s="12"/>
      <c r="S355" s="12"/>
      <c r="T355" s="12"/>
      <c r="U355" s="12"/>
      <c r="V355" s="13"/>
      <c r="W355" s="12"/>
      <c r="X355" s="14"/>
      <c r="Y355" s="14"/>
      <c r="Z355" s="14"/>
      <c r="AA35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55" s="14"/>
      <c r="AC355" s="16" t="s">
        <v>78</v>
      </c>
      <c r="AD355" s="16" t="s">
        <v>79</v>
      </c>
      <c r="AE355" s="16">
        <v>11</v>
      </c>
      <c r="AF355" s="16" t="s">
        <v>912</v>
      </c>
      <c r="AG355" s="21" t="s">
        <v>81</v>
      </c>
      <c r="AH355" s="16">
        <v>2</v>
      </c>
      <c r="AI355" s="17" t="s">
        <v>82</v>
      </c>
      <c r="AK355" s="8" t="str">
        <f>IF(TableauDeBord[[#This Row],[UVT 1 ]]="","",IF(TableauDeBord[[#This Row],[UVT 1 ]]&gt;=12,"Validé","Non Validé"))</f>
        <v/>
      </c>
      <c r="AN355" s="8" t="str">
        <f>IF(TableauDeBord[[#This Row],[UVT 2]]="","",IF(TableauDeBord[[#This Row],[UVT 2]]&gt;=12,"Validé","Non Validé"))</f>
        <v/>
      </c>
      <c r="AQ355" s="8" t="str">
        <f>IF(TableauDeBord[[#This Row],[UVT 3]]="","",IF(TableauDeBord[[#This Row],[UVT 3]]&gt;=12,"Validé","Non Validé"))</f>
        <v/>
      </c>
      <c r="AT355" s="8" t="str">
        <f>IF(TableauDeBord[[#This Row],[UV4]]="","",IF(TableauDeBord[[#This Row],[UV4]]&gt;=12,"Validé","Non Validé"))</f>
        <v/>
      </c>
      <c r="AW355" s="8" t="str">
        <f>IF(TableauDeBord[[#This Row],[UV5]]="","",IF(TableauDeBord[[#This Row],[UV5]]&gt;=12,"Validé","Non Validé"))</f>
        <v/>
      </c>
      <c r="AZ355" s="8" t="str">
        <f>IF(TableauDeBord[[#This Row],[UV6]]="","",IF(TableauDeBord[[#This Row],[UV6]]&gt;=12,"Validé","Non Validé"))</f>
        <v/>
      </c>
      <c r="BC355" s="8" t="str">
        <f>IF(TableauDeBord[[#This Row],[UV7]]="","",IF(TableauDeBord[[#This Row],[UV7]]&gt;=12,"Validé","Non Validé"))</f>
        <v/>
      </c>
      <c r="BF355" s="8" t="str">
        <f>IF(TableauDeBord[[#This Row],[UV8]]="","",IF(TableauDeBord[[#This Row],[UV8]]&gt;=12,"Validé","Non Validé"))</f>
        <v/>
      </c>
      <c r="BI355" s="8" t="str">
        <f>IF(TableauDeBord[[#This Row],[UV9]]="","",IF(TableauDeBord[[#This Row],[UV9]]&gt;=12,"Validé","Non Validé"))</f>
        <v/>
      </c>
      <c r="BL355" s="8" t="str">
        <f>IF(TableauDeBord[[#This Row],[UV10]]="","",IF(TableauDeBord[[#This Row],[UV10]]&gt;=12,"Validé","Non Validé"))</f>
        <v/>
      </c>
      <c r="BO355" s="8" t="str">
        <f>IF(TableauDeBord[[#This Row],[UV11]]="","",IF(TableauDeBord[[#This Row],[UV11]]&gt;=12,"Validé","Non Validé"))</f>
        <v/>
      </c>
      <c r="BR355" s="8" t="str">
        <f>IF(TableauDeBord[[#This Row],[UV12]]="","",IF(TableauDeBord[[#This Row],[UV12]]&gt;=12,"Validé","Non Validé"))</f>
        <v/>
      </c>
      <c r="BU35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56" spans="1:76" x14ac:dyDescent="0.25">
      <c r="A356" s="7">
        <v>102</v>
      </c>
      <c r="B356" s="8" t="s">
        <v>210</v>
      </c>
      <c r="C356" s="8" t="s">
        <v>435</v>
      </c>
      <c r="D356" s="8" t="s">
        <v>436</v>
      </c>
      <c r="E356" s="8" t="s">
        <v>437</v>
      </c>
      <c r="F356" s="33">
        <v>2013</v>
      </c>
      <c r="G356" s="8" t="s">
        <v>117</v>
      </c>
      <c r="H356" s="8" t="s">
        <v>93</v>
      </c>
      <c r="I356" s="8" t="s">
        <v>74</v>
      </c>
      <c r="K356" s="8" t="s">
        <v>109</v>
      </c>
      <c r="O356" s="8" t="s">
        <v>74</v>
      </c>
      <c r="P356" s="8" t="s">
        <v>74</v>
      </c>
      <c r="Q356" s="12"/>
      <c r="R356" s="12"/>
      <c r="S356" s="12"/>
      <c r="T356" s="12"/>
      <c r="U356" s="12"/>
      <c r="V356" s="13"/>
      <c r="W356" s="12"/>
      <c r="X356" s="14"/>
      <c r="Y356" s="14"/>
      <c r="Z356" s="14"/>
      <c r="AA35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56" s="14"/>
      <c r="AC356" s="16" t="s">
        <v>78</v>
      </c>
      <c r="AD356" s="16" t="s">
        <v>79</v>
      </c>
      <c r="AE356" s="16">
        <v>10</v>
      </c>
      <c r="AF356" s="16" t="s">
        <v>912</v>
      </c>
      <c r="AG356" s="21" t="s">
        <v>81</v>
      </c>
      <c r="AH356" s="16">
        <v>1</v>
      </c>
      <c r="AI356" s="17" t="s">
        <v>82</v>
      </c>
      <c r="AK356" s="8" t="str">
        <f>IF(TableauDeBord[[#This Row],[UVT 1 ]]="","",IF(TableauDeBord[[#This Row],[UVT 1 ]]&gt;=12,"Validé","Non Validé"))</f>
        <v/>
      </c>
      <c r="AN356" s="8" t="str">
        <f>IF(TableauDeBord[[#This Row],[UVT 2]]="","",IF(TableauDeBord[[#This Row],[UVT 2]]&gt;=12,"Validé","Non Validé"))</f>
        <v/>
      </c>
      <c r="AQ356" s="8" t="str">
        <f>IF(TableauDeBord[[#This Row],[UVT 3]]="","",IF(TableauDeBord[[#This Row],[UVT 3]]&gt;=12,"Validé","Non Validé"))</f>
        <v/>
      </c>
      <c r="AT356" s="8" t="str">
        <f>IF(TableauDeBord[[#This Row],[UV4]]="","",IF(TableauDeBord[[#This Row],[UV4]]&gt;=12,"Validé","Non Validé"))</f>
        <v/>
      </c>
      <c r="AW356" s="8" t="str">
        <f>IF(TableauDeBord[[#This Row],[UV5]]="","",IF(TableauDeBord[[#This Row],[UV5]]&gt;=12,"Validé","Non Validé"))</f>
        <v/>
      </c>
      <c r="AZ356" s="8" t="str">
        <f>IF(TableauDeBord[[#This Row],[UV6]]="","",IF(TableauDeBord[[#This Row],[UV6]]&gt;=12,"Validé","Non Validé"))</f>
        <v/>
      </c>
      <c r="BC356" s="8" t="str">
        <f>IF(TableauDeBord[[#This Row],[UV7]]="","",IF(TableauDeBord[[#This Row],[UV7]]&gt;=12,"Validé","Non Validé"))</f>
        <v/>
      </c>
      <c r="BF356" s="8" t="str">
        <f>IF(TableauDeBord[[#This Row],[UV8]]="","",IF(TableauDeBord[[#This Row],[UV8]]&gt;=12,"Validé","Non Validé"))</f>
        <v/>
      </c>
      <c r="BI356" s="8" t="str">
        <f>IF(TableauDeBord[[#This Row],[UV9]]="","",IF(TableauDeBord[[#This Row],[UV9]]&gt;=12,"Validé","Non Validé"))</f>
        <v/>
      </c>
      <c r="BL356" s="8" t="str">
        <f>IF(TableauDeBord[[#This Row],[UV10]]="","",IF(TableauDeBord[[#This Row],[UV10]]&gt;=12,"Validé","Non Validé"))</f>
        <v/>
      </c>
      <c r="BO356" s="8" t="str">
        <f>IF(TableauDeBord[[#This Row],[UV11]]="","",IF(TableauDeBord[[#This Row],[UV11]]&gt;=12,"Validé","Non Validé"))</f>
        <v/>
      </c>
      <c r="BR356" s="8" t="str">
        <f>IF(TableauDeBord[[#This Row],[UV12]]="","",IF(TableauDeBord[[#This Row],[UV12]]&gt;=12,"Validé","Non Validé"))</f>
        <v/>
      </c>
      <c r="BU35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57" spans="1:76" x14ac:dyDescent="0.25">
      <c r="A357" s="7">
        <v>20</v>
      </c>
      <c r="B357" s="8" t="s">
        <v>210</v>
      </c>
      <c r="C357" s="8" t="s">
        <v>211</v>
      </c>
      <c r="D357" s="8" t="s">
        <v>84</v>
      </c>
      <c r="E357" s="8" t="s">
        <v>212</v>
      </c>
      <c r="F357" s="34">
        <v>2014</v>
      </c>
      <c r="G357" s="8" t="s">
        <v>689</v>
      </c>
      <c r="H357" s="8" t="s">
        <v>93</v>
      </c>
      <c r="I357" s="8" t="s">
        <v>74</v>
      </c>
      <c r="K357" s="8" t="s">
        <v>18</v>
      </c>
      <c r="O357" s="8" t="s">
        <v>74</v>
      </c>
      <c r="P357" s="8" t="s">
        <v>80</v>
      </c>
      <c r="Q357" s="12"/>
      <c r="R357" s="12"/>
      <c r="S357" s="12"/>
      <c r="T357" s="12"/>
      <c r="U357" s="12"/>
      <c r="V357" s="13"/>
      <c r="W357" s="12"/>
      <c r="X357" s="14"/>
      <c r="Y357" s="14"/>
      <c r="Z357" s="14"/>
      <c r="AA35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57" s="14"/>
      <c r="AC357" s="16" t="s">
        <v>78</v>
      </c>
      <c r="AD357" s="16" t="s">
        <v>79</v>
      </c>
      <c r="AE357" s="16">
        <v>14</v>
      </c>
      <c r="AF357" s="16" t="s">
        <v>77</v>
      </c>
      <c r="AG357" s="28" t="s">
        <v>81</v>
      </c>
      <c r="AH357" s="16">
        <v>0</v>
      </c>
      <c r="AI357" s="17" t="s">
        <v>82</v>
      </c>
      <c r="AK357" s="8" t="str">
        <f>IF(TableauDeBord[[#This Row],[UVT 1 ]]="","",IF(TableauDeBord[[#This Row],[UVT 1 ]]&gt;=12,"Validé","Non Validé"))</f>
        <v/>
      </c>
      <c r="AN357" s="8" t="str">
        <f>IF(TableauDeBord[[#This Row],[UVT 2]]="","",IF(TableauDeBord[[#This Row],[UVT 2]]&gt;=12,"Validé","Non Validé"))</f>
        <v/>
      </c>
      <c r="AQ357" s="8" t="str">
        <f>IF(TableauDeBord[[#This Row],[UVT 3]]="","",IF(TableauDeBord[[#This Row],[UVT 3]]&gt;=12,"Validé","Non Validé"))</f>
        <v/>
      </c>
      <c r="AT357" s="8" t="str">
        <f>IF(TableauDeBord[[#This Row],[UV4]]="","",IF(TableauDeBord[[#This Row],[UV4]]&gt;=12,"Validé","Non Validé"))</f>
        <v/>
      </c>
      <c r="AW357" s="8" t="str">
        <f>IF(TableauDeBord[[#This Row],[UV5]]="","",IF(TableauDeBord[[#This Row],[UV5]]&gt;=12,"Validé","Non Validé"))</f>
        <v/>
      </c>
      <c r="AZ357" s="8" t="str">
        <f>IF(TableauDeBord[[#This Row],[UV6]]="","",IF(TableauDeBord[[#This Row],[UV6]]&gt;=12,"Validé","Non Validé"))</f>
        <v/>
      </c>
      <c r="BC357" s="8" t="str">
        <f>IF(TableauDeBord[[#This Row],[UV7]]="","",IF(TableauDeBord[[#This Row],[UV7]]&gt;=12,"Validé","Non Validé"))</f>
        <v/>
      </c>
      <c r="BF357" s="8" t="str">
        <f>IF(TableauDeBord[[#This Row],[UV8]]="","",IF(TableauDeBord[[#This Row],[UV8]]&gt;=12,"Validé","Non Validé"))</f>
        <v/>
      </c>
      <c r="BI357" s="8" t="str">
        <f>IF(TableauDeBord[[#This Row],[UV9]]="","",IF(TableauDeBord[[#This Row],[UV9]]&gt;=12,"Validé","Non Validé"))</f>
        <v/>
      </c>
      <c r="BL357" s="8" t="str">
        <f>IF(TableauDeBord[[#This Row],[UV10]]="","",IF(TableauDeBord[[#This Row],[UV10]]&gt;=12,"Validé","Non Validé"))</f>
        <v/>
      </c>
      <c r="BO357" s="8" t="str">
        <f>IF(TableauDeBord[[#This Row],[UV11]]="","",IF(TableauDeBord[[#This Row],[UV11]]&gt;=12,"Validé","Non Validé"))</f>
        <v/>
      </c>
      <c r="BR357" s="8" t="str">
        <f>IF(TableauDeBord[[#This Row],[UV12]]="","",IF(TableauDeBord[[#This Row],[UV12]]&gt;=12,"Validé","Non Validé"))</f>
        <v/>
      </c>
      <c r="BU35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58" spans="1:76" x14ac:dyDescent="0.25">
      <c r="A358" s="7">
        <v>40</v>
      </c>
      <c r="B358" s="8" t="s">
        <v>68</v>
      </c>
      <c r="C358" s="8" t="s">
        <v>835</v>
      </c>
      <c r="D358" s="8" t="s">
        <v>836</v>
      </c>
      <c r="E358" s="8" t="s">
        <v>837</v>
      </c>
      <c r="F358" s="34">
        <v>2014</v>
      </c>
      <c r="G358" s="8" t="s">
        <v>302</v>
      </c>
      <c r="H358" s="8" t="s">
        <v>542</v>
      </c>
      <c r="I358" s="8" t="s">
        <v>74</v>
      </c>
      <c r="K358" s="8" t="s">
        <v>75</v>
      </c>
      <c r="L358" s="8" t="s">
        <v>76</v>
      </c>
      <c r="O358" s="8" t="s">
        <v>239</v>
      </c>
      <c r="P358" s="8" t="s">
        <v>239</v>
      </c>
      <c r="Q358" s="12"/>
      <c r="R358" s="12"/>
      <c r="S358" s="12"/>
      <c r="T358" s="12"/>
      <c r="U358" s="12"/>
      <c r="V358" s="13"/>
      <c r="W358" s="12"/>
      <c r="X358" s="14"/>
      <c r="Y358" s="14"/>
      <c r="Z358" s="14"/>
      <c r="AA35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58" s="14"/>
      <c r="AC358" s="16" t="s">
        <v>78</v>
      </c>
      <c r="AD358" s="16" t="s">
        <v>79</v>
      </c>
      <c r="AE358" s="16">
        <v>14</v>
      </c>
      <c r="AF358" s="16" t="s">
        <v>77</v>
      </c>
      <c r="AG358" s="4">
        <v>43830</v>
      </c>
      <c r="AH358" s="16">
        <v>2</v>
      </c>
      <c r="AI358" s="17" t="s">
        <v>82</v>
      </c>
      <c r="AK358" s="8" t="str">
        <f>IF(TableauDeBord[[#This Row],[UVT 1 ]]="","",IF(TableauDeBord[[#This Row],[UVT 1 ]]&gt;=12,"Validé","Non Validé"))</f>
        <v/>
      </c>
      <c r="AN358" s="8" t="str">
        <f>IF(TableauDeBord[[#This Row],[UVT 2]]="","",IF(TableauDeBord[[#This Row],[UVT 2]]&gt;=12,"Validé","Non Validé"))</f>
        <v/>
      </c>
      <c r="AQ358" s="8" t="str">
        <f>IF(TableauDeBord[[#This Row],[UVT 3]]="","",IF(TableauDeBord[[#This Row],[UVT 3]]&gt;=12,"Validé","Non Validé"))</f>
        <v/>
      </c>
      <c r="AT358" s="8" t="str">
        <f>IF(TableauDeBord[[#This Row],[UV4]]="","",IF(TableauDeBord[[#This Row],[UV4]]&gt;=12,"Validé","Non Validé"))</f>
        <v/>
      </c>
      <c r="AW358" s="8" t="str">
        <f>IF(TableauDeBord[[#This Row],[UV5]]="","",IF(TableauDeBord[[#This Row],[UV5]]&gt;=12,"Validé","Non Validé"))</f>
        <v/>
      </c>
      <c r="AZ358" s="8" t="str">
        <f>IF(TableauDeBord[[#This Row],[UV6]]="","",IF(TableauDeBord[[#This Row],[UV6]]&gt;=12,"Validé","Non Validé"))</f>
        <v/>
      </c>
      <c r="BC358" s="8" t="str">
        <f>IF(TableauDeBord[[#This Row],[UV7]]="","",IF(TableauDeBord[[#This Row],[UV7]]&gt;=12,"Validé","Non Validé"))</f>
        <v/>
      </c>
      <c r="BF358" s="8" t="str">
        <f>IF(TableauDeBord[[#This Row],[UV8]]="","",IF(TableauDeBord[[#This Row],[UV8]]&gt;=12,"Validé","Non Validé"))</f>
        <v/>
      </c>
      <c r="BI358" s="8" t="str">
        <f>IF(TableauDeBord[[#This Row],[UV9]]="","",IF(TableauDeBord[[#This Row],[UV9]]&gt;=12,"Validé","Non Validé"))</f>
        <v/>
      </c>
      <c r="BL358" s="8" t="str">
        <f>IF(TableauDeBord[[#This Row],[UV10]]="","",IF(TableauDeBord[[#This Row],[UV10]]&gt;=12,"Validé","Non Validé"))</f>
        <v/>
      </c>
      <c r="BO358" s="8" t="str">
        <f>IF(TableauDeBord[[#This Row],[UV11]]="","",IF(TableauDeBord[[#This Row],[UV11]]&gt;=12,"Validé","Non Validé"))</f>
        <v/>
      </c>
      <c r="BR358" s="8" t="str">
        <f>IF(TableauDeBord[[#This Row],[UV12]]="","",IF(TableauDeBord[[#This Row],[UV12]]&gt;=12,"Validé","Non Validé"))</f>
        <v/>
      </c>
      <c r="BU35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59" spans="1:76" x14ac:dyDescent="0.25">
      <c r="A359" s="7">
        <v>23</v>
      </c>
      <c r="B359" s="8" t="s">
        <v>68</v>
      </c>
      <c r="C359" s="8" t="s">
        <v>838</v>
      </c>
      <c r="D359" s="8" t="s">
        <v>839</v>
      </c>
      <c r="E359" s="8" t="s">
        <v>840</v>
      </c>
      <c r="F359" s="34">
        <v>2014</v>
      </c>
      <c r="G359" s="8" t="s">
        <v>302</v>
      </c>
      <c r="H359" s="8" t="s">
        <v>542</v>
      </c>
      <c r="I359" s="8" t="s">
        <v>74</v>
      </c>
      <c r="K359" s="8" t="s">
        <v>103</v>
      </c>
      <c r="O359" s="8" t="s">
        <v>74</v>
      </c>
      <c r="P359" s="8" t="s">
        <v>74</v>
      </c>
      <c r="Q359" s="12"/>
      <c r="R359" s="12"/>
      <c r="S359" s="12"/>
      <c r="T359" s="12"/>
      <c r="U359" s="12"/>
      <c r="V359" s="13"/>
      <c r="W359" s="12"/>
      <c r="X359" s="14"/>
      <c r="Y359" s="14"/>
      <c r="Z359" s="14"/>
      <c r="AA35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59" s="14"/>
      <c r="AC359" s="16" t="s">
        <v>78</v>
      </c>
      <c r="AD359" s="16" t="s">
        <v>79</v>
      </c>
      <c r="AE359" s="16">
        <v>10</v>
      </c>
      <c r="AF359" s="16" t="s">
        <v>912</v>
      </c>
      <c r="AG359" s="21" t="s">
        <v>81</v>
      </c>
      <c r="AH359" s="16">
        <v>2</v>
      </c>
      <c r="AI359" s="17" t="s">
        <v>82</v>
      </c>
      <c r="AK359" s="8" t="str">
        <f>IF(TableauDeBord[[#This Row],[UVT 1 ]]="","",IF(TableauDeBord[[#This Row],[UVT 1 ]]&gt;=12,"Validé","Non Validé"))</f>
        <v/>
      </c>
      <c r="AN359" s="8" t="str">
        <f>IF(TableauDeBord[[#This Row],[UVT 2]]="","",IF(TableauDeBord[[#This Row],[UVT 2]]&gt;=12,"Validé","Non Validé"))</f>
        <v/>
      </c>
      <c r="AQ359" s="8" t="str">
        <f>IF(TableauDeBord[[#This Row],[UVT 3]]="","",IF(TableauDeBord[[#This Row],[UVT 3]]&gt;=12,"Validé","Non Validé"))</f>
        <v/>
      </c>
      <c r="AT359" s="8" t="str">
        <f>IF(TableauDeBord[[#This Row],[UV4]]="","",IF(TableauDeBord[[#This Row],[UV4]]&gt;=12,"Validé","Non Validé"))</f>
        <v/>
      </c>
      <c r="AW359" s="8" t="str">
        <f>IF(TableauDeBord[[#This Row],[UV5]]="","",IF(TableauDeBord[[#This Row],[UV5]]&gt;=12,"Validé","Non Validé"))</f>
        <v/>
      </c>
      <c r="AZ359" s="8" t="str">
        <f>IF(TableauDeBord[[#This Row],[UV6]]="","",IF(TableauDeBord[[#This Row],[UV6]]&gt;=12,"Validé","Non Validé"))</f>
        <v/>
      </c>
      <c r="BC359" s="8" t="str">
        <f>IF(TableauDeBord[[#This Row],[UV7]]="","",IF(TableauDeBord[[#This Row],[UV7]]&gt;=12,"Validé","Non Validé"))</f>
        <v/>
      </c>
      <c r="BF359" s="8" t="str">
        <f>IF(TableauDeBord[[#This Row],[UV8]]="","",IF(TableauDeBord[[#This Row],[UV8]]&gt;=12,"Validé","Non Validé"))</f>
        <v/>
      </c>
      <c r="BI359" s="8" t="str">
        <f>IF(TableauDeBord[[#This Row],[UV9]]="","",IF(TableauDeBord[[#This Row],[UV9]]&gt;=12,"Validé","Non Validé"))</f>
        <v/>
      </c>
      <c r="BL359" s="8" t="str">
        <f>IF(TableauDeBord[[#This Row],[UV10]]="","",IF(TableauDeBord[[#This Row],[UV10]]&gt;=12,"Validé","Non Validé"))</f>
        <v/>
      </c>
      <c r="BO359" s="8" t="str">
        <f>IF(TableauDeBord[[#This Row],[UV11]]="","",IF(TableauDeBord[[#This Row],[UV11]]&gt;=12,"Validé","Non Validé"))</f>
        <v/>
      </c>
      <c r="BR359" s="8" t="str">
        <f>IF(TableauDeBord[[#This Row],[UV12]]="","",IF(TableauDeBord[[#This Row],[UV12]]&gt;=12,"Validé","Non Validé"))</f>
        <v/>
      </c>
      <c r="BU35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60" spans="1:76" x14ac:dyDescent="0.25">
      <c r="A360" s="7">
        <v>3</v>
      </c>
      <c r="B360" s="8" t="s">
        <v>68</v>
      </c>
      <c r="C360" s="8" t="s">
        <v>841</v>
      </c>
      <c r="D360" s="8" t="s">
        <v>330</v>
      </c>
      <c r="E360" s="8" t="s">
        <v>842</v>
      </c>
      <c r="F360" s="34">
        <v>2014</v>
      </c>
      <c r="G360" s="8" t="s">
        <v>377</v>
      </c>
      <c r="H360" s="8" t="s">
        <v>93</v>
      </c>
      <c r="I360" s="8" t="s">
        <v>183</v>
      </c>
      <c r="K360" s="8" t="s">
        <v>75</v>
      </c>
      <c r="L360" s="8" t="s">
        <v>76</v>
      </c>
      <c r="N360" s="8" t="s">
        <v>843</v>
      </c>
      <c r="O360" s="8" t="s">
        <v>1708</v>
      </c>
      <c r="P360" s="8" t="s">
        <v>1708</v>
      </c>
      <c r="Q360" s="12"/>
      <c r="R360" s="12"/>
      <c r="S360" s="12"/>
      <c r="T360" s="12"/>
      <c r="U360" s="12"/>
      <c r="V360" s="13"/>
      <c r="W360" s="12"/>
      <c r="X360" s="14"/>
      <c r="Y360" s="14"/>
      <c r="Z360" s="14"/>
      <c r="AA36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60" s="14"/>
      <c r="AC360" s="16" t="s">
        <v>1708</v>
      </c>
      <c r="AD360" s="16"/>
      <c r="AE360" s="16"/>
      <c r="AF360" s="16" t="s">
        <v>81</v>
      </c>
      <c r="AG360" s="29"/>
      <c r="AH360" s="16">
        <v>3</v>
      </c>
      <c r="AI360" s="17" t="s">
        <v>81</v>
      </c>
      <c r="AK360" s="8" t="str">
        <f>IF(TableauDeBord[[#This Row],[UVT 1 ]]="","",IF(TableauDeBord[[#This Row],[UVT 1 ]]&gt;=12,"Validé","Non Validé"))</f>
        <v/>
      </c>
      <c r="AN360" s="8" t="str">
        <f>IF(TableauDeBord[[#This Row],[UVT 2]]="","",IF(TableauDeBord[[#This Row],[UVT 2]]&gt;=12,"Validé","Non Validé"))</f>
        <v/>
      </c>
      <c r="AQ360" s="8" t="str">
        <f>IF(TableauDeBord[[#This Row],[UVT 3]]="","",IF(TableauDeBord[[#This Row],[UVT 3]]&gt;=12,"Validé","Non Validé"))</f>
        <v/>
      </c>
      <c r="AT360" s="8" t="str">
        <f>IF(TableauDeBord[[#This Row],[UV4]]="","",IF(TableauDeBord[[#This Row],[UV4]]&gt;=12,"Validé","Non Validé"))</f>
        <v/>
      </c>
      <c r="AW360" s="8" t="str">
        <f>IF(TableauDeBord[[#This Row],[UV5]]="","",IF(TableauDeBord[[#This Row],[UV5]]&gt;=12,"Validé","Non Validé"))</f>
        <v/>
      </c>
      <c r="AZ360" s="8" t="str">
        <f>IF(TableauDeBord[[#This Row],[UV6]]="","",IF(TableauDeBord[[#This Row],[UV6]]&gt;=12,"Validé","Non Validé"))</f>
        <v/>
      </c>
      <c r="BC360" s="8" t="str">
        <f>IF(TableauDeBord[[#This Row],[UV7]]="","",IF(TableauDeBord[[#This Row],[UV7]]&gt;=12,"Validé","Non Validé"))</f>
        <v/>
      </c>
      <c r="BF360" s="8" t="str">
        <f>IF(TableauDeBord[[#This Row],[UV8]]="","",IF(TableauDeBord[[#This Row],[UV8]]&gt;=12,"Validé","Non Validé"))</f>
        <v/>
      </c>
      <c r="BI360" s="8" t="str">
        <f>IF(TableauDeBord[[#This Row],[UV9]]="","",IF(TableauDeBord[[#This Row],[UV9]]&gt;=12,"Validé","Non Validé"))</f>
        <v/>
      </c>
      <c r="BL360" s="8" t="str">
        <f>IF(TableauDeBord[[#This Row],[UV10]]="","",IF(TableauDeBord[[#This Row],[UV10]]&gt;=12,"Validé","Non Validé"))</f>
        <v/>
      </c>
      <c r="BO360" s="8" t="str">
        <f>IF(TableauDeBord[[#This Row],[UV11]]="","",IF(TableauDeBord[[#This Row],[UV11]]&gt;=12,"Validé","Non Validé"))</f>
        <v/>
      </c>
      <c r="BR360" s="8" t="str">
        <f>IF(TableauDeBord[[#This Row],[UV12]]="","",IF(TableauDeBord[[#This Row],[UV12]]&gt;=12,"Validé","Non Validé"))</f>
        <v/>
      </c>
      <c r="BU36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360" s="8" t="s">
        <v>844</v>
      </c>
    </row>
    <row r="361" spans="1:76" x14ac:dyDescent="0.25">
      <c r="A361" s="7">
        <v>24</v>
      </c>
      <c r="B361" s="8" t="s">
        <v>68</v>
      </c>
      <c r="C361" s="8" t="s">
        <v>845</v>
      </c>
      <c r="D361" s="8" t="s">
        <v>846</v>
      </c>
      <c r="E361" s="8" t="s">
        <v>847</v>
      </c>
      <c r="F361" s="34">
        <v>2014</v>
      </c>
      <c r="G361" s="8" t="s">
        <v>302</v>
      </c>
      <c r="H361" s="8" t="s">
        <v>542</v>
      </c>
      <c r="I361" s="8" t="s">
        <v>74</v>
      </c>
      <c r="K361" s="8" t="s">
        <v>103</v>
      </c>
      <c r="O361" s="8" t="s">
        <v>74</v>
      </c>
      <c r="P361" s="8" t="s">
        <v>74</v>
      </c>
      <c r="Q361" s="12"/>
      <c r="R361" s="12"/>
      <c r="S361" s="12"/>
      <c r="T361" s="12"/>
      <c r="U361" s="12"/>
      <c r="V361" s="13"/>
      <c r="W361" s="12"/>
      <c r="X361" s="14"/>
      <c r="Y361" s="14"/>
      <c r="Z361" s="14"/>
      <c r="AA36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61" s="14"/>
      <c r="AC361" s="16" t="s">
        <v>78</v>
      </c>
      <c r="AD361" s="16" t="s">
        <v>79</v>
      </c>
      <c r="AE361" s="16">
        <v>9</v>
      </c>
      <c r="AF361" s="16" t="s">
        <v>912</v>
      </c>
      <c r="AG361" s="21" t="s">
        <v>81</v>
      </c>
      <c r="AH361" s="16">
        <v>2</v>
      </c>
      <c r="AI361" s="17" t="s">
        <v>82</v>
      </c>
      <c r="AK361" s="8" t="str">
        <f>IF(TableauDeBord[[#This Row],[UVT 1 ]]="","",IF(TableauDeBord[[#This Row],[UVT 1 ]]&gt;=12,"Validé","Non Validé"))</f>
        <v/>
      </c>
      <c r="AN361" s="8" t="str">
        <f>IF(TableauDeBord[[#This Row],[UVT 2]]="","",IF(TableauDeBord[[#This Row],[UVT 2]]&gt;=12,"Validé","Non Validé"))</f>
        <v/>
      </c>
      <c r="AQ361" s="8" t="str">
        <f>IF(TableauDeBord[[#This Row],[UVT 3]]="","",IF(TableauDeBord[[#This Row],[UVT 3]]&gt;=12,"Validé","Non Validé"))</f>
        <v/>
      </c>
      <c r="AT361" s="8" t="str">
        <f>IF(TableauDeBord[[#This Row],[UV4]]="","",IF(TableauDeBord[[#This Row],[UV4]]&gt;=12,"Validé","Non Validé"))</f>
        <v/>
      </c>
      <c r="AW361" s="8" t="str">
        <f>IF(TableauDeBord[[#This Row],[UV5]]="","",IF(TableauDeBord[[#This Row],[UV5]]&gt;=12,"Validé","Non Validé"))</f>
        <v/>
      </c>
      <c r="AZ361" s="8" t="str">
        <f>IF(TableauDeBord[[#This Row],[UV6]]="","",IF(TableauDeBord[[#This Row],[UV6]]&gt;=12,"Validé","Non Validé"))</f>
        <v/>
      </c>
      <c r="BC361" s="8" t="str">
        <f>IF(TableauDeBord[[#This Row],[UV7]]="","",IF(TableauDeBord[[#This Row],[UV7]]&gt;=12,"Validé","Non Validé"))</f>
        <v/>
      </c>
      <c r="BF361" s="8" t="str">
        <f>IF(TableauDeBord[[#This Row],[UV8]]="","",IF(TableauDeBord[[#This Row],[UV8]]&gt;=12,"Validé","Non Validé"))</f>
        <v/>
      </c>
      <c r="BI361" s="8" t="str">
        <f>IF(TableauDeBord[[#This Row],[UV9]]="","",IF(TableauDeBord[[#This Row],[UV9]]&gt;=12,"Validé","Non Validé"))</f>
        <v/>
      </c>
      <c r="BL361" s="8" t="str">
        <f>IF(TableauDeBord[[#This Row],[UV10]]="","",IF(TableauDeBord[[#This Row],[UV10]]&gt;=12,"Validé","Non Validé"))</f>
        <v/>
      </c>
      <c r="BO361" s="8" t="str">
        <f>IF(TableauDeBord[[#This Row],[UV11]]="","",IF(TableauDeBord[[#This Row],[UV11]]&gt;=12,"Validé","Non Validé"))</f>
        <v/>
      </c>
      <c r="BR361" s="8" t="str">
        <f>IF(TableauDeBord[[#This Row],[UV12]]="","",IF(TableauDeBord[[#This Row],[UV12]]&gt;=12,"Validé","Non Validé"))</f>
        <v/>
      </c>
      <c r="BU36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62" spans="1:76" x14ac:dyDescent="0.25">
      <c r="A362" s="7">
        <v>19</v>
      </c>
      <c r="B362" s="8" t="s">
        <v>68</v>
      </c>
      <c r="C362" s="8" t="s">
        <v>848</v>
      </c>
      <c r="D362" s="8" t="s">
        <v>849</v>
      </c>
      <c r="E362" s="8" t="s">
        <v>850</v>
      </c>
      <c r="F362" s="34">
        <v>2014</v>
      </c>
      <c r="G362" s="8" t="s">
        <v>72</v>
      </c>
      <c r="H362" s="8" t="s">
        <v>73</v>
      </c>
      <c r="I362" s="8" t="s">
        <v>74</v>
      </c>
      <c r="K362" s="8" t="s">
        <v>75</v>
      </c>
      <c r="L362" s="8" t="s">
        <v>852</v>
      </c>
      <c r="O362" s="8" t="s">
        <v>74</v>
      </c>
      <c r="P362" s="8" t="s">
        <v>357</v>
      </c>
      <c r="Q362" s="12"/>
      <c r="R362" s="12"/>
      <c r="S362" s="12"/>
      <c r="T362" s="12"/>
      <c r="U362" s="12"/>
      <c r="V362" s="13"/>
      <c r="W362" s="12"/>
      <c r="X362" s="14"/>
      <c r="Y362" s="14"/>
      <c r="Z362" s="14"/>
      <c r="AA36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62" s="14"/>
      <c r="AC362" s="16" t="s">
        <v>78</v>
      </c>
      <c r="AD362" s="16" t="s">
        <v>79</v>
      </c>
      <c r="AE362" s="16">
        <v>8</v>
      </c>
      <c r="AF362" s="16" t="s">
        <v>912</v>
      </c>
      <c r="AG362" s="21" t="s">
        <v>81</v>
      </c>
      <c r="AH362" s="16">
        <v>2</v>
      </c>
      <c r="AI362" s="17" t="s">
        <v>82</v>
      </c>
      <c r="AK362" s="8" t="str">
        <f>IF(TableauDeBord[[#This Row],[UVT 1 ]]="","",IF(TableauDeBord[[#This Row],[UVT 1 ]]&gt;=12,"Validé","Non Validé"))</f>
        <v/>
      </c>
      <c r="AN362" s="8" t="str">
        <f>IF(TableauDeBord[[#This Row],[UVT 2]]="","",IF(TableauDeBord[[#This Row],[UVT 2]]&gt;=12,"Validé","Non Validé"))</f>
        <v/>
      </c>
      <c r="AQ362" s="8" t="str">
        <f>IF(TableauDeBord[[#This Row],[UVT 3]]="","",IF(TableauDeBord[[#This Row],[UVT 3]]&gt;=12,"Validé","Non Validé"))</f>
        <v/>
      </c>
      <c r="AT362" s="8" t="str">
        <f>IF(TableauDeBord[[#This Row],[UV4]]="","",IF(TableauDeBord[[#This Row],[UV4]]&gt;=12,"Validé","Non Validé"))</f>
        <v/>
      </c>
      <c r="AW362" s="8" t="str">
        <f>IF(TableauDeBord[[#This Row],[UV5]]="","",IF(TableauDeBord[[#This Row],[UV5]]&gt;=12,"Validé","Non Validé"))</f>
        <v/>
      </c>
      <c r="AZ362" s="8" t="str">
        <f>IF(TableauDeBord[[#This Row],[UV6]]="","",IF(TableauDeBord[[#This Row],[UV6]]&gt;=12,"Validé","Non Validé"))</f>
        <v/>
      </c>
      <c r="BC362" s="8" t="str">
        <f>IF(TableauDeBord[[#This Row],[UV7]]="","",IF(TableauDeBord[[#This Row],[UV7]]&gt;=12,"Validé","Non Validé"))</f>
        <v/>
      </c>
      <c r="BF362" s="8" t="str">
        <f>IF(TableauDeBord[[#This Row],[UV8]]="","",IF(TableauDeBord[[#This Row],[UV8]]&gt;=12,"Validé","Non Validé"))</f>
        <v/>
      </c>
      <c r="BI362" s="8" t="str">
        <f>IF(TableauDeBord[[#This Row],[UV9]]="","",IF(TableauDeBord[[#This Row],[UV9]]&gt;=12,"Validé","Non Validé"))</f>
        <v/>
      </c>
      <c r="BL362" s="8" t="str">
        <f>IF(TableauDeBord[[#This Row],[UV10]]="","",IF(TableauDeBord[[#This Row],[UV10]]&gt;=12,"Validé","Non Validé"))</f>
        <v/>
      </c>
      <c r="BO362" s="8" t="str">
        <f>IF(TableauDeBord[[#This Row],[UV11]]="","",IF(TableauDeBord[[#This Row],[UV11]]&gt;=12,"Validé","Non Validé"))</f>
        <v/>
      </c>
      <c r="BR362" s="8" t="str">
        <f>IF(TableauDeBord[[#This Row],[UV12]]="","",IF(TableauDeBord[[#This Row],[UV12]]&gt;=12,"Validé","Non Validé"))</f>
        <v/>
      </c>
      <c r="BU36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X362" s="8" t="s">
        <v>853</v>
      </c>
    </row>
    <row r="363" spans="1:76" x14ac:dyDescent="0.25">
      <c r="A363" s="7">
        <v>41</v>
      </c>
      <c r="B363" s="8" t="s">
        <v>68</v>
      </c>
      <c r="C363" s="8" t="s">
        <v>392</v>
      </c>
      <c r="D363" s="8" t="s">
        <v>99</v>
      </c>
      <c r="E363" s="8" t="s">
        <v>854</v>
      </c>
      <c r="F363" s="34">
        <v>2014</v>
      </c>
      <c r="G363" s="8" t="s">
        <v>855</v>
      </c>
      <c r="H363" s="8" t="s">
        <v>93</v>
      </c>
      <c r="I363" s="8" t="s">
        <v>74</v>
      </c>
      <c r="K363" s="8" t="s">
        <v>856</v>
      </c>
      <c r="L363" s="8" t="s">
        <v>857</v>
      </c>
      <c r="O363" s="8" t="s">
        <v>184</v>
      </c>
      <c r="P363" s="8" t="s">
        <v>184</v>
      </c>
      <c r="Q363" s="12"/>
      <c r="R363" s="12"/>
      <c r="S363" s="12"/>
      <c r="T363" s="12"/>
      <c r="U363" s="12"/>
      <c r="V363" s="13"/>
      <c r="W363" s="12"/>
      <c r="X363" s="14"/>
      <c r="Y363" s="14"/>
      <c r="Z363" s="14"/>
      <c r="AA36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63" s="14"/>
      <c r="AC363" s="16" t="s">
        <v>78</v>
      </c>
      <c r="AD363" s="16"/>
      <c r="AE363" s="16"/>
      <c r="AF363" s="16" t="s">
        <v>81</v>
      </c>
      <c r="AG363" s="4"/>
      <c r="AH363" s="16">
        <v>2</v>
      </c>
      <c r="AI363" s="17" t="s">
        <v>82</v>
      </c>
      <c r="AK363" s="8" t="str">
        <f>IF(TableauDeBord[[#This Row],[UVT 1 ]]="","",IF(TableauDeBord[[#This Row],[UVT 1 ]]&gt;=12,"Validé","Non Validé"))</f>
        <v/>
      </c>
      <c r="AN363" s="8" t="str">
        <f>IF(TableauDeBord[[#This Row],[UVT 2]]="","",IF(TableauDeBord[[#This Row],[UVT 2]]&gt;=12,"Validé","Non Validé"))</f>
        <v/>
      </c>
      <c r="AQ363" s="8" t="str">
        <f>IF(TableauDeBord[[#This Row],[UVT 3]]="","",IF(TableauDeBord[[#This Row],[UVT 3]]&gt;=12,"Validé","Non Validé"))</f>
        <v/>
      </c>
      <c r="AT363" s="8" t="str">
        <f>IF(TableauDeBord[[#This Row],[UV4]]="","",IF(TableauDeBord[[#This Row],[UV4]]&gt;=12,"Validé","Non Validé"))</f>
        <v/>
      </c>
      <c r="AW363" s="8" t="str">
        <f>IF(TableauDeBord[[#This Row],[UV5]]="","",IF(TableauDeBord[[#This Row],[UV5]]&gt;=12,"Validé","Non Validé"))</f>
        <v/>
      </c>
      <c r="AZ363" s="8" t="str">
        <f>IF(TableauDeBord[[#This Row],[UV6]]="","",IF(TableauDeBord[[#This Row],[UV6]]&gt;=12,"Validé","Non Validé"))</f>
        <v/>
      </c>
      <c r="BC363" s="8" t="str">
        <f>IF(TableauDeBord[[#This Row],[UV7]]="","",IF(TableauDeBord[[#This Row],[UV7]]&gt;=12,"Validé","Non Validé"))</f>
        <v/>
      </c>
      <c r="BF363" s="8" t="str">
        <f>IF(TableauDeBord[[#This Row],[UV8]]="","",IF(TableauDeBord[[#This Row],[UV8]]&gt;=12,"Validé","Non Validé"))</f>
        <v/>
      </c>
      <c r="BI363" s="8" t="str">
        <f>IF(TableauDeBord[[#This Row],[UV9]]="","",IF(TableauDeBord[[#This Row],[UV9]]&gt;=12,"Validé","Non Validé"))</f>
        <v/>
      </c>
      <c r="BL363" s="8" t="str">
        <f>IF(TableauDeBord[[#This Row],[UV10]]="","",IF(TableauDeBord[[#This Row],[UV10]]&gt;=12,"Validé","Non Validé"))</f>
        <v/>
      </c>
      <c r="BO363" s="8" t="str">
        <f>IF(TableauDeBord[[#This Row],[UV11]]="","",IF(TableauDeBord[[#This Row],[UV11]]&gt;=12,"Validé","Non Validé"))</f>
        <v/>
      </c>
      <c r="BR363" s="8" t="str">
        <f>IF(TableauDeBord[[#This Row],[UV12]]="","",IF(TableauDeBord[[#This Row],[UV12]]&gt;=12,"Validé","Non Validé"))</f>
        <v/>
      </c>
      <c r="BU36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64" spans="1:76" x14ac:dyDescent="0.25">
      <c r="A364" s="7">
        <v>4</v>
      </c>
      <c r="B364" s="8" t="s">
        <v>68</v>
      </c>
      <c r="C364" s="8" t="s">
        <v>392</v>
      </c>
      <c r="D364" s="8" t="s">
        <v>393</v>
      </c>
      <c r="E364" s="8" t="s">
        <v>394</v>
      </c>
      <c r="F364" s="34">
        <v>2014</v>
      </c>
      <c r="G364" s="8" t="s">
        <v>395</v>
      </c>
      <c r="H364" s="8" t="s">
        <v>179</v>
      </c>
      <c r="I364" s="8" t="s">
        <v>183</v>
      </c>
      <c r="K364" s="8" t="s">
        <v>75</v>
      </c>
      <c r="L364" s="8" t="s">
        <v>76</v>
      </c>
      <c r="N364" s="8" t="s">
        <v>858</v>
      </c>
      <c r="O364" s="8" t="s">
        <v>74</v>
      </c>
      <c r="P364" s="8" t="s">
        <v>74</v>
      </c>
      <c r="Q364" s="12"/>
      <c r="R364" s="12"/>
      <c r="S364" s="12"/>
      <c r="T364" s="12"/>
      <c r="U364" s="12"/>
      <c r="V364" s="13"/>
      <c r="W364" s="12"/>
      <c r="X364" s="14"/>
      <c r="Y364" s="14"/>
      <c r="Z364" s="14"/>
      <c r="AA36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64" s="14"/>
      <c r="AC364" s="16" t="s">
        <v>165</v>
      </c>
      <c r="AD364" s="16"/>
      <c r="AE364" s="16">
        <v>15</v>
      </c>
      <c r="AF364" s="16" t="s">
        <v>77</v>
      </c>
      <c r="AG364" s="4">
        <v>43100</v>
      </c>
      <c r="AH364" s="16">
        <v>2</v>
      </c>
      <c r="AI364" s="17" t="s">
        <v>126</v>
      </c>
      <c r="AJ364" s="8">
        <v>19</v>
      </c>
      <c r="AK364" s="8" t="str">
        <f>IF(TableauDeBord[[#This Row],[UVT 1 ]]="","",IF(TableauDeBord[[#This Row],[UVT 1 ]]&gt;=12,"Validé","Non Validé"))</f>
        <v>Validé</v>
      </c>
      <c r="AM364" s="8">
        <v>12</v>
      </c>
      <c r="AN364" s="8" t="str">
        <f>IF(TableauDeBord[[#This Row],[UVT 2]]="","",IF(TableauDeBord[[#This Row],[UVT 2]]&gt;=12,"Validé","Non Validé"))</f>
        <v>Validé</v>
      </c>
      <c r="AP364" s="8">
        <v>19</v>
      </c>
      <c r="AQ364" s="8" t="str">
        <f>IF(TableauDeBord[[#This Row],[UVT 3]]="","",IF(TableauDeBord[[#This Row],[UVT 3]]&gt;=12,"Validé","Non Validé"))</f>
        <v>Validé</v>
      </c>
      <c r="AS364" s="8">
        <v>19</v>
      </c>
      <c r="AT364" s="8" t="str">
        <f>IF(TableauDeBord[[#This Row],[UV4]]="","",IF(TableauDeBord[[#This Row],[UV4]]&gt;=12,"Validé","Non Validé"))</f>
        <v>Validé</v>
      </c>
      <c r="AV364" s="8">
        <v>18</v>
      </c>
      <c r="AW364" s="8" t="str">
        <f>IF(TableauDeBord[[#This Row],[UV5]]="","",IF(TableauDeBord[[#This Row],[UV5]]&gt;=12,"Validé","Non Validé"))</f>
        <v>Validé</v>
      </c>
      <c r="AY364" s="8">
        <v>15</v>
      </c>
      <c r="AZ364" s="8" t="str">
        <f>IF(TableauDeBord[[#This Row],[UV6]]="","",IF(TableauDeBord[[#This Row],[UV6]]&gt;=12,"Validé","Non Validé"))</f>
        <v>Validé</v>
      </c>
      <c r="BB364" s="8">
        <v>13</v>
      </c>
      <c r="BC364" s="8" t="str">
        <f>IF(TableauDeBord[[#This Row],[UV7]]="","",IF(TableauDeBord[[#This Row],[UV7]]&gt;=12,"Validé","Non Validé"))</f>
        <v>Validé</v>
      </c>
      <c r="BF364" s="8" t="str">
        <f>IF(TableauDeBord[[#This Row],[UV8]]="","",IF(TableauDeBord[[#This Row],[UV8]]&gt;=12,"Validé","Non Validé"))</f>
        <v/>
      </c>
      <c r="BI364" s="8" t="str">
        <f>IF(TableauDeBord[[#This Row],[UV9]]="","",IF(TableauDeBord[[#This Row],[UV9]]&gt;=12,"Validé","Non Validé"))</f>
        <v/>
      </c>
      <c r="BL364" s="8" t="str">
        <f>IF(TableauDeBord[[#This Row],[UV10]]="","",IF(TableauDeBord[[#This Row],[UV10]]&gt;=12,"Validé","Non Validé"))</f>
        <v/>
      </c>
      <c r="BO364" s="8" t="str">
        <f>IF(TableauDeBord[[#This Row],[UV11]]="","",IF(TableauDeBord[[#This Row],[UV11]]&gt;=12,"Validé","Non Validé"))</f>
        <v/>
      </c>
      <c r="BR364" s="8" t="str">
        <f>IF(TableauDeBord[[#This Row],[UV12]]="","",IF(TableauDeBord[[#This Row],[UV12]]&gt;=12,"Validé","Non Validé"))</f>
        <v/>
      </c>
      <c r="BU364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16.428571428571427</v>
      </c>
    </row>
    <row r="365" spans="1:76" x14ac:dyDescent="0.25">
      <c r="A365" s="7">
        <v>25</v>
      </c>
      <c r="B365" s="8" t="s">
        <v>68</v>
      </c>
      <c r="C365" s="8" t="s">
        <v>859</v>
      </c>
      <c r="D365" s="8" t="s">
        <v>860</v>
      </c>
      <c r="E365" s="8" t="s">
        <v>861</v>
      </c>
      <c r="F365" s="34">
        <v>2014</v>
      </c>
      <c r="G365" s="8" t="s">
        <v>101</v>
      </c>
      <c r="H365" s="8" t="s">
        <v>93</v>
      </c>
      <c r="I365" s="8" t="s">
        <v>74</v>
      </c>
      <c r="K365" s="8" t="s">
        <v>103</v>
      </c>
      <c r="O365" s="8" t="s">
        <v>74</v>
      </c>
      <c r="P365" s="8" t="s">
        <v>74</v>
      </c>
      <c r="Q365" s="12"/>
      <c r="R365" s="12"/>
      <c r="S365" s="12"/>
      <c r="T365" s="12"/>
      <c r="U365" s="12"/>
      <c r="V365" s="19"/>
      <c r="W365" s="12"/>
      <c r="X365" s="14"/>
      <c r="Y365" s="14"/>
      <c r="Z365" s="14"/>
      <c r="AA36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65" s="14"/>
      <c r="AC365" s="16" t="s">
        <v>78</v>
      </c>
      <c r="AD365" s="16" t="s">
        <v>79</v>
      </c>
      <c r="AE365" s="16">
        <v>16</v>
      </c>
      <c r="AF365" s="16" t="s">
        <v>77</v>
      </c>
      <c r="AG365" s="28" t="s">
        <v>81</v>
      </c>
      <c r="AH365" s="16">
        <v>2</v>
      </c>
      <c r="AI365" s="17" t="s">
        <v>126</v>
      </c>
      <c r="AJ365" s="8">
        <v>19</v>
      </c>
      <c r="AK365" s="8" t="str">
        <f>IF(TableauDeBord[[#This Row],[UVT 1 ]]="","",IF(TableauDeBord[[#This Row],[UVT 1 ]]&gt;=12,"Validé","Non Validé"))</f>
        <v>Validé</v>
      </c>
      <c r="AM365" s="8">
        <v>18</v>
      </c>
      <c r="AN365" s="8" t="str">
        <f>IF(TableauDeBord[[#This Row],[UVT 2]]="","",IF(TableauDeBord[[#This Row],[UVT 2]]&gt;=12,"Validé","Non Validé"))</f>
        <v>Validé</v>
      </c>
      <c r="AP365" s="8">
        <v>17</v>
      </c>
      <c r="AQ365" s="8" t="str">
        <f>IF(TableauDeBord[[#This Row],[UVT 3]]="","",IF(TableauDeBord[[#This Row],[UVT 3]]&gt;=12,"Validé","Non Validé"))</f>
        <v>Validé</v>
      </c>
      <c r="AS365" s="8">
        <v>18</v>
      </c>
      <c r="AT365" s="8" t="str">
        <f>IF(TableauDeBord[[#This Row],[UV4]]="","",IF(TableauDeBord[[#This Row],[UV4]]&gt;=12,"Validé","Non Validé"))</f>
        <v>Validé</v>
      </c>
      <c r="AV365" s="8">
        <v>17</v>
      </c>
      <c r="AW365" s="8" t="str">
        <f>IF(TableauDeBord[[#This Row],[UV5]]="","",IF(TableauDeBord[[#This Row],[UV5]]&gt;=12,"Validé","Non Validé"))</f>
        <v>Validé</v>
      </c>
      <c r="AY365" s="8">
        <v>17</v>
      </c>
      <c r="AZ365" s="8" t="str">
        <f>IF(TableauDeBord[[#This Row],[UV6]]="","",IF(TableauDeBord[[#This Row],[UV6]]&gt;=12,"Validé","Non Validé"))</f>
        <v>Validé</v>
      </c>
      <c r="BC365" s="8" t="str">
        <f>IF(TableauDeBord[[#This Row],[UV7]]="","",IF(TableauDeBord[[#This Row],[UV7]]&gt;=12,"Validé","Non Validé"))</f>
        <v/>
      </c>
      <c r="BF365" s="8" t="str">
        <f>IF(TableauDeBord[[#This Row],[UV8]]="","",IF(TableauDeBord[[#This Row],[UV8]]&gt;=12,"Validé","Non Validé"))</f>
        <v/>
      </c>
      <c r="BI365" s="8" t="str">
        <f>IF(TableauDeBord[[#This Row],[UV9]]="","",IF(TableauDeBord[[#This Row],[UV9]]&gt;=12,"Validé","Non Validé"))</f>
        <v/>
      </c>
      <c r="BL365" s="8" t="str">
        <f>IF(TableauDeBord[[#This Row],[UV10]]="","",IF(TableauDeBord[[#This Row],[UV10]]&gt;=12,"Validé","Non Validé"))</f>
        <v/>
      </c>
      <c r="BO365" s="8" t="str">
        <f>IF(TableauDeBord[[#This Row],[UV11]]="","",IF(TableauDeBord[[#This Row],[UV11]]&gt;=12,"Validé","Non Validé"))</f>
        <v/>
      </c>
      <c r="BR365" s="8" t="str">
        <f>IF(TableauDeBord[[#This Row],[UV12]]="","",IF(TableauDeBord[[#This Row],[UV12]]&gt;=12,"Validé","Non Validé"))</f>
        <v/>
      </c>
      <c r="BU365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17.666666666666668</v>
      </c>
      <c r="BV365" s="8" t="s">
        <v>64</v>
      </c>
    </row>
    <row r="366" spans="1:76" x14ac:dyDescent="0.25">
      <c r="A366" s="7">
        <v>39</v>
      </c>
      <c r="B366" s="8" t="s">
        <v>68</v>
      </c>
      <c r="C366" s="8" t="s">
        <v>508</v>
      </c>
      <c r="D366" s="8" t="s">
        <v>509</v>
      </c>
      <c r="E366" s="8" t="s">
        <v>510</v>
      </c>
      <c r="F366" s="34">
        <v>2014</v>
      </c>
      <c r="G366" s="8" t="s">
        <v>270</v>
      </c>
      <c r="H366" s="8" t="s">
        <v>73</v>
      </c>
      <c r="I366" s="8" t="s">
        <v>74</v>
      </c>
      <c r="K366" s="8" t="s">
        <v>862</v>
      </c>
      <c r="L366" s="8" t="s">
        <v>76</v>
      </c>
      <c r="O366" s="8" t="s">
        <v>80</v>
      </c>
      <c r="P366" s="8" t="s">
        <v>74</v>
      </c>
      <c r="Q366" s="12"/>
      <c r="R366" s="12"/>
      <c r="S366" s="12"/>
      <c r="T366" s="12"/>
      <c r="U366" s="12"/>
      <c r="V366" s="13"/>
      <c r="W366" s="12"/>
      <c r="X366" s="14"/>
      <c r="Y366" s="14"/>
      <c r="Z366" s="14"/>
      <c r="AA36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66" s="14"/>
      <c r="AC366" s="16" t="s">
        <v>165</v>
      </c>
      <c r="AD366" s="16"/>
      <c r="AE366" s="16">
        <v>12</v>
      </c>
      <c r="AF366" s="16" t="s">
        <v>77</v>
      </c>
      <c r="AG366" s="4" t="s">
        <v>449</v>
      </c>
      <c r="AH366" s="16">
        <v>2</v>
      </c>
      <c r="AI366" s="17" t="s">
        <v>126</v>
      </c>
      <c r="AJ366" s="8">
        <v>18</v>
      </c>
      <c r="AK366" s="8" t="str">
        <f>IF(TableauDeBord[[#This Row],[UVT 1 ]]="","",IF(TableauDeBord[[#This Row],[UVT 1 ]]&gt;=12,"Validé","Non Validé"))</f>
        <v>Validé</v>
      </c>
      <c r="AL366" s="9">
        <v>2018</v>
      </c>
      <c r="AM366" s="8">
        <v>16</v>
      </c>
      <c r="AN366" s="8" t="str">
        <f>IF(TableauDeBord[[#This Row],[UVT 2]]="","",IF(TableauDeBord[[#This Row],[UVT 2]]&gt;=12,"Validé","Non Validé"))</f>
        <v>Validé</v>
      </c>
      <c r="AO366" s="9">
        <v>2018</v>
      </c>
      <c r="AP366" s="8">
        <v>17</v>
      </c>
      <c r="AQ366" s="8" t="str">
        <f>IF(TableauDeBord[[#This Row],[UVT 3]]="","",IF(TableauDeBord[[#This Row],[UVT 3]]&gt;=12,"Validé","Non Validé"))</f>
        <v>Validé</v>
      </c>
      <c r="AR366" s="9">
        <v>2018</v>
      </c>
      <c r="AS366" s="8">
        <v>16</v>
      </c>
      <c r="AT366" s="8" t="str">
        <f>IF(TableauDeBord[[#This Row],[UV4]]="","",IF(TableauDeBord[[#This Row],[UV4]]&gt;=12,"Validé","Non Validé"))</f>
        <v>Validé</v>
      </c>
      <c r="AU366" s="9">
        <v>2018</v>
      </c>
      <c r="AV366" s="8">
        <v>20</v>
      </c>
      <c r="AW366" s="8" t="str">
        <f>IF(TableauDeBord[[#This Row],[UV5]]="","",IF(TableauDeBord[[#This Row],[UV5]]&gt;=12,"Validé","Non Validé"))</f>
        <v>Validé</v>
      </c>
      <c r="AX366" s="9">
        <v>2018</v>
      </c>
      <c r="AY366" s="8">
        <v>16</v>
      </c>
      <c r="AZ366" s="8" t="str">
        <f>IF(TableauDeBord[[#This Row],[UV6]]="","",IF(TableauDeBord[[#This Row],[UV6]]&gt;=12,"Validé","Non Validé"))</f>
        <v>Validé</v>
      </c>
      <c r="BA366" s="9">
        <v>2018</v>
      </c>
      <c r="BB366" s="8">
        <v>11</v>
      </c>
      <c r="BC366" s="8" t="str">
        <f>IF(TableauDeBord[[#This Row],[UV7]]="","",IF(TableauDeBord[[#This Row],[UV7]]&gt;=12,"Validé","Non Validé"))</f>
        <v>Non Validé</v>
      </c>
      <c r="BE366" s="8">
        <v>13</v>
      </c>
      <c r="BF366" s="8" t="str">
        <f>IF(TableauDeBord[[#This Row],[UV8]]="","",IF(TableauDeBord[[#This Row],[UV8]]&gt;=12,"Validé","Non Validé"))</f>
        <v>Validé</v>
      </c>
      <c r="BI366" s="8" t="str">
        <f>IF(TableauDeBord[[#This Row],[UV9]]="","",IF(TableauDeBord[[#This Row],[UV9]]&gt;=12,"Validé","Non Validé"))</f>
        <v/>
      </c>
      <c r="BL366" s="8" t="str">
        <f>IF(TableauDeBord[[#This Row],[UV10]]="","",IF(TableauDeBord[[#This Row],[UV10]]&gt;=12,"Validé","Non Validé"))</f>
        <v/>
      </c>
      <c r="BO366" s="8" t="str">
        <f>IF(TableauDeBord[[#This Row],[UV11]]="","",IF(TableauDeBord[[#This Row],[UV11]]&gt;=12,"Validé","Non Validé"))</f>
        <v/>
      </c>
      <c r="BR366" s="8" t="str">
        <f>IF(TableauDeBord[[#This Row],[UV12]]="","",IF(TableauDeBord[[#This Row],[UV12]]&gt;=12,"Validé","Non Validé"))</f>
        <v/>
      </c>
      <c r="BT366" s="8">
        <v>2</v>
      </c>
      <c r="BU366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15.875</v>
      </c>
    </row>
    <row r="367" spans="1:76" x14ac:dyDescent="0.25">
      <c r="A367" s="7">
        <v>5</v>
      </c>
      <c r="B367" s="8" t="s">
        <v>68</v>
      </c>
      <c r="C367" s="8" t="s">
        <v>863</v>
      </c>
      <c r="D367" s="8" t="s">
        <v>509</v>
      </c>
      <c r="E367" s="8" t="s">
        <v>864</v>
      </c>
      <c r="F367" s="34">
        <v>2014</v>
      </c>
      <c r="G367" s="8" t="s">
        <v>270</v>
      </c>
      <c r="H367" s="8" t="s">
        <v>73</v>
      </c>
      <c r="I367" s="8" t="s">
        <v>183</v>
      </c>
      <c r="K367" s="8" t="s">
        <v>75</v>
      </c>
      <c r="L367" s="8" t="s">
        <v>76</v>
      </c>
      <c r="O367" s="8" t="s">
        <v>74</v>
      </c>
      <c r="P367" s="8" t="s">
        <v>74</v>
      </c>
      <c r="Q367" s="12"/>
      <c r="R367" s="12"/>
      <c r="S367" s="12"/>
      <c r="T367" s="12"/>
      <c r="U367" s="12"/>
      <c r="V367" s="13"/>
      <c r="W367" s="12"/>
      <c r="X367" s="14"/>
      <c r="Y367" s="14"/>
      <c r="Z367" s="14"/>
      <c r="AA36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67" s="14"/>
      <c r="AC367" s="16" t="s">
        <v>78</v>
      </c>
      <c r="AD367" s="16" t="s">
        <v>79</v>
      </c>
      <c r="AE367" s="16">
        <v>12</v>
      </c>
      <c r="AF367" s="16" t="s">
        <v>77</v>
      </c>
      <c r="AG367" s="28" t="s">
        <v>81</v>
      </c>
      <c r="AH367" s="16">
        <v>2</v>
      </c>
      <c r="AI367" s="17" t="s">
        <v>82</v>
      </c>
      <c r="AK367" s="8" t="str">
        <f>IF(TableauDeBord[[#This Row],[UVT 1 ]]="","",IF(TableauDeBord[[#This Row],[UVT 1 ]]&gt;=12,"Validé","Non Validé"))</f>
        <v/>
      </c>
      <c r="AN367" s="8" t="str">
        <f>IF(TableauDeBord[[#This Row],[UVT 2]]="","",IF(TableauDeBord[[#This Row],[UVT 2]]&gt;=12,"Validé","Non Validé"))</f>
        <v/>
      </c>
      <c r="AQ367" s="8" t="str">
        <f>IF(TableauDeBord[[#This Row],[UVT 3]]="","",IF(TableauDeBord[[#This Row],[UVT 3]]&gt;=12,"Validé","Non Validé"))</f>
        <v/>
      </c>
      <c r="AT367" s="8" t="str">
        <f>IF(TableauDeBord[[#This Row],[UV4]]="","",IF(TableauDeBord[[#This Row],[UV4]]&gt;=12,"Validé","Non Validé"))</f>
        <v/>
      </c>
      <c r="AW367" s="8" t="str">
        <f>IF(TableauDeBord[[#This Row],[UV5]]="","",IF(TableauDeBord[[#This Row],[UV5]]&gt;=12,"Validé","Non Validé"))</f>
        <v/>
      </c>
      <c r="AZ367" s="8" t="str">
        <f>IF(TableauDeBord[[#This Row],[UV6]]="","",IF(TableauDeBord[[#This Row],[UV6]]&gt;=12,"Validé","Non Validé"))</f>
        <v/>
      </c>
      <c r="BC367" s="8" t="str">
        <f>IF(TableauDeBord[[#This Row],[UV7]]="","",IF(TableauDeBord[[#This Row],[UV7]]&gt;=12,"Validé","Non Validé"))</f>
        <v/>
      </c>
      <c r="BF367" s="8" t="str">
        <f>IF(TableauDeBord[[#This Row],[UV8]]="","",IF(TableauDeBord[[#This Row],[UV8]]&gt;=12,"Validé","Non Validé"))</f>
        <v/>
      </c>
      <c r="BI367" s="8" t="str">
        <f>IF(TableauDeBord[[#This Row],[UV9]]="","",IF(TableauDeBord[[#This Row],[UV9]]&gt;=12,"Validé","Non Validé"))</f>
        <v/>
      </c>
      <c r="BL367" s="8" t="str">
        <f>IF(TableauDeBord[[#This Row],[UV10]]="","",IF(TableauDeBord[[#This Row],[UV10]]&gt;=12,"Validé","Non Validé"))</f>
        <v/>
      </c>
      <c r="BO367" s="8" t="str">
        <f>IF(TableauDeBord[[#This Row],[UV11]]="","",IF(TableauDeBord[[#This Row],[UV11]]&gt;=12,"Validé","Non Validé"))</f>
        <v/>
      </c>
      <c r="BR367" s="8" t="str">
        <f>IF(TableauDeBord[[#This Row],[UV12]]="","",IF(TableauDeBord[[#This Row],[UV12]]&gt;=12,"Validé","Non Validé"))</f>
        <v/>
      </c>
      <c r="BU36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68" spans="1:76" x14ac:dyDescent="0.25">
      <c r="A368" s="7">
        <v>1</v>
      </c>
      <c r="B368" s="8" t="s">
        <v>68</v>
      </c>
      <c r="C368" s="8" t="s">
        <v>865</v>
      </c>
      <c r="D368" s="8" t="s">
        <v>866</v>
      </c>
      <c r="E368" s="8" t="s">
        <v>867</v>
      </c>
      <c r="F368" s="34">
        <v>2014</v>
      </c>
      <c r="G368" s="8" t="s">
        <v>728</v>
      </c>
      <c r="H368" s="8" t="s">
        <v>93</v>
      </c>
      <c r="I368" s="8" t="s">
        <v>74</v>
      </c>
      <c r="K368" s="8" t="s">
        <v>868</v>
      </c>
      <c r="L368" s="8" t="s">
        <v>869</v>
      </c>
      <c r="O368" s="8" t="s">
        <v>74</v>
      </c>
      <c r="P368" s="8" t="s">
        <v>74</v>
      </c>
      <c r="Q368" s="12"/>
      <c r="R368" s="12"/>
      <c r="S368" s="12"/>
      <c r="T368" s="12"/>
      <c r="U368" s="12"/>
      <c r="V368" s="13"/>
      <c r="W368" s="12"/>
      <c r="X368" s="14"/>
      <c r="Y368" s="14"/>
      <c r="Z368" s="14"/>
      <c r="AA36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68" s="14"/>
      <c r="AC368" s="16" t="s">
        <v>78</v>
      </c>
      <c r="AD368" s="16" t="s">
        <v>79</v>
      </c>
      <c r="AE368" s="16">
        <v>12</v>
      </c>
      <c r="AF368" s="16" t="s">
        <v>77</v>
      </c>
      <c r="AG368" s="28" t="s">
        <v>81</v>
      </c>
      <c r="AH368" s="16">
        <v>2</v>
      </c>
      <c r="AI368" s="17" t="s">
        <v>82</v>
      </c>
      <c r="AK368" s="8" t="str">
        <f>IF(TableauDeBord[[#This Row],[UVT 1 ]]="","",IF(TableauDeBord[[#This Row],[UVT 1 ]]&gt;=12,"Validé","Non Validé"))</f>
        <v/>
      </c>
      <c r="AN368" s="8" t="str">
        <f>IF(TableauDeBord[[#This Row],[UVT 2]]="","",IF(TableauDeBord[[#This Row],[UVT 2]]&gt;=12,"Validé","Non Validé"))</f>
        <v/>
      </c>
      <c r="AQ368" s="8" t="str">
        <f>IF(TableauDeBord[[#This Row],[UVT 3]]="","",IF(TableauDeBord[[#This Row],[UVT 3]]&gt;=12,"Validé","Non Validé"))</f>
        <v/>
      </c>
      <c r="AT368" s="8" t="str">
        <f>IF(TableauDeBord[[#This Row],[UV4]]="","",IF(TableauDeBord[[#This Row],[UV4]]&gt;=12,"Validé","Non Validé"))</f>
        <v/>
      </c>
      <c r="AW368" s="8" t="str">
        <f>IF(TableauDeBord[[#This Row],[UV5]]="","",IF(TableauDeBord[[#This Row],[UV5]]&gt;=12,"Validé","Non Validé"))</f>
        <v/>
      </c>
      <c r="AZ368" s="8" t="str">
        <f>IF(TableauDeBord[[#This Row],[UV6]]="","",IF(TableauDeBord[[#This Row],[UV6]]&gt;=12,"Validé","Non Validé"))</f>
        <v/>
      </c>
      <c r="BC368" s="8" t="str">
        <f>IF(TableauDeBord[[#This Row],[UV7]]="","",IF(TableauDeBord[[#This Row],[UV7]]&gt;=12,"Validé","Non Validé"))</f>
        <v/>
      </c>
      <c r="BF368" s="8" t="str">
        <f>IF(TableauDeBord[[#This Row],[UV8]]="","",IF(TableauDeBord[[#This Row],[UV8]]&gt;=12,"Validé","Non Validé"))</f>
        <v/>
      </c>
      <c r="BI368" s="8" t="str">
        <f>IF(TableauDeBord[[#This Row],[UV9]]="","",IF(TableauDeBord[[#This Row],[UV9]]&gt;=12,"Validé","Non Validé"))</f>
        <v/>
      </c>
      <c r="BL368" s="8" t="str">
        <f>IF(TableauDeBord[[#This Row],[UV10]]="","",IF(TableauDeBord[[#This Row],[UV10]]&gt;=12,"Validé","Non Validé"))</f>
        <v/>
      </c>
      <c r="BO368" s="8" t="str">
        <f>IF(TableauDeBord[[#This Row],[UV11]]="","",IF(TableauDeBord[[#This Row],[UV11]]&gt;=12,"Validé","Non Validé"))</f>
        <v/>
      </c>
      <c r="BR368" s="8" t="str">
        <f>IF(TableauDeBord[[#This Row],[UV12]]="","",IF(TableauDeBord[[#This Row],[UV12]]&gt;=12,"Validé","Non Validé"))</f>
        <v/>
      </c>
      <c r="BU36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69" spans="1:76" x14ac:dyDescent="0.25">
      <c r="A369" s="7">
        <v>6</v>
      </c>
      <c r="B369" s="8" t="s">
        <v>68</v>
      </c>
      <c r="C369" s="8" t="s">
        <v>870</v>
      </c>
      <c r="D369" s="8" t="s">
        <v>871</v>
      </c>
      <c r="E369" s="8" t="s">
        <v>872</v>
      </c>
      <c r="F369" s="34">
        <v>2014</v>
      </c>
      <c r="G369" s="8" t="s">
        <v>270</v>
      </c>
      <c r="H369" s="8" t="s">
        <v>73</v>
      </c>
      <c r="I369" s="8" t="s">
        <v>74</v>
      </c>
      <c r="K369" s="8" t="s">
        <v>75</v>
      </c>
      <c r="L369" s="8" t="s">
        <v>76</v>
      </c>
      <c r="O369" s="8" t="s">
        <v>74</v>
      </c>
      <c r="P369" s="8" t="s">
        <v>74</v>
      </c>
      <c r="Q369" s="12"/>
      <c r="R369" s="12"/>
      <c r="S369" s="12"/>
      <c r="T369" s="12"/>
      <c r="U369" s="12"/>
      <c r="V369" s="13"/>
      <c r="W369" s="12"/>
      <c r="X369" s="14"/>
      <c r="Y369" s="14"/>
      <c r="Z369" s="14"/>
      <c r="AA36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69" s="14"/>
      <c r="AC369" s="16" t="s">
        <v>78</v>
      </c>
      <c r="AD369" s="16" t="s">
        <v>79</v>
      </c>
      <c r="AE369" s="16">
        <v>6</v>
      </c>
      <c r="AF369" s="16" t="s">
        <v>912</v>
      </c>
      <c r="AG369" s="28" t="s">
        <v>81</v>
      </c>
      <c r="AH369" s="16">
        <v>2</v>
      </c>
      <c r="AI369" s="17" t="s">
        <v>82</v>
      </c>
      <c r="AK369" s="8" t="str">
        <f>IF(TableauDeBord[[#This Row],[UVT 1 ]]="","",IF(TableauDeBord[[#This Row],[UVT 1 ]]&gt;=12,"Validé","Non Validé"))</f>
        <v/>
      </c>
      <c r="AN369" s="8" t="str">
        <f>IF(TableauDeBord[[#This Row],[UVT 2]]="","",IF(TableauDeBord[[#This Row],[UVT 2]]&gt;=12,"Validé","Non Validé"))</f>
        <v/>
      </c>
      <c r="AQ369" s="8" t="str">
        <f>IF(TableauDeBord[[#This Row],[UVT 3]]="","",IF(TableauDeBord[[#This Row],[UVT 3]]&gt;=12,"Validé","Non Validé"))</f>
        <v/>
      </c>
      <c r="AT369" s="8" t="str">
        <f>IF(TableauDeBord[[#This Row],[UV4]]="","",IF(TableauDeBord[[#This Row],[UV4]]&gt;=12,"Validé","Non Validé"))</f>
        <v/>
      </c>
      <c r="AW369" s="8" t="str">
        <f>IF(TableauDeBord[[#This Row],[UV5]]="","",IF(TableauDeBord[[#This Row],[UV5]]&gt;=12,"Validé","Non Validé"))</f>
        <v/>
      </c>
      <c r="AZ369" s="8" t="str">
        <f>IF(TableauDeBord[[#This Row],[UV6]]="","",IF(TableauDeBord[[#This Row],[UV6]]&gt;=12,"Validé","Non Validé"))</f>
        <v/>
      </c>
      <c r="BC369" s="8" t="str">
        <f>IF(TableauDeBord[[#This Row],[UV7]]="","",IF(TableauDeBord[[#This Row],[UV7]]&gt;=12,"Validé","Non Validé"))</f>
        <v/>
      </c>
      <c r="BF369" s="8" t="str">
        <f>IF(TableauDeBord[[#This Row],[UV8]]="","",IF(TableauDeBord[[#This Row],[UV8]]&gt;=12,"Validé","Non Validé"))</f>
        <v/>
      </c>
      <c r="BI369" s="8" t="str">
        <f>IF(TableauDeBord[[#This Row],[UV9]]="","",IF(TableauDeBord[[#This Row],[UV9]]&gt;=12,"Validé","Non Validé"))</f>
        <v/>
      </c>
      <c r="BL369" s="8" t="str">
        <f>IF(TableauDeBord[[#This Row],[UV10]]="","",IF(TableauDeBord[[#This Row],[UV10]]&gt;=12,"Validé","Non Validé"))</f>
        <v/>
      </c>
      <c r="BO369" s="8" t="str">
        <f>IF(TableauDeBord[[#This Row],[UV11]]="","",IF(TableauDeBord[[#This Row],[UV11]]&gt;=12,"Validé","Non Validé"))</f>
        <v/>
      </c>
      <c r="BR369" s="8" t="str">
        <f>IF(TableauDeBord[[#This Row],[UV12]]="","",IF(TableauDeBord[[#This Row],[UV12]]&gt;=12,"Validé","Non Validé"))</f>
        <v/>
      </c>
      <c r="BU36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70" spans="1:76" x14ac:dyDescent="0.25">
      <c r="A370" s="7">
        <v>26</v>
      </c>
      <c r="B370" s="8" t="s">
        <v>68</v>
      </c>
      <c r="C370" s="8" t="s">
        <v>1778</v>
      </c>
      <c r="D370" s="8" t="s">
        <v>249</v>
      </c>
      <c r="E370" s="8" t="s">
        <v>873</v>
      </c>
      <c r="F370" s="34">
        <v>2014</v>
      </c>
      <c r="G370" s="8" t="s">
        <v>101</v>
      </c>
      <c r="H370" s="8" t="s">
        <v>93</v>
      </c>
      <c r="I370" s="8" t="s">
        <v>74</v>
      </c>
      <c r="K370" s="8" t="s">
        <v>103</v>
      </c>
      <c r="O370" s="8" t="s">
        <v>74</v>
      </c>
      <c r="P370" s="8" t="s">
        <v>74</v>
      </c>
      <c r="Q370" s="12"/>
      <c r="R370" s="12"/>
      <c r="S370" s="12"/>
      <c r="T370" s="12"/>
      <c r="U370" s="12"/>
      <c r="V370" s="13"/>
      <c r="W370" s="12"/>
      <c r="X370" s="14"/>
      <c r="Y370" s="14"/>
      <c r="Z370" s="14"/>
      <c r="AA37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70" s="14"/>
      <c r="AC370" s="16" t="s">
        <v>78</v>
      </c>
      <c r="AD370" s="16" t="s">
        <v>79</v>
      </c>
      <c r="AE370" s="16">
        <v>16</v>
      </c>
      <c r="AF370" s="16" t="s">
        <v>77</v>
      </c>
      <c r="AG370" s="28" t="s">
        <v>81</v>
      </c>
      <c r="AH370" s="16">
        <v>2</v>
      </c>
      <c r="AI370" s="17" t="s">
        <v>126</v>
      </c>
      <c r="AJ370" s="8">
        <v>19</v>
      </c>
      <c r="AK370" s="8" t="str">
        <f>IF(TableauDeBord[[#This Row],[UVT 1 ]]="","",IF(TableauDeBord[[#This Row],[UVT 1 ]]&gt;=12,"Validé","Non Validé"))</f>
        <v>Validé</v>
      </c>
      <c r="AM370" s="8">
        <v>13</v>
      </c>
      <c r="AN370" s="8" t="str">
        <f>IF(TableauDeBord[[#This Row],[UVT 2]]="","",IF(TableauDeBord[[#This Row],[UVT 2]]&gt;=12,"Validé","Non Validé"))</f>
        <v>Validé</v>
      </c>
      <c r="AP370" s="8">
        <v>14</v>
      </c>
      <c r="AQ370" s="8" t="str">
        <f>IF(TableauDeBord[[#This Row],[UVT 3]]="","",IF(TableauDeBord[[#This Row],[UVT 3]]&gt;=12,"Validé","Non Validé"))</f>
        <v>Validé</v>
      </c>
      <c r="AS370" s="8">
        <v>17</v>
      </c>
      <c r="AT370" s="8" t="str">
        <f>IF(TableauDeBord[[#This Row],[UV4]]="","",IF(TableauDeBord[[#This Row],[UV4]]&gt;=12,"Validé","Non Validé"))</f>
        <v>Validé</v>
      </c>
      <c r="AV370" s="8">
        <v>19</v>
      </c>
      <c r="AW370" s="8" t="str">
        <f>IF(TableauDeBord[[#This Row],[UV5]]="","",IF(TableauDeBord[[#This Row],[UV5]]&gt;=12,"Validé","Non Validé"))</f>
        <v>Validé</v>
      </c>
      <c r="AY370" s="8">
        <v>13</v>
      </c>
      <c r="AZ370" s="8" t="str">
        <f>IF(TableauDeBord[[#This Row],[UV6]]="","",IF(TableauDeBord[[#This Row],[UV6]]&gt;=12,"Validé","Non Validé"))</f>
        <v>Validé</v>
      </c>
      <c r="BC370" s="8" t="str">
        <f>IF(TableauDeBord[[#This Row],[UV7]]="","",IF(TableauDeBord[[#This Row],[UV7]]&gt;=12,"Validé","Non Validé"))</f>
        <v/>
      </c>
      <c r="BF370" s="8" t="str">
        <f>IF(TableauDeBord[[#This Row],[UV8]]="","",IF(TableauDeBord[[#This Row],[UV8]]&gt;=12,"Validé","Non Validé"))</f>
        <v/>
      </c>
      <c r="BI370" s="8" t="str">
        <f>IF(TableauDeBord[[#This Row],[UV9]]="","",IF(TableauDeBord[[#This Row],[UV9]]&gt;=12,"Validé","Non Validé"))</f>
        <v/>
      </c>
      <c r="BL370" s="8" t="str">
        <f>IF(TableauDeBord[[#This Row],[UV10]]="","",IF(TableauDeBord[[#This Row],[UV10]]&gt;=12,"Validé","Non Validé"))</f>
        <v/>
      </c>
      <c r="BO370" s="8" t="str">
        <f>IF(TableauDeBord[[#This Row],[UV11]]="","",IF(TableauDeBord[[#This Row],[UV11]]&gt;=12,"Validé","Non Validé"))</f>
        <v/>
      </c>
      <c r="BR370" s="8" t="str">
        <f>IF(TableauDeBord[[#This Row],[UV12]]="","",IF(TableauDeBord[[#This Row],[UV12]]&gt;=12,"Validé","Non Validé"))</f>
        <v/>
      </c>
      <c r="BT370" s="8">
        <v>1</v>
      </c>
      <c r="BU370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15.833333333333334</v>
      </c>
      <c r="BV370" s="8" t="s">
        <v>64</v>
      </c>
    </row>
    <row r="371" spans="1:76" x14ac:dyDescent="0.25">
      <c r="A371" s="7">
        <v>7</v>
      </c>
      <c r="B371" s="8" t="s">
        <v>68</v>
      </c>
      <c r="C371" s="8" t="s">
        <v>874</v>
      </c>
      <c r="D371" s="8" t="s">
        <v>544</v>
      </c>
      <c r="E371" s="8" t="s">
        <v>875</v>
      </c>
      <c r="F371" s="34">
        <v>2014</v>
      </c>
      <c r="G371" s="8" t="s">
        <v>377</v>
      </c>
      <c r="H371" s="8" t="s">
        <v>93</v>
      </c>
      <c r="I371" s="8" t="s">
        <v>74</v>
      </c>
      <c r="K371" s="8" t="s">
        <v>75</v>
      </c>
      <c r="L371" s="8" t="s">
        <v>76</v>
      </c>
      <c r="O371" s="8" t="s">
        <v>74</v>
      </c>
      <c r="P371" s="8" t="s">
        <v>74</v>
      </c>
      <c r="Q371" s="12"/>
      <c r="R371" s="12"/>
      <c r="S371" s="12"/>
      <c r="T371" s="12"/>
      <c r="U371" s="12"/>
      <c r="V371" s="13"/>
      <c r="W371" s="12"/>
      <c r="X371" s="14"/>
      <c r="Y371" s="14"/>
      <c r="Z371" s="14"/>
      <c r="AA37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71" s="14"/>
      <c r="AC371" s="16" t="s">
        <v>78</v>
      </c>
      <c r="AD371" s="16" t="s">
        <v>79</v>
      </c>
      <c r="AE371" s="16">
        <v>13</v>
      </c>
      <c r="AF371" s="16" t="s">
        <v>77</v>
      </c>
      <c r="AG371" s="28" t="s">
        <v>81</v>
      </c>
      <c r="AH371" s="16">
        <v>2</v>
      </c>
      <c r="AI371" s="17" t="s">
        <v>126</v>
      </c>
      <c r="AJ371" s="8">
        <v>18</v>
      </c>
      <c r="AK371" s="8" t="str">
        <f>IF(TableauDeBord[[#This Row],[UVT 1 ]]="","",IF(TableauDeBord[[#This Row],[UVT 1 ]]&gt;=12,"Validé","Non Validé"))</f>
        <v>Validé</v>
      </c>
      <c r="AM371" s="8">
        <v>12</v>
      </c>
      <c r="AN371" s="8" t="str">
        <f>IF(TableauDeBord[[#This Row],[UVT 2]]="","",IF(TableauDeBord[[#This Row],[UVT 2]]&gt;=12,"Validé","Non Validé"))</f>
        <v>Validé</v>
      </c>
      <c r="AP371" s="8">
        <v>14</v>
      </c>
      <c r="AQ371" s="8" t="str">
        <f>IF(TableauDeBord[[#This Row],[UVT 3]]="","",IF(TableauDeBord[[#This Row],[UVT 3]]&gt;=12,"Validé","Non Validé"))</f>
        <v>Validé</v>
      </c>
      <c r="AS371" s="8">
        <v>19</v>
      </c>
      <c r="AT371" s="8" t="str">
        <f>IF(TableauDeBord[[#This Row],[UV4]]="","",IF(TableauDeBord[[#This Row],[UV4]]&gt;=12,"Validé","Non Validé"))</f>
        <v>Validé</v>
      </c>
      <c r="AV371" s="8">
        <v>19</v>
      </c>
      <c r="AW371" s="8" t="str">
        <f>IF(TableauDeBord[[#This Row],[UV5]]="","",IF(TableauDeBord[[#This Row],[UV5]]&gt;=12,"Validé","Non Validé"))</f>
        <v>Validé</v>
      </c>
      <c r="AY371" s="8">
        <v>15</v>
      </c>
      <c r="AZ371" s="8" t="str">
        <f>IF(TableauDeBord[[#This Row],[UV6]]="","",IF(TableauDeBord[[#This Row],[UV6]]&gt;=12,"Validé","Non Validé"))</f>
        <v>Validé</v>
      </c>
      <c r="BB371" s="8">
        <v>15</v>
      </c>
      <c r="BC371" s="8" t="str">
        <f>IF(TableauDeBord[[#This Row],[UV7]]="","",IF(TableauDeBord[[#This Row],[UV7]]&gt;=12,"Validé","Non Validé"))</f>
        <v>Validé</v>
      </c>
      <c r="BF371" s="8" t="str">
        <f>IF(TableauDeBord[[#This Row],[UV8]]="","",IF(TableauDeBord[[#This Row],[UV8]]&gt;=12,"Validé","Non Validé"))</f>
        <v/>
      </c>
      <c r="BI371" s="8" t="str">
        <f>IF(TableauDeBord[[#This Row],[UV9]]="","",IF(TableauDeBord[[#This Row],[UV9]]&gt;=12,"Validé","Non Validé"))</f>
        <v/>
      </c>
      <c r="BL371" s="8" t="str">
        <f>IF(TableauDeBord[[#This Row],[UV10]]="","",IF(TableauDeBord[[#This Row],[UV10]]&gt;=12,"Validé","Non Validé"))</f>
        <v/>
      </c>
      <c r="BO371" s="8" t="str">
        <f>IF(TableauDeBord[[#This Row],[UV11]]="","",IF(TableauDeBord[[#This Row],[UV11]]&gt;=12,"Validé","Non Validé"))</f>
        <v/>
      </c>
      <c r="BR371" s="8" t="str">
        <f>IF(TableauDeBord[[#This Row],[UV12]]="","",IF(TableauDeBord[[#This Row],[UV12]]&gt;=12,"Validé","Non Validé"))</f>
        <v/>
      </c>
      <c r="BU371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16</v>
      </c>
    </row>
    <row r="372" spans="1:76" x14ac:dyDescent="0.25">
      <c r="A372" s="7">
        <v>8</v>
      </c>
      <c r="B372" s="8" t="s">
        <v>68</v>
      </c>
      <c r="C372" s="8" t="s">
        <v>257</v>
      </c>
      <c r="D372" s="8" t="s">
        <v>258</v>
      </c>
      <c r="E372" s="8" t="s">
        <v>259</v>
      </c>
      <c r="F372" s="34">
        <v>2014</v>
      </c>
      <c r="G372" s="8" t="s">
        <v>260</v>
      </c>
      <c r="H372" s="8" t="s">
        <v>93</v>
      </c>
      <c r="I372" s="8" t="s">
        <v>183</v>
      </c>
      <c r="K372" s="8" t="s">
        <v>75</v>
      </c>
      <c r="L372" s="8" t="s">
        <v>76</v>
      </c>
      <c r="N372" s="8" t="s">
        <v>729</v>
      </c>
      <c r="O372" s="8" t="s">
        <v>74</v>
      </c>
      <c r="P372" s="8" t="s">
        <v>74</v>
      </c>
      <c r="Q372" s="12"/>
      <c r="R372" s="12"/>
      <c r="S372" s="12"/>
      <c r="T372" s="12"/>
      <c r="U372" s="12"/>
      <c r="V372" s="13"/>
      <c r="W372" s="12"/>
      <c r="X372" s="14"/>
      <c r="Y372" s="14"/>
      <c r="Z372" s="14"/>
      <c r="AA37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72" s="14"/>
      <c r="AC372" s="16" t="s">
        <v>165</v>
      </c>
      <c r="AD372" s="16"/>
      <c r="AE372" s="16">
        <v>12</v>
      </c>
      <c r="AF372" s="16" t="s">
        <v>77</v>
      </c>
      <c r="AG372" s="4">
        <v>42004</v>
      </c>
      <c r="AH372" s="16">
        <v>2</v>
      </c>
      <c r="AI372" s="17" t="s">
        <v>82</v>
      </c>
      <c r="AK372" s="8" t="str">
        <f>IF(TableauDeBord[[#This Row],[UVT 1 ]]="","",IF(TableauDeBord[[#This Row],[UVT 1 ]]&gt;=12,"Validé","Non Validé"))</f>
        <v/>
      </c>
      <c r="AN372" s="8" t="str">
        <f>IF(TableauDeBord[[#This Row],[UVT 2]]="","",IF(TableauDeBord[[#This Row],[UVT 2]]&gt;=12,"Validé","Non Validé"))</f>
        <v/>
      </c>
      <c r="AQ372" s="8" t="str">
        <f>IF(TableauDeBord[[#This Row],[UVT 3]]="","",IF(TableauDeBord[[#This Row],[UVT 3]]&gt;=12,"Validé","Non Validé"))</f>
        <v/>
      </c>
      <c r="AT372" s="8" t="str">
        <f>IF(TableauDeBord[[#This Row],[UV4]]="","",IF(TableauDeBord[[#This Row],[UV4]]&gt;=12,"Validé","Non Validé"))</f>
        <v/>
      </c>
      <c r="AW372" s="8" t="str">
        <f>IF(TableauDeBord[[#This Row],[UV5]]="","",IF(TableauDeBord[[#This Row],[UV5]]&gt;=12,"Validé","Non Validé"))</f>
        <v/>
      </c>
      <c r="AZ372" s="8" t="str">
        <f>IF(TableauDeBord[[#This Row],[UV6]]="","",IF(TableauDeBord[[#This Row],[UV6]]&gt;=12,"Validé","Non Validé"))</f>
        <v/>
      </c>
      <c r="BC372" s="8" t="str">
        <f>IF(TableauDeBord[[#This Row],[UV7]]="","",IF(TableauDeBord[[#This Row],[UV7]]&gt;=12,"Validé","Non Validé"))</f>
        <v/>
      </c>
      <c r="BF372" s="8" t="str">
        <f>IF(TableauDeBord[[#This Row],[UV8]]="","",IF(TableauDeBord[[#This Row],[UV8]]&gt;=12,"Validé","Non Validé"))</f>
        <v/>
      </c>
      <c r="BI372" s="8" t="str">
        <f>IF(TableauDeBord[[#This Row],[UV9]]="","",IF(TableauDeBord[[#This Row],[UV9]]&gt;=12,"Validé","Non Validé"))</f>
        <v/>
      </c>
      <c r="BL372" s="8" t="str">
        <f>IF(TableauDeBord[[#This Row],[UV10]]="","",IF(TableauDeBord[[#This Row],[UV10]]&gt;=12,"Validé","Non Validé"))</f>
        <v/>
      </c>
      <c r="BO372" s="8" t="str">
        <f>IF(TableauDeBord[[#This Row],[UV11]]="","",IF(TableauDeBord[[#This Row],[UV11]]&gt;=12,"Validé","Non Validé"))</f>
        <v/>
      </c>
      <c r="BR372" s="8" t="str">
        <f>IF(TableauDeBord[[#This Row],[UV12]]="","",IF(TableauDeBord[[#This Row],[UV12]]&gt;=12,"Validé","Non Validé"))</f>
        <v/>
      </c>
      <c r="BU37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73" spans="1:76" x14ac:dyDescent="0.25">
      <c r="A373" s="7">
        <v>10</v>
      </c>
      <c r="B373" s="8" t="s">
        <v>68</v>
      </c>
      <c r="C373" s="8" t="s">
        <v>581</v>
      </c>
      <c r="D373" s="8" t="s">
        <v>148</v>
      </c>
      <c r="E373" s="8" t="s">
        <v>582</v>
      </c>
      <c r="F373" s="34">
        <v>2014</v>
      </c>
      <c r="G373" s="8" t="s">
        <v>395</v>
      </c>
      <c r="H373" s="8" t="s">
        <v>179</v>
      </c>
      <c r="I373" s="8" t="s">
        <v>183</v>
      </c>
      <c r="K373" s="8" t="s">
        <v>75</v>
      </c>
      <c r="L373" s="8" t="s">
        <v>76</v>
      </c>
      <c r="N373" s="8" t="s">
        <v>843</v>
      </c>
      <c r="O373" s="8" t="s">
        <v>1708</v>
      </c>
      <c r="P373" s="8" t="s">
        <v>1708</v>
      </c>
      <c r="Q373" s="12"/>
      <c r="R373" s="12"/>
      <c r="S373" s="12"/>
      <c r="T373" s="12"/>
      <c r="U373" s="12"/>
      <c r="V373" s="13"/>
      <c r="W373" s="12"/>
      <c r="X373" s="14"/>
      <c r="Y373" s="14"/>
      <c r="Z373" s="14"/>
      <c r="AA37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73" s="14"/>
      <c r="AC373" s="16" t="s">
        <v>165</v>
      </c>
      <c r="AD373" s="16"/>
      <c r="AE373" s="16">
        <v>12</v>
      </c>
      <c r="AF373" s="16" t="s">
        <v>77</v>
      </c>
      <c r="AG373" s="4">
        <v>43465</v>
      </c>
      <c r="AH373" s="16">
        <v>2</v>
      </c>
      <c r="AI373" s="17" t="s">
        <v>82</v>
      </c>
      <c r="AK373" s="8" t="str">
        <f>IF(TableauDeBord[[#This Row],[UVT 1 ]]="","",IF(TableauDeBord[[#This Row],[UVT 1 ]]&gt;=12,"Validé","Non Validé"))</f>
        <v/>
      </c>
      <c r="AN373" s="8" t="str">
        <f>IF(TableauDeBord[[#This Row],[UVT 2]]="","",IF(TableauDeBord[[#This Row],[UVT 2]]&gt;=12,"Validé","Non Validé"))</f>
        <v/>
      </c>
      <c r="AQ373" s="8" t="str">
        <f>IF(TableauDeBord[[#This Row],[UVT 3]]="","",IF(TableauDeBord[[#This Row],[UVT 3]]&gt;=12,"Validé","Non Validé"))</f>
        <v/>
      </c>
      <c r="AT373" s="8" t="str">
        <f>IF(TableauDeBord[[#This Row],[UV4]]="","",IF(TableauDeBord[[#This Row],[UV4]]&gt;=12,"Validé","Non Validé"))</f>
        <v/>
      </c>
      <c r="AW373" s="8" t="str">
        <f>IF(TableauDeBord[[#This Row],[UV5]]="","",IF(TableauDeBord[[#This Row],[UV5]]&gt;=12,"Validé","Non Validé"))</f>
        <v/>
      </c>
      <c r="AZ373" s="8" t="str">
        <f>IF(TableauDeBord[[#This Row],[UV6]]="","",IF(TableauDeBord[[#This Row],[UV6]]&gt;=12,"Validé","Non Validé"))</f>
        <v/>
      </c>
      <c r="BC373" s="8" t="str">
        <f>IF(TableauDeBord[[#This Row],[UV7]]="","",IF(TableauDeBord[[#This Row],[UV7]]&gt;=12,"Validé","Non Validé"))</f>
        <v/>
      </c>
      <c r="BF373" s="8" t="str">
        <f>IF(TableauDeBord[[#This Row],[UV8]]="","",IF(TableauDeBord[[#This Row],[UV8]]&gt;=12,"Validé","Non Validé"))</f>
        <v/>
      </c>
      <c r="BI373" s="8" t="str">
        <f>IF(TableauDeBord[[#This Row],[UV9]]="","",IF(TableauDeBord[[#This Row],[UV9]]&gt;=12,"Validé","Non Validé"))</f>
        <v/>
      </c>
      <c r="BL373" s="8" t="str">
        <f>IF(TableauDeBord[[#This Row],[UV10]]="","",IF(TableauDeBord[[#This Row],[UV10]]&gt;=12,"Validé","Non Validé"))</f>
        <v/>
      </c>
      <c r="BO373" s="8" t="str">
        <f>IF(TableauDeBord[[#This Row],[UV11]]="","",IF(TableauDeBord[[#This Row],[UV11]]&gt;=12,"Validé","Non Validé"))</f>
        <v/>
      </c>
      <c r="BR373" s="8" t="str">
        <f>IF(TableauDeBord[[#This Row],[UV12]]="","",IF(TableauDeBord[[#This Row],[UV12]]&gt;=12,"Validé","Non Validé"))</f>
        <v/>
      </c>
      <c r="BU37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373" s="8" t="s">
        <v>844</v>
      </c>
    </row>
    <row r="374" spans="1:76" x14ac:dyDescent="0.25">
      <c r="A374" s="7">
        <v>27</v>
      </c>
      <c r="B374" s="8" t="s">
        <v>68</v>
      </c>
      <c r="C374" s="8" t="s">
        <v>876</v>
      </c>
      <c r="D374" s="8" t="s">
        <v>509</v>
      </c>
      <c r="E374" s="8" t="s">
        <v>877</v>
      </c>
      <c r="F374" s="34">
        <v>2014</v>
      </c>
      <c r="G374" s="8" t="s">
        <v>302</v>
      </c>
      <c r="H374" s="8" t="s">
        <v>542</v>
      </c>
      <c r="I374" s="8" t="s">
        <v>74</v>
      </c>
      <c r="K374" s="8" t="s">
        <v>103</v>
      </c>
      <c r="O374" s="8" t="s">
        <v>74</v>
      </c>
      <c r="P374" s="8" t="s">
        <v>74</v>
      </c>
      <c r="Q374" s="12"/>
      <c r="R374" s="12"/>
      <c r="S374" s="12"/>
      <c r="T374" s="12"/>
      <c r="U374" s="12"/>
      <c r="V374" s="13"/>
      <c r="W374" s="12"/>
      <c r="X374" s="14"/>
      <c r="Y374" s="14"/>
      <c r="Z374" s="14"/>
      <c r="AA37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74" s="14"/>
      <c r="AC374" s="16" t="s">
        <v>78</v>
      </c>
      <c r="AD374" s="16" t="s">
        <v>79</v>
      </c>
      <c r="AE374" s="16">
        <v>13</v>
      </c>
      <c r="AF374" s="16" t="s">
        <v>77</v>
      </c>
      <c r="AG374" s="28" t="s">
        <v>81</v>
      </c>
      <c r="AH374" s="16">
        <v>2</v>
      </c>
      <c r="AI374" s="17" t="s">
        <v>126</v>
      </c>
      <c r="AJ374" s="8">
        <v>19</v>
      </c>
      <c r="AK374" s="8" t="str">
        <f>IF(TableauDeBord[[#This Row],[UVT 1 ]]="","",IF(TableauDeBord[[#This Row],[UVT 1 ]]&gt;=12,"Validé","Non Validé"))</f>
        <v>Validé</v>
      </c>
      <c r="AM374" s="8">
        <v>14</v>
      </c>
      <c r="AN374" s="8" t="str">
        <f>IF(TableauDeBord[[#This Row],[UVT 2]]="","",IF(TableauDeBord[[#This Row],[UVT 2]]&gt;=12,"Validé","Non Validé"))</f>
        <v>Validé</v>
      </c>
      <c r="AP374" s="8">
        <v>15</v>
      </c>
      <c r="AQ374" s="8" t="str">
        <f>IF(TableauDeBord[[#This Row],[UVT 3]]="","",IF(TableauDeBord[[#This Row],[UVT 3]]&gt;=12,"Validé","Non Validé"))</f>
        <v>Validé</v>
      </c>
      <c r="AS374" s="8">
        <v>15</v>
      </c>
      <c r="AT374" s="8" t="str">
        <f>IF(TableauDeBord[[#This Row],[UV4]]="","",IF(TableauDeBord[[#This Row],[UV4]]&gt;=12,"Validé","Non Validé"))</f>
        <v>Validé</v>
      </c>
      <c r="AV374" s="8">
        <v>16</v>
      </c>
      <c r="AW374" s="8" t="str">
        <f>IF(TableauDeBord[[#This Row],[UV5]]="","",IF(TableauDeBord[[#This Row],[UV5]]&gt;=12,"Validé","Non Validé"))</f>
        <v>Validé</v>
      </c>
      <c r="AY374" s="8">
        <v>14</v>
      </c>
      <c r="AZ374" s="8" t="str">
        <f>IF(TableauDeBord[[#This Row],[UV6]]="","",IF(TableauDeBord[[#This Row],[UV6]]&gt;=12,"Validé","Non Validé"))</f>
        <v>Validé</v>
      </c>
      <c r="BC374" s="8" t="str">
        <f>IF(TableauDeBord[[#This Row],[UV7]]="","",IF(TableauDeBord[[#This Row],[UV7]]&gt;=12,"Validé","Non Validé"))</f>
        <v/>
      </c>
      <c r="BF374" s="8" t="str">
        <f>IF(TableauDeBord[[#This Row],[UV8]]="","",IF(TableauDeBord[[#This Row],[UV8]]&gt;=12,"Validé","Non Validé"))</f>
        <v/>
      </c>
      <c r="BI374" s="8" t="str">
        <f>IF(TableauDeBord[[#This Row],[UV9]]="","",IF(TableauDeBord[[#This Row],[UV9]]&gt;=12,"Validé","Non Validé"))</f>
        <v/>
      </c>
      <c r="BL374" s="8" t="str">
        <f>IF(TableauDeBord[[#This Row],[UV10]]="","",IF(TableauDeBord[[#This Row],[UV10]]&gt;=12,"Validé","Non Validé"))</f>
        <v/>
      </c>
      <c r="BO374" s="8" t="str">
        <f>IF(TableauDeBord[[#This Row],[UV11]]="","",IF(TableauDeBord[[#This Row],[UV11]]&gt;=12,"Validé","Non Validé"))</f>
        <v/>
      </c>
      <c r="BR374" s="8" t="str">
        <f>IF(TableauDeBord[[#This Row],[UV12]]="","",IF(TableauDeBord[[#This Row],[UV12]]&gt;=12,"Validé","Non Validé"))</f>
        <v/>
      </c>
      <c r="BU374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15.5</v>
      </c>
      <c r="BV374" s="8" t="s">
        <v>64</v>
      </c>
    </row>
    <row r="375" spans="1:76" x14ac:dyDescent="0.25">
      <c r="A375" s="7">
        <v>9</v>
      </c>
      <c r="B375" s="8" t="s">
        <v>68</v>
      </c>
      <c r="C375" s="8" t="s">
        <v>267</v>
      </c>
      <c r="D375" s="8" t="s">
        <v>268</v>
      </c>
      <c r="E375" s="8" t="s">
        <v>269</v>
      </c>
      <c r="F375" s="34">
        <v>2014</v>
      </c>
      <c r="G375" s="8" t="s">
        <v>270</v>
      </c>
      <c r="H375" s="8" t="s">
        <v>73</v>
      </c>
      <c r="I375" s="8" t="s">
        <v>74</v>
      </c>
      <c r="K375" s="8" t="s">
        <v>75</v>
      </c>
      <c r="L375" s="8" t="s">
        <v>271</v>
      </c>
      <c r="O375" s="8" t="s">
        <v>74</v>
      </c>
      <c r="P375" s="8" t="s">
        <v>74</v>
      </c>
      <c r="Q375" s="12"/>
      <c r="R375" s="12"/>
      <c r="S375" s="12"/>
      <c r="T375" s="12"/>
      <c r="U375" s="12"/>
      <c r="V375" s="13"/>
      <c r="W375" s="12"/>
      <c r="X375" s="14"/>
      <c r="Y375" s="14"/>
      <c r="Z375" s="14"/>
      <c r="AA37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75" s="14"/>
      <c r="AC375" s="16" t="s">
        <v>78</v>
      </c>
      <c r="AD375" s="16" t="s">
        <v>79</v>
      </c>
      <c r="AE375" s="16">
        <v>13</v>
      </c>
      <c r="AF375" s="16" t="s">
        <v>77</v>
      </c>
      <c r="AG375" s="28" t="s">
        <v>81</v>
      </c>
      <c r="AH375" s="16">
        <v>1</v>
      </c>
      <c r="AI375" s="17" t="s">
        <v>82</v>
      </c>
      <c r="AK375" s="8" t="str">
        <f>IF(TableauDeBord[[#This Row],[UVT 1 ]]="","",IF(TableauDeBord[[#This Row],[UVT 1 ]]&gt;=12,"Validé","Non Validé"))</f>
        <v/>
      </c>
      <c r="AN375" s="8" t="str">
        <f>IF(TableauDeBord[[#This Row],[UVT 2]]="","",IF(TableauDeBord[[#This Row],[UVT 2]]&gt;=12,"Validé","Non Validé"))</f>
        <v/>
      </c>
      <c r="AQ375" s="8" t="str">
        <f>IF(TableauDeBord[[#This Row],[UVT 3]]="","",IF(TableauDeBord[[#This Row],[UVT 3]]&gt;=12,"Validé","Non Validé"))</f>
        <v/>
      </c>
      <c r="AT375" s="8" t="str">
        <f>IF(TableauDeBord[[#This Row],[UV4]]="","",IF(TableauDeBord[[#This Row],[UV4]]&gt;=12,"Validé","Non Validé"))</f>
        <v/>
      </c>
      <c r="AW375" s="8" t="str">
        <f>IF(TableauDeBord[[#This Row],[UV5]]="","",IF(TableauDeBord[[#This Row],[UV5]]&gt;=12,"Validé","Non Validé"))</f>
        <v/>
      </c>
      <c r="AZ375" s="8" t="str">
        <f>IF(TableauDeBord[[#This Row],[UV6]]="","",IF(TableauDeBord[[#This Row],[UV6]]&gt;=12,"Validé","Non Validé"))</f>
        <v/>
      </c>
      <c r="BC375" s="8" t="str">
        <f>IF(TableauDeBord[[#This Row],[UV7]]="","",IF(TableauDeBord[[#This Row],[UV7]]&gt;=12,"Validé","Non Validé"))</f>
        <v/>
      </c>
      <c r="BF375" s="8" t="str">
        <f>IF(TableauDeBord[[#This Row],[UV8]]="","",IF(TableauDeBord[[#This Row],[UV8]]&gt;=12,"Validé","Non Validé"))</f>
        <v/>
      </c>
      <c r="BI375" s="8" t="str">
        <f>IF(TableauDeBord[[#This Row],[UV9]]="","",IF(TableauDeBord[[#This Row],[UV9]]&gt;=12,"Validé","Non Validé"))</f>
        <v/>
      </c>
      <c r="BL375" s="8" t="str">
        <f>IF(TableauDeBord[[#This Row],[UV10]]="","",IF(TableauDeBord[[#This Row],[UV10]]&gt;=12,"Validé","Non Validé"))</f>
        <v/>
      </c>
      <c r="BO375" s="8" t="str">
        <f>IF(TableauDeBord[[#This Row],[UV11]]="","",IF(TableauDeBord[[#This Row],[UV11]]&gt;=12,"Validé","Non Validé"))</f>
        <v/>
      </c>
      <c r="BR375" s="8" t="str">
        <f>IF(TableauDeBord[[#This Row],[UV12]]="","",IF(TableauDeBord[[#This Row],[UV12]]&gt;=12,"Validé","Non Validé"))</f>
        <v/>
      </c>
      <c r="BU37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76" spans="1:76" x14ac:dyDescent="0.25">
      <c r="A376" s="7">
        <v>11</v>
      </c>
      <c r="B376" s="8" t="s">
        <v>68</v>
      </c>
      <c r="C376" s="8" t="s">
        <v>878</v>
      </c>
      <c r="D376" s="8" t="s">
        <v>258</v>
      </c>
      <c r="E376" s="8" t="s">
        <v>879</v>
      </c>
      <c r="F376" s="34">
        <v>2014</v>
      </c>
      <c r="G376" s="8" t="s">
        <v>270</v>
      </c>
      <c r="H376" s="8" t="s">
        <v>73</v>
      </c>
      <c r="I376" s="8" t="s">
        <v>74</v>
      </c>
      <c r="K376" s="8" t="s">
        <v>75</v>
      </c>
      <c r="L376" s="8" t="s">
        <v>76</v>
      </c>
      <c r="O376" s="8" t="s">
        <v>74</v>
      </c>
      <c r="P376" s="8" t="s">
        <v>74</v>
      </c>
      <c r="Q376" s="12"/>
      <c r="R376" s="12"/>
      <c r="S376" s="12"/>
      <c r="T376" s="12"/>
      <c r="U376" s="12"/>
      <c r="V376" s="13"/>
      <c r="W376" s="12"/>
      <c r="X376" s="14"/>
      <c r="Y376" s="14"/>
      <c r="Z376" s="14"/>
      <c r="AA37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76" s="14"/>
      <c r="AC376" s="16" t="s">
        <v>78</v>
      </c>
      <c r="AD376" s="16" t="s">
        <v>79</v>
      </c>
      <c r="AE376" s="16">
        <v>5</v>
      </c>
      <c r="AF376" s="16" t="s">
        <v>912</v>
      </c>
      <c r="AG376" s="28" t="s">
        <v>81</v>
      </c>
      <c r="AH376" s="16">
        <v>2</v>
      </c>
      <c r="AI376" s="17" t="s">
        <v>82</v>
      </c>
      <c r="AK376" s="8" t="str">
        <f>IF(TableauDeBord[[#This Row],[UVT 1 ]]="","",IF(TableauDeBord[[#This Row],[UVT 1 ]]&gt;=12,"Validé","Non Validé"))</f>
        <v/>
      </c>
      <c r="AN376" s="8" t="str">
        <f>IF(TableauDeBord[[#This Row],[UVT 2]]="","",IF(TableauDeBord[[#This Row],[UVT 2]]&gt;=12,"Validé","Non Validé"))</f>
        <v/>
      </c>
      <c r="AQ376" s="8" t="str">
        <f>IF(TableauDeBord[[#This Row],[UVT 3]]="","",IF(TableauDeBord[[#This Row],[UVT 3]]&gt;=12,"Validé","Non Validé"))</f>
        <v/>
      </c>
      <c r="AT376" s="8" t="str">
        <f>IF(TableauDeBord[[#This Row],[UV4]]="","",IF(TableauDeBord[[#This Row],[UV4]]&gt;=12,"Validé","Non Validé"))</f>
        <v/>
      </c>
      <c r="AW376" s="8" t="str">
        <f>IF(TableauDeBord[[#This Row],[UV5]]="","",IF(TableauDeBord[[#This Row],[UV5]]&gt;=12,"Validé","Non Validé"))</f>
        <v/>
      </c>
      <c r="AZ376" s="8" t="str">
        <f>IF(TableauDeBord[[#This Row],[UV6]]="","",IF(TableauDeBord[[#This Row],[UV6]]&gt;=12,"Validé","Non Validé"))</f>
        <v/>
      </c>
      <c r="BC376" s="8" t="str">
        <f>IF(TableauDeBord[[#This Row],[UV7]]="","",IF(TableauDeBord[[#This Row],[UV7]]&gt;=12,"Validé","Non Validé"))</f>
        <v/>
      </c>
      <c r="BF376" s="8" t="str">
        <f>IF(TableauDeBord[[#This Row],[UV8]]="","",IF(TableauDeBord[[#This Row],[UV8]]&gt;=12,"Validé","Non Validé"))</f>
        <v/>
      </c>
      <c r="BI376" s="8" t="str">
        <f>IF(TableauDeBord[[#This Row],[UV9]]="","",IF(TableauDeBord[[#This Row],[UV9]]&gt;=12,"Validé","Non Validé"))</f>
        <v/>
      </c>
      <c r="BL376" s="8" t="str">
        <f>IF(TableauDeBord[[#This Row],[UV10]]="","",IF(TableauDeBord[[#This Row],[UV10]]&gt;=12,"Validé","Non Validé"))</f>
        <v/>
      </c>
      <c r="BO376" s="8" t="str">
        <f>IF(TableauDeBord[[#This Row],[UV11]]="","",IF(TableauDeBord[[#This Row],[UV11]]&gt;=12,"Validé","Non Validé"))</f>
        <v/>
      </c>
      <c r="BR376" s="8" t="str">
        <f>IF(TableauDeBord[[#This Row],[UV12]]="","",IF(TableauDeBord[[#This Row],[UV12]]&gt;=12,"Validé","Non Validé"))</f>
        <v/>
      </c>
      <c r="BU37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77" spans="1:76" x14ac:dyDescent="0.25">
      <c r="A377" s="7">
        <v>12</v>
      </c>
      <c r="B377" s="8" t="s">
        <v>68</v>
      </c>
      <c r="C377" s="8" t="s">
        <v>880</v>
      </c>
      <c r="D377" s="8" t="s">
        <v>881</v>
      </c>
      <c r="E377" s="8" t="s">
        <v>882</v>
      </c>
      <c r="F377" s="34">
        <v>2014</v>
      </c>
      <c r="G377" s="8" t="s">
        <v>270</v>
      </c>
      <c r="H377" s="8" t="s">
        <v>73</v>
      </c>
      <c r="I377" s="8" t="s">
        <v>74</v>
      </c>
      <c r="K377" s="8" t="s">
        <v>75</v>
      </c>
      <c r="L377" s="8" t="s">
        <v>76</v>
      </c>
      <c r="O377" s="8" t="s">
        <v>74</v>
      </c>
      <c r="P377" s="8" t="s">
        <v>74</v>
      </c>
      <c r="Q377" s="12"/>
      <c r="R377" s="12"/>
      <c r="S377" s="12"/>
      <c r="T377" s="12"/>
      <c r="U377" s="12"/>
      <c r="V377" s="13"/>
      <c r="W377" s="12"/>
      <c r="X377" s="14"/>
      <c r="Y377" s="14"/>
      <c r="Z377" s="14"/>
      <c r="AA37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77" s="14"/>
      <c r="AC377" s="16" t="s">
        <v>78</v>
      </c>
      <c r="AD377" s="16" t="s">
        <v>79</v>
      </c>
      <c r="AE377" s="16">
        <v>7</v>
      </c>
      <c r="AF377" s="16" t="s">
        <v>912</v>
      </c>
      <c r="AG377" s="28" t="s">
        <v>81</v>
      </c>
      <c r="AH377" s="16">
        <v>2</v>
      </c>
      <c r="AI377" s="17" t="s">
        <v>82</v>
      </c>
      <c r="AK377" s="8" t="str">
        <f>IF(TableauDeBord[[#This Row],[UVT 1 ]]="","",IF(TableauDeBord[[#This Row],[UVT 1 ]]&gt;=12,"Validé","Non Validé"))</f>
        <v/>
      </c>
      <c r="AN377" s="8" t="str">
        <f>IF(TableauDeBord[[#This Row],[UVT 2]]="","",IF(TableauDeBord[[#This Row],[UVT 2]]&gt;=12,"Validé","Non Validé"))</f>
        <v/>
      </c>
      <c r="AQ377" s="8" t="str">
        <f>IF(TableauDeBord[[#This Row],[UVT 3]]="","",IF(TableauDeBord[[#This Row],[UVT 3]]&gt;=12,"Validé","Non Validé"))</f>
        <v/>
      </c>
      <c r="AT377" s="8" t="str">
        <f>IF(TableauDeBord[[#This Row],[UV4]]="","",IF(TableauDeBord[[#This Row],[UV4]]&gt;=12,"Validé","Non Validé"))</f>
        <v/>
      </c>
      <c r="AW377" s="8" t="str">
        <f>IF(TableauDeBord[[#This Row],[UV5]]="","",IF(TableauDeBord[[#This Row],[UV5]]&gt;=12,"Validé","Non Validé"))</f>
        <v/>
      </c>
      <c r="AZ377" s="8" t="str">
        <f>IF(TableauDeBord[[#This Row],[UV6]]="","",IF(TableauDeBord[[#This Row],[UV6]]&gt;=12,"Validé","Non Validé"))</f>
        <v/>
      </c>
      <c r="BC377" s="8" t="str">
        <f>IF(TableauDeBord[[#This Row],[UV7]]="","",IF(TableauDeBord[[#This Row],[UV7]]&gt;=12,"Validé","Non Validé"))</f>
        <v/>
      </c>
      <c r="BF377" s="8" t="str">
        <f>IF(TableauDeBord[[#This Row],[UV8]]="","",IF(TableauDeBord[[#This Row],[UV8]]&gt;=12,"Validé","Non Validé"))</f>
        <v/>
      </c>
      <c r="BI377" s="8" t="str">
        <f>IF(TableauDeBord[[#This Row],[UV9]]="","",IF(TableauDeBord[[#This Row],[UV9]]&gt;=12,"Validé","Non Validé"))</f>
        <v/>
      </c>
      <c r="BL377" s="8" t="str">
        <f>IF(TableauDeBord[[#This Row],[UV10]]="","",IF(TableauDeBord[[#This Row],[UV10]]&gt;=12,"Validé","Non Validé"))</f>
        <v/>
      </c>
      <c r="BO377" s="8" t="str">
        <f>IF(TableauDeBord[[#This Row],[UV11]]="","",IF(TableauDeBord[[#This Row],[UV11]]&gt;=12,"Validé","Non Validé"))</f>
        <v/>
      </c>
      <c r="BR377" s="8" t="str">
        <f>IF(TableauDeBord[[#This Row],[UV12]]="","",IF(TableauDeBord[[#This Row],[UV12]]&gt;=12,"Validé","Non Validé"))</f>
        <v/>
      </c>
      <c r="BU37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78" spans="1:76" x14ac:dyDescent="0.25">
      <c r="A378" s="7">
        <v>13</v>
      </c>
      <c r="B378" s="8" t="s">
        <v>68</v>
      </c>
      <c r="C378" s="8" t="s">
        <v>883</v>
      </c>
      <c r="D378" s="8" t="s">
        <v>884</v>
      </c>
      <c r="E378" s="8" t="s">
        <v>885</v>
      </c>
      <c r="F378" s="34">
        <v>2014</v>
      </c>
      <c r="G378" s="8" t="s">
        <v>270</v>
      </c>
      <c r="H378" s="8" t="s">
        <v>73</v>
      </c>
      <c r="I378" s="8" t="s">
        <v>183</v>
      </c>
      <c r="K378" s="8" t="s">
        <v>75</v>
      </c>
      <c r="L378" s="8" t="s">
        <v>76</v>
      </c>
      <c r="O378" s="8" t="s">
        <v>74</v>
      </c>
      <c r="P378" s="8" t="s">
        <v>74</v>
      </c>
      <c r="Q378" s="12"/>
      <c r="R378" s="12"/>
      <c r="S378" s="12"/>
      <c r="T378" s="12"/>
      <c r="U378" s="12"/>
      <c r="V378" s="13"/>
      <c r="W378" s="12"/>
      <c r="X378" s="14"/>
      <c r="Y378" s="14"/>
      <c r="Z378" s="14"/>
      <c r="AA37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78" s="14"/>
      <c r="AC378" s="16" t="s">
        <v>78</v>
      </c>
      <c r="AD378" s="16" t="s">
        <v>79</v>
      </c>
      <c r="AE378" s="16">
        <v>5</v>
      </c>
      <c r="AF378" s="16" t="s">
        <v>912</v>
      </c>
      <c r="AG378" s="28" t="s">
        <v>81</v>
      </c>
      <c r="AH378" s="16">
        <v>2</v>
      </c>
      <c r="AI378" s="17" t="s">
        <v>82</v>
      </c>
      <c r="AK378" s="8" t="str">
        <f>IF(TableauDeBord[[#This Row],[UVT 1 ]]="","",IF(TableauDeBord[[#This Row],[UVT 1 ]]&gt;=12,"Validé","Non Validé"))</f>
        <v/>
      </c>
      <c r="AN378" s="8" t="str">
        <f>IF(TableauDeBord[[#This Row],[UVT 2]]="","",IF(TableauDeBord[[#This Row],[UVT 2]]&gt;=12,"Validé","Non Validé"))</f>
        <v/>
      </c>
      <c r="AQ378" s="8" t="str">
        <f>IF(TableauDeBord[[#This Row],[UVT 3]]="","",IF(TableauDeBord[[#This Row],[UVT 3]]&gt;=12,"Validé","Non Validé"))</f>
        <v/>
      </c>
      <c r="AT378" s="8" t="str">
        <f>IF(TableauDeBord[[#This Row],[UV4]]="","",IF(TableauDeBord[[#This Row],[UV4]]&gt;=12,"Validé","Non Validé"))</f>
        <v/>
      </c>
      <c r="AW378" s="8" t="str">
        <f>IF(TableauDeBord[[#This Row],[UV5]]="","",IF(TableauDeBord[[#This Row],[UV5]]&gt;=12,"Validé","Non Validé"))</f>
        <v/>
      </c>
      <c r="AZ378" s="8" t="str">
        <f>IF(TableauDeBord[[#This Row],[UV6]]="","",IF(TableauDeBord[[#This Row],[UV6]]&gt;=12,"Validé","Non Validé"))</f>
        <v/>
      </c>
      <c r="BC378" s="8" t="str">
        <f>IF(TableauDeBord[[#This Row],[UV7]]="","",IF(TableauDeBord[[#This Row],[UV7]]&gt;=12,"Validé","Non Validé"))</f>
        <v/>
      </c>
      <c r="BF378" s="8" t="str">
        <f>IF(TableauDeBord[[#This Row],[UV8]]="","",IF(TableauDeBord[[#This Row],[UV8]]&gt;=12,"Validé","Non Validé"))</f>
        <v/>
      </c>
      <c r="BI378" s="8" t="str">
        <f>IF(TableauDeBord[[#This Row],[UV9]]="","",IF(TableauDeBord[[#This Row],[UV9]]&gt;=12,"Validé","Non Validé"))</f>
        <v/>
      </c>
      <c r="BL378" s="8" t="str">
        <f>IF(TableauDeBord[[#This Row],[UV10]]="","",IF(TableauDeBord[[#This Row],[UV10]]&gt;=12,"Validé","Non Validé"))</f>
        <v/>
      </c>
      <c r="BO378" s="8" t="str">
        <f>IF(TableauDeBord[[#This Row],[UV11]]="","",IF(TableauDeBord[[#This Row],[UV11]]&gt;=12,"Validé","Non Validé"))</f>
        <v/>
      </c>
      <c r="BR378" s="8" t="str">
        <f>IF(TableauDeBord[[#This Row],[UV12]]="","",IF(TableauDeBord[[#This Row],[UV12]]&gt;=12,"Validé","Non Validé"))</f>
        <v/>
      </c>
      <c r="BU37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79" spans="1:76" x14ac:dyDescent="0.25">
      <c r="A379" s="7">
        <v>28</v>
      </c>
      <c r="B379" s="8" t="s">
        <v>68</v>
      </c>
      <c r="C379" s="8" t="s">
        <v>648</v>
      </c>
      <c r="D379" s="8" t="s">
        <v>493</v>
      </c>
      <c r="E379" s="8" t="s">
        <v>649</v>
      </c>
      <c r="F379" s="34">
        <v>2014</v>
      </c>
      <c r="G379" s="8" t="s">
        <v>302</v>
      </c>
      <c r="H379" s="8" t="s">
        <v>586</v>
      </c>
      <c r="I379" s="8" t="s">
        <v>74</v>
      </c>
      <c r="K379" s="8" t="s">
        <v>103</v>
      </c>
      <c r="O379" s="8" t="s">
        <v>74</v>
      </c>
      <c r="P379" s="8" t="s">
        <v>74</v>
      </c>
      <c r="Q379" s="12"/>
      <c r="R379" s="12"/>
      <c r="S379" s="12"/>
      <c r="T379" s="12"/>
      <c r="U379" s="12"/>
      <c r="V379" s="13"/>
      <c r="W379" s="12"/>
      <c r="X379" s="14"/>
      <c r="Y379" s="14"/>
      <c r="Z379" s="14"/>
      <c r="AA37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79" s="14"/>
      <c r="AC379" s="16" t="s">
        <v>78</v>
      </c>
      <c r="AD379" s="16" t="s">
        <v>79</v>
      </c>
      <c r="AE379" s="16">
        <v>16</v>
      </c>
      <c r="AF379" s="16" t="s">
        <v>77</v>
      </c>
      <c r="AG379" s="28" t="s">
        <v>81</v>
      </c>
      <c r="AH379" s="16">
        <v>1</v>
      </c>
      <c r="AI379" s="17" t="s">
        <v>126</v>
      </c>
      <c r="AJ379" s="8">
        <v>18</v>
      </c>
      <c r="AK379" s="8" t="str">
        <f>IF(TableauDeBord[[#This Row],[UVT 1 ]]="","",IF(TableauDeBord[[#This Row],[UVT 1 ]]&gt;=12,"Validé","Non Validé"))</f>
        <v>Validé</v>
      </c>
      <c r="AL379" s="9">
        <v>2020</v>
      </c>
      <c r="AM379" s="8">
        <v>16</v>
      </c>
      <c r="AN379" s="8" t="str">
        <f>IF(TableauDeBord[[#This Row],[UVT 2]]="","",IF(TableauDeBord[[#This Row],[UVT 2]]&gt;=12,"Validé","Non Validé"))</f>
        <v>Validé</v>
      </c>
      <c r="AO379" s="9">
        <v>2020</v>
      </c>
      <c r="AP379" s="8">
        <v>14</v>
      </c>
      <c r="AQ379" s="8" t="str">
        <f>IF(TableauDeBord[[#This Row],[UVT 3]]="","",IF(TableauDeBord[[#This Row],[UVT 3]]&gt;=12,"Validé","Non Validé"))</f>
        <v>Validé</v>
      </c>
      <c r="AR379" s="9">
        <v>2020</v>
      </c>
      <c r="AS379" s="8">
        <v>10</v>
      </c>
      <c r="AT379" s="8" t="str">
        <f>IF(TableauDeBord[[#This Row],[UV4]]="","",IF(TableauDeBord[[#This Row],[UV4]]&gt;=12,"Validé","Non Validé"))</f>
        <v>Non Validé</v>
      </c>
      <c r="AV379" s="8">
        <v>9</v>
      </c>
      <c r="AW379" s="8" t="str">
        <f>IF(TableauDeBord[[#This Row],[UV5]]="","",IF(TableauDeBord[[#This Row],[UV5]]&gt;=12,"Validé","Non Validé"))</f>
        <v>Non Validé</v>
      </c>
      <c r="AY379" s="8">
        <v>12</v>
      </c>
      <c r="AZ379" s="8" t="str">
        <f>IF(TableauDeBord[[#This Row],[UV6]]="","",IF(TableauDeBord[[#This Row],[UV6]]&gt;=12,"Validé","Non Validé"))</f>
        <v>Validé</v>
      </c>
      <c r="BA379" s="9">
        <v>2020</v>
      </c>
      <c r="BC379" s="8" t="str">
        <f>IF(TableauDeBord[[#This Row],[UV7]]="","",IF(TableauDeBord[[#This Row],[UV7]]&gt;=12,"Validé","Non Validé"))</f>
        <v/>
      </c>
      <c r="BF379" s="8" t="str">
        <f>IF(TableauDeBord[[#This Row],[UV8]]="","",IF(TableauDeBord[[#This Row],[UV8]]&gt;=12,"Validé","Non Validé"))</f>
        <v/>
      </c>
      <c r="BI379" s="8" t="str">
        <f>IF(TableauDeBord[[#This Row],[UV9]]="","",IF(TableauDeBord[[#This Row],[UV9]]&gt;=12,"Validé","Non Validé"))</f>
        <v/>
      </c>
      <c r="BL379" s="8" t="str">
        <f>IF(TableauDeBord[[#This Row],[UV10]]="","",IF(TableauDeBord[[#This Row],[UV10]]&gt;=12,"Validé","Non Validé"))</f>
        <v/>
      </c>
      <c r="BO379" s="8" t="str">
        <f>IF(TableauDeBord[[#This Row],[UV11]]="","",IF(TableauDeBord[[#This Row],[UV11]]&gt;=12,"Validé","Non Validé"))</f>
        <v/>
      </c>
      <c r="BR379" s="8" t="str">
        <f>IF(TableauDeBord[[#This Row],[UV12]]="","",IF(TableauDeBord[[#This Row],[UV12]]&gt;=12,"Validé","Non Validé"))</f>
        <v/>
      </c>
      <c r="BT379" s="8">
        <v>1</v>
      </c>
      <c r="BU379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13.166666666666666</v>
      </c>
      <c r="BV379" s="8" t="s">
        <v>65</v>
      </c>
    </row>
    <row r="380" spans="1:76" x14ac:dyDescent="0.25">
      <c r="A380" s="7">
        <v>29</v>
      </c>
      <c r="B380" s="8" t="s">
        <v>68</v>
      </c>
      <c r="C380" s="8" t="s">
        <v>280</v>
      </c>
      <c r="D380" s="8" t="s">
        <v>281</v>
      </c>
      <c r="E380" s="8" t="s">
        <v>282</v>
      </c>
      <c r="F380" s="34">
        <v>2014</v>
      </c>
      <c r="G380" s="8" t="s">
        <v>101</v>
      </c>
      <c r="H380" s="8" t="s">
        <v>93</v>
      </c>
      <c r="I380" s="8" t="s">
        <v>74</v>
      </c>
      <c r="K380" s="8" t="s">
        <v>103</v>
      </c>
      <c r="O380" s="8" t="s">
        <v>74</v>
      </c>
      <c r="P380" s="8" t="s">
        <v>74</v>
      </c>
      <c r="Q380" s="12"/>
      <c r="R380" s="12"/>
      <c r="S380" s="12"/>
      <c r="T380" s="12"/>
      <c r="U380" s="12"/>
      <c r="V380" s="19"/>
      <c r="W380" s="12"/>
      <c r="X380" s="14"/>
      <c r="Y380" s="14"/>
      <c r="Z380" s="14"/>
      <c r="AA38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80" s="14"/>
      <c r="AC380" s="16" t="s">
        <v>165</v>
      </c>
      <c r="AD380" s="16"/>
      <c r="AE380" s="16">
        <v>12</v>
      </c>
      <c r="AF380" s="16" t="s">
        <v>77</v>
      </c>
      <c r="AG380" s="28">
        <v>42004</v>
      </c>
      <c r="AH380" s="16">
        <v>2</v>
      </c>
      <c r="AI380" s="17" t="s">
        <v>82</v>
      </c>
      <c r="AK380" s="8" t="str">
        <f>IF(TableauDeBord[[#This Row],[UVT 1 ]]="","",IF(TableauDeBord[[#This Row],[UVT 1 ]]&gt;=12,"Validé","Non Validé"))</f>
        <v/>
      </c>
      <c r="AN380" s="8" t="str">
        <f>IF(TableauDeBord[[#This Row],[UVT 2]]="","",IF(TableauDeBord[[#This Row],[UVT 2]]&gt;=12,"Validé","Non Validé"))</f>
        <v/>
      </c>
      <c r="AQ380" s="8" t="str">
        <f>IF(TableauDeBord[[#This Row],[UVT 3]]="","",IF(TableauDeBord[[#This Row],[UVT 3]]&gt;=12,"Validé","Non Validé"))</f>
        <v/>
      </c>
      <c r="AT380" s="8" t="str">
        <f>IF(TableauDeBord[[#This Row],[UV4]]="","",IF(TableauDeBord[[#This Row],[UV4]]&gt;=12,"Validé","Non Validé"))</f>
        <v/>
      </c>
      <c r="AW380" s="8" t="str">
        <f>IF(TableauDeBord[[#This Row],[UV5]]="","",IF(TableauDeBord[[#This Row],[UV5]]&gt;=12,"Validé","Non Validé"))</f>
        <v/>
      </c>
      <c r="AZ380" s="8" t="str">
        <f>IF(TableauDeBord[[#This Row],[UV6]]="","",IF(TableauDeBord[[#This Row],[UV6]]&gt;=12,"Validé","Non Validé"))</f>
        <v/>
      </c>
      <c r="BC380" s="8" t="str">
        <f>IF(TableauDeBord[[#This Row],[UV7]]="","",IF(TableauDeBord[[#This Row],[UV7]]&gt;=12,"Validé","Non Validé"))</f>
        <v/>
      </c>
      <c r="BF380" s="8" t="str">
        <f>IF(TableauDeBord[[#This Row],[UV8]]="","",IF(TableauDeBord[[#This Row],[UV8]]&gt;=12,"Validé","Non Validé"))</f>
        <v/>
      </c>
      <c r="BI380" s="8" t="str">
        <f>IF(TableauDeBord[[#This Row],[UV9]]="","",IF(TableauDeBord[[#This Row],[UV9]]&gt;=12,"Validé","Non Validé"))</f>
        <v/>
      </c>
      <c r="BL380" s="8" t="str">
        <f>IF(TableauDeBord[[#This Row],[UV10]]="","",IF(TableauDeBord[[#This Row],[UV10]]&gt;=12,"Validé","Non Validé"))</f>
        <v/>
      </c>
      <c r="BO380" s="8" t="str">
        <f>IF(TableauDeBord[[#This Row],[UV11]]="","",IF(TableauDeBord[[#This Row],[UV11]]&gt;=12,"Validé","Non Validé"))</f>
        <v/>
      </c>
      <c r="BR380" s="8" t="str">
        <f>IF(TableauDeBord[[#This Row],[UV12]]="","",IF(TableauDeBord[[#This Row],[UV12]]&gt;=12,"Validé","Non Validé"))</f>
        <v/>
      </c>
      <c r="BU38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81" spans="1:76" x14ac:dyDescent="0.25">
      <c r="A381" s="7">
        <v>42</v>
      </c>
      <c r="B381" s="8" t="s">
        <v>68</v>
      </c>
      <c r="C381" s="8" t="s">
        <v>284</v>
      </c>
      <c r="D381" s="8" t="s">
        <v>285</v>
      </c>
      <c r="E381" s="8" t="s">
        <v>286</v>
      </c>
      <c r="F381" s="34">
        <v>2014</v>
      </c>
      <c r="G381" s="8" t="s">
        <v>232</v>
      </c>
      <c r="H381" s="8" t="s">
        <v>93</v>
      </c>
      <c r="I381" s="8" t="s">
        <v>74</v>
      </c>
      <c r="K381" s="8" t="s">
        <v>886</v>
      </c>
      <c r="L381" s="8" t="s">
        <v>76</v>
      </c>
      <c r="O381" s="8" t="s">
        <v>80</v>
      </c>
      <c r="P381" s="8" t="s">
        <v>74</v>
      </c>
      <c r="Q381" s="12"/>
      <c r="R381" s="12"/>
      <c r="S381" s="12"/>
      <c r="T381" s="12"/>
      <c r="U381" s="12"/>
      <c r="V381" s="13"/>
      <c r="W381" s="12"/>
      <c r="X381" s="14"/>
      <c r="Y381" s="14"/>
      <c r="Z381" s="14"/>
      <c r="AA38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81" s="14"/>
      <c r="AC381" s="16" t="s">
        <v>165</v>
      </c>
      <c r="AD381" s="16"/>
      <c r="AE381" s="16">
        <v>13</v>
      </c>
      <c r="AF381" s="16" t="s">
        <v>77</v>
      </c>
      <c r="AG381" s="25" t="s">
        <v>287</v>
      </c>
      <c r="AH381" s="16">
        <v>1</v>
      </c>
      <c r="AI381" s="17" t="s">
        <v>126</v>
      </c>
      <c r="AJ381" s="8">
        <v>18</v>
      </c>
      <c r="AK381" s="8" t="str">
        <f>IF(TableauDeBord[[#This Row],[UVT 1 ]]="","",IF(TableauDeBord[[#This Row],[UVT 1 ]]&gt;=12,"Validé","Non Validé"))</f>
        <v>Validé</v>
      </c>
      <c r="AM381" s="8">
        <v>13</v>
      </c>
      <c r="AN381" s="8" t="str">
        <f>IF(TableauDeBord[[#This Row],[UVT 2]]="","",IF(TableauDeBord[[#This Row],[UVT 2]]&gt;=12,"Validé","Non Validé"))</f>
        <v>Validé</v>
      </c>
      <c r="AP381" s="8">
        <v>16</v>
      </c>
      <c r="AQ381" s="8" t="str">
        <f>IF(TableauDeBord[[#This Row],[UVT 3]]="","",IF(TableauDeBord[[#This Row],[UVT 3]]&gt;=12,"Validé","Non Validé"))</f>
        <v>Validé</v>
      </c>
      <c r="AS381" s="8">
        <v>15</v>
      </c>
      <c r="AT381" s="8" t="str">
        <f>IF(TableauDeBord[[#This Row],[UV4]]="","",IF(TableauDeBord[[#This Row],[UV4]]&gt;=12,"Validé","Non Validé"))</f>
        <v>Validé</v>
      </c>
      <c r="AV381" s="8">
        <v>20</v>
      </c>
      <c r="AW381" s="8" t="str">
        <f>IF(TableauDeBord[[#This Row],[UV5]]="","",IF(TableauDeBord[[#This Row],[UV5]]&gt;=12,"Validé","Non Validé"))</f>
        <v>Validé</v>
      </c>
      <c r="AY381" s="8">
        <v>12</v>
      </c>
      <c r="AZ381" s="8" t="str">
        <f>IF(TableauDeBord[[#This Row],[UV6]]="","",IF(TableauDeBord[[#This Row],[UV6]]&gt;=12,"Validé","Non Validé"))</f>
        <v>Validé</v>
      </c>
      <c r="BC381" s="8" t="str">
        <f>IF(TableauDeBord[[#This Row],[UV7]]="","",IF(TableauDeBord[[#This Row],[UV7]]&gt;=12,"Validé","Non Validé"))</f>
        <v/>
      </c>
      <c r="BE381" s="8">
        <v>18</v>
      </c>
      <c r="BF381" s="8" t="str">
        <f>IF(TableauDeBord[[#This Row],[UV8]]="","",IF(TableauDeBord[[#This Row],[UV8]]&gt;=12,"Validé","Non Validé"))</f>
        <v>Validé</v>
      </c>
      <c r="BH381" s="8">
        <v>12</v>
      </c>
      <c r="BI381" s="8" t="str">
        <f>IF(TableauDeBord[[#This Row],[UV9]]="","",IF(TableauDeBord[[#This Row],[UV9]]&gt;=12,"Validé","Non Validé"))</f>
        <v>Validé</v>
      </c>
      <c r="BK381" s="8">
        <v>12</v>
      </c>
      <c r="BL381" s="8" t="str">
        <f>IF(TableauDeBord[[#This Row],[UV10]]="","",IF(TableauDeBord[[#This Row],[UV10]]&gt;=12,"Validé","Non Validé"))</f>
        <v>Validé</v>
      </c>
      <c r="BO381" s="8" t="str">
        <f>IF(TableauDeBord[[#This Row],[UV11]]="","",IF(TableauDeBord[[#This Row],[UV11]]&gt;=12,"Validé","Non Validé"))</f>
        <v/>
      </c>
      <c r="BR381" s="8" t="str">
        <f>IF(TableauDeBord[[#This Row],[UV12]]="","",IF(TableauDeBord[[#This Row],[UV12]]&gt;=12,"Validé","Non Validé"))</f>
        <v/>
      </c>
      <c r="BT381" s="8">
        <v>4</v>
      </c>
      <c r="BU381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15.111111111111111</v>
      </c>
      <c r="BX381" s="8" t="s">
        <v>887</v>
      </c>
    </row>
    <row r="382" spans="1:76" x14ac:dyDescent="0.25">
      <c r="A382" s="7">
        <v>14</v>
      </c>
      <c r="B382" s="8" t="s">
        <v>68</v>
      </c>
      <c r="C382" s="8" t="s">
        <v>682</v>
      </c>
      <c r="D382" s="8" t="s">
        <v>447</v>
      </c>
      <c r="E382" s="8" t="s">
        <v>683</v>
      </c>
      <c r="F382" s="34">
        <v>2014</v>
      </c>
      <c r="G382" s="8" t="s">
        <v>270</v>
      </c>
      <c r="H382" s="8" t="s">
        <v>73</v>
      </c>
      <c r="I382" s="8" t="s">
        <v>74</v>
      </c>
      <c r="K382" s="8" t="s">
        <v>75</v>
      </c>
      <c r="L382" s="8" t="s">
        <v>76</v>
      </c>
      <c r="O382" s="8" t="s">
        <v>74</v>
      </c>
      <c r="P382" s="8" t="s">
        <v>74</v>
      </c>
      <c r="Q382" s="12"/>
      <c r="R382" s="12"/>
      <c r="S382" s="12"/>
      <c r="T382" s="12"/>
      <c r="U382" s="12"/>
      <c r="V382" s="13"/>
      <c r="W382" s="12"/>
      <c r="X382" s="14"/>
      <c r="Y382" s="14"/>
      <c r="Z382" s="14"/>
      <c r="AA38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82" s="14"/>
      <c r="AC382" s="16" t="s">
        <v>165</v>
      </c>
      <c r="AD382" s="16"/>
      <c r="AE382" s="16">
        <v>12</v>
      </c>
      <c r="AF382" s="16" t="s">
        <v>77</v>
      </c>
      <c r="AG382" s="4" t="s">
        <v>449</v>
      </c>
      <c r="AH382" s="16">
        <v>2</v>
      </c>
      <c r="AI382" s="17" t="s">
        <v>82</v>
      </c>
      <c r="AK382" s="8" t="str">
        <f>IF(TableauDeBord[[#This Row],[UVT 1 ]]="","",IF(TableauDeBord[[#This Row],[UVT 1 ]]&gt;=12,"Validé","Non Validé"))</f>
        <v/>
      </c>
      <c r="AN382" s="8" t="str">
        <f>IF(TableauDeBord[[#This Row],[UVT 2]]="","",IF(TableauDeBord[[#This Row],[UVT 2]]&gt;=12,"Validé","Non Validé"))</f>
        <v/>
      </c>
      <c r="AQ382" s="8" t="str">
        <f>IF(TableauDeBord[[#This Row],[UVT 3]]="","",IF(TableauDeBord[[#This Row],[UVT 3]]&gt;=12,"Validé","Non Validé"))</f>
        <v/>
      </c>
      <c r="AT382" s="8" t="str">
        <f>IF(TableauDeBord[[#This Row],[UV4]]="","",IF(TableauDeBord[[#This Row],[UV4]]&gt;=12,"Validé","Non Validé"))</f>
        <v/>
      </c>
      <c r="AW382" s="8" t="str">
        <f>IF(TableauDeBord[[#This Row],[UV5]]="","",IF(TableauDeBord[[#This Row],[UV5]]&gt;=12,"Validé","Non Validé"))</f>
        <v/>
      </c>
      <c r="AZ382" s="8" t="str">
        <f>IF(TableauDeBord[[#This Row],[UV6]]="","",IF(TableauDeBord[[#This Row],[UV6]]&gt;=12,"Validé","Non Validé"))</f>
        <v/>
      </c>
      <c r="BC382" s="8" t="str">
        <f>IF(TableauDeBord[[#This Row],[UV7]]="","",IF(TableauDeBord[[#This Row],[UV7]]&gt;=12,"Validé","Non Validé"))</f>
        <v/>
      </c>
      <c r="BF382" s="8" t="str">
        <f>IF(TableauDeBord[[#This Row],[UV8]]="","",IF(TableauDeBord[[#This Row],[UV8]]&gt;=12,"Validé","Non Validé"))</f>
        <v/>
      </c>
      <c r="BI382" s="8" t="str">
        <f>IF(TableauDeBord[[#This Row],[UV9]]="","",IF(TableauDeBord[[#This Row],[UV9]]&gt;=12,"Validé","Non Validé"))</f>
        <v/>
      </c>
      <c r="BL382" s="8" t="str">
        <f>IF(TableauDeBord[[#This Row],[UV10]]="","",IF(TableauDeBord[[#This Row],[UV10]]&gt;=12,"Validé","Non Validé"))</f>
        <v/>
      </c>
      <c r="BO382" s="8" t="str">
        <f>IF(TableauDeBord[[#This Row],[UV11]]="","",IF(TableauDeBord[[#This Row],[UV11]]&gt;=12,"Validé","Non Validé"))</f>
        <v/>
      </c>
      <c r="BR382" s="8" t="str">
        <f>IF(TableauDeBord[[#This Row],[UV12]]="","",IF(TableauDeBord[[#This Row],[UV12]]&gt;=12,"Validé","Non Validé"))</f>
        <v/>
      </c>
      <c r="BU38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83" spans="1:76" x14ac:dyDescent="0.25">
      <c r="A383" s="7">
        <v>21</v>
      </c>
      <c r="B383" s="8" t="s">
        <v>68</v>
      </c>
      <c r="C383" s="8" t="s">
        <v>687</v>
      </c>
      <c r="D383" s="8" t="s">
        <v>106</v>
      </c>
      <c r="E383" s="8" t="s">
        <v>688</v>
      </c>
      <c r="F383" s="34">
        <v>2014</v>
      </c>
      <c r="G383" s="8" t="s">
        <v>689</v>
      </c>
      <c r="H383" s="8" t="s">
        <v>93</v>
      </c>
      <c r="I383" s="8" t="s">
        <v>74</v>
      </c>
      <c r="K383" s="8" t="s">
        <v>18</v>
      </c>
      <c r="O383" s="8" t="s">
        <v>74</v>
      </c>
      <c r="P383" s="8" t="s">
        <v>80</v>
      </c>
      <c r="Q383" s="12"/>
      <c r="R383" s="12"/>
      <c r="S383" s="12"/>
      <c r="T383" s="12"/>
      <c r="U383" s="12"/>
      <c r="V383" s="13"/>
      <c r="W383" s="12"/>
      <c r="X383" s="14"/>
      <c r="Y383" s="14"/>
      <c r="Z383" s="14"/>
      <c r="AA38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83" s="14"/>
      <c r="AC383" s="16" t="s">
        <v>78</v>
      </c>
      <c r="AD383" s="16" t="s">
        <v>79</v>
      </c>
      <c r="AE383" s="16">
        <v>15</v>
      </c>
      <c r="AF383" s="16" t="s">
        <v>77</v>
      </c>
      <c r="AG383" s="28" t="s">
        <v>81</v>
      </c>
      <c r="AH383" s="16">
        <v>1</v>
      </c>
      <c r="AI383" s="17" t="s">
        <v>126</v>
      </c>
      <c r="AK383" s="8" t="str">
        <f>IF(TableauDeBord[[#This Row],[UVT 1 ]]="","",IF(TableauDeBord[[#This Row],[UVT 1 ]]&gt;=12,"Validé","Non Validé"))</f>
        <v/>
      </c>
      <c r="AN383" s="8" t="str">
        <f>IF(TableauDeBord[[#This Row],[UVT 2]]="","",IF(TableauDeBord[[#This Row],[UVT 2]]&gt;=12,"Validé","Non Validé"))</f>
        <v/>
      </c>
      <c r="AQ383" s="8" t="str">
        <f>IF(TableauDeBord[[#This Row],[UVT 3]]="","",IF(TableauDeBord[[#This Row],[UVT 3]]&gt;=12,"Validé","Non Validé"))</f>
        <v/>
      </c>
      <c r="AT383" s="8" t="str">
        <f>IF(TableauDeBord[[#This Row],[UV4]]="","",IF(TableauDeBord[[#This Row],[UV4]]&gt;=12,"Validé","Non Validé"))</f>
        <v/>
      </c>
      <c r="AW383" s="8" t="str">
        <f>IF(TableauDeBord[[#This Row],[UV5]]="","",IF(TableauDeBord[[#This Row],[UV5]]&gt;=12,"Validé","Non Validé"))</f>
        <v/>
      </c>
      <c r="AZ383" s="8" t="str">
        <f>IF(TableauDeBord[[#This Row],[UV6]]="","",IF(TableauDeBord[[#This Row],[UV6]]&gt;=12,"Validé","Non Validé"))</f>
        <v/>
      </c>
      <c r="BC383" s="8" t="str">
        <f>IF(TableauDeBord[[#This Row],[UV7]]="","",IF(TableauDeBord[[#This Row],[UV7]]&gt;=12,"Validé","Non Validé"))</f>
        <v/>
      </c>
      <c r="BF383" s="8" t="str">
        <f>IF(TableauDeBord[[#This Row],[UV8]]="","",IF(TableauDeBord[[#This Row],[UV8]]&gt;=12,"Validé","Non Validé"))</f>
        <v/>
      </c>
      <c r="BI383" s="8" t="str">
        <f>IF(TableauDeBord[[#This Row],[UV9]]="","",IF(TableauDeBord[[#This Row],[UV9]]&gt;=12,"Validé","Non Validé"))</f>
        <v/>
      </c>
      <c r="BL383" s="8" t="str">
        <f>IF(TableauDeBord[[#This Row],[UV10]]="","",IF(TableauDeBord[[#This Row],[UV10]]&gt;=12,"Validé","Non Validé"))</f>
        <v/>
      </c>
      <c r="BO383" s="8" t="str">
        <f>IF(TableauDeBord[[#This Row],[UV11]]="","",IF(TableauDeBord[[#This Row],[UV11]]&gt;=12,"Validé","Non Validé"))</f>
        <v/>
      </c>
      <c r="BR383" s="8" t="str">
        <f>IF(TableauDeBord[[#This Row],[UV12]]="","",IF(TableauDeBord[[#This Row],[UV12]]&gt;=12,"Validé","Non Validé"))</f>
        <v/>
      </c>
      <c r="BU38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84" spans="1:76" x14ac:dyDescent="0.25">
      <c r="A384" s="7">
        <v>30</v>
      </c>
      <c r="B384" s="8" t="s">
        <v>210</v>
      </c>
      <c r="C384" s="8" t="s">
        <v>362</v>
      </c>
      <c r="D384" s="8" t="s">
        <v>363</v>
      </c>
      <c r="E384" s="8" t="s">
        <v>364</v>
      </c>
      <c r="F384" s="34">
        <v>2014</v>
      </c>
      <c r="G384" s="8" t="s">
        <v>238</v>
      </c>
      <c r="H384" s="8" t="s">
        <v>73</v>
      </c>
      <c r="I384" s="8" t="s">
        <v>74</v>
      </c>
      <c r="K384" s="8" t="s">
        <v>103</v>
      </c>
      <c r="O384" s="8" t="s">
        <v>74</v>
      </c>
      <c r="P384" s="8" t="s">
        <v>74</v>
      </c>
      <c r="Q384" s="12"/>
      <c r="R384" s="12"/>
      <c r="S384" s="12"/>
      <c r="T384" s="12"/>
      <c r="U384" s="12"/>
      <c r="V384" s="19"/>
      <c r="W384" s="12"/>
      <c r="X384" s="14"/>
      <c r="Y384" s="14"/>
      <c r="Z384" s="14"/>
      <c r="AA38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84" s="14"/>
      <c r="AC384" s="16" t="s">
        <v>165</v>
      </c>
      <c r="AD384" s="16"/>
      <c r="AE384" s="16">
        <v>19</v>
      </c>
      <c r="AF384" s="16" t="s">
        <v>77</v>
      </c>
      <c r="AG384" s="25" t="s">
        <v>287</v>
      </c>
      <c r="AH384" s="16">
        <v>2</v>
      </c>
      <c r="AI384" s="17" t="s">
        <v>126</v>
      </c>
      <c r="AJ384" s="8">
        <v>20</v>
      </c>
      <c r="AK384" s="8" t="str">
        <f>IF(TableauDeBord[[#This Row],[UVT 1 ]]="","",IF(TableauDeBord[[#This Row],[UVT 1 ]]&gt;=12,"Validé","Non Validé"))</f>
        <v>Validé</v>
      </c>
      <c r="AM384" s="8">
        <v>15</v>
      </c>
      <c r="AN384" s="8" t="str">
        <f>IF(TableauDeBord[[#This Row],[UVT 2]]="","",IF(TableauDeBord[[#This Row],[UVT 2]]&gt;=12,"Validé","Non Validé"))</f>
        <v>Validé</v>
      </c>
      <c r="AP384" s="8">
        <v>17</v>
      </c>
      <c r="AQ384" s="8" t="str">
        <f>IF(TableauDeBord[[#This Row],[UVT 3]]="","",IF(TableauDeBord[[#This Row],[UVT 3]]&gt;=12,"Validé","Non Validé"))</f>
        <v>Validé</v>
      </c>
      <c r="AS384" s="8">
        <v>14</v>
      </c>
      <c r="AT384" s="8" t="str">
        <f>IF(TableauDeBord[[#This Row],[UV4]]="","",IF(TableauDeBord[[#This Row],[UV4]]&gt;=12,"Validé","Non Validé"))</f>
        <v>Validé</v>
      </c>
      <c r="AV384" s="8">
        <v>12</v>
      </c>
      <c r="AW384" s="8" t="str">
        <f>IF(TableauDeBord[[#This Row],[UV5]]="","",IF(TableauDeBord[[#This Row],[UV5]]&gt;=12,"Validé","Non Validé"))</f>
        <v>Validé</v>
      </c>
      <c r="AY384" s="8">
        <v>14</v>
      </c>
      <c r="AZ384" s="8" t="str">
        <f>IF(TableauDeBord[[#This Row],[UV6]]="","",IF(TableauDeBord[[#This Row],[UV6]]&gt;=12,"Validé","Non Validé"))</f>
        <v>Validé</v>
      </c>
      <c r="BC384" s="8" t="str">
        <f>IF(TableauDeBord[[#This Row],[UV7]]="","",IF(TableauDeBord[[#This Row],[UV7]]&gt;=12,"Validé","Non Validé"))</f>
        <v/>
      </c>
      <c r="BF384" s="8" t="str">
        <f>IF(TableauDeBord[[#This Row],[UV8]]="","",IF(TableauDeBord[[#This Row],[UV8]]&gt;=12,"Validé","Non Validé"))</f>
        <v/>
      </c>
      <c r="BI384" s="8" t="str">
        <f>IF(TableauDeBord[[#This Row],[UV9]]="","",IF(TableauDeBord[[#This Row],[UV9]]&gt;=12,"Validé","Non Validé"))</f>
        <v/>
      </c>
      <c r="BL384" s="8" t="str">
        <f>IF(TableauDeBord[[#This Row],[UV10]]="","",IF(TableauDeBord[[#This Row],[UV10]]&gt;=12,"Validé","Non Validé"))</f>
        <v/>
      </c>
      <c r="BO384" s="8" t="str">
        <f>IF(TableauDeBord[[#This Row],[UV11]]="","",IF(TableauDeBord[[#This Row],[UV11]]&gt;=12,"Validé","Non Validé"))</f>
        <v/>
      </c>
      <c r="BR384" s="8" t="str">
        <f>IF(TableauDeBord[[#This Row],[UV12]]="","",IF(TableauDeBord[[#This Row],[UV12]]&gt;=12,"Validé","Non Validé"))</f>
        <v/>
      </c>
      <c r="BU384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15.333333333333334</v>
      </c>
      <c r="BV384" s="8" t="s">
        <v>64</v>
      </c>
      <c r="BX384" s="8" t="s">
        <v>888</v>
      </c>
    </row>
    <row r="385" spans="1:76" x14ac:dyDescent="0.25">
      <c r="A385" s="7">
        <v>15</v>
      </c>
      <c r="B385" s="8" t="s">
        <v>68</v>
      </c>
      <c r="C385" s="8" t="s">
        <v>889</v>
      </c>
      <c r="D385" s="8" t="s">
        <v>890</v>
      </c>
      <c r="E385" s="8" t="s">
        <v>891</v>
      </c>
      <c r="F385" s="34">
        <v>2014</v>
      </c>
      <c r="G385" s="8" t="s">
        <v>270</v>
      </c>
      <c r="H385" s="8" t="s">
        <v>73</v>
      </c>
      <c r="I385" s="8" t="s">
        <v>183</v>
      </c>
      <c r="K385" s="8" t="s">
        <v>75</v>
      </c>
      <c r="L385" s="8" t="s">
        <v>76</v>
      </c>
      <c r="N385" s="8" t="s">
        <v>858</v>
      </c>
      <c r="O385" s="8" t="s">
        <v>74</v>
      </c>
      <c r="P385" s="8" t="s">
        <v>74</v>
      </c>
      <c r="Q385" s="12"/>
      <c r="R385" s="12"/>
      <c r="S385" s="12"/>
      <c r="T385" s="12"/>
      <c r="U385" s="12"/>
      <c r="V385" s="19"/>
      <c r="W385" s="12"/>
      <c r="X385" s="14"/>
      <c r="Y385" s="14"/>
      <c r="Z385" s="14"/>
      <c r="AA38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85" s="14"/>
      <c r="AC385" s="16" t="s">
        <v>78</v>
      </c>
      <c r="AD385" s="16" t="s">
        <v>79</v>
      </c>
      <c r="AE385" s="16">
        <v>4</v>
      </c>
      <c r="AF385" s="16" t="s">
        <v>912</v>
      </c>
      <c r="AG385" s="21" t="s">
        <v>81</v>
      </c>
      <c r="AH385" s="16">
        <v>2</v>
      </c>
      <c r="AI385" s="17" t="s">
        <v>82</v>
      </c>
      <c r="AK385" s="8" t="str">
        <f>IF(TableauDeBord[[#This Row],[UVT 1 ]]="","",IF(TableauDeBord[[#This Row],[UVT 1 ]]&gt;=12,"Validé","Non Validé"))</f>
        <v/>
      </c>
      <c r="AN385" s="8" t="str">
        <f>IF(TableauDeBord[[#This Row],[UVT 2]]="","",IF(TableauDeBord[[#This Row],[UVT 2]]&gt;=12,"Validé","Non Validé"))</f>
        <v/>
      </c>
      <c r="AQ385" s="8" t="str">
        <f>IF(TableauDeBord[[#This Row],[UVT 3]]="","",IF(TableauDeBord[[#This Row],[UVT 3]]&gt;=12,"Validé","Non Validé"))</f>
        <v/>
      </c>
      <c r="AT385" s="8" t="str">
        <f>IF(TableauDeBord[[#This Row],[UV4]]="","",IF(TableauDeBord[[#This Row],[UV4]]&gt;=12,"Validé","Non Validé"))</f>
        <v/>
      </c>
      <c r="AW385" s="8" t="str">
        <f>IF(TableauDeBord[[#This Row],[UV5]]="","",IF(TableauDeBord[[#This Row],[UV5]]&gt;=12,"Validé","Non Validé"))</f>
        <v/>
      </c>
      <c r="AZ385" s="8" t="str">
        <f>IF(TableauDeBord[[#This Row],[UV6]]="","",IF(TableauDeBord[[#This Row],[UV6]]&gt;=12,"Validé","Non Validé"))</f>
        <v/>
      </c>
      <c r="BC385" s="8" t="str">
        <f>IF(TableauDeBord[[#This Row],[UV7]]="","",IF(TableauDeBord[[#This Row],[UV7]]&gt;=12,"Validé","Non Validé"))</f>
        <v/>
      </c>
      <c r="BF385" s="8" t="str">
        <f>IF(TableauDeBord[[#This Row],[UV8]]="","",IF(TableauDeBord[[#This Row],[UV8]]&gt;=12,"Validé","Non Validé"))</f>
        <v/>
      </c>
      <c r="BI385" s="8" t="str">
        <f>IF(TableauDeBord[[#This Row],[UV9]]="","",IF(TableauDeBord[[#This Row],[UV9]]&gt;=12,"Validé","Non Validé"))</f>
        <v/>
      </c>
      <c r="BL385" s="8" t="str">
        <f>IF(TableauDeBord[[#This Row],[UV10]]="","",IF(TableauDeBord[[#This Row],[UV10]]&gt;=12,"Validé","Non Validé"))</f>
        <v/>
      </c>
      <c r="BO385" s="8" t="str">
        <f>IF(TableauDeBord[[#This Row],[UV11]]="","",IF(TableauDeBord[[#This Row],[UV11]]&gt;=12,"Validé","Non Validé"))</f>
        <v/>
      </c>
      <c r="BR385" s="8" t="str">
        <f>IF(TableauDeBord[[#This Row],[UV12]]="","",IF(TableauDeBord[[#This Row],[UV12]]&gt;=12,"Validé","Non Validé"))</f>
        <v/>
      </c>
      <c r="BU38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86" spans="1:76" x14ac:dyDescent="0.25">
      <c r="A386" s="7">
        <v>43</v>
      </c>
      <c r="B386" s="8" t="s">
        <v>68</v>
      </c>
      <c r="C386" s="8" t="s">
        <v>892</v>
      </c>
      <c r="D386" s="8" t="s">
        <v>893</v>
      </c>
      <c r="E386" s="8" t="s">
        <v>894</v>
      </c>
      <c r="F386" s="34">
        <v>2014</v>
      </c>
      <c r="G386" s="8" t="s">
        <v>72</v>
      </c>
      <c r="H386" s="8" t="s">
        <v>73</v>
      </c>
      <c r="I386" s="8" t="s">
        <v>74</v>
      </c>
      <c r="K386" s="8" t="s">
        <v>75</v>
      </c>
      <c r="L386" s="8" t="s">
        <v>852</v>
      </c>
      <c r="O386" s="8" t="s">
        <v>357</v>
      </c>
      <c r="P386" s="8" t="s">
        <v>357</v>
      </c>
      <c r="Q386" s="12"/>
      <c r="R386" s="12"/>
      <c r="S386" s="12"/>
      <c r="T386" s="12"/>
      <c r="U386" s="12"/>
      <c r="V386" s="19"/>
      <c r="W386" s="12"/>
      <c r="X386" s="14"/>
      <c r="Y386" s="14"/>
      <c r="Z386" s="14"/>
      <c r="AA38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86" s="14"/>
      <c r="AC386" s="16" t="s">
        <v>78</v>
      </c>
      <c r="AD386" s="16" t="s">
        <v>79</v>
      </c>
      <c r="AE386" s="16"/>
      <c r="AF386" s="16" t="s">
        <v>81</v>
      </c>
      <c r="AG386" s="4"/>
      <c r="AH386" s="16">
        <v>2</v>
      </c>
      <c r="AI386" s="17" t="s">
        <v>81</v>
      </c>
      <c r="AK386" s="8" t="str">
        <f>IF(TableauDeBord[[#This Row],[UVT 1 ]]="","",IF(TableauDeBord[[#This Row],[UVT 1 ]]&gt;=12,"Validé","Non Validé"))</f>
        <v/>
      </c>
      <c r="AN386" s="8" t="str">
        <f>IF(TableauDeBord[[#This Row],[UVT 2]]="","",IF(TableauDeBord[[#This Row],[UVT 2]]&gt;=12,"Validé","Non Validé"))</f>
        <v/>
      </c>
      <c r="AQ386" s="8" t="str">
        <f>IF(TableauDeBord[[#This Row],[UVT 3]]="","",IF(TableauDeBord[[#This Row],[UVT 3]]&gt;=12,"Validé","Non Validé"))</f>
        <v/>
      </c>
      <c r="AT386" s="8" t="str">
        <f>IF(TableauDeBord[[#This Row],[UV4]]="","",IF(TableauDeBord[[#This Row],[UV4]]&gt;=12,"Validé","Non Validé"))</f>
        <v/>
      </c>
      <c r="AW386" s="8" t="str">
        <f>IF(TableauDeBord[[#This Row],[UV5]]="","",IF(TableauDeBord[[#This Row],[UV5]]&gt;=12,"Validé","Non Validé"))</f>
        <v/>
      </c>
      <c r="AZ386" s="8" t="str">
        <f>IF(TableauDeBord[[#This Row],[UV6]]="","",IF(TableauDeBord[[#This Row],[UV6]]&gt;=12,"Validé","Non Validé"))</f>
        <v/>
      </c>
      <c r="BC386" s="8" t="str">
        <f>IF(TableauDeBord[[#This Row],[UV7]]="","",IF(TableauDeBord[[#This Row],[UV7]]&gt;=12,"Validé","Non Validé"))</f>
        <v/>
      </c>
      <c r="BF386" s="8" t="str">
        <f>IF(TableauDeBord[[#This Row],[UV8]]="","",IF(TableauDeBord[[#This Row],[UV8]]&gt;=12,"Validé","Non Validé"))</f>
        <v/>
      </c>
      <c r="BI386" s="8" t="str">
        <f>IF(TableauDeBord[[#This Row],[UV9]]="","",IF(TableauDeBord[[#This Row],[UV9]]&gt;=12,"Validé","Non Validé"))</f>
        <v/>
      </c>
      <c r="BL386" s="8" t="str">
        <f>IF(TableauDeBord[[#This Row],[UV10]]="","",IF(TableauDeBord[[#This Row],[UV10]]&gt;=12,"Validé","Non Validé"))</f>
        <v/>
      </c>
      <c r="BO386" s="8" t="str">
        <f>IF(TableauDeBord[[#This Row],[UV11]]="","",IF(TableauDeBord[[#This Row],[UV11]]&gt;=12,"Validé","Non Validé"))</f>
        <v/>
      </c>
      <c r="BR386" s="8" t="str">
        <f>IF(TableauDeBord[[#This Row],[UV12]]="","",IF(TableauDeBord[[#This Row],[UV12]]&gt;=12,"Validé","Non Validé"))</f>
        <v/>
      </c>
      <c r="BU38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87" spans="1:76" ht="15" customHeight="1" x14ac:dyDescent="0.25">
      <c r="A387" s="7">
        <v>31</v>
      </c>
      <c r="B387" s="8" t="s">
        <v>68</v>
      </c>
      <c r="C387" s="8" t="s">
        <v>895</v>
      </c>
      <c r="D387" s="8" t="s">
        <v>268</v>
      </c>
      <c r="E387" s="8" t="s">
        <v>896</v>
      </c>
      <c r="F387" s="34">
        <v>2014</v>
      </c>
      <c r="G387" s="8" t="s">
        <v>178</v>
      </c>
      <c r="H387" s="8" t="s">
        <v>179</v>
      </c>
      <c r="I387" s="8" t="s">
        <v>74</v>
      </c>
      <c r="K387" s="8" t="s">
        <v>103</v>
      </c>
      <c r="O387" s="8" t="s">
        <v>74</v>
      </c>
      <c r="P387" s="8" t="s">
        <v>74</v>
      </c>
      <c r="Q387" s="12"/>
      <c r="R387" s="12"/>
      <c r="S387" s="12"/>
      <c r="T387" s="12"/>
      <c r="U387" s="12"/>
      <c r="V387" s="13"/>
      <c r="W387" s="12"/>
      <c r="X387" s="14"/>
      <c r="Y387" s="14"/>
      <c r="Z387" s="14"/>
      <c r="AA38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87" s="14"/>
      <c r="AC387" s="16" t="s">
        <v>78</v>
      </c>
      <c r="AD387" s="16" t="s">
        <v>79</v>
      </c>
      <c r="AE387" s="16">
        <v>9</v>
      </c>
      <c r="AF387" s="16" t="s">
        <v>912</v>
      </c>
      <c r="AG387" s="21" t="s">
        <v>81</v>
      </c>
      <c r="AH387" s="16">
        <v>2</v>
      </c>
      <c r="AI387" s="17" t="s">
        <v>82</v>
      </c>
      <c r="AK387" s="8" t="str">
        <f>IF(TableauDeBord[[#This Row],[UVT 1 ]]="","",IF(TableauDeBord[[#This Row],[UVT 1 ]]&gt;=12,"Validé","Non Validé"))</f>
        <v/>
      </c>
      <c r="AN387" s="8" t="str">
        <f>IF(TableauDeBord[[#This Row],[UVT 2]]="","",IF(TableauDeBord[[#This Row],[UVT 2]]&gt;=12,"Validé","Non Validé"))</f>
        <v/>
      </c>
      <c r="AQ387" s="8" t="str">
        <f>IF(TableauDeBord[[#This Row],[UVT 3]]="","",IF(TableauDeBord[[#This Row],[UVT 3]]&gt;=12,"Validé","Non Validé"))</f>
        <v/>
      </c>
      <c r="AT387" s="8" t="str">
        <f>IF(TableauDeBord[[#This Row],[UV4]]="","",IF(TableauDeBord[[#This Row],[UV4]]&gt;=12,"Validé","Non Validé"))</f>
        <v/>
      </c>
      <c r="AW387" s="8" t="str">
        <f>IF(TableauDeBord[[#This Row],[UV5]]="","",IF(TableauDeBord[[#This Row],[UV5]]&gt;=12,"Validé","Non Validé"))</f>
        <v/>
      </c>
      <c r="AZ387" s="8" t="str">
        <f>IF(TableauDeBord[[#This Row],[UV6]]="","",IF(TableauDeBord[[#This Row],[UV6]]&gt;=12,"Validé","Non Validé"))</f>
        <v/>
      </c>
      <c r="BC387" s="8" t="str">
        <f>IF(TableauDeBord[[#This Row],[UV7]]="","",IF(TableauDeBord[[#This Row],[UV7]]&gt;=12,"Validé","Non Validé"))</f>
        <v/>
      </c>
      <c r="BF387" s="8" t="str">
        <f>IF(TableauDeBord[[#This Row],[UV8]]="","",IF(TableauDeBord[[#This Row],[UV8]]&gt;=12,"Validé","Non Validé"))</f>
        <v/>
      </c>
      <c r="BI387" s="8" t="str">
        <f>IF(TableauDeBord[[#This Row],[UV9]]="","",IF(TableauDeBord[[#This Row],[UV9]]&gt;=12,"Validé","Non Validé"))</f>
        <v/>
      </c>
      <c r="BL387" s="8" t="str">
        <f>IF(TableauDeBord[[#This Row],[UV10]]="","",IF(TableauDeBord[[#This Row],[UV10]]&gt;=12,"Validé","Non Validé"))</f>
        <v/>
      </c>
      <c r="BO387" s="8" t="str">
        <f>IF(TableauDeBord[[#This Row],[UV11]]="","",IF(TableauDeBord[[#This Row],[UV11]]&gt;=12,"Validé","Non Validé"))</f>
        <v/>
      </c>
      <c r="BR387" s="8" t="str">
        <f>IF(TableauDeBord[[#This Row],[UV12]]="","",IF(TableauDeBord[[#This Row],[UV12]]&gt;=12,"Validé","Non Validé"))</f>
        <v/>
      </c>
      <c r="BU38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88" spans="1:76" ht="15" customHeight="1" x14ac:dyDescent="0.25">
      <c r="A388" s="7">
        <v>32</v>
      </c>
      <c r="B388" s="8" t="s">
        <v>68</v>
      </c>
      <c r="C388" s="8" t="s">
        <v>723</v>
      </c>
      <c r="D388" s="8" t="s">
        <v>344</v>
      </c>
      <c r="E388" s="8" t="s">
        <v>724</v>
      </c>
      <c r="F388" s="34">
        <v>2014</v>
      </c>
      <c r="G388" s="8" t="s">
        <v>238</v>
      </c>
      <c r="H388" s="8" t="s">
        <v>73</v>
      </c>
      <c r="I388" s="8" t="s">
        <v>74</v>
      </c>
      <c r="K388" s="8" t="s">
        <v>103</v>
      </c>
      <c r="O388" s="8" t="s">
        <v>74</v>
      </c>
      <c r="P388" s="8" t="s">
        <v>74</v>
      </c>
      <c r="Q388" s="12"/>
      <c r="R388" s="12"/>
      <c r="S388" s="12"/>
      <c r="T388" s="12"/>
      <c r="U388" s="12"/>
      <c r="V388" s="19"/>
      <c r="W388" s="12"/>
      <c r="X388" s="14"/>
      <c r="Y388" s="14"/>
      <c r="Z388" s="14"/>
      <c r="AA38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88" s="14"/>
      <c r="AC388" s="16" t="s">
        <v>78</v>
      </c>
      <c r="AD388" s="16" t="s">
        <v>79</v>
      </c>
      <c r="AE388" s="16">
        <v>12</v>
      </c>
      <c r="AF388" s="16" t="s">
        <v>77</v>
      </c>
      <c r="AG388" s="28" t="s">
        <v>81</v>
      </c>
      <c r="AH388" s="16">
        <v>1</v>
      </c>
      <c r="AI388" s="17" t="s">
        <v>126</v>
      </c>
      <c r="AJ388" s="8">
        <v>18</v>
      </c>
      <c r="AK388" s="8" t="str">
        <f>IF(TableauDeBord[[#This Row],[UVT 1 ]]="","",IF(TableauDeBord[[#This Row],[UVT 1 ]]&gt;=12,"Validé","Non Validé"))</f>
        <v>Validé</v>
      </c>
      <c r="AM388" s="8">
        <v>16</v>
      </c>
      <c r="AN388" s="8" t="str">
        <f>IF(TableauDeBord[[#This Row],[UVT 2]]="","",IF(TableauDeBord[[#This Row],[UVT 2]]&gt;=12,"Validé","Non Validé"))</f>
        <v>Validé</v>
      </c>
      <c r="AP388" s="8">
        <v>16</v>
      </c>
      <c r="AQ388" s="8" t="str">
        <f>IF(TableauDeBord[[#This Row],[UVT 3]]="","",IF(TableauDeBord[[#This Row],[UVT 3]]&gt;=12,"Validé","Non Validé"))</f>
        <v>Validé</v>
      </c>
      <c r="AS388" s="8">
        <v>17</v>
      </c>
      <c r="AT388" s="8" t="str">
        <f>IF(TableauDeBord[[#This Row],[UV4]]="","",IF(TableauDeBord[[#This Row],[UV4]]&gt;=12,"Validé","Non Validé"))</f>
        <v>Validé</v>
      </c>
      <c r="AV388" s="8">
        <v>12</v>
      </c>
      <c r="AW388" s="8" t="str">
        <f>IF(TableauDeBord[[#This Row],[UV5]]="","",IF(TableauDeBord[[#This Row],[UV5]]&gt;=12,"Validé","Non Validé"))</f>
        <v>Validé</v>
      </c>
      <c r="AY388" s="8">
        <v>15</v>
      </c>
      <c r="AZ388" s="8" t="str">
        <f>IF(TableauDeBord[[#This Row],[UV6]]="","",IF(TableauDeBord[[#This Row],[UV6]]&gt;=12,"Validé","Non Validé"))</f>
        <v>Validé</v>
      </c>
      <c r="BC388" s="8" t="str">
        <f>IF(TableauDeBord[[#This Row],[UV7]]="","",IF(TableauDeBord[[#This Row],[UV7]]&gt;=12,"Validé","Non Validé"))</f>
        <v/>
      </c>
      <c r="BF388" s="8" t="str">
        <f>IF(TableauDeBord[[#This Row],[UV8]]="","",IF(TableauDeBord[[#This Row],[UV8]]&gt;=12,"Validé","Non Validé"))</f>
        <v/>
      </c>
      <c r="BI388" s="8" t="str">
        <f>IF(TableauDeBord[[#This Row],[UV9]]="","",IF(TableauDeBord[[#This Row],[UV9]]&gt;=12,"Validé","Non Validé"))</f>
        <v/>
      </c>
      <c r="BL388" s="8" t="str">
        <f>IF(TableauDeBord[[#This Row],[UV10]]="","",IF(TableauDeBord[[#This Row],[UV10]]&gt;=12,"Validé","Non Validé"))</f>
        <v/>
      </c>
      <c r="BO388" s="8" t="str">
        <f>IF(TableauDeBord[[#This Row],[UV11]]="","",IF(TableauDeBord[[#This Row],[UV11]]&gt;=12,"Validé","Non Validé"))</f>
        <v/>
      </c>
      <c r="BR388" s="8" t="str">
        <f>IF(TableauDeBord[[#This Row],[UV12]]="","",IF(TableauDeBord[[#This Row],[UV12]]&gt;=12,"Validé","Non Validé"))</f>
        <v/>
      </c>
      <c r="BU388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15.666666666666666</v>
      </c>
      <c r="BV388" s="8" t="s">
        <v>64</v>
      </c>
    </row>
    <row r="389" spans="1:76" x14ac:dyDescent="0.25">
      <c r="A389" s="7">
        <v>16</v>
      </c>
      <c r="B389" s="8" t="s">
        <v>68</v>
      </c>
      <c r="C389" s="8" t="s">
        <v>897</v>
      </c>
      <c r="D389" s="8" t="s">
        <v>898</v>
      </c>
      <c r="E389" s="8" t="s">
        <v>899</v>
      </c>
      <c r="F389" s="34">
        <v>2014</v>
      </c>
      <c r="G389" s="8" t="s">
        <v>900</v>
      </c>
      <c r="H389" s="8" t="s">
        <v>73</v>
      </c>
      <c r="I389" s="8" t="s">
        <v>183</v>
      </c>
      <c r="K389" s="8" t="s">
        <v>75</v>
      </c>
      <c r="L389" s="8" t="s">
        <v>76</v>
      </c>
      <c r="N389" s="8" t="s">
        <v>843</v>
      </c>
      <c r="O389" s="8" t="s">
        <v>74</v>
      </c>
      <c r="P389" s="8" t="s">
        <v>74</v>
      </c>
      <c r="Q389" s="12"/>
      <c r="R389" s="12"/>
      <c r="S389" s="12"/>
      <c r="T389" s="12"/>
      <c r="U389" s="12"/>
      <c r="V389" s="13"/>
      <c r="W389" s="12"/>
      <c r="X389" s="14"/>
      <c r="Y389" s="14"/>
      <c r="Z389" s="14"/>
      <c r="AA38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89" s="14"/>
      <c r="AC389" s="16" t="s">
        <v>78</v>
      </c>
      <c r="AD389" s="16" t="s">
        <v>79</v>
      </c>
      <c r="AE389" s="16">
        <v>7</v>
      </c>
      <c r="AF389" s="16" t="s">
        <v>912</v>
      </c>
      <c r="AG389" s="28" t="s">
        <v>81</v>
      </c>
      <c r="AH389" s="16">
        <v>2</v>
      </c>
      <c r="AI389" s="17" t="s">
        <v>82</v>
      </c>
      <c r="AK389" s="8" t="str">
        <f>IF(TableauDeBord[[#This Row],[UVT 1 ]]="","",IF(TableauDeBord[[#This Row],[UVT 1 ]]&gt;=12,"Validé","Non Validé"))</f>
        <v/>
      </c>
      <c r="AN389" s="8" t="str">
        <f>IF(TableauDeBord[[#This Row],[UVT 2]]="","",IF(TableauDeBord[[#This Row],[UVT 2]]&gt;=12,"Validé","Non Validé"))</f>
        <v/>
      </c>
      <c r="AQ389" s="8" t="str">
        <f>IF(TableauDeBord[[#This Row],[UVT 3]]="","",IF(TableauDeBord[[#This Row],[UVT 3]]&gt;=12,"Validé","Non Validé"))</f>
        <v/>
      </c>
      <c r="AT389" s="8" t="str">
        <f>IF(TableauDeBord[[#This Row],[UV4]]="","",IF(TableauDeBord[[#This Row],[UV4]]&gt;=12,"Validé","Non Validé"))</f>
        <v/>
      </c>
      <c r="AW389" s="8" t="str">
        <f>IF(TableauDeBord[[#This Row],[UV5]]="","",IF(TableauDeBord[[#This Row],[UV5]]&gt;=12,"Validé","Non Validé"))</f>
        <v/>
      </c>
      <c r="AZ389" s="8" t="str">
        <f>IF(TableauDeBord[[#This Row],[UV6]]="","",IF(TableauDeBord[[#This Row],[UV6]]&gt;=12,"Validé","Non Validé"))</f>
        <v/>
      </c>
      <c r="BC389" s="8" t="str">
        <f>IF(TableauDeBord[[#This Row],[UV7]]="","",IF(TableauDeBord[[#This Row],[UV7]]&gt;=12,"Validé","Non Validé"))</f>
        <v/>
      </c>
      <c r="BF389" s="8" t="str">
        <f>IF(TableauDeBord[[#This Row],[UV8]]="","",IF(TableauDeBord[[#This Row],[UV8]]&gt;=12,"Validé","Non Validé"))</f>
        <v/>
      </c>
      <c r="BI389" s="8" t="str">
        <f>IF(TableauDeBord[[#This Row],[UV9]]="","",IF(TableauDeBord[[#This Row],[UV9]]&gt;=12,"Validé","Non Validé"))</f>
        <v/>
      </c>
      <c r="BL389" s="8" t="str">
        <f>IF(TableauDeBord[[#This Row],[UV10]]="","",IF(TableauDeBord[[#This Row],[UV10]]&gt;=12,"Validé","Non Validé"))</f>
        <v/>
      </c>
      <c r="BO389" s="8" t="str">
        <f>IF(TableauDeBord[[#This Row],[UV11]]="","",IF(TableauDeBord[[#This Row],[UV11]]&gt;=12,"Validé","Non Validé"))</f>
        <v/>
      </c>
      <c r="BR389" s="8" t="str">
        <f>IF(TableauDeBord[[#This Row],[UV12]]="","",IF(TableauDeBord[[#This Row],[UV12]]&gt;=12,"Validé","Non Validé"))</f>
        <v/>
      </c>
      <c r="BU38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90" spans="1:76" x14ac:dyDescent="0.25">
      <c r="A390" s="7">
        <v>44</v>
      </c>
      <c r="B390" s="8" t="s">
        <v>68</v>
      </c>
      <c r="C390" s="8" t="s">
        <v>726</v>
      </c>
      <c r="D390" s="8" t="s">
        <v>234</v>
      </c>
      <c r="E390" s="8" t="s">
        <v>727</v>
      </c>
      <c r="F390" s="34">
        <v>2014</v>
      </c>
      <c r="G390" s="8" t="s">
        <v>260</v>
      </c>
      <c r="H390" s="8" t="s">
        <v>93</v>
      </c>
      <c r="I390" s="8" t="s">
        <v>74</v>
      </c>
      <c r="K390" s="8" t="s">
        <v>901</v>
      </c>
      <c r="O390" s="8" t="s">
        <v>80</v>
      </c>
      <c r="P390" s="8" t="s">
        <v>74</v>
      </c>
      <c r="Q390" s="12"/>
      <c r="R390" s="12"/>
      <c r="S390" s="12"/>
      <c r="T390" s="12"/>
      <c r="U390" s="12"/>
      <c r="V390" s="13"/>
      <c r="W390" s="12"/>
      <c r="X390" s="14"/>
      <c r="Y390" s="14"/>
      <c r="Z390" s="14"/>
      <c r="AA39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90" s="14"/>
      <c r="AC390" s="16" t="s">
        <v>165</v>
      </c>
      <c r="AD390" s="16"/>
      <c r="AE390" s="16">
        <v>18</v>
      </c>
      <c r="AF390" s="16" t="s">
        <v>77</v>
      </c>
      <c r="AG390" s="28" t="s">
        <v>81</v>
      </c>
      <c r="AH390" s="16">
        <v>2</v>
      </c>
      <c r="AI390" s="17" t="s">
        <v>126</v>
      </c>
      <c r="AJ390" s="8">
        <v>18</v>
      </c>
      <c r="AK390" s="8" t="str">
        <f>IF(TableauDeBord[[#This Row],[UVT 1 ]]="","",IF(TableauDeBord[[#This Row],[UVT 1 ]]&gt;=12,"Validé","Non Validé"))</f>
        <v>Validé</v>
      </c>
      <c r="AM390" s="8">
        <v>16</v>
      </c>
      <c r="AN390" s="8" t="str">
        <f>IF(TableauDeBord[[#This Row],[UVT 2]]="","",IF(TableauDeBord[[#This Row],[UVT 2]]&gt;=12,"Validé","Non Validé"))</f>
        <v>Validé</v>
      </c>
      <c r="AP390" s="8">
        <v>19</v>
      </c>
      <c r="AQ390" s="8" t="str">
        <f>IF(TableauDeBord[[#This Row],[UVT 3]]="","",IF(TableauDeBord[[#This Row],[UVT 3]]&gt;=12,"Validé","Non Validé"))</f>
        <v>Validé</v>
      </c>
      <c r="AS390" s="8">
        <v>16</v>
      </c>
      <c r="AT390" s="8" t="str">
        <f>IF(TableauDeBord[[#This Row],[UV4]]="","",IF(TableauDeBord[[#This Row],[UV4]]&gt;=12,"Validé","Non Validé"))</f>
        <v>Validé</v>
      </c>
      <c r="AV390" s="8">
        <v>19</v>
      </c>
      <c r="AW390" s="8" t="str">
        <f>IF(TableauDeBord[[#This Row],[UV5]]="","",IF(TableauDeBord[[#This Row],[UV5]]&gt;=12,"Validé","Non Validé"))</f>
        <v>Validé</v>
      </c>
      <c r="AY390" s="8">
        <v>13</v>
      </c>
      <c r="AZ390" s="8" t="str">
        <f>IF(TableauDeBord[[#This Row],[UV6]]="","",IF(TableauDeBord[[#This Row],[UV6]]&gt;=12,"Validé","Non Validé"))</f>
        <v>Validé</v>
      </c>
      <c r="BB390" s="8">
        <v>14</v>
      </c>
      <c r="BC390" s="8" t="str">
        <f>IF(TableauDeBord[[#This Row],[UV7]]="","",IF(TableauDeBord[[#This Row],[UV7]]&gt;=12,"Validé","Non Validé"))</f>
        <v>Validé</v>
      </c>
      <c r="BF390" s="8" t="str">
        <f>IF(TableauDeBord[[#This Row],[UV8]]="","",IF(TableauDeBord[[#This Row],[UV8]]&gt;=12,"Validé","Non Validé"))</f>
        <v/>
      </c>
      <c r="BI390" s="8" t="str">
        <f>IF(TableauDeBord[[#This Row],[UV9]]="","",IF(TableauDeBord[[#This Row],[UV9]]&gt;=12,"Validé","Non Validé"))</f>
        <v/>
      </c>
      <c r="BL390" s="8" t="str">
        <f>IF(TableauDeBord[[#This Row],[UV10]]="","",IF(TableauDeBord[[#This Row],[UV10]]&gt;=12,"Validé","Non Validé"))</f>
        <v/>
      </c>
      <c r="BO390" s="8" t="str">
        <f>IF(TableauDeBord[[#This Row],[UV11]]="","",IF(TableauDeBord[[#This Row],[UV11]]&gt;=12,"Validé","Non Validé"))</f>
        <v/>
      </c>
      <c r="BR390" s="8" t="str">
        <f>IF(TableauDeBord[[#This Row],[UV12]]="","",IF(TableauDeBord[[#This Row],[UV12]]&gt;=12,"Validé","Non Validé"))</f>
        <v/>
      </c>
      <c r="BT390" s="8">
        <v>2</v>
      </c>
      <c r="BU390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16.428571428571427</v>
      </c>
      <c r="BX390" s="8" t="s">
        <v>902</v>
      </c>
    </row>
    <row r="391" spans="1:76" x14ac:dyDescent="0.25">
      <c r="A391" s="7">
        <v>17</v>
      </c>
      <c r="B391" s="8" t="s">
        <v>68</v>
      </c>
      <c r="C391" s="8" t="s">
        <v>903</v>
      </c>
      <c r="D391" s="8" t="s">
        <v>404</v>
      </c>
      <c r="E391" s="8" t="s">
        <v>904</v>
      </c>
      <c r="F391" s="34">
        <v>2014</v>
      </c>
      <c r="G391" s="8" t="s">
        <v>905</v>
      </c>
      <c r="I391" s="8" t="s">
        <v>74</v>
      </c>
      <c r="K391" s="8" t="s">
        <v>75</v>
      </c>
      <c r="L391" s="8" t="s">
        <v>76</v>
      </c>
      <c r="O391" s="8" t="s">
        <v>74</v>
      </c>
      <c r="P391" s="8" t="s">
        <v>74</v>
      </c>
      <c r="Q391" s="12"/>
      <c r="R391" s="12"/>
      <c r="S391" s="12"/>
      <c r="T391" s="12"/>
      <c r="U391" s="12"/>
      <c r="V391" s="13"/>
      <c r="W391" s="12"/>
      <c r="X391" s="14"/>
      <c r="Y391" s="14"/>
      <c r="Z391" s="14"/>
      <c r="AA39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91" s="14"/>
      <c r="AC391" s="16" t="s">
        <v>78</v>
      </c>
      <c r="AD391" s="16" t="s">
        <v>79</v>
      </c>
      <c r="AE391" s="16">
        <v>16</v>
      </c>
      <c r="AF391" s="16" t="s">
        <v>77</v>
      </c>
      <c r="AG391" s="28" t="s">
        <v>81</v>
      </c>
      <c r="AH391" s="16">
        <v>2</v>
      </c>
      <c r="AI391" s="17" t="s">
        <v>126</v>
      </c>
      <c r="AJ391" s="8">
        <v>19</v>
      </c>
      <c r="AK391" s="8" t="str">
        <f>IF(TableauDeBord[[#This Row],[UVT 1 ]]="","",IF(TableauDeBord[[#This Row],[UVT 1 ]]&gt;=12,"Validé","Non Validé"))</f>
        <v>Validé</v>
      </c>
      <c r="AM391" s="8">
        <v>15</v>
      </c>
      <c r="AN391" s="8" t="str">
        <f>IF(TableauDeBord[[#This Row],[UVT 2]]="","",IF(TableauDeBord[[#This Row],[UVT 2]]&gt;=12,"Validé","Non Validé"))</f>
        <v>Validé</v>
      </c>
      <c r="AP391" s="8">
        <v>19</v>
      </c>
      <c r="AQ391" s="8" t="str">
        <f>IF(TableauDeBord[[#This Row],[UVT 3]]="","",IF(TableauDeBord[[#This Row],[UVT 3]]&gt;=12,"Validé","Non Validé"))</f>
        <v>Validé</v>
      </c>
      <c r="AS391" s="8">
        <v>20</v>
      </c>
      <c r="AT391" s="8" t="str">
        <f>IF(TableauDeBord[[#This Row],[UV4]]="","",IF(TableauDeBord[[#This Row],[UV4]]&gt;=12,"Validé","Non Validé"))</f>
        <v>Validé</v>
      </c>
      <c r="AV391" s="8">
        <v>18</v>
      </c>
      <c r="AW391" s="8" t="str">
        <f>IF(TableauDeBord[[#This Row],[UV5]]="","",IF(TableauDeBord[[#This Row],[UV5]]&gt;=12,"Validé","Non Validé"))</f>
        <v>Validé</v>
      </c>
      <c r="AY391" s="8">
        <v>16</v>
      </c>
      <c r="AZ391" s="8" t="str">
        <f>IF(TableauDeBord[[#This Row],[UV6]]="","",IF(TableauDeBord[[#This Row],[UV6]]&gt;=12,"Validé","Non Validé"))</f>
        <v>Validé</v>
      </c>
      <c r="BB391" s="8">
        <v>17</v>
      </c>
      <c r="BC391" s="8" t="str">
        <f>IF(TableauDeBord[[#This Row],[UV7]]="","",IF(TableauDeBord[[#This Row],[UV7]]&gt;=12,"Validé","Non Validé"))</f>
        <v>Validé</v>
      </c>
      <c r="BF391" s="8" t="str">
        <f>IF(TableauDeBord[[#This Row],[UV8]]="","",IF(TableauDeBord[[#This Row],[UV8]]&gt;=12,"Validé","Non Validé"))</f>
        <v/>
      </c>
      <c r="BI391" s="8" t="str">
        <f>IF(TableauDeBord[[#This Row],[UV9]]="","",IF(TableauDeBord[[#This Row],[UV9]]&gt;=12,"Validé","Non Validé"))</f>
        <v/>
      </c>
      <c r="BL391" s="8" t="str">
        <f>IF(TableauDeBord[[#This Row],[UV10]]="","",IF(TableauDeBord[[#This Row],[UV10]]&gt;=12,"Validé","Non Validé"))</f>
        <v/>
      </c>
      <c r="BO391" s="8" t="str">
        <f>IF(TableauDeBord[[#This Row],[UV11]]="","",IF(TableauDeBord[[#This Row],[UV11]]&gt;=12,"Validé","Non Validé"))</f>
        <v/>
      </c>
      <c r="BR391" s="8" t="str">
        <f>IF(TableauDeBord[[#This Row],[UV12]]="","",IF(TableauDeBord[[#This Row],[UV12]]&gt;=12,"Validé","Non Validé"))</f>
        <v/>
      </c>
      <c r="BU391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17.714285714285715</v>
      </c>
    </row>
    <row r="392" spans="1:76" ht="15" customHeight="1" x14ac:dyDescent="0.25">
      <c r="A392" s="7">
        <v>33</v>
      </c>
      <c r="B392" s="8" t="s">
        <v>68</v>
      </c>
      <c r="C392" s="8" t="s">
        <v>293</v>
      </c>
      <c r="D392" s="8" t="s">
        <v>294</v>
      </c>
      <c r="E392" s="8" t="s">
        <v>295</v>
      </c>
      <c r="F392" s="34">
        <v>2014</v>
      </c>
      <c r="G392" s="8" t="s">
        <v>247</v>
      </c>
      <c r="H392" s="8" t="s">
        <v>93</v>
      </c>
      <c r="I392" s="8" t="s">
        <v>74</v>
      </c>
      <c r="K392" s="8" t="s">
        <v>103</v>
      </c>
      <c r="O392" s="8" t="s">
        <v>74</v>
      </c>
      <c r="P392" s="8" t="s">
        <v>74</v>
      </c>
      <c r="Q392" s="12"/>
      <c r="R392" s="12"/>
      <c r="S392" s="12"/>
      <c r="T392" s="12"/>
      <c r="U392" s="12"/>
      <c r="V392" s="13"/>
      <c r="W392" s="12"/>
      <c r="X392" s="14"/>
      <c r="Y392" s="14"/>
      <c r="Z392" s="14"/>
      <c r="AA39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92" s="14"/>
      <c r="AC392" s="16" t="s">
        <v>165</v>
      </c>
      <c r="AD392" s="16"/>
      <c r="AE392" s="16">
        <v>16</v>
      </c>
      <c r="AF392" s="16" t="s">
        <v>77</v>
      </c>
      <c r="AG392" s="28">
        <v>42004</v>
      </c>
      <c r="AH392" s="16">
        <v>2</v>
      </c>
      <c r="AI392" s="17" t="s">
        <v>82</v>
      </c>
      <c r="AK392" s="8" t="str">
        <f>IF(TableauDeBord[[#This Row],[UVT 1 ]]="","",IF(TableauDeBord[[#This Row],[UVT 1 ]]&gt;=12,"Validé","Non Validé"))</f>
        <v/>
      </c>
      <c r="AN392" s="8" t="str">
        <f>IF(TableauDeBord[[#This Row],[UVT 2]]="","",IF(TableauDeBord[[#This Row],[UVT 2]]&gt;=12,"Validé","Non Validé"))</f>
        <v/>
      </c>
      <c r="AQ392" s="8" t="str">
        <f>IF(TableauDeBord[[#This Row],[UVT 3]]="","",IF(TableauDeBord[[#This Row],[UVT 3]]&gt;=12,"Validé","Non Validé"))</f>
        <v/>
      </c>
      <c r="AT392" s="8" t="str">
        <f>IF(TableauDeBord[[#This Row],[UV4]]="","",IF(TableauDeBord[[#This Row],[UV4]]&gt;=12,"Validé","Non Validé"))</f>
        <v/>
      </c>
      <c r="AW392" s="8" t="str">
        <f>IF(TableauDeBord[[#This Row],[UV5]]="","",IF(TableauDeBord[[#This Row],[UV5]]&gt;=12,"Validé","Non Validé"))</f>
        <v/>
      </c>
      <c r="AZ392" s="8" t="str">
        <f>IF(TableauDeBord[[#This Row],[UV6]]="","",IF(TableauDeBord[[#This Row],[UV6]]&gt;=12,"Validé","Non Validé"))</f>
        <v/>
      </c>
      <c r="BC392" s="8" t="str">
        <f>IF(TableauDeBord[[#This Row],[UV7]]="","",IF(TableauDeBord[[#This Row],[UV7]]&gt;=12,"Validé","Non Validé"))</f>
        <v/>
      </c>
      <c r="BF392" s="8" t="str">
        <f>IF(TableauDeBord[[#This Row],[UV8]]="","",IF(TableauDeBord[[#This Row],[UV8]]&gt;=12,"Validé","Non Validé"))</f>
        <v/>
      </c>
      <c r="BI392" s="8" t="str">
        <f>IF(TableauDeBord[[#This Row],[UV9]]="","",IF(TableauDeBord[[#This Row],[UV9]]&gt;=12,"Validé","Non Validé"))</f>
        <v/>
      </c>
      <c r="BL392" s="8" t="str">
        <f>IF(TableauDeBord[[#This Row],[UV10]]="","",IF(TableauDeBord[[#This Row],[UV10]]&gt;=12,"Validé","Non Validé"))</f>
        <v/>
      </c>
      <c r="BO392" s="8" t="str">
        <f>IF(TableauDeBord[[#This Row],[UV11]]="","",IF(TableauDeBord[[#This Row],[UV11]]&gt;=12,"Validé","Non Validé"))</f>
        <v/>
      </c>
      <c r="BR392" s="8" t="str">
        <f>IF(TableauDeBord[[#This Row],[UV12]]="","",IF(TableauDeBord[[#This Row],[UV12]]&gt;=12,"Validé","Non Validé"))</f>
        <v/>
      </c>
      <c r="BU39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93" spans="1:76" x14ac:dyDescent="0.25">
      <c r="A393" s="7">
        <v>22</v>
      </c>
      <c r="B393" s="8" t="s">
        <v>68</v>
      </c>
      <c r="C393" s="8" t="s">
        <v>303</v>
      </c>
      <c r="D393" s="8" t="s">
        <v>304</v>
      </c>
      <c r="E393" s="8" t="s">
        <v>305</v>
      </c>
      <c r="F393" s="34">
        <v>2014</v>
      </c>
      <c r="G393" s="8" t="s">
        <v>139</v>
      </c>
      <c r="H393" s="8" t="s">
        <v>73</v>
      </c>
      <c r="I393" s="8" t="s">
        <v>74</v>
      </c>
      <c r="K393" s="8" t="s">
        <v>18</v>
      </c>
      <c r="O393" s="8" t="s">
        <v>74</v>
      </c>
      <c r="P393" s="8" t="s">
        <v>80</v>
      </c>
      <c r="Q393" s="12"/>
      <c r="R393" s="12"/>
      <c r="S393" s="12"/>
      <c r="T393" s="12"/>
      <c r="U393" s="12"/>
      <c r="V393" s="13"/>
      <c r="W393" s="12"/>
      <c r="X393" s="14"/>
      <c r="Y393" s="14"/>
      <c r="Z393" s="14"/>
      <c r="AA39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93" s="14"/>
      <c r="AC393" s="16" t="s">
        <v>78</v>
      </c>
      <c r="AD393" s="16" t="s">
        <v>79</v>
      </c>
      <c r="AE393" s="16">
        <v>13</v>
      </c>
      <c r="AF393" s="16" t="s">
        <v>77</v>
      </c>
      <c r="AG393" s="28" t="s">
        <v>81</v>
      </c>
      <c r="AH393" s="16">
        <v>1</v>
      </c>
      <c r="AI393" s="17" t="s">
        <v>82</v>
      </c>
      <c r="AK393" s="8" t="str">
        <f>IF(TableauDeBord[[#This Row],[UVT 1 ]]="","",IF(TableauDeBord[[#This Row],[UVT 1 ]]&gt;=12,"Validé","Non Validé"))</f>
        <v/>
      </c>
      <c r="AN393" s="8" t="str">
        <f>IF(TableauDeBord[[#This Row],[UVT 2]]="","",IF(TableauDeBord[[#This Row],[UVT 2]]&gt;=12,"Validé","Non Validé"))</f>
        <v/>
      </c>
      <c r="AQ393" s="8" t="str">
        <f>IF(TableauDeBord[[#This Row],[UVT 3]]="","",IF(TableauDeBord[[#This Row],[UVT 3]]&gt;=12,"Validé","Non Validé"))</f>
        <v/>
      </c>
      <c r="AT393" s="8" t="str">
        <f>IF(TableauDeBord[[#This Row],[UV4]]="","",IF(TableauDeBord[[#This Row],[UV4]]&gt;=12,"Validé","Non Validé"))</f>
        <v/>
      </c>
      <c r="AW393" s="8" t="str">
        <f>IF(TableauDeBord[[#This Row],[UV5]]="","",IF(TableauDeBord[[#This Row],[UV5]]&gt;=12,"Validé","Non Validé"))</f>
        <v/>
      </c>
      <c r="AZ393" s="8" t="str">
        <f>IF(TableauDeBord[[#This Row],[UV6]]="","",IF(TableauDeBord[[#This Row],[UV6]]&gt;=12,"Validé","Non Validé"))</f>
        <v/>
      </c>
      <c r="BC393" s="8" t="str">
        <f>IF(TableauDeBord[[#This Row],[UV7]]="","",IF(TableauDeBord[[#This Row],[UV7]]&gt;=12,"Validé","Non Validé"))</f>
        <v/>
      </c>
      <c r="BF393" s="8" t="str">
        <f>IF(TableauDeBord[[#This Row],[UV8]]="","",IF(TableauDeBord[[#This Row],[UV8]]&gt;=12,"Validé","Non Validé"))</f>
        <v/>
      </c>
      <c r="BI393" s="8" t="str">
        <f>IF(TableauDeBord[[#This Row],[UV9]]="","",IF(TableauDeBord[[#This Row],[UV9]]&gt;=12,"Validé","Non Validé"))</f>
        <v/>
      </c>
      <c r="BL393" s="8" t="str">
        <f>IF(TableauDeBord[[#This Row],[UV10]]="","",IF(TableauDeBord[[#This Row],[UV10]]&gt;=12,"Validé","Non Validé"))</f>
        <v/>
      </c>
      <c r="BO393" s="8" t="str">
        <f>IF(TableauDeBord[[#This Row],[UV11]]="","",IF(TableauDeBord[[#This Row],[UV11]]&gt;=12,"Validé","Non Validé"))</f>
        <v/>
      </c>
      <c r="BR393" s="8" t="str">
        <f>IF(TableauDeBord[[#This Row],[UV12]]="","",IF(TableauDeBord[[#This Row],[UV12]]&gt;=12,"Validé","Non Validé"))</f>
        <v/>
      </c>
      <c r="BU39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94" spans="1:76" x14ac:dyDescent="0.25">
      <c r="A394" s="7">
        <v>2</v>
      </c>
      <c r="B394" s="8" t="s">
        <v>68</v>
      </c>
      <c r="C394" s="8" t="s">
        <v>786</v>
      </c>
      <c r="D394" s="8" t="s">
        <v>787</v>
      </c>
      <c r="E394" s="8" t="s">
        <v>788</v>
      </c>
      <c r="F394" s="34">
        <v>2014</v>
      </c>
      <c r="G394" s="8" t="s">
        <v>516</v>
      </c>
      <c r="H394" s="8" t="s">
        <v>93</v>
      </c>
      <c r="I394" s="8" t="s">
        <v>74</v>
      </c>
      <c r="K394" s="8" t="s">
        <v>323</v>
      </c>
      <c r="L394" s="8" t="s">
        <v>906</v>
      </c>
      <c r="O394" s="8" t="s">
        <v>74</v>
      </c>
      <c r="P394" s="8" t="s">
        <v>74</v>
      </c>
      <c r="Q394" s="12"/>
      <c r="R394" s="12"/>
      <c r="S394" s="12"/>
      <c r="T394" s="12"/>
      <c r="U394" s="12"/>
      <c r="V394" s="13"/>
      <c r="W394" s="12"/>
      <c r="X394" s="14"/>
      <c r="Y394" s="14"/>
      <c r="Z394" s="14"/>
      <c r="AA39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94" s="14"/>
      <c r="AC394" s="16" t="s">
        <v>165</v>
      </c>
      <c r="AD394" s="16"/>
      <c r="AE394" s="16">
        <v>17</v>
      </c>
      <c r="AF394" s="16" t="s">
        <v>77</v>
      </c>
      <c r="AG394" s="4">
        <v>43465</v>
      </c>
      <c r="AH394" s="16">
        <v>2</v>
      </c>
      <c r="AI394" s="17" t="s">
        <v>126</v>
      </c>
      <c r="AJ394" s="8" t="s">
        <v>907</v>
      </c>
      <c r="AK394" s="8" t="str">
        <f>IF(TableauDeBord[[#This Row],[UVT 1 ]]="","",IF(TableauDeBord[[#This Row],[UVT 1 ]]&gt;=12,"Validé","Non Validé"))</f>
        <v>Validé</v>
      </c>
      <c r="AM394" s="8" t="s">
        <v>908</v>
      </c>
      <c r="AN394" s="8" t="str">
        <f>IF(TableauDeBord[[#This Row],[UVT 2]]="","",IF(TableauDeBord[[#This Row],[UVT 2]]&gt;=12,"Validé","Non Validé"))</f>
        <v>Validé</v>
      </c>
      <c r="AP394" s="8" t="s">
        <v>907</v>
      </c>
      <c r="AQ394" s="8" t="str">
        <f>IF(TableauDeBord[[#This Row],[UVT 3]]="","",IF(TableauDeBord[[#This Row],[UVT 3]]&gt;=12,"Validé","Non Validé"))</f>
        <v>Validé</v>
      </c>
      <c r="AS394" s="8" t="s">
        <v>908</v>
      </c>
      <c r="AT394" s="8" t="str">
        <f>IF(TableauDeBord[[#This Row],[UV4]]="","",IF(TableauDeBord[[#This Row],[UV4]]&gt;=12,"Validé","Non Validé"))</f>
        <v>Validé</v>
      </c>
      <c r="AV394" s="8" t="s">
        <v>909</v>
      </c>
      <c r="AW394" s="8" t="str">
        <f>IF(TableauDeBord[[#This Row],[UV5]]="","",IF(TableauDeBord[[#This Row],[UV5]]&gt;=12,"Validé","Non Validé"))</f>
        <v>Validé</v>
      </c>
      <c r="AY394" s="8" t="s">
        <v>910</v>
      </c>
      <c r="AZ394" s="8" t="str">
        <f>IF(TableauDeBord[[#This Row],[UV6]]="","",IF(TableauDeBord[[#This Row],[UV6]]&gt;=12,"Validé","Non Validé"))</f>
        <v>Validé</v>
      </c>
      <c r="BB394" s="8" t="s">
        <v>909</v>
      </c>
      <c r="BC394" s="8" t="str">
        <f>IF(TableauDeBord[[#This Row],[UV7]]="","",IF(TableauDeBord[[#This Row],[UV7]]&gt;=12,"Validé","Non Validé"))</f>
        <v>Validé</v>
      </c>
      <c r="BE394" s="8" t="s">
        <v>911</v>
      </c>
      <c r="BF394" s="8" t="str">
        <f>IF(TableauDeBord[[#This Row],[UV8]]="","",IF(TableauDeBord[[#This Row],[UV8]]&gt;=12,"Validé","Non Validé"))</f>
        <v>Validé</v>
      </c>
      <c r="BI394" s="8" t="str">
        <f>IF(TableauDeBord[[#This Row],[UV9]]="","",IF(TableauDeBord[[#This Row],[UV9]]&gt;=12,"Validé","Non Validé"))</f>
        <v/>
      </c>
      <c r="BL394" s="8" t="str">
        <f>IF(TableauDeBord[[#This Row],[UV10]]="","",IF(TableauDeBord[[#This Row],[UV10]]&gt;=12,"Validé","Non Validé"))</f>
        <v/>
      </c>
      <c r="BO394" s="8" t="str">
        <f>IF(TableauDeBord[[#This Row],[UV11]]="","",IF(TableauDeBord[[#This Row],[UV11]]&gt;=12,"Validé","Non Validé"))</f>
        <v/>
      </c>
      <c r="BR394" s="8" t="str">
        <f>IF(TableauDeBord[[#This Row],[UV12]]="","",IF(TableauDeBord[[#This Row],[UV12]]&gt;=12,"Validé","Non Validé"))</f>
        <v/>
      </c>
      <c r="BU39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95" spans="1:76" ht="15" customHeight="1" x14ac:dyDescent="0.25">
      <c r="A395" s="7">
        <v>34</v>
      </c>
      <c r="B395" s="8" t="s">
        <v>68</v>
      </c>
      <c r="C395" s="8" t="s">
        <v>799</v>
      </c>
      <c r="D395" s="8" t="s">
        <v>262</v>
      </c>
      <c r="E395" s="8" t="s">
        <v>800</v>
      </c>
      <c r="F395" s="34">
        <v>2014</v>
      </c>
      <c r="G395" s="8" t="s">
        <v>302</v>
      </c>
      <c r="H395" s="8" t="s">
        <v>586</v>
      </c>
      <c r="I395" s="8" t="s">
        <v>74</v>
      </c>
      <c r="K395" s="8" t="s">
        <v>103</v>
      </c>
      <c r="O395" s="8" t="s">
        <v>74</v>
      </c>
      <c r="P395" s="8" t="s">
        <v>74</v>
      </c>
      <c r="Q395" s="12"/>
      <c r="R395" s="12"/>
      <c r="S395" s="12"/>
      <c r="T395" s="12"/>
      <c r="U395" s="12"/>
      <c r="V395" s="13"/>
      <c r="W395" s="12"/>
      <c r="X395" s="14"/>
      <c r="Y395" s="14"/>
      <c r="Z395" s="14"/>
      <c r="AA39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95" s="14"/>
      <c r="AC395" s="16" t="s">
        <v>165</v>
      </c>
      <c r="AD395" s="16"/>
      <c r="AE395" s="16">
        <v>12</v>
      </c>
      <c r="AF395" s="16" t="s">
        <v>77</v>
      </c>
      <c r="AG395" s="4" t="s">
        <v>449</v>
      </c>
      <c r="AH395" s="16">
        <v>2</v>
      </c>
      <c r="AI395" s="17" t="s">
        <v>82</v>
      </c>
      <c r="AK395" s="8" t="str">
        <f>IF(TableauDeBord[[#This Row],[UVT 1 ]]="","",IF(TableauDeBord[[#This Row],[UVT 1 ]]&gt;=12,"Validé","Non Validé"))</f>
        <v/>
      </c>
      <c r="AN395" s="8" t="str">
        <f>IF(TableauDeBord[[#This Row],[UVT 2]]="","",IF(TableauDeBord[[#This Row],[UVT 2]]&gt;=12,"Validé","Non Validé"))</f>
        <v/>
      </c>
      <c r="AQ395" s="8" t="str">
        <f>IF(TableauDeBord[[#This Row],[UVT 3]]="","",IF(TableauDeBord[[#This Row],[UVT 3]]&gt;=12,"Validé","Non Validé"))</f>
        <v/>
      </c>
      <c r="AT395" s="8" t="str">
        <f>IF(TableauDeBord[[#This Row],[UV4]]="","",IF(TableauDeBord[[#This Row],[UV4]]&gt;=12,"Validé","Non Validé"))</f>
        <v/>
      </c>
      <c r="AW395" s="8" t="str">
        <f>IF(TableauDeBord[[#This Row],[UV5]]="","",IF(TableauDeBord[[#This Row],[UV5]]&gt;=12,"Validé","Non Validé"))</f>
        <v/>
      </c>
      <c r="AZ395" s="8" t="str">
        <f>IF(TableauDeBord[[#This Row],[UV6]]="","",IF(TableauDeBord[[#This Row],[UV6]]&gt;=12,"Validé","Non Validé"))</f>
        <v/>
      </c>
      <c r="BC395" s="8" t="str">
        <f>IF(TableauDeBord[[#This Row],[UV7]]="","",IF(TableauDeBord[[#This Row],[UV7]]&gt;=12,"Validé","Non Validé"))</f>
        <v/>
      </c>
      <c r="BF395" s="8" t="str">
        <f>IF(TableauDeBord[[#This Row],[UV8]]="","",IF(TableauDeBord[[#This Row],[UV8]]&gt;=12,"Validé","Non Validé"))</f>
        <v/>
      </c>
      <c r="BI395" s="8" t="str">
        <f>IF(TableauDeBord[[#This Row],[UV9]]="","",IF(TableauDeBord[[#This Row],[UV9]]&gt;=12,"Validé","Non Validé"))</f>
        <v/>
      </c>
      <c r="BL395" s="8" t="str">
        <f>IF(TableauDeBord[[#This Row],[UV10]]="","",IF(TableauDeBord[[#This Row],[UV10]]&gt;=12,"Validé","Non Validé"))</f>
        <v/>
      </c>
      <c r="BO395" s="8" t="str">
        <f>IF(TableauDeBord[[#This Row],[UV11]]="","",IF(TableauDeBord[[#This Row],[UV11]]&gt;=12,"Validé","Non Validé"))</f>
        <v/>
      </c>
      <c r="BR395" s="8" t="str">
        <f>IF(TableauDeBord[[#This Row],[UV12]]="","",IF(TableauDeBord[[#This Row],[UV12]]&gt;=12,"Validé","Non Validé"))</f>
        <v/>
      </c>
      <c r="BU39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96" spans="1:76" ht="15" customHeight="1" x14ac:dyDescent="0.25">
      <c r="A396" s="7">
        <v>35</v>
      </c>
      <c r="B396" s="8" t="s">
        <v>68</v>
      </c>
      <c r="C396" s="8" t="s">
        <v>913</v>
      </c>
      <c r="D396" s="8" t="s">
        <v>914</v>
      </c>
      <c r="E396" s="8" t="s">
        <v>915</v>
      </c>
      <c r="F396" s="34">
        <v>2014</v>
      </c>
      <c r="G396" s="8" t="s">
        <v>101</v>
      </c>
      <c r="H396" s="8" t="s">
        <v>93</v>
      </c>
      <c r="I396" s="8" t="s">
        <v>74</v>
      </c>
      <c r="K396" s="8" t="s">
        <v>103</v>
      </c>
      <c r="O396" s="8" t="s">
        <v>74</v>
      </c>
      <c r="P396" s="8" t="s">
        <v>74</v>
      </c>
      <c r="Q396" s="12"/>
      <c r="R396" s="12"/>
      <c r="S396" s="12"/>
      <c r="T396" s="12"/>
      <c r="U396" s="12"/>
      <c r="V396" s="13"/>
      <c r="W396" s="12"/>
      <c r="X396" s="14"/>
      <c r="Y396" s="14"/>
      <c r="Z396" s="14"/>
      <c r="AA39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96" s="14"/>
      <c r="AC396" s="16" t="s">
        <v>78</v>
      </c>
      <c r="AD396" s="16" t="s">
        <v>79</v>
      </c>
      <c r="AE396" s="16">
        <v>13</v>
      </c>
      <c r="AF396" s="16" t="s">
        <v>77</v>
      </c>
      <c r="AG396" s="28" t="s">
        <v>81</v>
      </c>
      <c r="AH396" s="16">
        <v>2</v>
      </c>
      <c r="AI396" s="17" t="s">
        <v>82</v>
      </c>
      <c r="AK396" s="8" t="str">
        <f>IF(TableauDeBord[[#This Row],[UVT 1 ]]="","",IF(TableauDeBord[[#This Row],[UVT 1 ]]&gt;=12,"Validé","Non Validé"))</f>
        <v/>
      </c>
      <c r="AN396" s="8" t="str">
        <f>IF(TableauDeBord[[#This Row],[UVT 2]]="","",IF(TableauDeBord[[#This Row],[UVT 2]]&gt;=12,"Validé","Non Validé"))</f>
        <v/>
      </c>
      <c r="AQ396" s="8" t="str">
        <f>IF(TableauDeBord[[#This Row],[UVT 3]]="","",IF(TableauDeBord[[#This Row],[UVT 3]]&gt;=12,"Validé","Non Validé"))</f>
        <v/>
      </c>
      <c r="AT396" s="8" t="str">
        <f>IF(TableauDeBord[[#This Row],[UV4]]="","",IF(TableauDeBord[[#This Row],[UV4]]&gt;=12,"Validé","Non Validé"))</f>
        <v/>
      </c>
      <c r="AW396" s="8" t="str">
        <f>IF(TableauDeBord[[#This Row],[UV5]]="","",IF(TableauDeBord[[#This Row],[UV5]]&gt;=12,"Validé","Non Validé"))</f>
        <v/>
      </c>
      <c r="AZ396" s="8" t="str">
        <f>IF(TableauDeBord[[#This Row],[UV6]]="","",IF(TableauDeBord[[#This Row],[UV6]]&gt;=12,"Validé","Non Validé"))</f>
        <v/>
      </c>
      <c r="BC396" s="8" t="str">
        <f>IF(TableauDeBord[[#This Row],[UV7]]="","",IF(TableauDeBord[[#This Row],[UV7]]&gt;=12,"Validé","Non Validé"))</f>
        <v/>
      </c>
      <c r="BF396" s="8" t="str">
        <f>IF(TableauDeBord[[#This Row],[UV8]]="","",IF(TableauDeBord[[#This Row],[UV8]]&gt;=12,"Validé","Non Validé"))</f>
        <v/>
      </c>
      <c r="BI396" s="8" t="str">
        <f>IF(TableauDeBord[[#This Row],[UV9]]="","",IF(TableauDeBord[[#This Row],[UV9]]&gt;=12,"Validé","Non Validé"))</f>
        <v/>
      </c>
      <c r="BL396" s="8" t="str">
        <f>IF(TableauDeBord[[#This Row],[UV10]]="","",IF(TableauDeBord[[#This Row],[UV10]]&gt;=12,"Validé","Non Validé"))</f>
        <v/>
      </c>
      <c r="BO396" s="8" t="str">
        <f>IF(TableauDeBord[[#This Row],[UV11]]="","",IF(TableauDeBord[[#This Row],[UV11]]&gt;=12,"Validé","Non Validé"))</f>
        <v/>
      </c>
      <c r="BR396" s="8" t="str">
        <f>IF(TableauDeBord[[#This Row],[UV12]]="","",IF(TableauDeBord[[#This Row],[UV12]]&gt;=12,"Validé","Non Validé"))</f>
        <v/>
      </c>
      <c r="BU39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397" spans="1:76" ht="15" customHeight="1" x14ac:dyDescent="0.25">
      <c r="A397" s="7">
        <v>36</v>
      </c>
      <c r="B397" s="8" t="s">
        <v>210</v>
      </c>
      <c r="C397" s="8" t="s">
        <v>916</v>
      </c>
      <c r="D397" s="8" t="s">
        <v>917</v>
      </c>
      <c r="E397" s="8" t="s">
        <v>918</v>
      </c>
      <c r="F397" s="34">
        <v>2014</v>
      </c>
      <c r="G397" s="8" t="s">
        <v>238</v>
      </c>
      <c r="H397" s="8" t="s">
        <v>73</v>
      </c>
      <c r="I397" s="8" t="s">
        <v>74</v>
      </c>
      <c r="K397" s="8" t="s">
        <v>103</v>
      </c>
      <c r="O397" s="8" t="s">
        <v>74</v>
      </c>
      <c r="P397" s="8" t="s">
        <v>74</v>
      </c>
      <c r="Q397" s="12"/>
      <c r="R397" s="12"/>
      <c r="S397" s="12"/>
      <c r="T397" s="12"/>
      <c r="U397" s="12"/>
      <c r="V397" s="13"/>
      <c r="W397" s="12"/>
      <c r="X397" s="14"/>
      <c r="Y397" s="14"/>
      <c r="Z397" s="14"/>
      <c r="AA39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97" s="14"/>
      <c r="AC397" s="16" t="s">
        <v>78</v>
      </c>
      <c r="AD397" s="16" t="s">
        <v>79</v>
      </c>
      <c r="AE397" s="16">
        <v>13</v>
      </c>
      <c r="AF397" s="16" t="s">
        <v>77</v>
      </c>
      <c r="AG397" s="28" t="s">
        <v>81</v>
      </c>
      <c r="AH397" s="16">
        <v>2</v>
      </c>
      <c r="AI397" s="17" t="s">
        <v>126</v>
      </c>
      <c r="AJ397" s="8">
        <v>20</v>
      </c>
      <c r="AK397" s="8" t="str">
        <f>IF(TableauDeBord[[#This Row],[UVT 1 ]]="","",IF(TableauDeBord[[#This Row],[UVT 1 ]]&gt;=12,"Validé","Non Validé"))</f>
        <v>Validé</v>
      </c>
      <c r="AM397" s="8">
        <v>18</v>
      </c>
      <c r="AN397" s="8" t="str">
        <f>IF(TableauDeBord[[#This Row],[UVT 2]]="","",IF(TableauDeBord[[#This Row],[UVT 2]]&gt;=12,"Validé","Non Validé"))</f>
        <v>Validé</v>
      </c>
      <c r="AP397" s="8">
        <v>16</v>
      </c>
      <c r="AQ397" s="8" t="str">
        <f>IF(TableauDeBord[[#This Row],[UVT 3]]="","",IF(TableauDeBord[[#This Row],[UVT 3]]&gt;=12,"Validé","Non Validé"))</f>
        <v>Validé</v>
      </c>
      <c r="AS397" s="8">
        <v>18</v>
      </c>
      <c r="AT397" s="8" t="str">
        <f>IF(TableauDeBord[[#This Row],[UV4]]="","",IF(TableauDeBord[[#This Row],[UV4]]&gt;=12,"Validé","Non Validé"))</f>
        <v>Validé</v>
      </c>
      <c r="AV397" s="8">
        <v>15</v>
      </c>
      <c r="AW397" s="8" t="str">
        <f>IF(TableauDeBord[[#This Row],[UV5]]="","",IF(TableauDeBord[[#This Row],[UV5]]&gt;=12,"Validé","Non Validé"))</f>
        <v>Validé</v>
      </c>
      <c r="AY397" s="8">
        <v>16</v>
      </c>
      <c r="AZ397" s="8" t="str">
        <f>IF(TableauDeBord[[#This Row],[UV6]]="","",IF(TableauDeBord[[#This Row],[UV6]]&gt;=12,"Validé","Non Validé"))</f>
        <v>Validé</v>
      </c>
      <c r="BC397" s="8" t="str">
        <f>IF(TableauDeBord[[#This Row],[UV7]]="","",IF(TableauDeBord[[#This Row],[UV7]]&gt;=12,"Validé","Non Validé"))</f>
        <v/>
      </c>
      <c r="BF397" s="8" t="str">
        <f>IF(TableauDeBord[[#This Row],[UV8]]="","",IF(TableauDeBord[[#This Row],[UV8]]&gt;=12,"Validé","Non Validé"))</f>
        <v/>
      </c>
      <c r="BI397" s="8" t="str">
        <f>IF(TableauDeBord[[#This Row],[UV9]]="","",IF(TableauDeBord[[#This Row],[UV9]]&gt;=12,"Validé","Non Validé"))</f>
        <v/>
      </c>
      <c r="BL397" s="8" t="str">
        <f>IF(TableauDeBord[[#This Row],[UV10]]="","",IF(TableauDeBord[[#This Row],[UV10]]&gt;=12,"Validé","Non Validé"))</f>
        <v/>
      </c>
      <c r="BO397" s="8" t="str">
        <f>IF(TableauDeBord[[#This Row],[UV11]]="","",IF(TableauDeBord[[#This Row],[UV11]]&gt;=12,"Validé","Non Validé"))</f>
        <v/>
      </c>
      <c r="BR397" s="8" t="str">
        <f>IF(TableauDeBord[[#This Row],[UV12]]="","",IF(TableauDeBord[[#This Row],[UV12]]&gt;=12,"Validé","Non Validé"))</f>
        <v/>
      </c>
      <c r="BU397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17.166666666666668</v>
      </c>
      <c r="BV397" s="8" t="s">
        <v>64</v>
      </c>
    </row>
    <row r="398" spans="1:76" x14ac:dyDescent="0.25">
      <c r="A398" s="7">
        <v>45</v>
      </c>
      <c r="B398" s="8" t="s">
        <v>68</v>
      </c>
      <c r="C398" s="8" t="s">
        <v>812</v>
      </c>
      <c r="D398" s="8" t="s">
        <v>258</v>
      </c>
      <c r="E398" s="8" t="s">
        <v>813</v>
      </c>
      <c r="F398" s="34">
        <v>2014</v>
      </c>
      <c r="G398" s="8" t="s">
        <v>395</v>
      </c>
      <c r="H398" s="8" t="s">
        <v>179</v>
      </c>
      <c r="I398" s="8" t="s">
        <v>74</v>
      </c>
      <c r="K398" s="8" t="s">
        <v>886</v>
      </c>
      <c r="L398" s="8" t="s">
        <v>271</v>
      </c>
      <c r="O398" s="8" t="s">
        <v>80</v>
      </c>
      <c r="P398" s="8" t="s">
        <v>74</v>
      </c>
      <c r="Q398" s="12"/>
      <c r="R398" s="12"/>
      <c r="S398" s="12"/>
      <c r="T398" s="12"/>
      <c r="U398" s="12"/>
      <c r="V398" s="13"/>
      <c r="W398" s="12"/>
      <c r="X398" s="14"/>
      <c r="Y398" s="14"/>
      <c r="Z398" s="14"/>
      <c r="AA39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98" s="14"/>
      <c r="AC398" s="16" t="s">
        <v>165</v>
      </c>
      <c r="AD398" s="16"/>
      <c r="AE398" s="16">
        <v>16</v>
      </c>
      <c r="AF398" s="16" t="s">
        <v>77</v>
      </c>
      <c r="AG398" s="28" t="s">
        <v>449</v>
      </c>
      <c r="AH398" s="16">
        <v>2</v>
      </c>
      <c r="AI398" s="17" t="s">
        <v>126</v>
      </c>
      <c r="AJ398" s="8">
        <v>13</v>
      </c>
      <c r="AK398" s="8" t="str">
        <f>IF(TableauDeBord[[#This Row],[UVT 1 ]]="","",IF(TableauDeBord[[#This Row],[UVT 1 ]]&gt;=12,"Validé","Non Validé"))</f>
        <v>Validé</v>
      </c>
      <c r="AM398" s="8">
        <v>14</v>
      </c>
      <c r="AN398" s="8" t="str">
        <f>IF(TableauDeBord[[#This Row],[UVT 2]]="","",IF(TableauDeBord[[#This Row],[UVT 2]]&gt;=12,"Validé","Non Validé"))</f>
        <v>Validé</v>
      </c>
      <c r="AP398" s="8">
        <v>19</v>
      </c>
      <c r="AQ398" s="8" t="str">
        <f>IF(TableauDeBord[[#This Row],[UVT 3]]="","",IF(TableauDeBord[[#This Row],[UVT 3]]&gt;=12,"Validé","Non Validé"))</f>
        <v>Validé</v>
      </c>
      <c r="AS398" s="8">
        <v>17</v>
      </c>
      <c r="AT398" s="8" t="str">
        <f>IF(TableauDeBord[[#This Row],[UV4]]="","",IF(TableauDeBord[[#This Row],[UV4]]&gt;=12,"Validé","Non Validé"))</f>
        <v>Validé</v>
      </c>
      <c r="AV398" s="8">
        <v>19</v>
      </c>
      <c r="AW398" s="8" t="str">
        <f>IF(TableauDeBord[[#This Row],[UV5]]="","",IF(TableauDeBord[[#This Row],[UV5]]&gt;=12,"Validé","Non Validé"))</f>
        <v>Validé</v>
      </c>
      <c r="AY398" s="8">
        <v>11</v>
      </c>
      <c r="AZ398" s="8" t="str">
        <f>IF(TableauDeBord[[#This Row],[UV6]]="","",IF(TableauDeBord[[#This Row],[UV6]]&gt;=12,"Validé","Non Validé"))</f>
        <v>Non Validé</v>
      </c>
      <c r="BB398" s="8">
        <v>14</v>
      </c>
      <c r="BC398" s="8" t="str">
        <f>IF(TableauDeBord[[#This Row],[UV7]]="","",IF(TableauDeBord[[#This Row],[UV7]]&gt;=12,"Validé","Non Validé"))</f>
        <v>Validé</v>
      </c>
      <c r="BF398" s="8" t="str">
        <f>IF(TableauDeBord[[#This Row],[UV8]]="","",IF(TableauDeBord[[#This Row],[UV8]]&gt;=12,"Validé","Non Validé"))</f>
        <v/>
      </c>
      <c r="BI398" s="8" t="str">
        <f>IF(TableauDeBord[[#This Row],[UV9]]="","",IF(TableauDeBord[[#This Row],[UV9]]&gt;=12,"Validé","Non Validé"))</f>
        <v/>
      </c>
      <c r="BL398" s="8" t="str">
        <f>IF(TableauDeBord[[#This Row],[UV10]]="","",IF(TableauDeBord[[#This Row],[UV10]]&gt;=12,"Validé","Non Validé"))</f>
        <v/>
      </c>
      <c r="BO398" s="8" t="str">
        <f>IF(TableauDeBord[[#This Row],[UV11]]="","",IF(TableauDeBord[[#This Row],[UV11]]&gt;=12,"Validé","Non Validé"))</f>
        <v/>
      </c>
      <c r="BR398" s="8" t="str">
        <f>IF(TableauDeBord[[#This Row],[UV12]]="","",IF(TableauDeBord[[#This Row],[UV12]]&gt;=12,"Validé","Non Validé"))</f>
        <v/>
      </c>
      <c r="BT398" s="8">
        <v>2</v>
      </c>
      <c r="BU398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15.285714285714286</v>
      </c>
      <c r="BX398" s="8" t="s">
        <v>887</v>
      </c>
    </row>
    <row r="399" spans="1:76" ht="15" customHeight="1" x14ac:dyDescent="0.25">
      <c r="A399" s="7">
        <v>37</v>
      </c>
      <c r="B399" s="8" t="s">
        <v>68</v>
      </c>
      <c r="C399" s="8" t="s">
        <v>919</v>
      </c>
      <c r="D399" s="8" t="s">
        <v>920</v>
      </c>
      <c r="E399" s="8" t="s">
        <v>921</v>
      </c>
      <c r="F399" s="34">
        <v>2014</v>
      </c>
      <c r="G399" s="8" t="s">
        <v>238</v>
      </c>
      <c r="H399" s="8" t="s">
        <v>73</v>
      </c>
      <c r="I399" s="8" t="s">
        <v>74</v>
      </c>
      <c r="K399" s="8" t="s">
        <v>103</v>
      </c>
      <c r="O399" s="8" t="s">
        <v>74</v>
      </c>
      <c r="P399" s="8" t="s">
        <v>74</v>
      </c>
      <c r="Q399" s="12"/>
      <c r="R399" s="12"/>
      <c r="S399" s="12"/>
      <c r="T399" s="12"/>
      <c r="U399" s="12"/>
      <c r="V399" s="13"/>
      <c r="W399" s="12"/>
      <c r="X399" s="14"/>
      <c r="Y399" s="14"/>
      <c r="Z399" s="14"/>
      <c r="AA39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399" s="14"/>
      <c r="AC399" s="16" t="s">
        <v>78</v>
      </c>
      <c r="AD399" s="16" t="s">
        <v>79</v>
      </c>
      <c r="AE399" s="16">
        <v>14</v>
      </c>
      <c r="AF399" s="16" t="s">
        <v>77</v>
      </c>
      <c r="AG399" s="28" t="s">
        <v>81</v>
      </c>
      <c r="AH399" s="16"/>
      <c r="AI399" s="17" t="s">
        <v>126</v>
      </c>
      <c r="AJ399" s="8">
        <v>18</v>
      </c>
      <c r="AK399" s="8" t="str">
        <f>IF(TableauDeBord[[#This Row],[UVT 1 ]]="","",IF(TableauDeBord[[#This Row],[UVT 1 ]]&gt;=12,"Validé","Non Validé"))</f>
        <v>Validé</v>
      </c>
      <c r="AM399" s="8">
        <v>14</v>
      </c>
      <c r="AN399" s="8" t="str">
        <f>IF(TableauDeBord[[#This Row],[UVT 2]]="","",IF(TableauDeBord[[#This Row],[UVT 2]]&gt;=12,"Validé","Non Validé"))</f>
        <v>Validé</v>
      </c>
      <c r="AP399" s="8">
        <v>15</v>
      </c>
      <c r="AQ399" s="8" t="str">
        <f>IF(TableauDeBord[[#This Row],[UVT 3]]="","",IF(TableauDeBord[[#This Row],[UVT 3]]&gt;=12,"Validé","Non Validé"))</f>
        <v>Validé</v>
      </c>
      <c r="AS399" s="8">
        <v>16</v>
      </c>
      <c r="AT399" s="8" t="str">
        <f>IF(TableauDeBord[[#This Row],[UV4]]="","",IF(TableauDeBord[[#This Row],[UV4]]&gt;=12,"Validé","Non Validé"))</f>
        <v>Validé</v>
      </c>
      <c r="AV399" s="8">
        <v>14</v>
      </c>
      <c r="AW399" s="8" t="str">
        <f>IF(TableauDeBord[[#This Row],[UV5]]="","",IF(TableauDeBord[[#This Row],[UV5]]&gt;=12,"Validé","Non Validé"))</f>
        <v>Validé</v>
      </c>
      <c r="AY399" s="8">
        <v>14</v>
      </c>
      <c r="AZ399" s="8" t="str">
        <f>IF(TableauDeBord[[#This Row],[UV6]]="","",IF(TableauDeBord[[#This Row],[UV6]]&gt;=12,"Validé","Non Validé"))</f>
        <v>Validé</v>
      </c>
      <c r="BC399" s="8" t="str">
        <f>IF(TableauDeBord[[#This Row],[UV7]]="","",IF(TableauDeBord[[#This Row],[UV7]]&gt;=12,"Validé","Non Validé"))</f>
        <v/>
      </c>
      <c r="BF399" s="8" t="str">
        <f>IF(TableauDeBord[[#This Row],[UV8]]="","",IF(TableauDeBord[[#This Row],[UV8]]&gt;=12,"Validé","Non Validé"))</f>
        <v/>
      </c>
      <c r="BI399" s="8" t="str">
        <f>IF(TableauDeBord[[#This Row],[UV9]]="","",IF(TableauDeBord[[#This Row],[UV9]]&gt;=12,"Validé","Non Validé"))</f>
        <v/>
      </c>
      <c r="BL399" s="8" t="str">
        <f>IF(TableauDeBord[[#This Row],[UV10]]="","",IF(TableauDeBord[[#This Row],[UV10]]&gt;=12,"Validé","Non Validé"))</f>
        <v/>
      </c>
      <c r="BO399" s="8" t="str">
        <f>IF(TableauDeBord[[#This Row],[UV11]]="","",IF(TableauDeBord[[#This Row],[UV11]]&gt;=12,"Validé","Non Validé"))</f>
        <v/>
      </c>
      <c r="BR399" s="8" t="str">
        <f>IF(TableauDeBord[[#This Row],[UV12]]="","",IF(TableauDeBord[[#This Row],[UV12]]&gt;=12,"Validé","Non Validé"))</f>
        <v/>
      </c>
      <c r="BU399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15.166666666666666</v>
      </c>
      <c r="BV399" s="8" t="s">
        <v>64</v>
      </c>
    </row>
    <row r="400" spans="1:76" ht="15" customHeight="1" x14ac:dyDescent="0.25">
      <c r="A400" s="7">
        <v>38</v>
      </c>
      <c r="B400" s="8" t="s">
        <v>68</v>
      </c>
      <c r="C400" s="8" t="s">
        <v>822</v>
      </c>
      <c r="D400" s="8" t="s">
        <v>106</v>
      </c>
      <c r="E400" s="8" t="s">
        <v>823</v>
      </c>
      <c r="F400" s="34">
        <v>2014</v>
      </c>
      <c r="G400" s="8" t="s">
        <v>302</v>
      </c>
      <c r="H400" s="8" t="s">
        <v>586</v>
      </c>
      <c r="I400" s="8" t="s">
        <v>74</v>
      </c>
      <c r="K400" s="8" t="s">
        <v>103</v>
      </c>
      <c r="O400" s="8" t="s">
        <v>74</v>
      </c>
      <c r="P400" s="8" t="s">
        <v>74</v>
      </c>
      <c r="Q400" s="12"/>
      <c r="R400" s="12"/>
      <c r="S400" s="12"/>
      <c r="T400" s="12"/>
      <c r="U400" s="12"/>
      <c r="V400" s="19"/>
      <c r="W400" s="12"/>
      <c r="X400" s="14"/>
      <c r="Y400" s="14"/>
      <c r="Z400" s="14"/>
      <c r="AA40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00" s="14"/>
      <c r="AC400" s="16" t="s">
        <v>78</v>
      </c>
      <c r="AD400" s="16" t="s">
        <v>79</v>
      </c>
      <c r="AE400" s="16">
        <v>12</v>
      </c>
      <c r="AF400" s="16" t="s">
        <v>77</v>
      </c>
      <c r="AG400" s="28" t="s">
        <v>81</v>
      </c>
      <c r="AH400" s="16">
        <v>1</v>
      </c>
      <c r="AI400" s="17" t="s">
        <v>126</v>
      </c>
      <c r="AJ400" s="8">
        <v>19</v>
      </c>
      <c r="AK400" s="8" t="str">
        <f>IF(TableauDeBord[[#This Row],[UVT 1 ]]="","",IF(TableauDeBord[[#This Row],[UVT 1 ]]&gt;=12,"Validé","Non Validé"))</f>
        <v>Validé</v>
      </c>
      <c r="AM400" s="8">
        <v>15</v>
      </c>
      <c r="AN400" s="8" t="str">
        <f>IF(TableauDeBord[[#This Row],[UVT 2]]="","",IF(TableauDeBord[[#This Row],[UVT 2]]&gt;=12,"Validé","Non Validé"))</f>
        <v>Validé</v>
      </c>
      <c r="AP400" s="8">
        <v>17</v>
      </c>
      <c r="AQ400" s="8" t="str">
        <f>IF(TableauDeBord[[#This Row],[UVT 3]]="","",IF(TableauDeBord[[#This Row],[UVT 3]]&gt;=12,"Validé","Non Validé"))</f>
        <v>Validé</v>
      </c>
      <c r="AS400" s="8">
        <v>12</v>
      </c>
      <c r="AT400" s="8" t="str">
        <f>IF(TableauDeBord[[#This Row],[UV4]]="","",IF(TableauDeBord[[#This Row],[UV4]]&gt;=12,"Validé","Non Validé"))</f>
        <v>Validé</v>
      </c>
      <c r="AV400" s="8">
        <v>15</v>
      </c>
      <c r="AW400" s="8" t="str">
        <f>IF(TableauDeBord[[#This Row],[UV5]]="","",IF(TableauDeBord[[#This Row],[UV5]]&gt;=12,"Validé","Non Validé"))</f>
        <v>Validé</v>
      </c>
      <c r="AY400" s="8">
        <v>14</v>
      </c>
      <c r="AZ400" s="8" t="str">
        <f>IF(TableauDeBord[[#This Row],[UV6]]="","",IF(TableauDeBord[[#This Row],[UV6]]&gt;=12,"Validé","Non Validé"))</f>
        <v>Validé</v>
      </c>
      <c r="BC400" s="8" t="str">
        <f>IF(TableauDeBord[[#This Row],[UV7]]="","",IF(TableauDeBord[[#This Row],[UV7]]&gt;=12,"Validé","Non Validé"))</f>
        <v/>
      </c>
      <c r="BF400" s="8" t="str">
        <f>IF(TableauDeBord[[#This Row],[UV8]]="","",IF(TableauDeBord[[#This Row],[UV8]]&gt;=12,"Validé","Non Validé"))</f>
        <v/>
      </c>
      <c r="BI400" s="8" t="str">
        <f>IF(TableauDeBord[[#This Row],[UV9]]="","",IF(TableauDeBord[[#This Row],[UV9]]&gt;=12,"Validé","Non Validé"))</f>
        <v/>
      </c>
      <c r="BL400" s="8" t="str">
        <f>IF(TableauDeBord[[#This Row],[UV10]]="","",IF(TableauDeBord[[#This Row],[UV10]]&gt;=12,"Validé","Non Validé"))</f>
        <v/>
      </c>
      <c r="BO400" s="8" t="str">
        <f>IF(TableauDeBord[[#This Row],[UV11]]="","",IF(TableauDeBord[[#This Row],[UV11]]&gt;=12,"Validé","Non Validé"))</f>
        <v/>
      </c>
      <c r="BR400" s="8" t="str">
        <f>IF(TableauDeBord[[#This Row],[UV12]]="","",IF(TableauDeBord[[#This Row],[UV12]]&gt;=12,"Validé","Non Validé"))</f>
        <v/>
      </c>
      <c r="BU400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15.333333333333334</v>
      </c>
      <c r="BV400" s="8" t="s">
        <v>64</v>
      </c>
      <c r="BX400" s="8" t="s">
        <v>922</v>
      </c>
    </row>
    <row r="401" spans="1:76" x14ac:dyDescent="0.25">
      <c r="A401" s="7">
        <v>18</v>
      </c>
      <c r="B401" s="8" t="s">
        <v>68</v>
      </c>
      <c r="C401" s="8" t="s">
        <v>923</v>
      </c>
      <c r="D401" s="8" t="s">
        <v>509</v>
      </c>
      <c r="E401" s="8" t="s">
        <v>924</v>
      </c>
      <c r="F401" s="34">
        <v>2014</v>
      </c>
      <c r="G401" s="8" t="s">
        <v>270</v>
      </c>
      <c r="H401" s="8" t="s">
        <v>73</v>
      </c>
      <c r="I401" s="8" t="s">
        <v>183</v>
      </c>
      <c r="K401" s="8" t="s">
        <v>75</v>
      </c>
      <c r="L401" s="8" t="s">
        <v>379</v>
      </c>
      <c r="O401" s="8" t="s">
        <v>74</v>
      </c>
      <c r="P401" s="8" t="s">
        <v>74</v>
      </c>
      <c r="Q401" s="12"/>
      <c r="R401" s="12"/>
      <c r="S401" s="12"/>
      <c r="T401" s="12"/>
      <c r="U401" s="12"/>
      <c r="V401" s="13"/>
      <c r="W401" s="12"/>
      <c r="X401" s="14"/>
      <c r="Y401" s="14"/>
      <c r="Z401" s="14"/>
      <c r="AA40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01" s="14"/>
      <c r="AC401" s="16" t="s">
        <v>78</v>
      </c>
      <c r="AD401" s="16" t="s">
        <v>110</v>
      </c>
      <c r="AE401" s="16"/>
      <c r="AF401" s="16" t="s">
        <v>81</v>
      </c>
      <c r="AG401" s="21" t="s">
        <v>81</v>
      </c>
      <c r="AH401" s="16">
        <v>2</v>
      </c>
      <c r="AI401" s="17" t="s">
        <v>82</v>
      </c>
      <c r="AK401" s="8" t="str">
        <f>IF(TableauDeBord[[#This Row],[UVT 1 ]]="","",IF(TableauDeBord[[#This Row],[UVT 1 ]]&gt;=12,"Validé","Non Validé"))</f>
        <v/>
      </c>
      <c r="AN401" s="8" t="str">
        <f>IF(TableauDeBord[[#This Row],[UVT 2]]="","",IF(TableauDeBord[[#This Row],[UVT 2]]&gt;=12,"Validé","Non Validé"))</f>
        <v/>
      </c>
      <c r="AQ401" s="8" t="str">
        <f>IF(TableauDeBord[[#This Row],[UVT 3]]="","",IF(TableauDeBord[[#This Row],[UVT 3]]&gt;=12,"Validé","Non Validé"))</f>
        <v/>
      </c>
      <c r="AT401" s="8" t="str">
        <f>IF(TableauDeBord[[#This Row],[UV4]]="","",IF(TableauDeBord[[#This Row],[UV4]]&gt;=12,"Validé","Non Validé"))</f>
        <v/>
      </c>
      <c r="AW401" s="8" t="str">
        <f>IF(TableauDeBord[[#This Row],[UV5]]="","",IF(TableauDeBord[[#This Row],[UV5]]&gt;=12,"Validé","Non Validé"))</f>
        <v/>
      </c>
      <c r="AZ401" s="8" t="str">
        <f>IF(TableauDeBord[[#This Row],[UV6]]="","",IF(TableauDeBord[[#This Row],[UV6]]&gt;=12,"Validé","Non Validé"))</f>
        <v/>
      </c>
      <c r="BC401" s="8" t="str">
        <f>IF(TableauDeBord[[#This Row],[UV7]]="","",IF(TableauDeBord[[#This Row],[UV7]]&gt;=12,"Validé","Non Validé"))</f>
        <v/>
      </c>
      <c r="BF401" s="8" t="str">
        <f>IF(TableauDeBord[[#This Row],[UV8]]="","",IF(TableauDeBord[[#This Row],[UV8]]&gt;=12,"Validé","Non Validé"))</f>
        <v/>
      </c>
      <c r="BI401" s="8" t="str">
        <f>IF(TableauDeBord[[#This Row],[UV9]]="","",IF(TableauDeBord[[#This Row],[UV9]]&gt;=12,"Validé","Non Validé"))</f>
        <v/>
      </c>
      <c r="BL401" s="8" t="str">
        <f>IF(TableauDeBord[[#This Row],[UV10]]="","",IF(TableauDeBord[[#This Row],[UV10]]&gt;=12,"Validé","Non Validé"))</f>
        <v/>
      </c>
      <c r="BO401" s="8" t="str">
        <f>IF(TableauDeBord[[#This Row],[UV11]]="","",IF(TableauDeBord[[#This Row],[UV11]]&gt;=12,"Validé","Non Validé"))</f>
        <v/>
      </c>
      <c r="BR401" s="8" t="str">
        <f>IF(TableauDeBord[[#This Row],[UV12]]="","",IF(TableauDeBord[[#This Row],[UV12]]&gt;=12,"Validé","Non Validé"))</f>
        <v/>
      </c>
      <c r="BU40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02" spans="1:76" x14ac:dyDescent="0.25">
      <c r="A402" s="7">
        <v>35</v>
      </c>
      <c r="B402" s="8" t="s">
        <v>68</v>
      </c>
      <c r="C402" s="8" t="s">
        <v>831</v>
      </c>
      <c r="D402" s="8" t="s">
        <v>832</v>
      </c>
      <c r="E402" s="8" t="s">
        <v>833</v>
      </c>
      <c r="F402" s="34">
        <v>2014</v>
      </c>
      <c r="G402" s="8" t="s">
        <v>834</v>
      </c>
      <c r="H402" s="8" t="s">
        <v>179</v>
      </c>
      <c r="I402" s="8" t="s">
        <v>183</v>
      </c>
      <c r="K402" s="8" t="s">
        <v>75</v>
      </c>
      <c r="L402" s="8" t="s">
        <v>271</v>
      </c>
      <c r="O402" s="8" t="s">
        <v>74</v>
      </c>
      <c r="P402" s="8" t="s">
        <v>74</v>
      </c>
      <c r="Q402" s="12"/>
      <c r="R402" s="12"/>
      <c r="S402" s="12"/>
      <c r="T402" s="12"/>
      <c r="U402" s="12"/>
      <c r="V402" s="13"/>
      <c r="W402" s="12"/>
      <c r="X402" s="14"/>
      <c r="Y402" s="14"/>
      <c r="Z402" s="14"/>
      <c r="AA40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02" s="14"/>
      <c r="AC402" s="16" t="s">
        <v>78</v>
      </c>
      <c r="AD402" s="16" t="s">
        <v>79</v>
      </c>
      <c r="AE402" s="16">
        <v>12</v>
      </c>
      <c r="AF402" s="16" t="s">
        <v>77</v>
      </c>
      <c r="AG402" s="28" t="s">
        <v>81</v>
      </c>
      <c r="AH402" s="16">
        <v>2</v>
      </c>
      <c r="AI402" s="17" t="s">
        <v>82</v>
      </c>
      <c r="AK402" s="8" t="str">
        <f>IF(TableauDeBord[[#This Row],[UVT 1 ]]="","",IF(TableauDeBord[[#This Row],[UVT 1 ]]&gt;=12,"Validé","Non Validé"))</f>
        <v/>
      </c>
      <c r="AN402" s="8" t="str">
        <f>IF(TableauDeBord[[#This Row],[UVT 2]]="","",IF(TableauDeBord[[#This Row],[UVT 2]]&gt;=12,"Validé","Non Validé"))</f>
        <v/>
      </c>
      <c r="AQ402" s="8" t="str">
        <f>IF(TableauDeBord[[#This Row],[UVT 3]]="","",IF(TableauDeBord[[#This Row],[UVT 3]]&gt;=12,"Validé","Non Validé"))</f>
        <v/>
      </c>
      <c r="AT402" s="8" t="str">
        <f>IF(TableauDeBord[[#This Row],[UV4]]="","",IF(TableauDeBord[[#This Row],[UV4]]&gt;=12,"Validé","Non Validé"))</f>
        <v/>
      </c>
      <c r="AW402" s="8" t="str">
        <f>IF(TableauDeBord[[#This Row],[UV5]]="","",IF(TableauDeBord[[#This Row],[UV5]]&gt;=12,"Validé","Non Validé"))</f>
        <v/>
      </c>
      <c r="AZ402" s="8" t="str">
        <f>IF(TableauDeBord[[#This Row],[UV6]]="","",IF(TableauDeBord[[#This Row],[UV6]]&gt;=12,"Validé","Non Validé"))</f>
        <v/>
      </c>
      <c r="BC402" s="8" t="str">
        <f>IF(TableauDeBord[[#This Row],[UV7]]="","",IF(TableauDeBord[[#This Row],[UV7]]&gt;=12,"Validé","Non Validé"))</f>
        <v/>
      </c>
      <c r="BF402" s="8" t="str">
        <f>IF(TableauDeBord[[#This Row],[UV8]]="","",IF(TableauDeBord[[#This Row],[UV8]]&gt;=12,"Validé","Non Validé"))</f>
        <v/>
      </c>
      <c r="BI402" s="8" t="str">
        <f>IF(TableauDeBord[[#This Row],[UV9]]="","",IF(TableauDeBord[[#This Row],[UV9]]&gt;=12,"Validé","Non Validé"))</f>
        <v/>
      </c>
      <c r="BL402" s="8" t="str">
        <f>IF(TableauDeBord[[#This Row],[UV10]]="","",IF(TableauDeBord[[#This Row],[UV10]]&gt;=12,"Validé","Non Validé"))</f>
        <v/>
      </c>
      <c r="BO402" s="8" t="str">
        <f>IF(TableauDeBord[[#This Row],[UV11]]="","",IF(TableauDeBord[[#This Row],[UV11]]&gt;=12,"Validé","Non Validé"))</f>
        <v/>
      </c>
      <c r="BR402" s="8" t="str">
        <f>IF(TableauDeBord[[#This Row],[UV12]]="","",IF(TableauDeBord[[#This Row],[UV12]]&gt;=12,"Validé","Non Validé"))</f>
        <v/>
      </c>
      <c r="BU40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X402" s="8" t="s">
        <v>1711</v>
      </c>
    </row>
    <row r="403" spans="1:76" x14ac:dyDescent="0.25">
      <c r="A403" s="7">
        <v>93</v>
      </c>
      <c r="B403" s="8" t="s">
        <v>68</v>
      </c>
      <c r="C403" s="8" t="s">
        <v>374</v>
      </c>
      <c r="D403" s="8" t="s">
        <v>375</v>
      </c>
      <c r="E403" s="8" t="s">
        <v>376</v>
      </c>
      <c r="F403" s="35">
        <v>2015</v>
      </c>
      <c r="G403" s="8" t="s">
        <v>377</v>
      </c>
      <c r="H403" s="8" t="s">
        <v>93</v>
      </c>
      <c r="I403" s="8" t="s">
        <v>378</v>
      </c>
      <c r="K403" s="8" t="s">
        <v>75</v>
      </c>
      <c r="L403" s="8" t="s">
        <v>379</v>
      </c>
      <c r="O403" s="8" t="s">
        <v>80</v>
      </c>
      <c r="P403" s="8" t="s">
        <v>74</v>
      </c>
      <c r="Q403" s="12"/>
      <c r="R403" s="12"/>
      <c r="S403" s="12"/>
      <c r="T403" s="12"/>
      <c r="U403" s="12"/>
      <c r="V403" s="13"/>
      <c r="W403" s="12"/>
      <c r="X403" s="14"/>
      <c r="Y403" s="14"/>
      <c r="Z403" s="14"/>
      <c r="AA40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03" s="14"/>
      <c r="AC403" s="16"/>
      <c r="AD403" s="16"/>
      <c r="AE403" s="16"/>
      <c r="AF403" s="16" t="s">
        <v>81</v>
      </c>
      <c r="AG403" s="4"/>
      <c r="AH403" s="16"/>
      <c r="AI403" s="17" t="s">
        <v>925</v>
      </c>
      <c r="AK403" s="8" t="str">
        <f>IF(TableauDeBord[[#This Row],[UVT 1 ]]="","",IF(TableauDeBord[[#This Row],[UVT 1 ]]&gt;=12,"Validé","Non Validé"))</f>
        <v/>
      </c>
      <c r="AN403" s="8" t="str">
        <f>IF(TableauDeBord[[#This Row],[UVT 2]]="","",IF(TableauDeBord[[#This Row],[UVT 2]]&gt;=12,"Validé","Non Validé"))</f>
        <v/>
      </c>
      <c r="AQ403" s="8" t="str">
        <f>IF(TableauDeBord[[#This Row],[UVT 3]]="","",IF(TableauDeBord[[#This Row],[UVT 3]]&gt;=12,"Validé","Non Validé"))</f>
        <v/>
      </c>
      <c r="AS403" s="8">
        <v>14</v>
      </c>
      <c r="AT403" s="8" t="str">
        <f>IF(TableauDeBord[[#This Row],[UV4]]="","",IF(TableauDeBord[[#This Row],[UV4]]&gt;=12,"Validé","Non Validé"))</f>
        <v>Validé</v>
      </c>
      <c r="AU403" s="9" t="s">
        <v>926</v>
      </c>
      <c r="AV403" s="8">
        <v>16</v>
      </c>
      <c r="AW403" s="8" t="str">
        <f>IF(TableauDeBord[[#This Row],[UV5]]="","",IF(TableauDeBord[[#This Row],[UV5]]&gt;=12,"Validé","Non Validé"))</f>
        <v>Validé</v>
      </c>
      <c r="AX403" s="9" t="s">
        <v>926</v>
      </c>
      <c r="AY403" s="8">
        <v>16</v>
      </c>
      <c r="AZ403" s="8" t="str">
        <f>IF(TableauDeBord[[#This Row],[UV6]]="","",IF(TableauDeBord[[#This Row],[UV6]]&gt;=12,"Validé","Non Validé"))</f>
        <v>Validé</v>
      </c>
      <c r="BA403" s="9" t="s">
        <v>926</v>
      </c>
      <c r="BB403" s="8">
        <v>16</v>
      </c>
      <c r="BC403" s="8" t="str">
        <f>IF(TableauDeBord[[#This Row],[UV7]]="","",IF(TableauDeBord[[#This Row],[UV7]]&gt;=12,"Validé","Non Validé"))</f>
        <v>Validé</v>
      </c>
      <c r="BD403" s="9" t="s">
        <v>926</v>
      </c>
      <c r="BF403" s="8" t="str">
        <f>IF(TableauDeBord[[#This Row],[UV8]]="","",IF(TableauDeBord[[#This Row],[UV8]]&gt;=12,"Validé","Non Validé"))</f>
        <v/>
      </c>
      <c r="BI403" s="8" t="str">
        <f>IF(TableauDeBord[[#This Row],[UV9]]="","",IF(TableauDeBord[[#This Row],[UV9]]&gt;=12,"Validé","Non Validé"))</f>
        <v/>
      </c>
      <c r="BL403" s="8" t="str">
        <f>IF(TableauDeBord[[#This Row],[UV10]]="","",IF(TableauDeBord[[#This Row],[UV10]]&gt;=12,"Validé","Non Validé"))</f>
        <v/>
      </c>
      <c r="BO403" s="8" t="str">
        <f>IF(TableauDeBord[[#This Row],[UV11]]="","",IF(TableauDeBord[[#This Row],[UV11]]&gt;=12,"Validé","Non Validé"))</f>
        <v/>
      </c>
      <c r="BR403" s="8" t="str">
        <f>IF(TableauDeBord[[#This Row],[UV12]]="","",IF(TableauDeBord[[#This Row],[UV12]]&gt;=12,"Validé","Non Validé"))</f>
        <v/>
      </c>
      <c r="BU403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15.5</v>
      </c>
      <c r="BV403" s="8" t="s">
        <v>64</v>
      </c>
      <c r="BX403" s="8" t="s">
        <v>927</v>
      </c>
    </row>
    <row r="404" spans="1:76" x14ac:dyDescent="0.25">
      <c r="A404" s="7">
        <v>1</v>
      </c>
      <c r="B404" s="8" t="s">
        <v>210</v>
      </c>
      <c r="C404" s="8" t="s">
        <v>928</v>
      </c>
      <c r="D404" s="8" t="s">
        <v>929</v>
      </c>
      <c r="E404" s="8" t="s">
        <v>930</v>
      </c>
      <c r="F404" s="35">
        <v>2015</v>
      </c>
      <c r="G404" s="8" t="s">
        <v>86</v>
      </c>
      <c r="H404" s="8" t="s">
        <v>73</v>
      </c>
      <c r="I404" s="8" t="s">
        <v>183</v>
      </c>
      <c r="K404" s="8" t="s">
        <v>119</v>
      </c>
      <c r="O404" s="8" t="s">
        <v>74</v>
      </c>
      <c r="P404" s="8" t="s">
        <v>74</v>
      </c>
      <c r="Q404" s="12"/>
      <c r="R404" s="12"/>
      <c r="S404" s="12"/>
      <c r="T404" s="12"/>
      <c r="U404" s="12"/>
      <c r="V404" s="13"/>
      <c r="W404" s="12"/>
      <c r="X404" s="14"/>
      <c r="Y404" s="14"/>
      <c r="Z404" s="14"/>
      <c r="AA40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04" s="14"/>
      <c r="AC404" s="16"/>
      <c r="AD404" s="16"/>
      <c r="AE404" s="16"/>
      <c r="AF404" s="16" t="s">
        <v>81</v>
      </c>
      <c r="AG404" s="4"/>
      <c r="AH404" s="16"/>
      <c r="AI40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04" s="8" t="str">
        <f>IF(TableauDeBord[[#This Row],[UVT 1 ]]="","",IF(TableauDeBord[[#This Row],[UVT 1 ]]&gt;=12,"Validé","Non Validé"))</f>
        <v/>
      </c>
      <c r="AN404" s="8" t="str">
        <f>IF(TableauDeBord[[#This Row],[UVT 2]]="","",IF(TableauDeBord[[#This Row],[UVT 2]]&gt;=12,"Validé","Non Validé"))</f>
        <v/>
      </c>
      <c r="AQ404" s="8" t="str">
        <f>IF(TableauDeBord[[#This Row],[UVT 3]]="","",IF(TableauDeBord[[#This Row],[UVT 3]]&gt;=12,"Validé","Non Validé"))</f>
        <v/>
      </c>
      <c r="AT404" s="8" t="str">
        <f>IF(TableauDeBord[[#This Row],[UV4]]="","",IF(TableauDeBord[[#This Row],[UV4]]&gt;=12,"Validé","Non Validé"))</f>
        <v/>
      </c>
      <c r="AW404" s="8" t="str">
        <f>IF(TableauDeBord[[#This Row],[UV5]]="","",IF(TableauDeBord[[#This Row],[UV5]]&gt;=12,"Validé","Non Validé"))</f>
        <v/>
      </c>
      <c r="AZ404" s="8" t="str">
        <f>IF(TableauDeBord[[#This Row],[UV6]]="","",IF(TableauDeBord[[#This Row],[UV6]]&gt;=12,"Validé","Non Validé"))</f>
        <v/>
      </c>
      <c r="BC404" s="8" t="str">
        <f>IF(TableauDeBord[[#This Row],[UV7]]="","",IF(TableauDeBord[[#This Row],[UV7]]&gt;=12,"Validé","Non Validé"))</f>
        <v/>
      </c>
      <c r="BF404" s="8" t="str">
        <f>IF(TableauDeBord[[#This Row],[UV8]]="","",IF(TableauDeBord[[#This Row],[UV8]]&gt;=12,"Validé","Non Validé"))</f>
        <v/>
      </c>
      <c r="BI404" s="8" t="str">
        <f>IF(TableauDeBord[[#This Row],[UV9]]="","",IF(TableauDeBord[[#This Row],[UV9]]&gt;=12,"Validé","Non Validé"))</f>
        <v/>
      </c>
      <c r="BL404" s="8" t="str">
        <f>IF(TableauDeBord[[#This Row],[UV10]]="","",IF(TableauDeBord[[#This Row],[UV10]]&gt;=12,"Validé","Non Validé"))</f>
        <v/>
      </c>
      <c r="BO404" s="8" t="str">
        <f>IF(TableauDeBord[[#This Row],[UV11]]="","",IF(TableauDeBord[[#This Row],[UV11]]&gt;=12,"Validé","Non Validé"))</f>
        <v/>
      </c>
      <c r="BR404" s="8" t="str">
        <f>IF(TableauDeBord[[#This Row],[UV12]]="","",IF(TableauDeBord[[#This Row],[UV12]]&gt;=12,"Validé","Non Validé"))</f>
        <v/>
      </c>
      <c r="BU40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05" spans="1:76" x14ac:dyDescent="0.25">
      <c r="A405" s="7">
        <v>2</v>
      </c>
      <c r="B405" s="8" t="s">
        <v>210</v>
      </c>
      <c r="C405" s="8" t="s">
        <v>931</v>
      </c>
      <c r="D405" s="8" t="s">
        <v>932</v>
      </c>
      <c r="E405" s="8" t="s">
        <v>933</v>
      </c>
      <c r="F405" s="35">
        <v>2015</v>
      </c>
      <c r="G405" s="8" t="s">
        <v>302</v>
      </c>
      <c r="H405" s="8" t="s">
        <v>73</v>
      </c>
      <c r="I405" s="8" t="s">
        <v>74</v>
      </c>
      <c r="K405" s="8" t="s">
        <v>119</v>
      </c>
      <c r="O405" s="8" t="s">
        <v>74</v>
      </c>
      <c r="P405" s="8" t="s">
        <v>74</v>
      </c>
      <c r="Q405" s="12"/>
      <c r="R405" s="12"/>
      <c r="S405" s="12"/>
      <c r="T405" s="12"/>
      <c r="U405" s="12"/>
      <c r="V405" s="13"/>
      <c r="W405" s="12"/>
      <c r="X405" s="14"/>
      <c r="Y405" s="14"/>
      <c r="Z405" s="14"/>
      <c r="AA40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05" s="14"/>
      <c r="AC405" s="16"/>
      <c r="AD405" s="16"/>
      <c r="AE405" s="16"/>
      <c r="AF405" s="16" t="s">
        <v>81</v>
      </c>
      <c r="AG405" s="4"/>
      <c r="AH405" s="16"/>
      <c r="AI40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05" s="8" t="str">
        <f>IF(TableauDeBord[[#This Row],[UVT 1 ]]="","",IF(TableauDeBord[[#This Row],[UVT 1 ]]&gt;=12,"Validé","Non Validé"))</f>
        <v/>
      </c>
      <c r="AN405" s="8" t="str">
        <f>IF(TableauDeBord[[#This Row],[UVT 2]]="","",IF(TableauDeBord[[#This Row],[UVT 2]]&gt;=12,"Validé","Non Validé"))</f>
        <v/>
      </c>
      <c r="AQ405" s="8" t="str">
        <f>IF(TableauDeBord[[#This Row],[UVT 3]]="","",IF(TableauDeBord[[#This Row],[UVT 3]]&gt;=12,"Validé","Non Validé"))</f>
        <v/>
      </c>
      <c r="AT405" s="8" t="str">
        <f>IF(TableauDeBord[[#This Row],[UV4]]="","",IF(TableauDeBord[[#This Row],[UV4]]&gt;=12,"Validé","Non Validé"))</f>
        <v/>
      </c>
      <c r="AW405" s="8" t="str">
        <f>IF(TableauDeBord[[#This Row],[UV5]]="","",IF(TableauDeBord[[#This Row],[UV5]]&gt;=12,"Validé","Non Validé"))</f>
        <v/>
      </c>
      <c r="AZ405" s="8" t="str">
        <f>IF(TableauDeBord[[#This Row],[UV6]]="","",IF(TableauDeBord[[#This Row],[UV6]]&gt;=12,"Validé","Non Validé"))</f>
        <v/>
      </c>
      <c r="BC405" s="8" t="str">
        <f>IF(TableauDeBord[[#This Row],[UV7]]="","",IF(TableauDeBord[[#This Row],[UV7]]&gt;=12,"Validé","Non Validé"))</f>
        <v/>
      </c>
      <c r="BF405" s="8" t="str">
        <f>IF(TableauDeBord[[#This Row],[UV8]]="","",IF(TableauDeBord[[#This Row],[UV8]]&gt;=12,"Validé","Non Validé"))</f>
        <v/>
      </c>
      <c r="BI405" s="8" t="str">
        <f>IF(TableauDeBord[[#This Row],[UV9]]="","",IF(TableauDeBord[[#This Row],[UV9]]&gt;=12,"Validé","Non Validé"))</f>
        <v/>
      </c>
      <c r="BL405" s="8" t="str">
        <f>IF(TableauDeBord[[#This Row],[UV10]]="","",IF(TableauDeBord[[#This Row],[UV10]]&gt;=12,"Validé","Non Validé"))</f>
        <v/>
      </c>
      <c r="BO405" s="8" t="str">
        <f>IF(TableauDeBord[[#This Row],[UV11]]="","",IF(TableauDeBord[[#This Row],[UV11]]&gt;=12,"Validé","Non Validé"))</f>
        <v/>
      </c>
      <c r="BR405" s="8" t="str">
        <f>IF(TableauDeBord[[#This Row],[UV12]]="","",IF(TableauDeBord[[#This Row],[UV12]]&gt;=12,"Validé","Non Validé"))</f>
        <v/>
      </c>
      <c r="BU40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405" s="8" t="s">
        <v>934</v>
      </c>
    </row>
    <row r="406" spans="1:76" x14ac:dyDescent="0.25">
      <c r="A406" s="7">
        <v>3</v>
      </c>
      <c r="B406" s="8" t="s">
        <v>68</v>
      </c>
      <c r="C406" s="8" t="s">
        <v>935</v>
      </c>
      <c r="D406" s="8" t="s">
        <v>99</v>
      </c>
      <c r="E406" s="8" t="s">
        <v>936</v>
      </c>
      <c r="F406" s="35">
        <v>2015</v>
      </c>
      <c r="G406" s="8" t="s">
        <v>247</v>
      </c>
      <c r="H406" s="8" t="s">
        <v>93</v>
      </c>
      <c r="I406" s="8" t="s">
        <v>74</v>
      </c>
      <c r="K406" s="8" t="s">
        <v>119</v>
      </c>
      <c r="O406" s="8" t="s">
        <v>74</v>
      </c>
      <c r="P406" s="8" t="s">
        <v>74</v>
      </c>
      <c r="Q406" s="12"/>
      <c r="R406" s="12"/>
      <c r="S406" s="12"/>
      <c r="T406" s="12"/>
      <c r="U406" s="12"/>
      <c r="V406" s="13"/>
      <c r="W406" s="12"/>
      <c r="X406" s="14"/>
      <c r="Y406" s="14"/>
      <c r="Z406" s="14"/>
      <c r="AA40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06" s="14"/>
      <c r="AC406" s="16"/>
      <c r="AD406" s="16"/>
      <c r="AE406" s="16"/>
      <c r="AF406" s="16" t="s">
        <v>81</v>
      </c>
      <c r="AG406" s="4"/>
      <c r="AH406" s="16"/>
      <c r="AI40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06" s="8" t="str">
        <f>IF(TableauDeBord[[#This Row],[UVT 1 ]]="","",IF(TableauDeBord[[#This Row],[UVT 1 ]]&gt;=12,"Validé","Non Validé"))</f>
        <v/>
      </c>
      <c r="AN406" s="8" t="str">
        <f>IF(TableauDeBord[[#This Row],[UVT 2]]="","",IF(TableauDeBord[[#This Row],[UVT 2]]&gt;=12,"Validé","Non Validé"))</f>
        <v/>
      </c>
      <c r="AQ406" s="8" t="str">
        <f>IF(TableauDeBord[[#This Row],[UVT 3]]="","",IF(TableauDeBord[[#This Row],[UVT 3]]&gt;=12,"Validé","Non Validé"))</f>
        <v/>
      </c>
      <c r="AT406" s="8" t="str">
        <f>IF(TableauDeBord[[#This Row],[UV4]]="","",IF(TableauDeBord[[#This Row],[UV4]]&gt;=12,"Validé","Non Validé"))</f>
        <v/>
      </c>
      <c r="AW406" s="8" t="str">
        <f>IF(TableauDeBord[[#This Row],[UV5]]="","",IF(TableauDeBord[[#This Row],[UV5]]&gt;=12,"Validé","Non Validé"))</f>
        <v/>
      </c>
      <c r="AZ406" s="8" t="str">
        <f>IF(TableauDeBord[[#This Row],[UV6]]="","",IF(TableauDeBord[[#This Row],[UV6]]&gt;=12,"Validé","Non Validé"))</f>
        <v/>
      </c>
      <c r="BC406" s="8" t="str">
        <f>IF(TableauDeBord[[#This Row],[UV7]]="","",IF(TableauDeBord[[#This Row],[UV7]]&gt;=12,"Validé","Non Validé"))</f>
        <v/>
      </c>
      <c r="BF406" s="8" t="str">
        <f>IF(TableauDeBord[[#This Row],[UV8]]="","",IF(TableauDeBord[[#This Row],[UV8]]&gt;=12,"Validé","Non Validé"))</f>
        <v/>
      </c>
      <c r="BI406" s="8" t="str">
        <f>IF(TableauDeBord[[#This Row],[UV9]]="","",IF(TableauDeBord[[#This Row],[UV9]]&gt;=12,"Validé","Non Validé"))</f>
        <v/>
      </c>
      <c r="BL406" s="8" t="str">
        <f>IF(TableauDeBord[[#This Row],[UV10]]="","",IF(TableauDeBord[[#This Row],[UV10]]&gt;=12,"Validé","Non Validé"))</f>
        <v/>
      </c>
      <c r="BO406" s="8" t="str">
        <f>IF(TableauDeBord[[#This Row],[UV11]]="","",IF(TableauDeBord[[#This Row],[UV11]]&gt;=12,"Validé","Non Validé"))</f>
        <v/>
      </c>
      <c r="BR406" s="8" t="str">
        <f>IF(TableauDeBord[[#This Row],[UV12]]="","",IF(TableauDeBord[[#This Row],[UV12]]&gt;=12,"Validé","Non Validé"))</f>
        <v/>
      </c>
      <c r="BU40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07" spans="1:76" x14ac:dyDescent="0.25">
      <c r="A407" s="7">
        <v>4</v>
      </c>
      <c r="B407" s="8" t="s">
        <v>210</v>
      </c>
      <c r="C407" s="8" t="s">
        <v>937</v>
      </c>
      <c r="D407" s="8" t="s">
        <v>938</v>
      </c>
      <c r="E407" s="8" t="s">
        <v>939</v>
      </c>
      <c r="F407" s="35">
        <v>2015</v>
      </c>
      <c r="G407" s="8" t="s">
        <v>86</v>
      </c>
      <c r="H407" s="8" t="s">
        <v>73</v>
      </c>
      <c r="I407" s="8" t="s">
        <v>74</v>
      </c>
      <c r="K407" s="8" t="s">
        <v>119</v>
      </c>
      <c r="O407" s="8" t="s">
        <v>74</v>
      </c>
      <c r="P407" s="8" t="s">
        <v>74</v>
      </c>
      <c r="Q407" s="12"/>
      <c r="R407" s="12"/>
      <c r="S407" s="12"/>
      <c r="T407" s="12"/>
      <c r="U407" s="12"/>
      <c r="V407" s="13"/>
      <c r="W407" s="12"/>
      <c r="X407" s="14"/>
      <c r="Y407" s="14"/>
      <c r="Z407" s="14"/>
      <c r="AA40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07" s="14"/>
      <c r="AC407" s="16"/>
      <c r="AD407" s="16"/>
      <c r="AE407" s="16"/>
      <c r="AF407" s="16" t="s">
        <v>81</v>
      </c>
      <c r="AG407" s="4"/>
      <c r="AH407" s="16"/>
      <c r="AI40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07" s="8" t="str">
        <f>IF(TableauDeBord[[#This Row],[UVT 1 ]]="","",IF(TableauDeBord[[#This Row],[UVT 1 ]]&gt;=12,"Validé","Non Validé"))</f>
        <v/>
      </c>
      <c r="AN407" s="8" t="str">
        <f>IF(TableauDeBord[[#This Row],[UVT 2]]="","",IF(TableauDeBord[[#This Row],[UVT 2]]&gt;=12,"Validé","Non Validé"))</f>
        <v/>
      </c>
      <c r="AQ407" s="8" t="str">
        <f>IF(TableauDeBord[[#This Row],[UVT 3]]="","",IF(TableauDeBord[[#This Row],[UVT 3]]&gt;=12,"Validé","Non Validé"))</f>
        <v/>
      </c>
      <c r="AT407" s="8" t="str">
        <f>IF(TableauDeBord[[#This Row],[UV4]]="","",IF(TableauDeBord[[#This Row],[UV4]]&gt;=12,"Validé","Non Validé"))</f>
        <v/>
      </c>
      <c r="AW407" s="8" t="str">
        <f>IF(TableauDeBord[[#This Row],[UV5]]="","",IF(TableauDeBord[[#This Row],[UV5]]&gt;=12,"Validé","Non Validé"))</f>
        <v/>
      </c>
      <c r="AZ407" s="8" t="str">
        <f>IF(TableauDeBord[[#This Row],[UV6]]="","",IF(TableauDeBord[[#This Row],[UV6]]&gt;=12,"Validé","Non Validé"))</f>
        <v/>
      </c>
      <c r="BC407" s="8" t="str">
        <f>IF(TableauDeBord[[#This Row],[UV7]]="","",IF(TableauDeBord[[#This Row],[UV7]]&gt;=12,"Validé","Non Validé"))</f>
        <v/>
      </c>
      <c r="BF407" s="8" t="str">
        <f>IF(TableauDeBord[[#This Row],[UV8]]="","",IF(TableauDeBord[[#This Row],[UV8]]&gt;=12,"Validé","Non Validé"))</f>
        <v/>
      </c>
      <c r="BI407" s="8" t="str">
        <f>IF(TableauDeBord[[#This Row],[UV9]]="","",IF(TableauDeBord[[#This Row],[UV9]]&gt;=12,"Validé","Non Validé"))</f>
        <v/>
      </c>
      <c r="BL407" s="8" t="str">
        <f>IF(TableauDeBord[[#This Row],[UV10]]="","",IF(TableauDeBord[[#This Row],[UV10]]&gt;=12,"Validé","Non Validé"))</f>
        <v/>
      </c>
      <c r="BO407" s="8" t="str">
        <f>IF(TableauDeBord[[#This Row],[UV11]]="","",IF(TableauDeBord[[#This Row],[UV11]]&gt;=12,"Validé","Non Validé"))</f>
        <v/>
      </c>
      <c r="BR407" s="8" t="str">
        <f>IF(TableauDeBord[[#This Row],[UV12]]="","",IF(TableauDeBord[[#This Row],[UV12]]&gt;=12,"Validé","Non Validé"))</f>
        <v/>
      </c>
      <c r="BU40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407" s="8" t="s">
        <v>940</v>
      </c>
    </row>
    <row r="408" spans="1:76" x14ac:dyDescent="0.25">
      <c r="A408" s="7">
        <v>6</v>
      </c>
      <c r="B408" s="8" t="s">
        <v>68</v>
      </c>
      <c r="C408" s="8" t="s">
        <v>941</v>
      </c>
      <c r="D408" s="8" t="s">
        <v>366</v>
      </c>
      <c r="E408" s="8" t="s">
        <v>451</v>
      </c>
      <c r="F408" s="35">
        <v>2015</v>
      </c>
      <c r="G408" s="8" t="s">
        <v>942</v>
      </c>
      <c r="H408" s="8" t="s">
        <v>452</v>
      </c>
      <c r="I408" s="8" t="s">
        <v>74</v>
      </c>
      <c r="K408" s="8" t="s">
        <v>119</v>
      </c>
      <c r="O408" s="8" t="s">
        <v>74</v>
      </c>
      <c r="P408" s="8" t="s">
        <v>74</v>
      </c>
      <c r="Q408" s="12"/>
      <c r="R408" s="12"/>
      <c r="S408" s="12"/>
      <c r="T408" s="12"/>
      <c r="U408" s="12"/>
      <c r="V408" s="19"/>
      <c r="W408" s="12"/>
      <c r="X408" s="14"/>
      <c r="Y408" s="14"/>
      <c r="Z408" s="14"/>
      <c r="AA40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08" s="14"/>
      <c r="AC408" s="16"/>
      <c r="AD408" s="16"/>
      <c r="AE408" s="16"/>
      <c r="AF408" s="16" t="s">
        <v>81</v>
      </c>
      <c r="AG408" s="4"/>
      <c r="AH408" s="16"/>
      <c r="AI40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08" s="8" t="s">
        <v>909</v>
      </c>
      <c r="AK408" s="8" t="str">
        <f>IF(TableauDeBord[[#This Row],[UVT 1 ]]="","",IF(TableauDeBord[[#This Row],[UVT 1 ]]&gt;=12,"Validé","Non Validé"))</f>
        <v>Validé</v>
      </c>
      <c r="AL408" s="9">
        <v>2021</v>
      </c>
      <c r="AM408" s="8">
        <v>12</v>
      </c>
      <c r="AN408" s="8" t="str">
        <f>IF(TableauDeBord[[#This Row],[UVT 2]]="","",IF(TableauDeBord[[#This Row],[UVT 2]]&gt;=12,"Validé","Non Validé"))</f>
        <v>Validé</v>
      </c>
      <c r="AO408" s="9">
        <v>2021</v>
      </c>
      <c r="AP408" s="8">
        <v>13</v>
      </c>
      <c r="AQ408" s="8" t="str">
        <f>IF(TableauDeBord[[#This Row],[UVT 3]]="","",IF(TableauDeBord[[#This Row],[UVT 3]]&gt;=12,"Validé","Non Validé"))</f>
        <v>Validé</v>
      </c>
      <c r="AR408" s="9">
        <v>2021</v>
      </c>
      <c r="AT408" s="8" t="str">
        <f>IF(TableauDeBord[[#This Row],[UV4]]="","",IF(TableauDeBord[[#This Row],[UV4]]&gt;=12,"Validé","Non Validé"))</f>
        <v/>
      </c>
      <c r="AW408" s="8" t="str">
        <f>IF(TableauDeBord[[#This Row],[UV5]]="","",IF(TableauDeBord[[#This Row],[UV5]]&gt;=12,"Validé","Non Validé"))</f>
        <v/>
      </c>
      <c r="AZ408" s="8" t="str">
        <f>IF(TableauDeBord[[#This Row],[UV6]]="","",IF(TableauDeBord[[#This Row],[UV6]]&gt;=12,"Validé","Non Validé"))</f>
        <v/>
      </c>
      <c r="BC408" s="8" t="str">
        <f>IF(TableauDeBord[[#This Row],[UV7]]="","",IF(TableauDeBord[[#This Row],[UV7]]&gt;=12,"Validé","Non Validé"))</f>
        <v/>
      </c>
      <c r="BF408" s="8" t="str">
        <f>IF(TableauDeBord[[#This Row],[UV8]]="","",IF(TableauDeBord[[#This Row],[UV8]]&gt;=12,"Validé","Non Validé"))</f>
        <v/>
      </c>
      <c r="BI408" s="8" t="str">
        <f>IF(TableauDeBord[[#This Row],[UV9]]="","",IF(TableauDeBord[[#This Row],[UV9]]&gt;=12,"Validé","Non Validé"))</f>
        <v/>
      </c>
      <c r="BL408" s="8" t="str">
        <f>IF(TableauDeBord[[#This Row],[UV10]]="","",IF(TableauDeBord[[#This Row],[UV10]]&gt;=12,"Validé","Non Validé"))</f>
        <v/>
      </c>
      <c r="BO408" s="8" t="str">
        <f>IF(TableauDeBord[[#This Row],[UV11]]="","",IF(TableauDeBord[[#This Row],[UV11]]&gt;=12,"Validé","Non Validé"))</f>
        <v/>
      </c>
      <c r="BR408" s="8" t="str">
        <f>IF(TableauDeBord[[#This Row],[UV12]]="","",IF(TableauDeBord[[#This Row],[UV12]]&gt;=12,"Validé","Non Validé"))</f>
        <v/>
      </c>
      <c r="BU408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12.5</v>
      </c>
    </row>
    <row r="409" spans="1:76" ht="15" customHeight="1" x14ac:dyDescent="0.25">
      <c r="A409" s="7">
        <v>69</v>
      </c>
      <c r="B409" s="8" t="s">
        <v>68</v>
      </c>
      <c r="C409" s="8" t="s">
        <v>337</v>
      </c>
      <c r="D409" s="8" t="s">
        <v>227</v>
      </c>
      <c r="E409" s="8" t="s">
        <v>338</v>
      </c>
      <c r="F409" s="35">
        <v>2015</v>
      </c>
      <c r="G409" s="8" t="s">
        <v>101</v>
      </c>
      <c r="H409" s="8" t="s">
        <v>93</v>
      </c>
      <c r="I409" s="8" t="s">
        <v>74</v>
      </c>
      <c r="K409" s="8" t="s">
        <v>103</v>
      </c>
      <c r="O409" s="8" t="s">
        <v>74</v>
      </c>
      <c r="P409" s="8" t="s">
        <v>74</v>
      </c>
      <c r="Q409" s="12"/>
      <c r="R409" s="12"/>
      <c r="S409" s="12"/>
      <c r="T409" s="12"/>
      <c r="U409" s="12"/>
      <c r="V409" s="13"/>
      <c r="W409" s="12"/>
      <c r="X409" s="14"/>
      <c r="Y409" s="14"/>
      <c r="Z409" s="14"/>
      <c r="AA40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09" s="14"/>
      <c r="AC409" s="16" t="s">
        <v>165</v>
      </c>
      <c r="AD409" s="16"/>
      <c r="AE409" s="16">
        <v>13</v>
      </c>
      <c r="AF409" s="16" t="s">
        <v>77</v>
      </c>
      <c r="AG409" s="4"/>
      <c r="AH409" s="16">
        <v>2</v>
      </c>
      <c r="AI40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09" s="8" t="str">
        <f>IF(TableauDeBord[[#This Row],[UVT 1 ]]="","",IF(TableauDeBord[[#This Row],[UVT 1 ]]&gt;=12,"Validé","Non Validé"))</f>
        <v/>
      </c>
      <c r="AN409" s="8" t="str">
        <f>IF(TableauDeBord[[#This Row],[UVT 2]]="","",IF(TableauDeBord[[#This Row],[UVT 2]]&gt;=12,"Validé","Non Validé"))</f>
        <v/>
      </c>
      <c r="AQ409" s="8" t="str">
        <f>IF(TableauDeBord[[#This Row],[UVT 3]]="","",IF(TableauDeBord[[#This Row],[UVT 3]]&gt;=12,"Validé","Non Validé"))</f>
        <v/>
      </c>
      <c r="AT409" s="8" t="str">
        <f>IF(TableauDeBord[[#This Row],[UV4]]="","",IF(TableauDeBord[[#This Row],[UV4]]&gt;=12,"Validé","Non Validé"))</f>
        <v/>
      </c>
      <c r="AW409" s="8" t="str">
        <f>IF(TableauDeBord[[#This Row],[UV5]]="","",IF(TableauDeBord[[#This Row],[UV5]]&gt;=12,"Validé","Non Validé"))</f>
        <v/>
      </c>
      <c r="AZ409" s="8" t="str">
        <f>IF(TableauDeBord[[#This Row],[UV6]]="","",IF(TableauDeBord[[#This Row],[UV6]]&gt;=12,"Validé","Non Validé"))</f>
        <v/>
      </c>
      <c r="BC409" s="8" t="str">
        <f>IF(TableauDeBord[[#This Row],[UV7]]="","",IF(TableauDeBord[[#This Row],[UV7]]&gt;=12,"Validé","Non Validé"))</f>
        <v/>
      </c>
      <c r="BF409" s="8" t="str">
        <f>IF(TableauDeBord[[#This Row],[UV8]]="","",IF(TableauDeBord[[#This Row],[UV8]]&gt;=12,"Validé","Non Validé"))</f>
        <v/>
      </c>
      <c r="BI409" s="8" t="str">
        <f>IF(TableauDeBord[[#This Row],[UV9]]="","",IF(TableauDeBord[[#This Row],[UV9]]&gt;=12,"Validé","Non Validé"))</f>
        <v/>
      </c>
      <c r="BL409" s="8" t="str">
        <f>IF(TableauDeBord[[#This Row],[UV10]]="","",IF(TableauDeBord[[#This Row],[UV10]]&gt;=12,"Validé","Non Validé"))</f>
        <v/>
      </c>
      <c r="BO409" s="8" t="str">
        <f>IF(TableauDeBord[[#This Row],[UV11]]="","",IF(TableauDeBord[[#This Row],[UV11]]&gt;=12,"Validé","Non Validé"))</f>
        <v/>
      </c>
      <c r="BR409" s="8" t="str">
        <f>IF(TableauDeBord[[#This Row],[UV12]]="","",IF(TableauDeBord[[#This Row],[UV12]]&gt;=12,"Validé","Non Validé"))</f>
        <v/>
      </c>
      <c r="BU40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409" s="8" t="s">
        <v>943</v>
      </c>
    </row>
    <row r="410" spans="1:76" x14ac:dyDescent="0.25">
      <c r="A410" s="7">
        <v>51</v>
      </c>
      <c r="B410" s="8" t="s">
        <v>68</v>
      </c>
      <c r="C410" s="8" t="s">
        <v>944</v>
      </c>
      <c r="D410" s="8" t="s">
        <v>945</v>
      </c>
      <c r="E410" s="8" t="s">
        <v>946</v>
      </c>
      <c r="F410" s="35">
        <v>2015</v>
      </c>
      <c r="G410" s="8" t="s">
        <v>905</v>
      </c>
      <c r="H410" s="8" t="s">
        <v>179</v>
      </c>
      <c r="I410" s="8" t="s">
        <v>74</v>
      </c>
      <c r="K410" s="8" t="s">
        <v>75</v>
      </c>
      <c r="L410" s="8" t="s">
        <v>76</v>
      </c>
      <c r="O410" s="8" t="s">
        <v>74</v>
      </c>
      <c r="P410" s="8" t="s">
        <v>74</v>
      </c>
      <c r="Q410" s="12"/>
      <c r="R410" s="12"/>
      <c r="S410" s="12"/>
      <c r="T410" s="12"/>
      <c r="U410" s="12"/>
      <c r="V410" s="13"/>
      <c r="W410" s="12"/>
      <c r="X410" s="14"/>
      <c r="Y410" s="14"/>
      <c r="Z410" s="14"/>
      <c r="AA41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10" s="14"/>
      <c r="AC410" s="16"/>
      <c r="AD410" s="16"/>
      <c r="AE410" s="16"/>
      <c r="AF410" s="16" t="s">
        <v>81</v>
      </c>
      <c r="AG410" s="4"/>
      <c r="AH410" s="16"/>
      <c r="AI41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10" s="8" t="str">
        <f>IF(TableauDeBord[[#This Row],[UVT 1 ]]="","",IF(TableauDeBord[[#This Row],[UVT 1 ]]&gt;=12,"Validé","Non Validé"))</f>
        <v/>
      </c>
      <c r="AN410" s="8" t="str">
        <f>IF(TableauDeBord[[#This Row],[UVT 2]]="","",IF(TableauDeBord[[#This Row],[UVT 2]]&gt;=12,"Validé","Non Validé"))</f>
        <v/>
      </c>
      <c r="AQ410" s="8" t="str">
        <f>IF(TableauDeBord[[#This Row],[UVT 3]]="","",IF(TableauDeBord[[#This Row],[UVT 3]]&gt;=12,"Validé","Non Validé"))</f>
        <v/>
      </c>
      <c r="AT410" s="8" t="str">
        <f>IF(TableauDeBord[[#This Row],[UV4]]="","",IF(TableauDeBord[[#This Row],[UV4]]&gt;=12,"Validé","Non Validé"))</f>
        <v/>
      </c>
      <c r="AW410" s="8" t="str">
        <f>IF(TableauDeBord[[#This Row],[UV5]]="","",IF(TableauDeBord[[#This Row],[UV5]]&gt;=12,"Validé","Non Validé"))</f>
        <v/>
      </c>
      <c r="AZ410" s="8" t="str">
        <f>IF(TableauDeBord[[#This Row],[UV6]]="","",IF(TableauDeBord[[#This Row],[UV6]]&gt;=12,"Validé","Non Validé"))</f>
        <v/>
      </c>
      <c r="BC410" s="8" t="str">
        <f>IF(TableauDeBord[[#This Row],[UV7]]="","",IF(TableauDeBord[[#This Row],[UV7]]&gt;=12,"Validé","Non Validé"))</f>
        <v/>
      </c>
      <c r="BF410" s="8" t="str">
        <f>IF(TableauDeBord[[#This Row],[UV8]]="","",IF(TableauDeBord[[#This Row],[UV8]]&gt;=12,"Validé","Non Validé"))</f>
        <v/>
      </c>
      <c r="BI410" s="8" t="str">
        <f>IF(TableauDeBord[[#This Row],[UV9]]="","",IF(TableauDeBord[[#This Row],[UV9]]&gt;=12,"Validé","Non Validé"))</f>
        <v/>
      </c>
      <c r="BL410" s="8" t="str">
        <f>IF(TableauDeBord[[#This Row],[UV10]]="","",IF(TableauDeBord[[#This Row],[UV10]]&gt;=12,"Validé","Non Validé"))</f>
        <v/>
      </c>
      <c r="BO410" s="8" t="str">
        <f>IF(TableauDeBord[[#This Row],[UV11]]="","",IF(TableauDeBord[[#This Row],[UV11]]&gt;=12,"Validé","Non Validé"))</f>
        <v/>
      </c>
      <c r="BR410" s="8" t="str">
        <f>IF(TableauDeBord[[#This Row],[UV12]]="","",IF(TableauDeBord[[#This Row],[UV12]]&gt;=12,"Validé","Non Validé"))</f>
        <v/>
      </c>
      <c r="BU41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11" spans="1:76" x14ac:dyDescent="0.25">
      <c r="A411" s="7">
        <v>78</v>
      </c>
      <c r="B411" s="8" t="s">
        <v>68</v>
      </c>
      <c r="C411" s="8" t="s">
        <v>947</v>
      </c>
      <c r="D411" s="8" t="s">
        <v>190</v>
      </c>
      <c r="E411" s="8" t="s">
        <v>948</v>
      </c>
      <c r="F411" s="35">
        <v>2015</v>
      </c>
      <c r="G411" s="8" t="s">
        <v>949</v>
      </c>
      <c r="H411" s="8" t="s">
        <v>73</v>
      </c>
      <c r="I411" s="8" t="s">
        <v>378</v>
      </c>
      <c r="K411" s="8" t="s">
        <v>75</v>
      </c>
      <c r="L411" s="8" t="s">
        <v>379</v>
      </c>
      <c r="O411" s="8" t="s">
        <v>74</v>
      </c>
      <c r="P411" s="8" t="s">
        <v>74</v>
      </c>
      <c r="Q411" s="12"/>
      <c r="R411" s="12"/>
      <c r="S411" s="12"/>
      <c r="T411" s="12"/>
      <c r="U411" s="12"/>
      <c r="V411" s="13"/>
      <c r="W411" s="12"/>
      <c r="X411" s="14"/>
      <c r="Y411" s="14"/>
      <c r="Z411" s="14"/>
      <c r="AA41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11" s="14"/>
      <c r="AC411" s="16"/>
      <c r="AD411" s="16"/>
      <c r="AE411" s="16"/>
      <c r="AF411" s="16" t="s">
        <v>81</v>
      </c>
      <c r="AG411" s="4"/>
      <c r="AH411" s="16"/>
      <c r="AI41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11" s="8" t="str">
        <f>IF(TableauDeBord[[#This Row],[UVT 1 ]]="","",IF(TableauDeBord[[#This Row],[UVT 1 ]]&gt;=12,"Validé","Non Validé"))</f>
        <v/>
      </c>
      <c r="AN411" s="8" t="str">
        <f>IF(TableauDeBord[[#This Row],[UVT 2]]="","",IF(TableauDeBord[[#This Row],[UVT 2]]&gt;=12,"Validé","Non Validé"))</f>
        <v/>
      </c>
      <c r="AQ411" s="8" t="str">
        <f>IF(TableauDeBord[[#This Row],[UVT 3]]="","",IF(TableauDeBord[[#This Row],[UVT 3]]&gt;=12,"Validé","Non Validé"))</f>
        <v/>
      </c>
      <c r="AS411" s="8">
        <v>16</v>
      </c>
      <c r="AT411" s="8" t="str">
        <f>IF(TableauDeBord[[#This Row],[UV4]]="","",IF(TableauDeBord[[#This Row],[UV4]]&gt;=12,"Validé","Non Validé"))</f>
        <v>Validé</v>
      </c>
      <c r="AU411" s="9" t="s">
        <v>926</v>
      </c>
      <c r="AV411" s="8">
        <v>16</v>
      </c>
      <c r="AW411" s="8" t="str">
        <f>IF(TableauDeBord[[#This Row],[UV5]]="","",IF(TableauDeBord[[#This Row],[UV5]]&gt;=12,"Validé","Non Validé"))</f>
        <v>Validé</v>
      </c>
      <c r="AX411" s="9" t="s">
        <v>926</v>
      </c>
      <c r="AY411" s="8">
        <v>15</v>
      </c>
      <c r="AZ411" s="8" t="str">
        <f>IF(TableauDeBord[[#This Row],[UV6]]="","",IF(TableauDeBord[[#This Row],[UV6]]&gt;=12,"Validé","Non Validé"))</f>
        <v>Validé</v>
      </c>
      <c r="BA411" s="9" t="s">
        <v>926</v>
      </c>
      <c r="BB411" s="8">
        <v>14</v>
      </c>
      <c r="BC411" s="8" t="str">
        <f>IF(TableauDeBord[[#This Row],[UV7]]="","",IF(TableauDeBord[[#This Row],[UV7]]&gt;=12,"Validé","Non Validé"))</f>
        <v>Validé</v>
      </c>
      <c r="BD411" s="9" t="s">
        <v>926</v>
      </c>
      <c r="BF411" s="8" t="str">
        <f>IF(TableauDeBord[[#This Row],[UV8]]="","",IF(TableauDeBord[[#This Row],[UV8]]&gt;=12,"Validé","Non Validé"))</f>
        <v/>
      </c>
      <c r="BI411" s="8" t="str">
        <f>IF(TableauDeBord[[#This Row],[UV9]]="","",IF(TableauDeBord[[#This Row],[UV9]]&gt;=12,"Validé","Non Validé"))</f>
        <v/>
      </c>
      <c r="BL411" s="8" t="str">
        <f>IF(TableauDeBord[[#This Row],[UV10]]="","",IF(TableauDeBord[[#This Row],[UV10]]&gt;=12,"Validé","Non Validé"))</f>
        <v/>
      </c>
      <c r="BO411" s="8" t="str">
        <f>IF(TableauDeBord[[#This Row],[UV11]]="","",IF(TableauDeBord[[#This Row],[UV11]]&gt;=12,"Validé","Non Validé"))</f>
        <v/>
      </c>
      <c r="BR411" s="8" t="str">
        <f>IF(TableauDeBord[[#This Row],[UV12]]="","",IF(TableauDeBord[[#This Row],[UV12]]&gt;=12,"Validé","Non Validé"))</f>
        <v/>
      </c>
      <c r="BU411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15.25</v>
      </c>
      <c r="BV411" s="8" t="s">
        <v>64</v>
      </c>
    </row>
    <row r="412" spans="1:76" x14ac:dyDescent="0.25">
      <c r="A412" s="7">
        <v>7</v>
      </c>
      <c r="B412" s="8" t="s">
        <v>68</v>
      </c>
      <c r="C412" s="8" t="s">
        <v>950</v>
      </c>
      <c r="D412" s="8" t="s">
        <v>951</v>
      </c>
      <c r="E412" s="8" t="s">
        <v>952</v>
      </c>
      <c r="F412" s="35">
        <v>2015</v>
      </c>
      <c r="G412" s="8" t="s">
        <v>92</v>
      </c>
      <c r="H412" s="8" t="s">
        <v>93</v>
      </c>
      <c r="I412" s="8" t="s">
        <v>74</v>
      </c>
      <c r="K412" s="8" t="s">
        <v>119</v>
      </c>
      <c r="O412" s="8" t="s">
        <v>74</v>
      </c>
      <c r="P412" s="8" t="s">
        <v>74</v>
      </c>
      <c r="Q412" s="12"/>
      <c r="R412" s="12"/>
      <c r="S412" s="12"/>
      <c r="T412" s="12"/>
      <c r="U412" s="12"/>
      <c r="V412" s="13"/>
      <c r="W412" s="12"/>
      <c r="X412" s="14"/>
      <c r="Y412" s="14"/>
      <c r="Z412" s="14"/>
      <c r="AA41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12" s="14"/>
      <c r="AC412" s="16"/>
      <c r="AD412" s="16"/>
      <c r="AE412" s="16"/>
      <c r="AF412" s="16" t="s">
        <v>81</v>
      </c>
      <c r="AG412" s="4"/>
      <c r="AH412" s="16"/>
      <c r="AI41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12" s="8" t="s">
        <v>908</v>
      </c>
      <c r="AK412" s="8" t="str">
        <f>IF(TableauDeBord[[#This Row],[UVT 1 ]]="","",IF(TableauDeBord[[#This Row],[UVT 1 ]]&gt;=12,"Validé","Non Validé"))</f>
        <v>Validé</v>
      </c>
      <c r="AL412" s="9">
        <v>2021</v>
      </c>
      <c r="AM412" s="8">
        <v>17</v>
      </c>
      <c r="AN412" s="8" t="str">
        <f>IF(TableauDeBord[[#This Row],[UVT 2]]="","",IF(TableauDeBord[[#This Row],[UVT 2]]&gt;=12,"Validé","Non Validé"))</f>
        <v>Validé</v>
      </c>
      <c r="AO412" s="9">
        <v>2021</v>
      </c>
      <c r="AP412" s="8">
        <v>19</v>
      </c>
      <c r="AQ412" s="8" t="str">
        <f>IF(TableauDeBord[[#This Row],[UVT 3]]="","",IF(TableauDeBord[[#This Row],[UVT 3]]&gt;=12,"Validé","Non Validé"))</f>
        <v>Validé</v>
      </c>
      <c r="AR412" s="9">
        <v>2021</v>
      </c>
      <c r="AT412" s="8" t="str">
        <f>IF(TableauDeBord[[#This Row],[UV4]]="","",IF(TableauDeBord[[#This Row],[UV4]]&gt;=12,"Validé","Non Validé"))</f>
        <v/>
      </c>
      <c r="AW412" s="8" t="str">
        <f>IF(TableauDeBord[[#This Row],[UV5]]="","",IF(TableauDeBord[[#This Row],[UV5]]&gt;=12,"Validé","Non Validé"))</f>
        <v/>
      </c>
      <c r="AZ412" s="8" t="str">
        <f>IF(TableauDeBord[[#This Row],[UV6]]="","",IF(TableauDeBord[[#This Row],[UV6]]&gt;=12,"Validé","Non Validé"))</f>
        <v/>
      </c>
      <c r="BC412" s="8" t="str">
        <f>IF(TableauDeBord[[#This Row],[UV7]]="","",IF(TableauDeBord[[#This Row],[UV7]]&gt;=12,"Validé","Non Validé"))</f>
        <v/>
      </c>
      <c r="BF412" s="8" t="str">
        <f>IF(TableauDeBord[[#This Row],[UV8]]="","",IF(TableauDeBord[[#This Row],[UV8]]&gt;=12,"Validé","Non Validé"))</f>
        <v/>
      </c>
      <c r="BI412" s="8" t="str">
        <f>IF(TableauDeBord[[#This Row],[UV9]]="","",IF(TableauDeBord[[#This Row],[UV9]]&gt;=12,"Validé","Non Validé"))</f>
        <v/>
      </c>
      <c r="BL412" s="8" t="str">
        <f>IF(TableauDeBord[[#This Row],[UV10]]="","",IF(TableauDeBord[[#This Row],[UV10]]&gt;=12,"Validé","Non Validé"))</f>
        <v/>
      </c>
      <c r="BO412" s="8" t="str">
        <f>IF(TableauDeBord[[#This Row],[UV11]]="","",IF(TableauDeBord[[#This Row],[UV11]]&gt;=12,"Validé","Non Validé"))</f>
        <v/>
      </c>
      <c r="BR412" s="8" t="str">
        <f>IF(TableauDeBord[[#This Row],[UV12]]="","",IF(TableauDeBord[[#This Row],[UV12]]&gt;=12,"Validé","Non Validé"))</f>
        <v/>
      </c>
      <c r="BU412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18</v>
      </c>
    </row>
    <row r="413" spans="1:76" x14ac:dyDescent="0.25">
      <c r="A413" s="7">
        <v>8</v>
      </c>
      <c r="B413" s="8" t="s">
        <v>68</v>
      </c>
      <c r="C413" s="8" t="s">
        <v>953</v>
      </c>
      <c r="D413" s="8" t="s">
        <v>871</v>
      </c>
      <c r="E413" s="8" t="s">
        <v>954</v>
      </c>
      <c r="F413" s="35">
        <v>2015</v>
      </c>
      <c r="G413" s="8" t="s">
        <v>689</v>
      </c>
      <c r="H413" s="8" t="s">
        <v>93</v>
      </c>
      <c r="I413" s="8" t="s">
        <v>74</v>
      </c>
      <c r="K413" s="8" t="s">
        <v>119</v>
      </c>
      <c r="O413" s="8" t="s">
        <v>74</v>
      </c>
      <c r="P413" s="8" t="s">
        <v>74</v>
      </c>
      <c r="Q413" s="12"/>
      <c r="R413" s="12"/>
      <c r="S413" s="12"/>
      <c r="T413" s="12"/>
      <c r="U413" s="12"/>
      <c r="V413" s="13"/>
      <c r="W413" s="12"/>
      <c r="X413" s="14"/>
      <c r="Y413" s="14"/>
      <c r="Z413" s="14"/>
      <c r="AA41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13" s="14"/>
      <c r="AC413" s="16"/>
      <c r="AD413" s="16"/>
      <c r="AE413" s="16"/>
      <c r="AF413" s="16" t="s">
        <v>81</v>
      </c>
      <c r="AG413" s="4"/>
      <c r="AH413" s="16"/>
      <c r="AI41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13" s="8" t="str">
        <f>IF(TableauDeBord[[#This Row],[UVT 1 ]]="","",IF(TableauDeBord[[#This Row],[UVT 1 ]]&gt;=12,"Validé","Non Validé"))</f>
        <v/>
      </c>
      <c r="AN413" s="8" t="str">
        <f>IF(TableauDeBord[[#This Row],[UVT 2]]="","",IF(TableauDeBord[[#This Row],[UVT 2]]&gt;=12,"Validé","Non Validé"))</f>
        <v/>
      </c>
      <c r="AO413" s="9" t="s">
        <v>926</v>
      </c>
      <c r="AQ413" s="8" t="str">
        <f>IF(TableauDeBord[[#This Row],[UVT 3]]="","",IF(TableauDeBord[[#This Row],[UVT 3]]&gt;=12,"Validé","Non Validé"))</f>
        <v/>
      </c>
      <c r="AR413" s="9" t="s">
        <v>926</v>
      </c>
      <c r="AT413" s="8" t="str">
        <f>IF(TableauDeBord[[#This Row],[UV4]]="","",IF(TableauDeBord[[#This Row],[UV4]]&gt;=12,"Validé","Non Validé"))</f>
        <v/>
      </c>
      <c r="AW413" s="8" t="str">
        <f>IF(TableauDeBord[[#This Row],[UV5]]="","",IF(TableauDeBord[[#This Row],[UV5]]&gt;=12,"Validé","Non Validé"))</f>
        <v/>
      </c>
      <c r="AZ413" s="8" t="str">
        <f>IF(TableauDeBord[[#This Row],[UV6]]="","",IF(TableauDeBord[[#This Row],[UV6]]&gt;=12,"Validé","Non Validé"))</f>
        <v/>
      </c>
      <c r="BC413" s="8" t="str">
        <f>IF(TableauDeBord[[#This Row],[UV7]]="","",IF(TableauDeBord[[#This Row],[UV7]]&gt;=12,"Validé","Non Validé"))</f>
        <v/>
      </c>
      <c r="BF413" s="8" t="str">
        <f>IF(TableauDeBord[[#This Row],[UV8]]="","",IF(TableauDeBord[[#This Row],[UV8]]&gt;=12,"Validé","Non Validé"))</f>
        <v/>
      </c>
      <c r="BI413" s="8" t="str">
        <f>IF(TableauDeBord[[#This Row],[UV9]]="","",IF(TableauDeBord[[#This Row],[UV9]]&gt;=12,"Validé","Non Validé"))</f>
        <v/>
      </c>
      <c r="BL413" s="8" t="str">
        <f>IF(TableauDeBord[[#This Row],[UV10]]="","",IF(TableauDeBord[[#This Row],[UV10]]&gt;=12,"Validé","Non Validé"))</f>
        <v/>
      </c>
      <c r="BO413" s="8" t="str">
        <f>IF(TableauDeBord[[#This Row],[UV11]]="","",IF(TableauDeBord[[#This Row],[UV11]]&gt;=12,"Validé","Non Validé"))</f>
        <v/>
      </c>
      <c r="BR413" s="8" t="str">
        <f>IF(TableauDeBord[[#This Row],[UV12]]="","",IF(TableauDeBord[[#This Row],[UV12]]&gt;=12,"Validé","Non Validé"))</f>
        <v/>
      </c>
      <c r="BU41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14" spans="1:76" x14ac:dyDescent="0.25">
      <c r="A414" s="7">
        <v>109</v>
      </c>
      <c r="B414" s="8" t="s">
        <v>68</v>
      </c>
      <c r="C414" s="8" t="s">
        <v>955</v>
      </c>
      <c r="D414" s="8" t="s">
        <v>501</v>
      </c>
      <c r="E414" s="8" t="s">
        <v>956</v>
      </c>
      <c r="F414" s="35">
        <v>2015</v>
      </c>
      <c r="G414" s="8" t="s">
        <v>86</v>
      </c>
      <c r="H414" s="8" t="s">
        <v>73</v>
      </c>
      <c r="I414" s="8" t="s">
        <v>74</v>
      </c>
      <c r="K414" s="8" t="s">
        <v>119</v>
      </c>
      <c r="O414" s="8" t="s">
        <v>74</v>
      </c>
      <c r="P414" s="8" t="s">
        <v>74</v>
      </c>
      <c r="Q414" s="12"/>
      <c r="R414" s="12"/>
      <c r="S414" s="12"/>
      <c r="T414" s="12"/>
      <c r="U414" s="12"/>
      <c r="V414" s="13"/>
      <c r="W414" s="12"/>
      <c r="X414" s="14"/>
      <c r="Y414" s="14"/>
      <c r="Z414" s="14"/>
      <c r="AA41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14" s="14"/>
      <c r="AC414" s="16"/>
      <c r="AD414" s="16"/>
      <c r="AE414" s="16"/>
      <c r="AF414" s="16" t="s">
        <v>81</v>
      </c>
      <c r="AG414" s="4"/>
      <c r="AH414" s="16"/>
      <c r="AI41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14" s="8" t="str">
        <f>IF(TableauDeBord[[#This Row],[UVT 1 ]]="","",IF(TableauDeBord[[#This Row],[UVT 1 ]]&gt;=12,"Validé","Non Validé"))</f>
        <v/>
      </c>
      <c r="AN414" s="8" t="str">
        <f>IF(TableauDeBord[[#This Row],[UVT 2]]="","",IF(TableauDeBord[[#This Row],[UVT 2]]&gt;=12,"Validé","Non Validé"))</f>
        <v/>
      </c>
      <c r="AO414" s="9" t="s">
        <v>926</v>
      </c>
      <c r="AQ414" s="8" t="str">
        <f>IF(TableauDeBord[[#This Row],[UVT 3]]="","",IF(TableauDeBord[[#This Row],[UVT 3]]&gt;=12,"Validé","Non Validé"))</f>
        <v/>
      </c>
      <c r="AR414" s="9" t="s">
        <v>926</v>
      </c>
      <c r="AT414" s="8" t="str">
        <f>IF(TableauDeBord[[#This Row],[UV4]]="","",IF(TableauDeBord[[#This Row],[UV4]]&gt;=12,"Validé","Non Validé"))</f>
        <v/>
      </c>
      <c r="AW414" s="8" t="str">
        <f>IF(TableauDeBord[[#This Row],[UV5]]="","",IF(TableauDeBord[[#This Row],[UV5]]&gt;=12,"Validé","Non Validé"))</f>
        <v/>
      </c>
      <c r="AZ414" s="8" t="str">
        <f>IF(TableauDeBord[[#This Row],[UV6]]="","",IF(TableauDeBord[[#This Row],[UV6]]&gt;=12,"Validé","Non Validé"))</f>
        <v/>
      </c>
      <c r="BC414" s="8" t="str">
        <f>IF(TableauDeBord[[#This Row],[UV7]]="","",IF(TableauDeBord[[#This Row],[UV7]]&gt;=12,"Validé","Non Validé"))</f>
        <v/>
      </c>
      <c r="BF414" s="8" t="str">
        <f>IF(TableauDeBord[[#This Row],[UV8]]="","",IF(TableauDeBord[[#This Row],[UV8]]&gt;=12,"Validé","Non Validé"))</f>
        <v/>
      </c>
      <c r="BI414" s="8" t="str">
        <f>IF(TableauDeBord[[#This Row],[UV9]]="","",IF(TableauDeBord[[#This Row],[UV9]]&gt;=12,"Validé","Non Validé"))</f>
        <v/>
      </c>
      <c r="BL414" s="8" t="str">
        <f>IF(TableauDeBord[[#This Row],[UV10]]="","",IF(TableauDeBord[[#This Row],[UV10]]&gt;=12,"Validé","Non Validé"))</f>
        <v/>
      </c>
      <c r="BO414" s="8" t="str">
        <f>IF(TableauDeBord[[#This Row],[UV11]]="","",IF(TableauDeBord[[#This Row],[UV11]]&gt;=12,"Validé","Non Validé"))</f>
        <v/>
      </c>
      <c r="BR414" s="8" t="str">
        <f>IF(TableauDeBord[[#This Row],[UV12]]="","",IF(TableauDeBord[[#This Row],[UV12]]&gt;=12,"Validé","Non Validé"))</f>
        <v/>
      </c>
      <c r="BU41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15" spans="1:76" x14ac:dyDescent="0.25">
      <c r="A415" s="7">
        <v>113</v>
      </c>
      <c r="B415" s="8" t="s">
        <v>68</v>
      </c>
      <c r="C415" s="8" t="s">
        <v>957</v>
      </c>
      <c r="D415" s="8" t="s">
        <v>509</v>
      </c>
      <c r="E415" s="8" t="s">
        <v>958</v>
      </c>
      <c r="F415" s="35">
        <v>2015</v>
      </c>
      <c r="G415" s="8" t="s">
        <v>232</v>
      </c>
      <c r="H415" s="8" t="s">
        <v>93</v>
      </c>
      <c r="I415" s="8" t="s">
        <v>74</v>
      </c>
      <c r="K415" s="8" t="s">
        <v>75</v>
      </c>
      <c r="L415" s="8" t="s">
        <v>76</v>
      </c>
      <c r="O415" s="8" t="s">
        <v>74</v>
      </c>
      <c r="P415" s="8" t="s">
        <v>74</v>
      </c>
      <c r="Q415" s="12"/>
      <c r="R415" s="12"/>
      <c r="S415" s="12"/>
      <c r="T415" s="12"/>
      <c r="U415" s="12"/>
      <c r="V415" s="19"/>
      <c r="W415" s="12"/>
      <c r="X415" s="14"/>
      <c r="Y415" s="14"/>
      <c r="Z415" s="14"/>
      <c r="AA41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15" s="14"/>
      <c r="AC415" s="16"/>
      <c r="AD415" s="16"/>
      <c r="AE415" s="16"/>
      <c r="AF415" s="16" t="s">
        <v>81</v>
      </c>
      <c r="AG415" s="4"/>
      <c r="AH415" s="16"/>
      <c r="AI41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15" s="8" t="str">
        <f>IF(TableauDeBord[[#This Row],[UVT 1 ]]="","",IF(TableauDeBord[[#This Row],[UVT 1 ]]&gt;=12,"Validé","Non Validé"))</f>
        <v/>
      </c>
      <c r="AN415" s="8" t="str">
        <f>IF(TableauDeBord[[#This Row],[UVT 2]]="","",IF(TableauDeBord[[#This Row],[UVT 2]]&gt;=12,"Validé","Non Validé"))</f>
        <v/>
      </c>
      <c r="AQ415" s="8" t="str">
        <f>IF(TableauDeBord[[#This Row],[UVT 3]]="","",IF(TableauDeBord[[#This Row],[UVT 3]]&gt;=12,"Validé","Non Validé"))</f>
        <v/>
      </c>
      <c r="AT415" s="8" t="str">
        <f>IF(TableauDeBord[[#This Row],[UV4]]="","",IF(TableauDeBord[[#This Row],[UV4]]&gt;=12,"Validé","Non Validé"))</f>
        <v/>
      </c>
      <c r="AW415" s="8" t="str">
        <f>IF(TableauDeBord[[#This Row],[UV5]]="","",IF(TableauDeBord[[#This Row],[UV5]]&gt;=12,"Validé","Non Validé"))</f>
        <v/>
      </c>
      <c r="AZ415" s="8" t="str">
        <f>IF(TableauDeBord[[#This Row],[UV6]]="","",IF(TableauDeBord[[#This Row],[UV6]]&gt;=12,"Validé","Non Validé"))</f>
        <v/>
      </c>
      <c r="BC415" s="8" t="str">
        <f>IF(TableauDeBord[[#This Row],[UV7]]="","",IF(TableauDeBord[[#This Row],[UV7]]&gt;=12,"Validé","Non Validé"))</f>
        <v/>
      </c>
      <c r="BF415" s="8" t="str">
        <f>IF(TableauDeBord[[#This Row],[UV8]]="","",IF(TableauDeBord[[#This Row],[UV8]]&gt;=12,"Validé","Non Validé"))</f>
        <v/>
      </c>
      <c r="BI415" s="8" t="str">
        <f>IF(TableauDeBord[[#This Row],[UV9]]="","",IF(TableauDeBord[[#This Row],[UV9]]&gt;=12,"Validé","Non Validé"))</f>
        <v/>
      </c>
      <c r="BL415" s="8" t="str">
        <f>IF(TableauDeBord[[#This Row],[UV10]]="","",IF(TableauDeBord[[#This Row],[UV10]]&gt;=12,"Validé","Non Validé"))</f>
        <v/>
      </c>
      <c r="BO415" s="8" t="str">
        <f>IF(TableauDeBord[[#This Row],[UV11]]="","",IF(TableauDeBord[[#This Row],[UV11]]&gt;=12,"Validé","Non Validé"))</f>
        <v/>
      </c>
      <c r="BR415" s="8" t="str">
        <f>IF(TableauDeBord[[#This Row],[UV12]]="","",IF(TableauDeBord[[#This Row],[UV12]]&gt;=12,"Validé","Non Validé"))</f>
        <v/>
      </c>
      <c r="BU41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16" spans="1:76" x14ac:dyDescent="0.25">
      <c r="A416" s="7">
        <v>97</v>
      </c>
      <c r="B416" s="8" t="s">
        <v>68</v>
      </c>
      <c r="C416" s="8" t="s">
        <v>959</v>
      </c>
      <c r="D416" s="8" t="s">
        <v>960</v>
      </c>
      <c r="E416" s="8" t="s">
        <v>961</v>
      </c>
      <c r="F416" s="35">
        <v>2015</v>
      </c>
      <c r="G416" s="8" t="s">
        <v>101</v>
      </c>
      <c r="H416" s="8" t="s">
        <v>93</v>
      </c>
      <c r="I416" s="8" t="s">
        <v>74</v>
      </c>
      <c r="K416" s="8" t="s">
        <v>103</v>
      </c>
      <c r="O416" s="8" t="s">
        <v>74</v>
      </c>
      <c r="P416" s="8" t="s">
        <v>74</v>
      </c>
      <c r="Q416" s="12"/>
      <c r="R416" s="12"/>
      <c r="S416" s="12"/>
      <c r="T416" s="12"/>
      <c r="U416" s="12"/>
      <c r="V416" s="19"/>
      <c r="W416" s="12"/>
      <c r="X416" s="14"/>
      <c r="Y416" s="14"/>
      <c r="Z416" s="14"/>
      <c r="AA41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16" s="14"/>
      <c r="AC416" s="16"/>
      <c r="AD416" s="16"/>
      <c r="AE416" s="16"/>
      <c r="AF416" s="16" t="s">
        <v>81</v>
      </c>
      <c r="AG416" s="4"/>
      <c r="AH416" s="16"/>
      <c r="AI41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16" s="8" t="str">
        <f>IF(TableauDeBord[[#This Row],[UVT 1 ]]="","",IF(TableauDeBord[[#This Row],[UVT 1 ]]&gt;=12,"Validé","Non Validé"))</f>
        <v/>
      </c>
      <c r="AN416" s="8" t="str">
        <f>IF(TableauDeBord[[#This Row],[UVT 2]]="","",IF(TableauDeBord[[#This Row],[UVT 2]]&gt;=12,"Validé","Non Validé"))</f>
        <v/>
      </c>
      <c r="AQ416" s="8" t="str">
        <f>IF(TableauDeBord[[#This Row],[UVT 3]]="","",IF(TableauDeBord[[#This Row],[UVT 3]]&gt;=12,"Validé","Non Validé"))</f>
        <v/>
      </c>
      <c r="AT416" s="8" t="str">
        <f>IF(TableauDeBord[[#This Row],[UV4]]="","",IF(TableauDeBord[[#This Row],[UV4]]&gt;=12,"Validé","Non Validé"))</f>
        <v/>
      </c>
      <c r="AW416" s="8" t="str">
        <f>IF(TableauDeBord[[#This Row],[UV5]]="","",IF(TableauDeBord[[#This Row],[UV5]]&gt;=12,"Validé","Non Validé"))</f>
        <v/>
      </c>
      <c r="AZ416" s="8" t="str">
        <f>IF(TableauDeBord[[#This Row],[UV6]]="","",IF(TableauDeBord[[#This Row],[UV6]]&gt;=12,"Validé","Non Validé"))</f>
        <v/>
      </c>
      <c r="BC416" s="8" t="str">
        <f>IF(TableauDeBord[[#This Row],[UV7]]="","",IF(TableauDeBord[[#This Row],[UV7]]&gt;=12,"Validé","Non Validé"))</f>
        <v/>
      </c>
      <c r="BF416" s="8" t="str">
        <f>IF(TableauDeBord[[#This Row],[UV8]]="","",IF(TableauDeBord[[#This Row],[UV8]]&gt;=12,"Validé","Non Validé"))</f>
        <v/>
      </c>
      <c r="BI416" s="8" t="str">
        <f>IF(TableauDeBord[[#This Row],[UV9]]="","",IF(TableauDeBord[[#This Row],[UV9]]&gt;=12,"Validé","Non Validé"))</f>
        <v/>
      </c>
      <c r="BL416" s="8" t="str">
        <f>IF(TableauDeBord[[#This Row],[UV10]]="","",IF(TableauDeBord[[#This Row],[UV10]]&gt;=12,"Validé","Non Validé"))</f>
        <v/>
      </c>
      <c r="BO416" s="8" t="str">
        <f>IF(TableauDeBord[[#This Row],[UV11]]="","",IF(TableauDeBord[[#This Row],[UV11]]&gt;=12,"Validé","Non Validé"))</f>
        <v/>
      </c>
      <c r="BR416" s="8" t="str">
        <f>IF(TableauDeBord[[#This Row],[UV12]]="","",IF(TableauDeBord[[#This Row],[UV12]]&gt;=12,"Validé","Non Validé"))</f>
        <v/>
      </c>
      <c r="BU41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17" spans="1:75" x14ac:dyDescent="0.25">
      <c r="A417" s="7">
        <v>9</v>
      </c>
      <c r="B417" s="8" t="s">
        <v>210</v>
      </c>
      <c r="C417" s="8" t="s">
        <v>962</v>
      </c>
      <c r="D417" s="8" t="s">
        <v>963</v>
      </c>
      <c r="E417" s="8" t="s">
        <v>964</v>
      </c>
      <c r="F417" s="35">
        <v>2015</v>
      </c>
      <c r="G417" s="8" t="s">
        <v>689</v>
      </c>
      <c r="H417" s="8" t="s">
        <v>93</v>
      </c>
      <c r="I417" s="8" t="s">
        <v>74</v>
      </c>
      <c r="K417" s="8" t="s">
        <v>119</v>
      </c>
      <c r="O417" s="8" t="s">
        <v>74</v>
      </c>
      <c r="P417" s="8" t="s">
        <v>74</v>
      </c>
      <c r="Q417" s="12"/>
      <c r="R417" s="12"/>
      <c r="S417" s="12"/>
      <c r="T417" s="12"/>
      <c r="U417" s="12"/>
      <c r="V417" s="13"/>
      <c r="W417" s="12"/>
      <c r="X417" s="14"/>
      <c r="Y417" s="14"/>
      <c r="Z417" s="14"/>
      <c r="AA41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17" s="14"/>
      <c r="AC417" s="16"/>
      <c r="AD417" s="16"/>
      <c r="AE417" s="16"/>
      <c r="AF417" s="16" t="s">
        <v>81</v>
      </c>
      <c r="AG417" s="4"/>
      <c r="AH417" s="16"/>
      <c r="AI41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17" s="8" t="str">
        <f>IF(TableauDeBord[[#This Row],[UVT 1 ]]="","",IF(TableauDeBord[[#This Row],[UVT 1 ]]&gt;=12,"Validé","Non Validé"))</f>
        <v/>
      </c>
      <c r="AN417" s="8" t="str">
        <f>IF(TableauDeBord[[#This Row],[UVT 2]]="","",IF(TableauDeBord[[#This Row],[UVT 2]]&gt;=12,"Validé","Non Validé"))</f>
        <v/>
      </c>
      <c r="AO417" s="9" t="s">
        <v>926</v>
      </c>
      <c r="AQ417" s="8" t="str">
        <f>IF(TableauDeBord[[#This Row],[UVT 3]]="","",IF(TableauDeBord[[#This Row],[UVT 3]]&gt;=12,"Validé","Non Validé"))</f>
        <v/>
      </c>
      <c r="AR417" s="9" t="s">
        <v>926</v>
      </c>
      <c r="AT417" s="8" t="str">
        <f>IF(TableauDeBord[[#This Row],[UV4]]="","",IF(TableauDeBord[[#This Row],[UV4]]&gt;=12,"Validé","Non Validé"))</f>
        <v/>
      </c>
      <c r="AW417" s="8" t="str">
        <f>IF(TableauDeBord[[#This Row],[UV5]]="","",IF(TableauDeBord[[#This Row],[UV5]]&gt;=12,"Validé","Non Validé"))</f>
        <v/>
      </c>
      <c r="AZ417" s="8" t="str">
        <f>IF(TableauDeBord[[#This Row],[UV6]]="","",IF(TableauDeBord[[#This Row],[UV6]]&gt;=12,"Validé","Non Validé"))</f>
        <v/>
      </c>
      <c r="BC417" s="8" t="str">
        <f>IF(TableauDeBord[[#This Row],[UV7]]="","",IF(TableauDeBord[[#This Row],[UV7]]&gt;=12,"Validé","Non Validé"))</f>
        <v/>
      </c>
      <c r="BF417" s="8" t="str">
        <f>IF(TableauDeBord[[#This Row],[UV8]]="","",IF(TableauDeBord[[#This Row],[UV8]]&gt;=12,"Validé","Non Validé"))</f>
        <v/>
      </c>
      <c r="BI417" s="8" t="str">
        <f>IF(TableauDeBord[[#This Row],[UV9]]="","",IF(TableauDeBord[[#This Row],[UV9]]&gt;=12,"Validé","Non Validé"))</f>
        <v/>
      </c>
      <c r="BL417" s="8" t="str">
        <f>IF(TableauDeBord[[#This Row],[UV10]]="","",IF(TableauDeBord[[#This Row],[UV10]]&gt;=12,"Validé","Non Validé"))</f>
        <v/>
      </c>
      <c r="BO417" s="8" t="str">
        <f>IF(TableauDeBord[[#This Row],[UV11]]="","",IF(TableauDeBord[[#This Row],[UV11]]&gt;=12,"Validé","Non Validé"))</f>
        <v/>
      </c>
      <c r="BR417" s="8" t="str">
        <f>IF(TableauDeBord[[#This Row],[UV12]]="","",IF(TableauDeBord[[#This Row],[UV12]]&gt;=12,"Validé","Non Validé"))</f>
        <v/>
      </c>
      <c r="BU41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417" s="8" t="s">
        <v>965</v>
      </c>
    </row>
    <row r="418" spans="1:75" x14ac:dyDescent="0.25">
      <c r="A418" s="7">
        <v>75</v>
      </c>
      <c r="B418" s="8" t="s">
        <v>68</v>
      </c>
      <c r="C418" s="8" t="s">
        <v>966</v>
      </c>
      <c r="D418" s="8" t="s">
        <v>268</v>
      </c>
      <c r="E418" s="8" t="s">
        <v>967</v>
      </c>
      <c r="F418" s="35">
        <v>2015</v>
      </c>
      <c r="G418" s="8" t="s">
        <v>270</v>
      </c>
      <c r="H418" s="8" t="s">
        <v>73</v>
      </c>
      <c r="I418" s="8" t="s">
        <v>74</v>
      </c>
      <c r="K418" s="8" t="s">
        <v>75</v>
      </c>
      <c r="L418" s="8" t="s">
        <v>271</v>
      </c>
      <c r="O418" s="8" t="s">
        <v>74</v>
      </c>
      <c r="P418" s="8" t="s">
        <v>74</v>
      </c>
      <c r="Q418" s="12"/>
      <c r="R418" s="12"/>
      <c r="S418" s="12"/>
      <c r="T418" s="12"/>
      <c r="U418" s="12"/>
      <c r="V418" s="19"/>
      <c r="W418" s="12"/>
      <c r="X418" s="14"/>
      <c r="Y418" s="14"/>
      <c r="Z418" s="14"/>
      <c r="AA41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18" s="14"/>
      <c r="AC418" s="16"/>
      <c r="AD418" s="16"/>
      <c r="AE418" s="16"/>
      <c r="AF418" s="16" t="s">
        <v>81</v>
      </c>
      <c r="AG418" s="4"/>
      <c r="AH418" s="16"/>
      <c r="AI41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18" s="8" t="str">
        <f>IF(TableauDeBord[[#This Row],[UVT 1 ]]="","",IF(TableauDeBord[[#This Row],[UVT 1 ]]&gt;=12,"Validé","Non Validé"))</f>
        <v/>
      </c>
      <c r="AN418" s="8" t="str">
        <f>IF(TableauDeBord[[#This Row],[UVT 2]]="","",IF(TableauDeBord[[#This Row],[UVT 2]]&gt;=12,"Validé","Non Validé"))</f>
        <v/>
      </c>
      <c r="AQ418" s="8" t="str">
        <f>IF(TableauDeBord[[#This Row],[UVT 3]]="","",IF(TableauDeBord[[#This Row],[UVT 3]]&gt;=12,"Validé","Non Validé"))</f>
        <v/>
      </c>
      <c r="AT418" s="8" t="str">
        <f>IF(TableauDeBord[[#This Row],[UV4]]="","",IF(TableauDeBord[[#This Row],[UV4]]&gt;=12,"Validé","Non Validé"))</f>
        <v/>
      </c>
      <c r="AW418" s="8" t="str">
        <f>IF(TableauDeBord[[#This Row],[UV5]]="","",IF(TableauDeBord[[#This Row],[UV5]]&gt;=12,"Validé","Non Validé"))</f>
        <v/>
      </c>
      <c r="AZ418" s="8" t="str">
        <f>IF(TableauDeBord[[#This Row],[UV6]]="","",IF(TableauDeBord[[#This Row],[UV6]]&gt;=12,"Validé","Non Validé"))</f>
        <v/>
      </c>
      <c r="BC418" s="8" t="str">
        <f>IF(TableauDeBord[[#This Row],[UV7]]="","",IF(TableauDeBord[[#This Row],[UV7]]&gt;=12,"Validé","Non Validé"))</f>
        <v/>
      </c>
      <c r="BF418" s="8" t="str">
        <f>IF(TableauDeBord[[#This Row],[UV8]]="","",IF(TableauDeBord[[#This Row],[UV8]]&gt;=12,"Validé","Non Validé"))</f>
        <v/>
      </c>
      <c r="BI418" s="8" t="str">
        <f>IF(TableauDeBord[[#This Row],[UV9]]="","",IF(TableauDeBord[[#This Row],[UV9]]&gt;=12,"Validé","Non Validé"))</f>
        <v/>
      </c>
      <c r="BL418" s="8" t="str">
        <f>IF(TableauDeBord[[#This Row],[UV10]]="","",IF(TableauDeBord[[#This Row],[UV10]]&gt;=12,"Validé","Non Validé"))</f>
        <v/>
      </c>
      <c r="BO418" s="8" t="str">
        <f>IF(TableauDeBord[[#This Row],[UV11]]="","",IF(TableauDeBord[[#This Row],[UV11]]&gt;=12,"Validé","Non Validé"))</f>
        <v/>
      </c>
      <c r="BR418" s="8" t="str">
        <f>IF(TableauDeBord[[#This Row],[UV12]]="","",IF(TableauDeBord[[#This Row],[UV12]]&gt;=12,"Validé","Non Validé"))</f>
        <v/>
      </c>
      <c r="BU41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19" spans="1:75" x14ac:dyDescent="0.25">
      <c r="A419" s="7">
        <v>96</v>
      </c>
      <c r="B419" s="8" t="s">
        <v>210</v>
      </c>
      <c r="C419" s="8" t="s">
        <v>968</v>
      </c>
      <c r="D419" s="8" t="s">
        <v>90</v>
      </c>
      <c r="E419" s="8" t="s">
        <v>969</v>
      </c>
      <c r="F419" s="35">
        <v>2015</v>
      </c>
      <c r="G419" s="8" t="s">
        <v>92</v>
      </c>
      <c r="H419" s="8" t="s">
        <v>93</v>
      </c>
      <c r="I419" s="8" t="s">
        <v>74</v>
      </c>
      <c r="K419" s="8" t="s">
        <v>119</v>
      </c>
      <c r="O419" s="8" t="s">
        <v>74</v>
      </c>
      <c r="P419" s="8" t="s">
        <v>74</v>
      </c>
      <c r="Q419" s="12"/>
      <c r="R419" s="12"/>
      <c r="S419" s="12"/>
      <c r="T419" s="12"/>
      <c r="U419" s="12"/>
      <c r="V419" s="19"/>
      <c r="W419" s="12"/>
      <c r="X419" s="14"/>
      <c r="Y419" s="14"/>
      <c r="Z419" s="14"/>
      <c r="AA41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19" s="14"/>
      <c r="AC419" s="16"/>
      <c r="AD419" s="16"/>
      <c r="AE419" s="16"/>
      <c r="AF419" s="16" t="s">
        <v>81</v>
      </c>
      <c r="AG419" s="4"/>
      <c r="AH419" s="16"/>
      <c r="AI41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19" s="8" t="str">
        <f>IF(TableauDeBord[[#This Row],[UVT 1 ]]="","",IF(TableauDeBord[[#This Row],[UVT 1 ]]&gt;=12,"Validé","Non Validé"))</f>
        <v/>
      </c>
      <c r="AN419" s="8" t="str">
        <f>IF(TableauDeBord[[#This Row],[UVT 2]]="","",IF(TableauDeBord[[#This Row],[UVT 2]]&gt;=12,"Validé","Non Validé"))</f>
        <v/>
      </c>
      <c r="AO419" s="9" t="s">
        <v>926</v>
      </c>
      <c r="AQ419" s="8" t="str">
        <f>IF(TableauDeBord[[#This Row],[UVT 3]]="","",IF(TableauDeBord[[#This Row],[UVT 3]]&gt;=12,"Validé","Non Validé"))</f>
        <v/>
      </c>
      <c r="AR419" s="9" t="s">
        <v>926</v>
      </c>
      <c r="AT419" s="8" t="str">
        <f>IF(TableauDeBord[[#This Row],[UV4]]="","",IF(TableauDeBord[[#This Row],[UV4]]&gt;=12,"Validé","Non Validé"))</f>
        <v/>
      </c>
      <c r="AW419" s="8" t="str">
        <f>IF(TableauDeBord[[#This Row],[UV5]]="","",IF(TableauDeBord[[#This Row],[UV5]]&gt;=12,"Validé","Non Validé"))</f>
        <v/>
      </c>
      <c r="AZ419" s="8" t="str">
        <f>IF(TableauDeBord[[#This Row],[UV6]]="","",IF(TableauDeBord[[#This Row],[UV6]]&gt;=12,"Validé","Non Validé"))</f>
        <v/>
      </c>
      <c r="BC419" s="8" t="str">
        <f>IF(TableauDeBord[[#This Row],[UV7]]="","",IF(TableauDeBord[[#This Row],[UV7]]&gt;=12,"Validé","Non Validé"))</f>
        <v/>
      </c>
      <c r="BF419" s="8" t="str">
        <f>IF(TableauDeBord[[#This Row],[UV8]]="","",IF(TableauDeBord[[#This Row],[UV8]]&gt;=12,"Validé","Non Validé"))</f>
        <v/>
      </c>
      <c r="BI419" s="8" t="str">
        <f>IF(TableauDeBord[[#This Row],[UV9]]="","",IF(TableauDeBord[[#This Row],[UV9]]&gt;=12,"Validé","Non Validé"))</f>
        <v/>
      </c>
      <c r="BL419" s="8" t="str">
        <f>IF(TableauDeBord[[#This Row],[UV10]]="","",IF(TableauDeBord[[#This Row],[UV10]]&gt;=12,"Validé","Non Validé"))</f>
        <v/>
      </c>
      <c r="BO419" s="8" t="str">
        <f>IF(TableauDeBord[[#This Row],[UV11]]="","",IF(TableauDeBord[[#This Row],[UV11]]&gt;=12,"Validé","Non Validé"))</f>
        <v/>
      </c>
      <c r="BR419" s="8" t="str">
        <f>IF(TableauDeBord[[#This Row],[UV12]]="","",IF(TableauDeBord[[#This Row],[UV12]]&gt;=12,"Validé","Non Validé"))</f>
        <v/>
      </c>
      <c r="BU41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20" spans="1:75" x14ac:dyDescent="0.25">
      <c r="A420" s="7">
        <v>23</v>
      </c>
      <c r="B420" s="8" t="s">
        <v>68</v>
      </c>
      <c r="C420" s="8" t="s">
        <v>83</v>
      </c>
      <c r="D420" s="8" t="s">
        <v>493</v>
      </c>
      <c r="E420" s="8" t="s">
        <v>970</v>
      </c>
      <c r="F420" s="35">
        <v>2015</v>
      </c>
      <c r="G420" s="8" t="s">
        <v>322</v>
      </c>
      <c r="H420" s="8" t="s">
        <v>179</v>
      </c>
      <c r="I420" s="8" t="s">
        <v>183</v>
      </c>
      <c r="K420" s="8" t="s">
        <v>323</v>
      </c>
      <c r="O420" s="8" t="s">
        <v>74</v>
      </c>
      <c r="P420" s="8" t="s">
        <v>74</v>
      </c>
      <c r="Q420" s="12"/>
      <c r="R420" s="12"/>
      <c r="S420" s="12"/>
      <c r="T420" s="12"/>
      <c r="U420" s="12"/>
      <c r="V420" s="13"/>
      <c r="W420" s="12"/>
      <c r="X420" s="14"/>
      <c r="Y420" s="14"/>
      <c r="Z420" s="14"/>
      <c r="AA42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20" s="14"/>
      <c r="AC420" s="16"/>
      <c r="AD420" s="16"/>
      <c r="AE420" s="16"/>
      <c r="AF420" s="16" t="s">
        <v>81</v>
      </c>
      <c r="AG420" s="4"/>
      <c r="AH420" s="16"/>
      <c r="AI42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20" s="8" t="s">
        <v>909</v>
      </c>
      <c r="AK420" s="8" t="str">
        <f>IF(TableauDeBord[[#This Row],[UVT 1 ]]="","",IF(TableauDeBord[[#This Row],[UVT 1 ]]&gt;=12,"Validé","Non Validé"))</f>
        <v>Validé</v>
      </c>
      <c r="AL420" s="9">
        <v>2021</v>
      </c>
      <c r="AM420" s="8">
        <v>15</v>
      </c>
      <c r="AN420" s="8" t="str">
        <f>IF(TableauDeBord[[#This Row],[UVT 2]]="","",IF(TableauDeBord[[#This Row],[UVT 2]]&gt;=12,"Validé","Non Validé"))</f>
        <v>Validé</v>
      </c>
      <c r="AO420" s="9">
        <v>2021</v>
      </c>
      <c r="AP420" s="8">
        <v>20</v>
      </c>
      <c r="AQ420" s="8" t="str">
        <f>IF(TableauDeBord[[#This Row],[UVT 3]]="","",IF(TableauDeBord[[#This Row],[UVT 3]]&gt;=12,"Validé","Non Validé"))</f>
        <v>Validé</v>
      </c>
      <c r="AR420" s="9">
        <v>2021</v>
      </c>
      <c r="AS420" s="8">
        <v>18</v>
      </c>
      <c r="AT420" s="8" t="str">
        <f>IF(TableauDeBord[[#This Row],[UV4]]="","",IF(TableauDeBord[[#This Row],[UV4]]&gt;=12,"Validé","Non Validé"))</f>
        <v>Validé</v>
      </c>
      <c r="AU420" s="9">
        <v>2021</v>
      </c>
      <c r="AV420" s="8">
        <v>15</v>
      </c>
      <c r="AW420" s="8" t="str">
        <f>IF(TableauDeBord[[#This Row],[UV5]]="","",IF(TableauDeBord[[#This Row],[UV5]]&gt;=12,"Validé","Non Validé"))</f>
        <v>Validé</v>
      </c>
      <c r="AX420" s="9">
        <v>2021</v>
      </c>
      <c r="AY420" s="8">
        <v>15</v>
      </c>
      <c r="AZ420" s="8" t="str">
        <f>IF(TableauDeBord[[#This Row],[UV6]]="","",IF(TableauDeBord[[#This Row],[UV6]]&gt;=12,"Validé","Non Validé"))</f>
        <v>Validé</v>
      </c>
      <c r="BA420" s="9">
        <v>2021</v>
      </c>
      <c r="BB420" s="8">
        <v>15</v>
      </c>
      <c r="BC420" s="8" t="str">
        <f>IF(TableauDeBord[[#This Row],[UV7]]="","",IF(TableauDeBord[[#This Row],[UV7]]&gt;=12,"Validé","Non Validé"))</f>
        <v>Validé</v>
      </c>
      <c r="BD420" s="9">
        <v>2021</v>
      </c>
      <c r="BF420" s="8" t="str">
        <f>IF(TableauDeBord[[#This Row],[UV8]]="","",IF(TableauDeBord[[#This Row],[UV8]]&gt;=12,"Validé","Non Validé"))</f>
        <v/>
      </c>
      <c r="BI420" s="8" t="str">
        <f>IF(TableauDeBord[[#This Row],[UV9]]="","",IF(TableauDeBord[[#This Row],[UV9]]&gt;=12,"Validé","Non Validé"))</f>
        <v/>
      </c>
      <c r="BL420" s="8" t="str">
        <f>IF(TableauDeBord[[#This Row],[UV10]]="","",IF(TableauDeBord[[#This Row],[UV10]]&gt;=12,"Validé","Non Validé"))</f>
        <v/>
      </c>
      <c r="BO420" s="8" t="str">
        <f>IF(TableauDeBord[[#This Row],[UV11]]="","",IF(TableauDeBord[[#This Row],[UV11]]&gt;=12,"Validé","Non Validé"))</f>
        <v/>
      </c>
      <c r="BR420" s="8" t="str">
        <f>IF(TableauDeBord[[#This Row],[UV12]]="","",IF(TableauDeBord[[#This Row],[UV12]]&gt;=12,"Validé","Non Validé"))</f>
        <v/>
      </c>
      <c r="BU420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16.333333333333332</v>
      </c>
    </row>
    <row r="421" spans="1:75" x14ac:dyDescent="0.25">
      <c r="A421" s="7">
        <v>11</v>
      </c>
      <c r="B421" s="8" t="s">
        <v>210</v>
      </c>
      <c r="C421" s="8" t="s">
        <v>971</v>
      </c>
      <c r="D421" s="8" t="s">
        <v>428</v>
      </c>
      <c r="E421" s="8" t="s">
        <v>972</v>
      </c>
      <c r="F421" s="35">
        <v>2015</v>
      </c>
      <c r="G421" s="8" t="s">
        <v>101</v>
      </c>
      <c r="H421" s="8" t="s">
        <v>93</v>
      </c>
      <c r="I421" s="8" t="s">
        <v>74</v>
      </c>
      <c r="K421" s="8" t="s">
        <v>119</v>
      </c>
      <c r="O421" s="8" t="s">
        <v>74</v>
      </c>
      <c r="P421" s="8" t="s">
        <v>74</v>
      </c>
      <c r="Q421" s="12"/>
      <c r="R421" s="12"/>
      <c r="S421" s="12"/>
      <c r="T421" s="12"/>
      <c r="U421" s="12"/>
      <c r="V421" s="19"/>
      <c r="W421" s="12"/>
      <c r="X421" s="14"/>
      <c r="Y421" s="14"/>
      <c r="Z421" s="14"/>
      <c r="AA42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21" s="14"/>
      <c r="AC421" s="16"/>
      <c r="AD421" s="16"/>
      <c r="AE421" s="16"/>
      <c r="AF421" s="16" t="s">
        <v>81</v>
      </c>
      <c r="AG421" s="4"/>
      <c r="AH421" s="16"/>
      <c r="AI42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21" s="8" t="str">
        <f>IF(TableauDeBord[[#This Row],[UVT 1 ]]="","",IF(TableauDeBord[[#This Row],[UVT 1 ]]&gt;=12,"Validé","Non Validé"))</f>
        <v/>
      </c>
      <c r="AN421" s="8" t="str">
        <f>IF(TableauDeBord[[#This Row],[UVT 2]]="","",IF(TableauDeBord[[#This Row],[UVT 2]]&gt;=12,"Validé","Non Validé"))</f>
        <v/>
      </c>
      <c r="AO421" s="9" t="s">
        <v>926</v>
      </c>
      <c r="AQ421" s="8" t="str">
        <f>IF(TableauDeBord[[#This Row],[UVT 3]]="","",IF(TableauDeBord[[#This Row],[UVT 3]]&gt;=12,"Validé","Non Validé"))</f>
        <v/>
      </c>
      <c r="AR421" s="9" t="s">
        <v>926</v>
      </c>
      <c r="AT421" s="8" t="str">
        <f>IF(TableauDeBord[[#This Row],[UV4]]="","",IF(TableauDeBord[[#This Row],[UV4]]&gt;=12,"Validé","Non Validé"))</f>
        <v/>
      </c>
      <c r="AW421" s="8" t="str">
        <f>IF(TableauDeBord[[#This Row],[UV5]]="","",IF(TableauDeBord[[#This Row],[UV5]]&gt;=12,"Validé","Non Validé"))</f>
        <v/>
      </c>
      <c r="AZ421" s="8" t="str">
        <f>IF(TableauDeBord[[#This Row],[UV6]]="","",IF(TableauDeBord[[#This Row],[UV6]]&gt;=12,"Validé","Non Validé"))</f>
        <v/>
      </c>
      <c r="BC421" s="8" t="str">
        <f>IF(TableauDeBord[[#This Row],[UV7]]="","",IF(TableauDeBord[[#This Row],[UV7]]&gt;=12,"Validé","Non Validé"))</f>
        <v/>
      </c>
      <c r="BF421" s="8" t="str">
        <f>IF(TableauDeBord[[#This Row],[UV8]]="","",IF(TableauDeBord[[#This Row],[UV8]]&gt;=12,"Validé","Non Validé"))</f>
        <v/>
      </c>
      <c r="BI421" s="8" t="str">
        <f>IF(TableauDeBord[[#This Row],[UV9]]="","",IF(TableauDeBord[[#This Row],[UV9]]&gt;=12,"Validé","Non Validé"))</f>
        <v/>
      </c>
      <c r="BL421" s="8" t="str">
        <f>IF(TableauDeBord[[#This Row],[UV10]]="","",IF(TableauDeBord[[#This Row],[UV10]]&gt;=12,"Validé","Non Validé"))</f>
        <v/>
      </c>
      <c r="BO421" s="8" t="str">
        <f>IF(TableauDeBord[[#This Row],[UV11]]="","",IF(TableauDeBord[[#This Row],[UV11]]&gt;=12,"Validé","Non Validé"))</f>
        <v/>
      </c>
      <c r="BR421" s="8" t="str">
        <f>IF(TableauDeBord[[#This Row],[UV12]]="","",IF(TableauDeBord[[#This Row],[UV12]]&gt;=12,"Validé","Non Validé"))</f>
        <v/>
      </c>
      <c r="BU42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22" spans="1:75" x14ac:dyDescent="0.25">
      <c r="A422" s="7">
        <v>12</v>
      </c>
      <c r="B422" s="8" t="s">
        <v>210</v>
      </c>
      <c r="C422" s="8" t="s">
        <v>973</v>
      </c>
      <c r="D422" s="8" t="s">
        <v>974</v>
      </c>
      <c r="E422" s="8" t="s">
        <v>975</v>
      </c>
      <c r="F422" s="35">
        <v>2015</v>
      </c>
      <c r="G422" s="8" t="s">
        <v>117</v>
      </c>
      <c r="H422" s="8" t="s">
        <v>93</v>
      </c>
      <c r="I422" s="8" t="s">
        <v>183</v>
      </c>
      <c r="K422" s="8" t="s">
        <v>119</v>
      </c>
      <c r="O422" s="8" t="s">
        <v>74</v>
      </c>
      <c r="P422" s="8" t="s">
        <v>74</v>
      </c>
      <c r="Q422" s="12"/>
      <c r="R422" s="12"/>
      <c r="S422" s="12"/>
      <c r="T422" s="12"/>
      <c r="U422" s="12"/>
      <c r="V422" s="13"/>
      <c r="W422" s="12"/>
      <c r="X422" s="14"/>
      <c r="Y422" s="14"/>
      <c r="Z422" s="14"/>
      <c r="AA42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22" s="14"/>
      <c r="AC422" s="16"/>
      <c r="AD422" s="16"/>
      <c r="AE422" s="16"/>
      <c r="AF422" s="16" t="s">
        <v>81</v>
      </c>
      <c r="AG422" s="4"/>
      <c r="AH422" s="16"/>
      <c r="AI42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22" s="8" t="str">
        <f>IF(TableauDeBord[[#This Row],[UVT 1 ]]="","",IF(TableauDeBord[[#This Row],[UVT 1 ]]&gt;=12,"Validé","Non Validé"))</f>
        <v/>
      </c>
      <c r="AN422" s="8" t="str">
        <f>IF(TableauDeBord[[#This Row],[UVT 2]]="","",IF(TableauDeBord[[#This Row],[UVT 2]]&gt;=12,"Validé","Non Validé"))</f>
        <v/>
      </c>
      <c r="AO422" s="9" t="s">
        <v>926</v>
      </c>
      <c r="AQ422" s="8" t="str">
        <f>IF(TableauDeBord[[#This Row],[UVT 3]]="","",IF(TableauDeBord[[#This Row],[UVT 3]]&gt;=12,"Validé","Non Validé"))</f>
        <v/>
      </c>
      <c r="AR422" s="9" t="s">
        <v>926</v>
      </c>
      <c r="AT422" s="8" t="str">
        <f>IF(TableauDeBord[[#This Row],[UV4]]="","",IF(TableauDeBord[[#This Row],[UV4]]&gt;=12,"Validé","Non Validé"))</f>
        <v/>
      </c>
      <c r="AW422" s="8" t="str">
        <f>IF(TableauDeBord[[#This Row],[UV5]]="","",IF(TableauDeBord[[#This Row],[UV5]]&gt;=12,"Validé","Non Validé"))</f>
        <v/>
      </c>
      <c r="AZ422" s="8" t="str">
        <f>IF(TableauDeBord[[#This Row],[UV6]]="","",IF(TableauDeBord[[#This Row],[UV6]]&gt;=12,"Validé","Non Validé"))</f>
        <v/>
      </c>
      <c r="BC422" s="8" t="str">
        <f>IF(TableauDeBord[[#This Row],[UV7]]="","",IF(TableauDeBord[[#This Row],[UV7]]&gt;=12,"Validé","Non Validé"))</f>
        <v/>
      </c>
      <c r="BF422" s="8" t="str">
        <f>IF(TableauDeBord[[#This Row],[UV8]]="","",IF(TableauDeBord[[#This Row],[UV8]]&gt;=12,"Validé","Non Validé"))</f>
        <v/>
      </c>
      <c r="BI422" s="8" t="str">
        <f>IF(TableauDeBord[[#This Row],[UV9]]="","",IF(TableauDeBord[[#This Row],[UV9]]&gt;=12,"Validé","Non Validé"))</f>
        <v/>
      </c>
      <c r="BL422" s="8" t="str">
        <f>IF(TableauDeBord[[#This Row],[UV10]]="","",IF(TableauDeBord[[#This Row],[UV10]]&gt;=12,"Validé","Non Validé"))</f>
        <v/>
      </c>
      <c r="BO422" s="8" t="str">
        <f>IF(TableauDeBord[[#This Row],[UV11]]="","",IF(TableauDeBord[[#This Row],[UV11]]&gt;=12,"Validé","Non Validé"))</f>
        <v/>
      </c>
      <c r="BR422" s="8" t="str">
        <f>IF(TableauDeBord[[#This Row],[UV12]]="","",IF(TableauDeBord[[#This Row],[UV12]]&gt;=12,"Validé","Non Validé"))</f>
        <v/>
      </c>
      <c r="BU42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23" spans="1:75" x14ac:dyDescent="0.25">
      <c r="A423" s="7">
        <v>5</v>
      </c>
      <c r="B423" s="8" t="s">
        <v>68</v>
      </c>
      <c r="C423" s="8" t="s">
        <v>976</v>
      </c>
      <c r="D423" s="8" t="s">
        <v>466</v>
      </c>
      <c r="E423" s="8" t="s">
        <v>977</v>
      </c>
      <c r="F423" s="35">
        <v>2015</v>
      </c>
      <c r="G423" s="8" t="s">
        <v>978</v>
      </c>
      <c r="H423" s="8" t="s">
        <v>179</v>
      </c>
      <c r="I423" s="8" t="s">
        <v>74</v>
      </c>
      <c r="K423" s="8" t="s">
        <v>336</v>
      </c>
      <c r="O423" s="8" t="s">
        <v>74</v>
      </c>
      <c r="P423" s="8" t="s">
        <v>74</v>
      </c>
      <c r="Q423" s="12"/>
      <c r="R423" s="12"/>
      <c r="S423" s="12"/>
      <c r="T423" s="12"/>
      <c r="U423" s="12"/>
      <c r="V423" s="13"/>
      <c r="W423" s="12"/>
      <c r="X423" s="14"/>
      <c r="Y423" s="14"/>
      <c r="Z423" s="14"/>
      <c r="AA42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23" s="14"/>
      <c r="AC423" s="16"/>
      <c r="AD423" s="16"/>
      <c r="AE423" s="16"/>
      <c r="AF423" s="16" t="s">
        <v>81</v>
      </c>
      <c r="AG423" s="4"/>
      <c r="AH423" s="16"/>
      <c r="AI42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23" s="8" t="s">
        <v>979</v>
      </c>
      <c r="AK423" s="8" t="str">
        <f>IF(TableauDeBord[[#This Row],[UVT 1 ]]="","",IF(TableauDeBord[[#This Row],[UVT 1 ]]&gt;=12,"Validé","Non Validé"))</f>
        <v>Validé</v>
      </c>
      <c r="AL423" s="9">
        <v>2021</v>
      </c>
      <c r="AM423" s="8">
        <v>17</v>
      </c>
      <c r="AN423" s="8" t="str">
        <f>IF(TableauDeBord[[#This Row],[UVT 2]]="","",IF(TableauDeBord[[#This Row],[UVT 2]]&gt;=12,"Validé","Non Validé"))</f>
        <v>Validé</v>
      </c>
      <c r="AO423" s="9">
        <v>2021</v>
      </c>
      <c r="AP423" s="8">
        <v>20</v>
      </c>
      <c r="AQ423" s="8" t="str">
        <f>IF(TableauDeBord[[#This Row],[UVT 3]]="","",IF(TableauDeBord[[#This Row],[UVT 3]]&gt;=12,"Validé","Non Validé"))</f>
        <v>Validé</v>
      </c>
      <c r="AR423" s="9">
        <v>2021</v>
      </c>
      <c r="AS423" s="8">
        <v>19</v>
      </c>
      <c r="AT423" s="8" t="str">
        <f>IF(TableauDeBord[[#This Row],[UV4]]="","",IF(TableauDeBord[[#This Row],[UV4]]&gt;=12,"Validé","Non Validé"))</f>
        <v>Validé</v>
      </c>
      <c r="AU423" s="9">
        <v>2021</v>
      </c>
      <c r="AV423" s="8">
        <v>13</v>
      </c>
      <c r="AW423" s="8" t="str">
        <f>IF(TableauDeBord[[#This Row],[UV5]]="","",IF(TableauDeBord[[#This Row],[UV5]]&gt;=12,"Validé","Non Validé"))</f>
        <v>Validé</v>
      </c>
      <c r="AX423" s="9">
        <v>2021</v>
      </c>
      <c r="AY423" s="8">
        <v>13.7</v>
      </c>
      <c r="AZ423" s="8" t="str">
        <f>IF(TableauDeBord[[#This Row],[UV6]]="","",IF(TableauDeBord[[#This Row],[UV6]]&gt;=12,"Validé","Non Validé"))</f>
        <v>Validé</v>
      </c>
      <c r="BA423" s="9">
        <v>2021</v>
      </c>
      <c r="BB423" s="8">
        <v>12.3</v>
      </c>
      <c r="BC423" s="8" t="str">
        <f>IF(TableauDeBord[[#This Row],[UV7]]="","",IF(TableauDeBord[[#This Row],[UV7]]&gt;=12,"Validé","Non Validé"))</f>
        <v>Validé</v>
      </c>
      <c r="BD423" s="9">
        <v>2021</v>
      </c>
      <c r="BF423" s="8" t="str">
        <f>IF(TableauDeBord[[#This Row],[UV8]]="","",IF(TableauDeBord[[#This Row],[UV8]]&gt;=12,"Validé","Non Validé"))</f>
        <v/>
      </c>
      <c r="BI423" s="8" t="str">
        <f>IF(TableauDeBord[[#This Row],[UV9]]="","",IF(TableauDeBord[[#This Row],[UV9]]&gt;=12,"Validé","Non Validé"))</f>
        <v/>
      </c>
      <c r="BL423" s="8" t="str">
        <f>IF(TableauDeBord[[#This Row],[UV10]]="","",IF(TableauDeBord[[#This Row],[UV10]]&gt;=12,"Validé","Non Validé"))</f>
        <v/>
      </c>
      <c r="BO423" s="8" t="str">
        <f>IF(TableauDeBord[[#This Row],[UV11]]="","",IF(TableauDeBord[[#This Row],[UV11]]&gt;=12,"Validé","Non Validé"))</f>
        <v/>
      </c>
      <c r="BR423" s="8" t="str">
        <f>IF(TableauDeBord[[#This Row],[UV12]]="","",IF(TableauDeBord[[#This Row],[UV12]]&gt;=12,"Validé","Non Validé"))</f>
        <v/>
      </c>
      <c r="BU423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15.833333333333334</v>
      </c>
    </row>
    <row r="424" spans="1:75" x14ac:dyDescent="0.25">
      <c r="A424" s="7">
        <v>95</v>
      </c>
      <c r="B424" s="8" t="s">
        <v>68</v>
      </c>
      <c r="C424" s="8" t="s">
        <v>980</v>
      </c>
      <c r="D424" s="8" t="s">
        <v>981</v>
      </c>
      <c r="E424" s="8" t="s">
        <v>982</v>
      </c>
      <c r="F424" s="35">
        <v>2015</v>
      </c>
      <c r="G424" s="8" t="s">
        <v>247</v>
      </c>
      <c r="H424" s="8" t="s">
        <v>93</v>
      </c>
      <c r="I424" s="8" t="s">
        <v>74</v>
      </c>
      <c r="K424" s="8" t="s">
        <v>119</v>
      </c>
      <c r="O424" s="8" t="s">
        <v>74</v>
      </c>
      <c r="P424" s="8" t="s">
        <v>74</v>
      </c>
      <c r="Q424" s="12"/>
      <c r="R424" s="12"/>
      <c r="S424" s="12"/>
      <c r="T424" s="12"/>
      <c r="U424" s="12"/>
      <c r="V424" s="13"/>
      <c r="W424" s="12"/>
      <c r="X424" s="14"/>
      <c r="Y424" s="14"/>
      <c r="Z424" s="14"/>
      <c r="AA42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24" s="14"/>
      <c r="AC424" s="16"/>
      <c r="AD424" s="16"/>
      <c r="AE424" s="16"/>
      <c r="AF424" s="16" t="s">
        <v>81</v>
      </c>
      <c r="AG424" s="4"/>
      <c r="AH424" s="16"/>
      <c r="AI42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24" s="8" t="str">
        <f>IF(TableauDeBord[[#This Row],[UVT 1 ]]="","",IF(TableauDeBord[[#This Row],[UVT 1 ]]&gt;=12,"Validé","Non Validé"))</f>
        <v/>
      </c>
      <c r="AN424" s="8" t="str">
        <f>IF(TableauDeBord[[#This Row],[UVT 2]]="","",IF(TableauDeBord[[#This Row],[UVT 2]]&gt;=12,"Validé","Non Validé"))</f>
        <v/>
      </c>
      <c r="AO424" s="9" t="s">
        <v>926</v>
      </c>
      <c r="AQ424" s="8" t="str">
        <f>IF(TableauDeBord[[#This Row],[UVT 3]]="","",IF(TableauDeBord[[#This Row],[UVT 3]]&gt;=12,"Validé","Non Validé"))</f>
        <v/>
      </c>
      <c r="AR424" s="9" t="s">
        <v>926</v>
      </c>
      <c r="AT424" s="8" t="str">
        <f>IF(TableauDeBord[[#This Row],[UV4]]="","",IF(TableauDeBord[[#This Row],[UV4]]&gt;=12,"Validé","Non Validé"))</f>
        <v/>
      </c>
      <c r="AW424" s="8" t="str">
        <f>IF(TableauDeBord[[#This Row],[UV5]]="","",IF(TableauDeBord[[#This Row],[UV5]]&gt;=12,"Validé","Non Validé"))</f>
        <v/>
      </c>
      <c r="AZ424" s="8" t="str">
        <f>IF(TableauDeBord[[#This Row],[UV6]]="","",IF(TableauDeBord[[#This Row],[UV6]]&gt;=12,"Validé","Non Validé"))</f>
        <v/>
      </c>
      <c r="BC424" s="8" t="str">
        <f>IF(TableauDeBord[[#This Row],[UV7]]="","",IF(TableauDeBord[[#This Row],[UV7]]&gt;=12,"Validé","Non Validé"))</f>
        <v/>
      </c>
      <c r="BF424" s="8" t="str">
        <f>IF(TableauDeBord[[#This Row],[UV8]]="","",IF(TableauDeBord[[#This Row],[UV8]]&gt;=12,"Validé","Non Validé"))</f>
        <v/>
      </c>
      <c r="BI424" s="8" t="str">
        <f>IF(TableauDeBord[[#This Row],[UV9]]="","",IF(TableauDeBord[[#This Row],[UV9]]&gt;=12,"Validé","Non Validé"))</f>
        <v/>
      </c>
      <c r="BL424" s="8" t="str">
        <f>IF(TableauDeBord[[#This Row],[UV10]]="","",IF(TableauDeBord[[#This Row],[UV10]]&gt;=12,"Validé","Non Validé"))</f>
        <v/>
      </c>
      <c r="BO424" s="8" t="str">
        <f>IF(TableauDeBord[[#This Row],[UV11]]="","",IF(TableauDeBord[[#This Row],[UV11]]&gt;=12,"Validé","Non Validé"))</f>
        <v/>
      </c>
      <c r="BR424" s="8" t="str">
        <f>IF(TableauDeBord[[#This Row],[UV12]]="","",IF(TableauDeBord[[#This Row],[UV12]]&gt;=12,"Validé","Non Validé"))</f>
        <v/>
      </c>
      <c r="BU42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25" spans="1:75" x14ac:dyDescent="0.25">
      <c r="A425" s="7">
        <v>108</v>
      </c>
      <c r="B425" s="8" t="s">
        <v>68</v>
      </c>
      <c r="C425" s="8" t="s">
        <v>983</v>
      </c>
      <c r="D425" s="8" t="s">
        <v>984</v>
      </c>
      <c r="E425" s="8" t="s">
        <v>985</v>
      </c>
      <c r="F425" s="35">
        <v>2015</v>
      </c>
      <c r="G425" s="8" t="s">
        <v>178</v>
      </c>
      <c r="H425" s="8" t="s">
        <v>179</v>
      </c>
      <c r="I425" s="8" t="s">
        <v>74</v>
      </c>
      <c r="K425" s="8" t="s">
        <v>103</v>
      </c>
      <c r="O425" s="8" t="s">
        <v>74</v>
      </c>
      <c r="P425" s="8" t="s">
        <v>74</v>
      </c>
      <c r="Q425" s="12"/>
      <c r="R425" s="12"/>
      <c r="S425" s="12"/>
      <c r="T425" s="12"/>
      <c r="U425" s="12"/>
      <c r="V425" s="13"/>
      <c r="W425" s="12"/>
      <c r="X425" s="14"/>
      <c r="Y425" s="14"/>
      <c r="Z425" s="14"/>
      <c r="AA42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25" s="14"/>
      <c r="AC425" s="16"/>
      <c r="AD425" s="16"/>
      <c r="AE425" s="16"/>
      <c r="AF425" s="16" t="s">
        <v>81</v>
      </c>
      <c r="AG425" s="4"/>
      <c r="AH425" s="16"/>
      <c r="AI42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25" s="8" t="str">
        <f>IF(TableauDeBord[[#This Row],[UVT 1 ]]="","",IF(TableauDeBord[[#This Row],[UVT 1 ]]&gt;=12,"Validé","Non Validé"))</f>
        <v/>
      </c>
      <c r="AN425" s="8" t="str">
        <f>IF(TableauDeBord[[#This Row],[UVT 2]]="","",IF(TableauDeBord[[#This Row],[UVT 2]]&gt;=12,"Validé","Non Validé"))</f>
        <v/>
      </c>
      <c r="AQ425" s="8" t="str">
        <f>IF(TableauDeBord[[#This Row],[UVT 3]]="","",IF(TableauDeBord[[#This Row],[UVT 3]]&gt;=12,"Validé","Non Validé"))</f>
        <v/>
      </c>
      <c r="AT425" s="8" t="str">
        <f>IF(TableauDeBord[[#This Row],[UV4]]="","",IF(TableauDeBord[[#This Row],[UV4]]&gt;=12,"Validé","Non Validé"))</f>
        <v/>
      </c>
      <c r="AW425" s="8" t="str">
        <f>IF(TableauDeBord[[#This Row],[UV5]]="","",IF(TableauDeBord[[#This Row],[UV5]]&gt;=12,"Validé","Non Validé"))</f>
        <v/>
      </c>
      <c r="AZ425" s="8" t="str">
        <f>IF(TableauDeBord[[#This Row],[UV6]]="","",IF(TableauDeBord[[#This Row],[UV6]]&gt;=12,"Validé","Non Validé"))</f>
        <v/>
      </c>
      <c r="BC425" s="8" t="str">
        <f>IF(TableauDeBord[[#This Row],[UV7]]="","",IF(TableauDeBord[[#This Row],[UV7]]&gt;=12,"Validé","Non Validé"))</f>
        <v/>
      </c>
      <c r="BF425" s="8" t="str">
        <f>IF(TableauDeBord[[#This Row],[UV8]]="","",IF(TableauDeBord[[#This Row],[UV8]]&gt;=12,"Validé","Non Validé"))</f>
        <v/>
      </c>
      <c r="BI425" s="8" t="str">
        <f>IF(TableauDeBord[[#This Row],[UV9]]="","",IF(TableauDeBord[[#This Row],[UV9]]&gt;=12,"Validé","Non Validé"))</f>
        <v/>
      </c>
      <c r="BL425" s="8" t="str">
        <f>IF(TableauDeBord[[#This Row],[UV10]]="","",IF(TableauDeBord[[#This Row],[UV10]]&gt;=12,"Validé","Non Validé"))</f>
        <v/>
      </c>
      <c r="BO425" s="8" t="str">
        <f>IF(TableauDeBord[[#This Row],[UV11]]="","",IF(TableauDeBord[[#This Row],[UV11]]&gt;=12,"Validé","Non Validé"))</f>
        <v/>
      </c>
      <c r="BR425" s="8" t="str">
        <f>IF(TableauDeBord[[#This Row],[UV12]]="","",IF(TableauDeBord[[#This Row],[UV12]]&gt;=12,"Validé","Non Validé"))</f>
        <v/>
      </c>
      <c r="BU42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26" spans="1:75" x14ac:dyDescent="0.25">
      <c r="A426" s="7">
        <v>61</v>
      </c>
      <c r="B426" s="8" t="s">
        <v>68</v>
      </c>
      <c r="C426" s="8" t="s">
        <v>508</v>
      </c>
      <c r="D426" s="8" t="s">
        <v>509</v>
      </c>
      <c r="E426" s="8" t="s">
        <v>510</v>
      </c>
      <c r="F426" s="35">
        <v>2015</v>
      </c>
      <c r="G426" s="8" t="s">
        <v>270</v>
      </c>
      <c r="H426" s="8" t="s">
        <v>73</v>
      </c>
      <c r="I426" s="8" t="s">
        <v>74</v>
      </c>
      <c r="K426" s="8" t="s">
        <v>986</v>
      </c>
      <c r="L426" s="8" t="s">
        <v>76</v>
      </c>
      <c r="O426" s="8" t="s">
        <v>80</v>
      </c>
      <c r="P426" s="8" t="s">
        <v>74</v>
      </c>
      <c r="Q426" s="12"/>
      <c r="R426" s="12"/>
      <c r="S426" s="12"/>
      <c r="T426" s="12"/>
      <c r="U426" s="12"/>
      <c r="V426" s="13"/>
      <c r="W426" s="12"/>
      <c r="X426" s="14"/>
      <c r="Y426" s="14"/>
      <c r="Z426" s="14"/>
      <c r="AA42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26" s="14"/>
      <c r="AC426" s="16" t="s">
        <v>165</v>
      </c>
      <c r="AD426" s="16"/>
      <c r="AE426" s="16">
        <v>12</v>
      </c>
      <c r="AF426" s="16" t="s">
        <v>77</v>
      </c>
      <c r="AG426" s="4"/>
      <c r="AH426" s="16">
        <v>2</v>
      </c>
      <c r="AI42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26" s="8">
        <v>18</v>
      </c>
      <c r="AK426" s="8" t="str">
        <f>IF(TableauDeBord[[#This Row],[UVT 1 ]]="","",IF(TableauDeBord[[#This Row],[UVT 1 ]]&gt;=12,"Validé","Non Validé"))</f>
        <v>Validé</v>
      </c>
      <c r="AL426" s="9">
        <v>2018</v>
      </c>
      <c r="AM426" s="8">
        <v>16</v>
      </c>
      <c r="AN426" s="8" t="str">
        <f>IF(TableauDeBord[[#This Row],[UVT 2]]="","",IF(TableauDeBord[[#This Row],[UVT 2]]&gt;=12,"Validé","Non Validé"))</f>
        <v>Validé</v>
      </c>
      <c r="AO426" s="9">
        <v>2018</v>
      </c>
      <c r="AP426" s="8">
        <v>17</v>
      </c>
      <c r="AQ426" s="8" t="str">
        <f>IF(TableauDeBord[[#This Row],[UVT 3]]="","",IF(TableauDeBord[[#This Row],[UVT 3]]&gt;=12,"Validé","Non Validé"))</f>
        <v>Validé</v>
      </c>
      <c r="AR426" s="9">
        <v>2018</v>
      </c>
      <c r="AS426" s="8">
        <v>16</v>
      </c>
      <c r="AT426" s="8" t="str">
        <f>IF(TableauDeBord[[#This Row],[UV4]]="","",IF(TableauDeBord[[#This Row],[UV4]]&gt;=12,"Validé","Non Validé"))</f>
        <v>Validé</v>
      </c>
      <c r="AU426" s="9">
        <v>2018</v>
      </c>
      <c r="AV426" s="8">
        <v>20</v>
      </c>
      <c r="AW426" s="8" t="str">
        <f>IF(TableauDeBord[[#This Row],[UV5]]="","",IF(TableauDeBord[[#This Row],[UV5]]&gt;=12,"Validé","Non Validé"))</f>
        <v>Validé</v>
      </c>
      <c r="AX426" s="9">
        <v>2018</v>
      </c>
      <c r="AY426" s="8">
        <v>16</v>
      </c>
      <c r="AZ426" s="8" t="str">
        <f>IF(TableauDeBord[[#This Row],[UV6]]="","",IF(TableauDeBord[[#This Row],[UV6]]&gt;=12,"Validé","Non Validé"))</f>
        <v>Validé</v>
      </c>
      <c r="BA426" s="9">
        <v>2018</v>
      </c>
      <c r="BB426" s="8">
        <v>15</v>
      </c>
      <c r="BC426" s="8" t="str">
        <f>IF(TableauDeBord[[#This Row],[UV7]]="","",IF(TableauDeBord[[#This Row],[UV7]]&gt;=12,"Validé","Non Validé"))</f>
        <v>Validé</v>
      </c>
      <c r="BD426" s="9">
        <v>2018</v>
      </c>
      <c r="BE426" s="8">
        <v>13</v>
      </c>
      <c r="BF426" s="8" t="str">
        <f>IF(TableauDeBord[[#This Row],[UV8]]="","",IF(TableauDeBord[[#This Row],[UV8]]&gt;=12,"Validé","Non Validé"))</f>
        <v>Validé</v>
      </c>
      <c r="BG426" s="9">
        <v>2018</v>
      </c>
      <c r="BI426" s="8" t="str">
        <f>IF(TableauDeBord[[#This Row],[UV9]]="","",IF(TableauDeBord[[#This Row],[UV9]]&gt;=12,"Validé","Non Validé"))</f>
        <v/>
      </c>
      <c r="BL426" s="8" t="str">
        <f>IF(TableauDeBord[[#This Row],[UV10]]="","",IF(TableauDeBord[[#This Row],[UV10]]&gt;=12,"Validé","Non Validé"))</f>
        <v/>
      </c>
      <c r="BO426" s="8" t="str">
        <f>IF(TableauDeBord[[#This Row],[UV11]]="","",IF(TableauDeBord[[#This Row],[UV11]]&gt;=12,"Validé","Non Validé"))</f>
        <v/>
      </c>
      <c r="BR426" s="8" t="str">
        <f>IF(TableauDeBord[[#This Row],[UV12]]="","",IF(TableauDeBord[[#This Row],[UV12]]&gt;=12,"Validé","Non Validé"))</f>
        <v/>
      </c>
      <c r="BU426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16.375</v>
      </c>
      <c r="BV426" s="8" t="s">
        <v>64</v>
      </c>
    </row>
    <row r="427" spans="1:75" x14ac:dyDescent="0.25">
      <c r="A427" s="7">
        <v>13</v>
      </c>
      <c r="B427" s="8" t="s">
        <v>210</v>
      </c>
      <c r="C427" s="8" t="s">
        <v>987</v>
      </c>
      <c r="D427" s="8" t="s">
        <v>988</v>
      </c>
      <c r="E427" s="8" t="s">
        <v>989</v>
      </c>
      <c r="F427" s="35">
        <v>2015</v>
      </c>
      <c r="G427" s="8" t="s">
        <v>139</v>
      </c>
      <c r="H427" s="8" t="s">
        <v>73</v>
      </c>
      <c r="I427" s="8" t="s">
        <v>74</v>
      </c>
      <c r="K427" s="8" t="s">
        <v>119</v>
      </c>
      <c r="O427" s="8" t="s">
        <v>74</v>
      </c>
      <c r="P427" s="8" t="s">
        <v>74</v>
      </c>
      <c r="Q427" s="12"/>
      <c r="R427" s="12"/>
      <c r="S427" s="12"/>
      <c r="T427" s="12"/>
      <c r="U427" s="12"/>
      <c r="V427" s="13"/>
      <c r="W427" s="12"/>
      <c r="X427" s="14"/>
      <c r="Y427" s="14"/>
      <c r="Z427" s="14"/>
      <c r="AA42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27" s="14"/>
      <c r="AC427" s="16"/>
      <c r="AD427" s="16"/>
      <c r="AE427" s="16"/>
      <c r="AF427" s="16" t="s">
        <v>81</v>
      </c>
      <c r="AG427" s="4"/>
      <c r="AH427" s="16"/>
      <c r="AI42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27" s="8" t="s">
        <v>910</v>
      </c>
      <c r="AK427" s="8" t="str">
        <f>IF(TableauDeBord[[#This Row],[UVT 1 ]]="","",IF(TableauDeBord[[#This Row],[UVT 1 ]]&gt;=12,"Validé","Non Validé"))</f>
        <v>Validé</v>
      </c>
      <c r="AL427" s="9">
        <v>2021</v>
      </c>
      <c r="AM427" s="8">
        <v>15</v>
      </c>
      <c r="AN427" s="8" t="str">
        <f>IF(TableauDeBord[[#This Row],[UVT 2]]="","",IF(TableauDeBord[[#This Row],[UVT 2]]&gt;=12,"Validé","Non Validé"))</f>
        <v>Validé</v>
      </c>
      <c r="AO427" s="9">
        <v>2021</v>
      </c>
      <c r="AP427" s="8">
        <v>18</v>
      </c>
      <c r="AQ427" s="8" t="str">
        <f>IF(TableauDeBord[[#This Row],[UVT 3]]="","",IF(TableauDeBord[[#This Row],[UVT 3]]&gt;=12,"Validé","Non Validé"))</f>
        <v>Validé</v>
      </c>
      <c r="AR427" s="9">
        <v>2021</v>
      </c>
      <c r="AT427" s="8" t="str">
        <f>IF(TableauDeBord[[#This Row],[UV4]]="","",IF(TableauDeBord[[#This Row],[UV4]]&gt;=12,"Validé","Non Validé"))</f>
        <v/>
      </c>
      <c r="AW427" s="8" t="str">
        <f>IF(TableauDeBord[[#This Row],[UV5]]="","",IF(TableauDeBord[[#This Row],[UV5]]&gt;=12,"Validé","Non Validé"))</f>
        <v/>
      </c>
      <c r="AZ427" s="8" t="str">
        <f>IF(TableauDeBord[[#This Row],[UV6]]="","",IF(TableauDeBord[[#This Row],[UV6]]&gt;=12,"Validé","Non Validé"))</f>
        <v/>
      </c>
      <c r="BC427" s="8" t="str">
        <f>IF(TableauDeBord[[#This Row],[UV7]]="","",IF(TableauDeBord[[#This Row],[UV7]]&gt;=12,"Validé","Non Validé"))</f>
        <v/>
      </c>
      <c r="BF427" s="8" t="str">
        <f>IF(TableauDeBord[[#This Row],[UV8]]="","",IF(TableauDeBord[[#This Row],[UV8]]&gt;=12,"Validé","Non Validé"))</f>
        <v/>
      </c>
      <c r="BI427" s="8" t="str">
        <f>IF(TableauDeBord[[#This Row],[UV9]]="","",IF(TableauDeBord[[#This Row],[UV9]]&gt;=12,"Validé","Non Validé"))</f>
        <v/>
      </c>
      <c r="BL427" s="8" t="str">
        <f>IF(TableauDeBord[[#This Row],[UV10]]="","",IF(TableauDeBord[[#This Row],[UV10]]&gt;=12,"Validé","Non Validé"))</f>
        <v/>
      </c>
      <c r="BO427" s="8" t="str">
        <f>IF(TableauDeBord[[#This Row],[UV11]]="","",IF(TableauDeBord[[#This Row],[UV11]]&gt;=12,"Validé","Non Validé"))</f>
        <v/>
      </c>
      <c r="BR427" s="8" t="str">
        <f>IF(TableauDeBord[[#This Row],[UV12]]="","",IF(TableauDeBord[[#This Row],[UV12]]&gt;=12,"Validé","Non Validé"))</f>
        <v/>
      </c>
      <c r="BU427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16.5</v>
      </c>
    </row>
    <row r="428" spans="1:75" x14ac:dyDescent="0.25">
      <c r="A428" s="7">
        <v>22</v>
      </c>
      <c r="B428" s="8" t="s">
        <v>68</v>
      </c>
      <c r="C428" s="8" t="s">
        <v>990</v>
      </c>
      <c r="D428" s="8" t="s">
        <v>991</v>
      </c>
      <c r="E428" s="8" t="s">
        <v>992</v>
      </c>
      <c r="F428" s="35">
        <v>2015</v>
      </c>
      <c r="G428" s="8" t="s">
        <v>590</v>
      </c>
      <c r="H428" s="8" t="s">
        <v>73</v>
      </c>
      <c r="I428" s="8" t="s">
        <v>183</v>
      </c>
      <c r="K428" s="8" t="s">
        <v>336</v>
      </c>
      <c r="O428" s="8" t="s">
        <v>74</v>
      </c>
      <c r="P428" s="8" t="s">
        <v>74</v>
      </c>
      <c r="Q428" s="12"/>
      <c r="R428" s="12"/>
      <c r="S428" s="12"/>
      <c r="T428" s="12"/>
      <c r="U428" s="12"/>
      <c r="V428" s="13"/>
      <c r="W428" s="12"/>
      <c r="X428" s="14"/>
      <c r="Y428" s="14"/>
      <c r="Z428" s="14"/>
      <c r="AA42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28" s="14"/>
      <c r="AC428" s="16"/>
      <c r="AD428" s="16"/>
      <c r="AE428" s="16"/>
      <c r="AF428" s="16" t="s">
        <v>81</v>
      </c>
      <c r="AG428" s="4"/>
      <c r="AH428" s="16"/>
      <c r="AI42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28" s="8" t="str">
        <f>IF(TableauDeBord[[#This Row],[UVT 1 ]]="","",IF(TableauDeBord[[#This Row],[UVT 1 ]]&gt;=12,"Validé","Non Validé"))</f>
        <v/>
      </c>
      <c r="AN428" s="8" t="str">
        <f>IF(TableauDeBord[[#This Row],[UVT 2]]="","",IF(TableauDeBord[[#This Row],[UVT 2]]&gt;=12,"Validé","Non Validé"))</f>
        <v/>
      </c>
      <c r="AO428" s="9" t="s">
        <v>926</v>
      </c>
      <c r="AQ428" s="8" t="str">
        <f>IF(TableauDeBord[[#This Row],[UVT 3]]="","",IF(TableauDeBord[[#This Row],[UVT 3]]&gt;=12,"Validé","Non Validé"))</f>
        <v/>
      </c>
      <c r="AR428" s="9" t="s">
        <v>926</v>
      </c>
      <c r="AT428" s="8" t="str">
        <f>IF(TableauDeBord[[#This Row],[UV4]]="","",IF(TableauDeBord[[#This Row],[UV4]]&gt;=12,"Validé","Non Validé"))</f>
        <v/>
      </c>
      <c r="AW428" s="8" t="str">
        <f>IF(TableauDeBord[[#This Row],[UV5]]="","",IF(TableauDeBord[[#This Row],[UV5]]&gt;=12,"Validé","Non Validé"))</f>
        <v/>
      </c>
      <c r="AZ428" s="8" t="str">
        <f>IF(TableauDeBord[[#This Row],[UV6]]="","",IF(TableauDeBord[[#This Row],[UV6]]&gt;=12,"Validé","Non Validé"))</f>
        <v/>
      </c>
      <c r="BC428" s="8" t="str">
        <f>IF(TableauDeBord[[#This Row],[UV7]]="","",IF(TableauDeBord[[#This Row],[UV7]]&gt;=12,"Validé","Non Validé"))</f>
        <v/>
      </c>
      <c r="BF428" s="8" t="str">
        <f>IF(TableauDeBord[[#This Row],[UV8]]="","",IF(TableauDeBord[[#This Row],[UV8]]&gt;=12,"Validé","Non Validé"))</f>
        <v/>
      </c>
      <c r="BI428" s="8" t="str">
        <f>IF(TableauDeBord[[#This Row],[UV9]]="","",IF(TableauDeBord[[#This Row],[UV9]]&gt;=12,"Validé","Non Validé"))</f>
        <v/>
      </c>
      <c r="BL428" s="8" t="str">
        <f>IF(TableauDeBord[[#This Row],[UV10]]="","",IF(TableauDeBord[[#This Row],[UV10]]&gt;=12,"Validé","Non Validé"))</f>
        <v/>
      </c>
      <c r="BO428" s="8" t="str">
        <f>IF(TableauDeBord[[#This Row],[UV11]]="","",IF(TableauDeBord[[#This Row],[UV11]]&gt;=12,"Validé","Non Validé"))</f>
        <v/>
      </c>
      <c r="BR428" s="8" t="str">
        <f>IF(TableauDeBord[[#This Row],[UV12]]="","",IF(TableauDeBord[[#This Row],[UV12]]&gt;=12,"Validé","Non Validé"))</f>
        <v/>
      </c>
      <c r="BU42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29" spans="1:75" x14ac:dyDescent="0.25">
      <c r="A429" s="7">
        <v>14</v>
      </c>
      <c r="B429" s="8" t="s">
        <v>210</v>
      </c>
      <c r="C429" s="8" t="s">
        <v>993</v>
      </c>
      <c r="D429" s="8" t="s">
        <v>994</v>
      </c>
      <c r="E429" s="8" t="s">
        <v>995</v>
      </c>
      <c r="F429" s="35">
        <v>2015</v>
      </c>
      <c r="G429" s="8" t="s">
        <v>86</v>
      </c>
      <c r="H429" s="8" t="s">
        <v>73</v>
      </c>
      <c r="I429" s="8" t="s">
        <v>74</v>
      </c>
      <c r="K429" s="8" t="s">
        <v>119</v>
      </c>
      <c r="O429" s="8" t="s">
        <v>74</v>
      </c>
      <c r="P429" s="8" t="s">
        <v>74</v>
      </c>
      <c r="Q429" s="12"/>
      <c r="R429" s="12"/>
      <c r="S429" s="12"/>
      <c r="T429" s="12"/>
      <c r="U429" s="12"/>
      <c r="V429" s="13"/>
      <c r="W429" s="12"/>
      <c r="X429" s="14"/>
      <c r="Y429" s="14"/>
      <c r="Z429" s="14"/>
      <c r="AA42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29" s="14"/>
      <c r="AC429" s="16"/>
      <c r="AD429" s="16"/>
      <c r="AE429" s="16"/>
      <c r="AF429" s="16" t="s">
        <v>81</v>
      </c>
      <c r="AG429" s="4"/>
      <c r="AH429" s="16"/>
      <c r="AI42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29" s="8" t="s">
        <v>996</v>
      </c>
      <c r="AK429" s="8" t="str">
        <f>IF(TableauDeBord[[#This Row],[UVT 1 ]]="","",IF(TableauDeBord[[#This Row],[UVT 1 ]]&gt;=12,"Validé","Non Validé"))</f>
        <v>Validé</v>
      </c>
      <c r="AL429" s="9">
        <v>2021</v>
      </c>
      <c r="AM429" s="8">
        <v>13</v>
      </c>
      <c r="AN429" s="8" t="str">
        <f>IF(TableauDeBord[[#This Row],[UVT 2]]="","",IF(TableauDeBord[[#This Row],[UVT 2]]&gt;=12,"Validé","Non Validé"))</f>
        <v>Validé</v>
      </c>
      <c r="AO429" s="9">
        <v>2021</v>
      </c>
      <c r="AP429" s="8">
        <v>13</v>
      </c>
      <c r="AQ429" s="8" t="str">
        <f>IF(TableauDeBord[[#This Row],[UVT 3]]="","",IF(TableauDeBord[[#This Row],[UVT 3]]&gt;=12,"Validé","Non Validé"))</f>
        <v>Validé</v>
      </c>
      <c r="AR429" s="9">
        <v>2021</v>
      </c>
      <c r="AT429" s="8" t="str">
        <f>IF(TableauDeBord[[#This Row],[UV4]]="","",IF(TableauDeBord[[#This Row],[UV4]]&gt;=12,"Validé","Non Validé"))</f>
        <v/>
      </c>
      <c r="AW429" s="8" t="str">
        <f>IF(TableauDeBord[[#This Row],[UV5]]="","",IF(TableauDeBord[[#This Row],[UV5]]&gt;=12,"Validé","Non Validé"))</f>
        <v/>
      </c>
      <c r="AZ429" s="8" t="str">
        <f>IF(TableauDeBord[[#This Row],[UV6]]="","",IF(TableauDeBord[[#This Row],[UV6]]&gt;=12,"Validé","Non Validé"))</f>
        <v/>
      </c>
      <c r="BC429" s="8" t="str">
        <f>IF(TableauDeBord[[#This Row],[UV7]]="","",IF(TableauDeBord[[#This Row],[UV7]]&gt;=12,"Validé","Non Validé"))</f>
        <v/>
      </c>
      <c r="BF429" s="8" t="str">
        <f>IF(TableauDeBord[[#This Row],[UV8]]="","",IF(TableauDeBord[[#This Row],[UV8]]&gt;=12,"Validé","Non Validé"))</f>
        <v/>
      </c>
      <c r="BI429" s="8" t="str">
        <f>IF(TableauDeBord[[#This Row],[UV9]]="","",IF(TableauDeBord[[#This Row],[UV9]]&gt;=12,"Validé","Non Validé"))</f>
        <v/>
      </c>
      <c r="BL429" s="8" t="str">
        <f>IF(TableauDeBord[[#This Row],[UV10]]="","",IF(TableauDeBord[[#This Row],[UV10]]&gt;=12,"Validé","Non Validé"))</f>
        <v/>
      </c>
      <c r="BO429" s="8" t="str">
        <f>IF(TableauDeBord[[#This Row],[UV11]]="","",IF(TableauDeBord[[#This Row],[UV11]]&gt;=12,"Validé","Non Validé"))</f>
        <v/>
      </c>
      <c r="BR429" s="8" t="str">
        <f>IF(TableauDeBord[[#This Row],[UV12]]="","",IF(TableauDeBord[[#This Row],[UV12]]&gt;=12,"Validé","Non Validé"))</f>
        <v/>
      </c>
      <c r="BU429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13</v>
      </c>
    </row>
    <row r="430" spans="1:75" x14ac:dyDescent="0.25">
      <c r="A430" s="7">
        <v>15</v>
      </c>
      <c r="B430" s="8" t="s">
        <v>68</v>
      </c>
      <c r="C430" s="8" t="s">
        <v>997</v>
      </c>
      <c r="D430" s="8" t="s">
        <v>787</v>
      </c>
      <c r="E430" s="8" t="s">
        <v>998</v>
      </c>
      <c r="F430" s="35">
        <v>2015</v>
      </c>
      <c r="G430" s="8" t="s">
        <v>302</v>
      </c>
      <c r="H430" s="8" t="s">
        <v>73</v>
      </c>
      <c r="I430" s="8" t="s">
        <v>74</v>
      </c>
      <c r="K430" s="8" t="s">
        <v>119</v>
      </c>
      <c r="O430" s="8" t="s">
        <v>74</v>
      </c>
      <c r="P430" s="8" t="s">
        <v>74</v>
      </c>
      <c r="Q430" s="12"/>
      <c r="R430" s="12"/>
      <c r="S430" s="12"/>
      <c r="T430" s="12"/>
      <c r="U430" s="12"/>
      <c r="V430" s="13"/>
      <c r="W430" s="12"/>
      <c r="X430" s="14"/>
      <c r="Y430" s="14"/>
      <c r="Z430" s="14"/>
      <c r="AA43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30" s="14"/>
      <c r="AC430" s="16"/>
      <c r="AD430" s="16"/>
      <c r="AE430" s="16"/>
      <c r="AF430" s="16" t="s">
        <v>81</v>
      </c>
      <c r="AG430" s="4"/>
      <c r="AH430" s="16"/>
      <c r="AI43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30" s="8" t="s">
        <v>910</v>
      </c>
      <c r="AK430" s="8" t="str">
        <f>IF(TableauDeBord[[#This Row],[UVT 1 ]]="","",IF(TableauDeBord[[#This Row],[UVT 1 ]]&gt;=12,"Validé","Non Validé"))</f>
        <v>Validé</v>
      </c>
      <c r="AL430" s="9">
        <v>2021</v>
      </c>
      <c r="AM430" s="8">
        <v>14</v>
      </c>
      <c r="AN430" s="8" t="str">
        <f>IF(TableauDeBord[[#This Row],[UVT 2]]="","",IF(TableauDeBord[[#This Row],[UVT 2]]&gt;=12,"Validé","Non Validé"))</f>
        <v>Validé</v>
      </c>
      <c r="AO430" s="9">
        <v>2021</v>
      </c>
      <c r="AP430" s="8">
        <v>17</v>
      </c>
      <c r="AQ430" s="8" t="str">
        <f>IF(TableauDeBord[[#This Row],[UVT 3]]="","",IF(TableauDeBord[[#This Row],[UVT 3]]&gt;=12,"Validé","Non Validé"))</f>
        <v>Validé</v>
      </c>
      <c r="AR430" s="9">
        <v>2021</v>
      </c>
      <c r="AT430" s="8" t="str">
        <f>IF(TableauDeBord[[#This Row],[UV4]]="","",IF(TableauDeBord[[#This Row],[UV4]]&gt;=12,"Validé","Non Validé"))</f>
        <v/>
      </c>
      <c r="AW430" s="8" t="str">
        <f>IF(TableauDeBord[[#This Row],[UV5]]="","",IF(TableauDeBord[[#This Row],[UV5]]&gt;=12,"Validé","Non Validé"))</f>
        <v/>
      </c>
      <c r="AZ430" s="8" t="str">
        <f>IF(TableauDeBord[[#This Row],[UV6]]="","",IF(TableauDeBord[[#This Row],[UV6]]&gt;=12,"Validé","Non Validé"))</f>
        <v/>
      </c>
      <c r="BC430" s="8" t="str">
        <f>IF(TableauDeBord[[#This Row],[UV7]]="","",IF(TableauDeBord[[#This Row],[UV7]]&gt;=12,"Validé","Non Validé"))</f>
        <v/>
      </c>
      <c r="BF430" s="8" t="str">
        <f>IF(TableauDeBord[[#This Row],[UV8]]="","",IF(TableauDeBord[[#This Row],[UV8]]&gt;=12,"Validé","Non Validé"))</f>
        <v/>
      </c>
      <c r="BI430" s="8" t="str">
        <f>IF(TableauDeBord[[#This Row],[UV9]]="","",IF(TableauDeBord[[#This Row],[UV9]]&gt;=12,"Validé","Non Validé"))</f>
        <v/>
      </c>
      <c r="BL430" s="8" t="str">
        <f>IF(TableauDeBord[[#This Row],[UV10]]="","",IF(TableauDeBord[[#This Row],[UV10]]&gt;=12,"Validé","Non Validé"))</f>
        <v/>
      </c>
      <c r="BO430" s="8" t="str">
        <f>IF(TableauDeBord[[#This Row],[UV11]]="","",IF(TableauDeBord[[#This Row],[UV11]]&gt;=12,"Validé","Non Validé"))</f>
        <v/>
      </c>
      <c r="BR430" s="8" t="str">
        <f>IF(TableauDeBord[[#This Row],[UV12]]="","",IF(TableauDeBord[[#This Row],[UV12]]&gt;=12,"Validé","Non Validé"))</f>
        <v/>
      </c>
      <c r="BU430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15.5</v>
      </c>
    </row>
    <row r="431" spans="1:75" x14ac:dyDescent="0.25">
      <c r="A431" s="7">
        <v>20</v>
      </c>
      <c r="B431" s="8" t="s">
        <v>68</v>
      </c>
      <c r="C431" s="8" t="s">
        <v>999</v>
      </c>
      <c r="D431" s="8" t="s">
        <v>1000</v>
      </c>
      <c r="E431" s="8" t="s">
        <v>1001</v>
      </c>
      <c r="F431" s="35">
        <v>2015</v>
      </c>
      <c r="G431" s="8" t="s">
        <v>406</v>
      </c>
      <c r="H431" s="8" t="s">
        <v>93</v>
      </c>
      <c r="I431" s="8" t="s">
        <v>74</v>
      </c>
      <c r="K431" s="8" t="s">
        <v>1002</v>
      </c>
      <c r="O431" s="8" t="s">
        <v>74</v>
      </c>
      <c r="P431" s="8" t="s">
        <v>74</v>
      </c>
      <c r="Q431" s="12"/>
      <c r="R431" s="12"/>
      <c r="S431" s="12"/>
      <c r="T431" s="12"/>
      <c r="U431" s="12"/>
      <c r="V431" s="13"/>
      <c r="W431" s="12"/>
      <c r="X431" s="14"/>
      <c r="Y431" s="14"/>
      <c r="Z431" s="14"/>
      <c r="AA43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31" s="14"/>
      <c r="AC431" s="16"/>
      <c r="AD431" s="16"/>
      <c r="AE431" s="16"/>
      <c r="AF431" s="16" t="s">
        <v>81</v>
      </c>
      <c r="AG431" s="4"/>
      <c r="AH431" s="16"/>
      <c r="AI43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31" s="8" t="str">
        <f>IF(TableauDeBord[[#This Row],[UVT 1 ]]="","",IF(TableauDeBord[[#This Row],[UVT 1 ]]&gt;=12,"Validé","Non Validé"))</f>
        <v/>
      </c>
      <c r="AN431" s="8" t="str">
        <f>IF(TableauDeBord[[#This Row],[UVT 2]]="","",IF(TableauDeBord[[#This Row],[UVT 2]]&gt;=12,"Validé","Non Validé"))</f>
        <v/>
      </c>
      <c r="AO431" s="9" t="s">
        <v>926</v>
      </c>
      <c r="AQ431" s="8" t="str">
        <f>IF(TableauDeBord[[#This Row],[UVT 3]]="","",IF(TableauDeBord[[#This Row],[UVT 3]]&gt;=12,"Validé","Non Validé"))</f>
        <v/>
      </c>
      <c r="AR431" s="9" t="s">
        <v>926</v>
      </c>
      <c r="AT431" s="8" t="str">
        <f>IF(TableauDeBord[[#This Row],[UV4]]="","",IF(TableauDeBord[[#This Row],[UV4]]&gt;=12,"Validé","Non Validé"))</f>
        <v/>
      </c>
      <c r="AW431" s="8" t="str">
        <f>IF(TableauDeBord[[#This Row],[UV5]]="","",IF(TableauDeBord[[#This Row],[UV5]]&gt;=12,"Validé","Non Validé"))</f>
        <v/>
      </c>
      <c r="AZ431" s="8" t="str">
        <f>IF(TableauDeBord[[#This Row],[UV6]]="","",IF(TableauDeBord[[#This Row],[UV6]]&gt;=12,"Validé","Non Validé"))</f>
        <v/>
      </c>
      <c r="BC431" s="8" t="str">
        <f>IF(TableauDeBord[[#This Row],[UV7]]="","",IF(TableauDeBord[[#This Row],[UV7]]&gt;=12,"Validé","Non Validé"))</f>
        <v/>
      </c>
      <c r="BF431" s="8" t="str">
        <f>IF(TableauDeBord[[#This Row],[UV8]]="","",IF(TableauDeBord[[#This Row],[UV8]]&gt;=12,"Validé","Non Validé"))</f>
        <v/>
      </c>
      <c r="BI431" s="8" t="str">
        <f>IF(TableauDeBord[[#This Row],[UV9]]="","",IF(TableauDeBord[[#This Row],[UV9]]&gt;=12,"Validé","Non Validé"))</f>
        <v/>
      </c>
      <c r="BL431" s="8" t="str">
        <f>IF(TableauDeBord[[#This Row],[UV10]]="","",IF(TableauDeBord[[#This Row],[UV10]]&gt;=12,"Validé","Non Validé"))</f>
        <v/>
      </c>
      <c r="BO431" s="8" t="str">
        <f>IF(TableauDeBord[[#This Row],[UV11]]="","",IF(TableauDeBord[[#This Row],[UV11]]&gt;=12,"Validé","Non Validé"))</f>
        <v/>
      </c>
      <c r="BR431" s="8" t="str">
        <f>IF(TableauDeBord[[#This Row],[UV12]]="","",IF(TableauDeBord[[#This Row],[UV12]]&gt;=12,"Validé","Non Validé"))</f>
        <v/>
      </c>
      <c r="BU43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32" spans="1:75" x14ac:dyDescent="0.25">
      <c r="A432" s="7">
        <v>16</v>
      </c>
      <c r="B432" s="8" t="s">
        <v>68</v>
      </c>
      <c r="C432" s="8" t="s">
        <v>1003</v>
      </c>
      <c r="D432" s="8" t="s">
        <v>268</v>
      </c>
      <c r="E432" s="8" t="s">
        <v>1004</v>
      </c>
      <c r="F432" s="35">
        <v>2015</v>
      </c>
      <c r="G432" s="8" t="s">
        <v>247</v>
      </c>
      <c r="H432" s="8" t="s">
        <v>93</v>
      </c>
      <c r="I432" s="8" t="s">
        <v>74</v>
      </c>
      <c r="K432" s="8" t="s">
        <v>119</v>
      </c>
      <c r="O432" s="8" t="s">
        <v>74</v>
      </c>
      <c r="P432" s="8" t="s">
        <v>74</v>
      </c>
      <c r="Q432" s="12"/>
      <c r="R432" s="12"/>
      <c r="S432" s="12"/>
      <c r="T432" s="12"/>
      <c r="U432" s="12"/>
      <c r="V432" s="13"/>
      <c r="W432" s="12"/>
      <c r="X432" s="14"/>
      <c r="Y432" s="14"/>
      <c r="Z432" s="14"/>
      <c r="AA43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32" s="14"/>
      <c r="AC432" s="16"/>
      <c r="AD432" s="16"/>
      <c r="AE432" s="16"/>
      <c r="AF432" s="16" t="s">
        <v>81</v>
      </c>
      <c r="AG432" s="4"/>
      <c r="AH432" s="16"/>
      <c r="AI43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32" s="8" t="str">
        <f>IF(TableauDeBord[[#This Row],[UVT 1 ]]="","",IF(TableauDeBord[[#This Row],[UVT 1 ]]&gt;=12,"Validé","Non Validé"))</f>
        <v/>
      </c>
      <c r="AN432" s="8" t="str">
        <f>IF(TableauDeBord[[#This Row],[UVT 2]]="","",IF(TableauDeBord[[#This Row],[UVT 2]]&gt;=12,"Validé","Non Validé"))</f>
        <v/>
      </c>
      <c r="AO432" s="9" t="s">
        <v>926</v>
      </c>
      <c r="AQ432" s="8" t="str">
        <f>IF(TableauDeBord[[#This Row],[UVT 3]]="","",IF(TableauDeBord[[#This Row],[UVT 3]]&gt;=12,"Validé","Non Validé"))</f>
        <v/>
      </c>
      <c r="AR432" s="9" t="s">
        <v>1005</v>
      </c>
      <c r="AT432" s="8" t="str">
        <f>IF(TableauDeBord[[#This Row],[UV4]]="","",IF(TableauDeBord[[#This Row],[UV4]]&gt;=12,"Validé","Non Validé"))</f>
        <v/>
      </c>
      <c r="AW432" s="8" t="str">
        <f>IF(TableauDeBord[[#This Row],[UV5]]="","",IF(TableauDeBord[[#This Row],[UV5]]&gt;=12,"Validé","Non Validé"))</f>
        <v/>
      </c>
      <c r="AZ432" s="8" t="str">
        <f>IF(TableauDeBord[[#This Row],[UV6]]="","",IF(TableauDeBord[[#This Row],[UV6]]&gt;=12,"Validé","Non Validé"))</f>
        <v/>
      </c>
      <c r="BC432" s="8" t="str">
        <f>IF(TableauDeBord[[#This Row],[UV7]]="","",IF(TableauDeBord[[#This Row],[UV7]]&gt;=12,"Validé","Non Validé"))</f>
        <v/>
      </c>
      <c r="BF432" s="8" t="str">
        <f>IF(TableauDeBord[[#This Row],[UV8]]="","",IF(TableauDeBord[[#This Row],[UV8]]&gt;=12,"Validé","Non Validé"))</f>
        <v/>
      </c>
      <c r="BI432" s="8" t="str">
        <f>IF(TableauDeBord[[#This Row],[UV9]]="","",IF(TableauDeBord[[#This Row],[UV9]]&gt;=12,"Validé","Non Validé"))</f>
        <v/>
      </c>
      <c r="BL432" s="8" t="str">
        <f>IF(TableauDeBord[[#This Row],[UV10]]="","",IF(TableauDeBord[[#This Row],[UV10]]&gt;=12,"Validé","Non Validé"))</f>
        <v/>
      </c>
      <c r="BO432" s="8" t="str">
        <f>IF(TableauDeBord[[#This Row],[UV11]]="","",IF(TableauDeBord[[#This Row],[UV11]]&gt;=12,"Validé","Non Validé"))</f>
        <v/>
      </c>
      <c r="BR432" s="8" t="str">
        <f>IF(TableauDeBord[[#This Row],[UV12]]="","",IF(TableauDeBord[[#This Row],[UV12]]&gt;=12,"Validé","Non Validé"))</f>
        <v/>
      </c>
      <c r="BU43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33" spans="1:75" x14ac:dyDescent="0.25">
      <c r="A433" s="7">
        <v>71</v>
      </c>
      <c r="B433" s="8" t="s">
        <v>68</v>
      </c>
      <c r="C433" s="8" t="s">
        <v>1006</v>
      </c>
      <c r="D433" s="8" t="s">
        <v>1007</v>
      </c>
      <c r="E433" s="8" t="s">
        <v>1008</v>
      </c>
      <c r="F433" s="35">
        <v>2015</v>
      </c>
      <c r="G433" s="8" t="s">
        <v>238</v>
      </c>
      <c r="H433" s="8" t="s">
        <v>73</v>
      </c>
      <c r="I433" s="8" t="s">
        <v>74</v>
      </c>
      <c r="K433" s="8" t="s">
        <v>103</v>
      </c>
      <c r="O433" s="8" t="s">
        <v>74</v>
      </c>
      <c r="P433" s="8" t="s">
        <v>74</v>
      </c>
      <c r="Q433" s="12"/>
      <c r="R433" s="12"/>
      <c r="S433" s="12"/>
      <c r="T433" s="12"/>
      <c r="U433" s="12"/>
      <c r="V433" s="13"/>
      <c r="W433" s="12"/>
      <c r="X433" s="14"/>
      <c r="Y433" s="14"/>
      <c r="Z433" s="14"/>
      <c r="AA43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33" s="14"/>
      <c r="AC433" s="16"/>
      <c r="AD433" s="16"/>
      <c r="AE433" s="16"/>
      <c r="AF433" s="16" t="s">
        <v>81</v>
      </c>
      <c r="AG433" s="4"/>
      <c r="AH433" s="16"/>
      <c r="AI43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33" s="8" t="str">
        <f>IF(TableauDeBord[[#This Row],[UVT 1 ]]="","",IF(TableauDeBord[[#This Row],[UVT 1 ]]&gt;=12,"Validé","Non Validé"))</f>
        <v/>
      </c>
      <c r="AN433" s="8" t="str">
        <f>IF(TableauDeBord[[#This Row],[UVT 2]]="","",IF(TableauDeBord[[#This Row],[UVT 2]]&gt;=12,"Validé","Non Validé"))</f>
        <v/>
      </c>
      <c r="AQ433" s="8" t="str">
        <f>IF(TableauDeBord[[#This Row],[UVT 3]]="","",IF(TableauDeBord[[#This Row],[UVT 3]]&gt;=12,"Validé","Non Validé"))</f>
        <v/>
      </c>
      <c r="AT433" s="8" t="str">
        <f>IF(TableauDeBord[[#This Row],[UV4]]="","",IF(TableauDeBord[[#This Row],[UV4]]&gt;=12,"Validé","Non Validé"))</f>
        <v/>
      </c>
      <c r="AW433" s="8" t="str">
        <f>IF(TableauDeBord[[#This Row],[UV5]]="","",IF(TableauDeBord[[#This Row],[UV5]]&gt;=12,"Validé","Non Validé"))</f>
        <v/>
      </c>
      <c r="AZ433" s="8" t="str">
        <f>IF(TableauDeBord[[#This Row],[UV6]]="","",IF(TableauDeBord[[#This Row],[UV6]]&gt;=12,"Validé","Non Validé"))</f>
        <v/>
      </c>
      <c r="BC433" s="8" t="str">
        <f>IF(TableauDeBord[[#This Row],[UV7]]="","",IF(TableauDeBord[[#This Row],[UV7]]&gt;=12,"Validé","Non Validé"))</f>
        <v/>
      </c>
      <c r="BF433" s="8" t="str">
        <f>IF(TableauDeBord[[#This Row],[UV8]]="","",IF(TableauDeBord[[#This Row],[UV8]]&gt;=12,"Validé","Non Validé"))</f>
        <v/>
      </c>
      <c r="BI433" s="8" t="str">
        <f>IF(TableauDeBord[[#This Row],[UV9]]="","",IF(TableauDeBord[[#This Row],[UV9]]&gt;=12,"Validé","Non Validé"))</f>
        <v/>
      </c>
      <c r="BL433" s="8" t="str">
        <f>IF(TableauDeBord[[#This Row],[UV10]]="","",IF(TableauDeBord[[#This Row],[UV10]]&gt;=12,"Validé","Non Validé"))</f>
        <v/>
      </c>
      <c r="BO433" s="8" t="str">
        <f>IF(TableauDeBord[[#This Row],[UV11]]="","",IF(TableauDeBord[[#This Row],[UV11]]&gt;=12,"Validé","Non Validé"))</f>
        <v/>
      </c>
      <c r="BR433" s="8" t="str">
        <f>IF(TableauDeBord[[#This Row],[UV12]]="","",IF(TableauDeBord[[#This Row],[UV12]]&gt;=12,"Validé","Non Validé"))</f>
        <v/>
      </c>
      <c r="BU43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34" spans="1:75" x14ac:dyDescent="0.25">
      <c r="A434" s="7">
        <v>17</v>
      </c>
      <c r="B434" s="8" t="s">
        <v>68</v>
      </c>
      <c r="C434" s="8" t="s">
        <v>98</v>
      </c>
      <c r="D434" s="8" t="s">
        <v>99</v>
      </c>
      <c r="E434" s="8" t="s">
        <v>100</v>
      </c>
      <c r="F434" s="35">
        <v>2015</v>
      </c>
      <c r="G434" s="8" t="s">
        <v>238</v>
      </c>
      <c r="H434" s="8" t="s">
        <v>73</v>
      </c>
      <c r="I434" s="8" t="s">
        <v>74</v>
      </c>
      <c r="K434" s="8" t="s">
        <v>119</v>
      </c>
      <c r="O434" s="8" t="s">
        <v>74</v>
      </c>
      <c r="P434" s="8" t="s">
        <v>74</v>
      </c>
      <c r="Q434" s="12"/>
      <c r="R434" s="12"/>
      <c r="S434" s="12"/>
      <c r="T434" s="12"/>
      <c r="U434" s="12"/>
      <c r="V434" s="13"/>
      <c r="W434" s="12"/>
      <c r="X434" s="14"/>
      <c r="Y434" s="14"/>
      <c r="Z434" s="14"/>
      <c r="AA43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34" s="14"/>
      <c r="AC434" s="16"/>
      <c r="AD434" s="16"/>
      <c r="AE434" s="16"/>
      <c r="AF434" s="16" t="s">
        <v>81</v>
      </c>
      <c r="AG434" s="4"/>
      <c r="AH434" s="16"/>
      <c r="AI43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34" s="8" t="str">
        <f>IF(TableauDeBord[[#This Row],[UVT 1 ]]="","",IF(TableauDeBord[[#This Row],[UVT 1 ]]&gt;=12,"Validé","Non Validé"))</f>
        <v/>
      </c>
      <c r="AN434" s="8" t="str">
        <f>IF(TableauDeBord[[#This Row],[UVT 2]]="","",IF(TableauDeBord[[#This Row],[UVT 2]]&gt;=12,"Validé","Non Validé"))</f>
        <v/>
      </c>
      <c r="AQ434" s="8" t="str">
        <f>IF(TableauDeBord[[#This Row],[UVT 3]]="","",IF(TableauDeBord[[#This Row],[UVT 3]]&gt;=12,"Validé","Non Validé"))</f>
        <v/>
      </c>
      <c r="AT434" s="8" t="str">
        <f>IF(TableauDeBord[[#This Row],[UV4]]="","",IF(TableauDeBord[[#This Row],[UV4]]&gt;=12,"Validé","Non Validé"))</f>
        <v/>
      </c>
      <c r="AW434" s="8" t="str">
        <f>IF(TableauDeBord[[#This Row],[UV5]]="","",IF(TableauDeBord[[#This Row],[UV5]]&gt;=12,"Validé","Non Validé"))</f>
        <v/>
      </c>
      <c r="AZ434" s="8" t="str">
        <f>IF(TableauDeBord[[#This Row],[UV6]]="","",IF(TableauDeBord[[#This Row],[UV6]]&gt;=12,"Validé","Non Validé"))</f>
        <v/>
      </c>
      <c r="BC434" s="8" t="str">
        <f>IF(TableauDeBord[[#This Row],[UV7]]="","",IF(TableauDeBord[[#This Row],[UV7]]&gt;=12,"Validé","Non Validé"))</f>
        <v/>
      </c>
      <c r="BF434" s="8" t="str">
        <f>IF(TableauDeBord[[#This Row],[UV8]]="","",IF(TableauDeBord[[#This Row],[UV8]]&gt;=12,"Validé","Non Validé"))</f>
        <v/>
      </c>
      <c r="BI434" s="8" t="str">
        <f>IF(TableauDeBord[[#This Row],[UV9]]="","",IF(TableauDeBord[[#This Row],[UV9]]&gt;=12,"Validé","Non Validé"))</f>
        <v/>
      </c>
      <c r="BL434" s="8" t="str">
        <f>IF(TableauDeBord[[#This Row],[UV10]]="","",IF(TableauDeBord[[#This Row],[UV10]]&gt;=12,"Validé","Non Validé"))</f>
        <v/>
      </c>
      <c r="BO434" s="8" t="str">
        <f>IF(TableauDeBord[[#This Row],[UV11]]="","",IF(TableauDeBord[[#This Row],[UV11]]&gt;=12,"Validé","Non Validé"))</f>
        <v/>
      </c>
      <c r="BR434" s="8" t="str">
        <f>IF(TableauDeBord[[#This Row],[UV12]]="","",IF(TableauDeBord[[#This Row],[UV12]]&gt;=12,"Validé","Non Validé"))</f>
        <v/>
      </c>
      <c r="BU43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434" s="8" t="s">
        <v>1713</v>
      </c>
    </row>
    <row r="435" spans="1:75" x14ac:dyDescent="0.25">
      <c r="A435" s="7">
        <v>19</v>
      </c>
      <c r="B435" s="8" t="s">
        <v>68</v>
      </c>
      <c r="C435" s="8" t="s">
        <v>1009</v>
      </c>
      <c r="D435" s="8" t="s">
        <v>151</v>
      </c>
      <c r="E435" s="8" t="s">
        <v>1010</v>
      </c>
      <c r="F435" s="35">
        <v>2015</v>
      </c>
      <c r="G435" s="8" t="s">
        <v>92</v>
      </c>
      <c r="H435" s="8" t="s">
        <v>93</v>
      </c>
      <c r="I435" s="8" t="s">
        <v>74</v>
      </c>
      <c r="K435" s="8" t="s">
        <v>119</v>
      </c>
      <c r="O435" s="8" t="s">
        <v>74</v>
      </c>
      <c r="P435" s="8" t="s">
        <v>74</v>
      </c>
      <c r="Q435" s="12"/>
      <c r="R435" s="12"/>
      <c r="S435" s="12"/>
      <c r="T435" s="12"/>
      <c r="U435" s="12"/>
      <c r="V435" s="13"/>
      <c r="W435" s="12"/>
      <c r="X435" s="14"/>
      <c r="Y435" s="14"/>
      <c r="Z435" s="14"/>
      <c r="AA43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35" s="14"/>
      <c r="AC435" s="16"/>
      <c r="AD435" s="16"/>
      <c r="AE435" s="16"/>
      <c r="AF435" s="16" t="s">
        <v>81</v>
      </c>
      <c r="AG435" s="4"/>
      <c r="AH435" s="16"/>
      <c r="AI43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35" s="8" t="str">
        <f>IF(TableauDeBord[[#This Row],[UVT 1 ]]="","",IF(TableauDeBord[[#This Row],[UVT 1 ]]&gt;=12,"Validé","Non Validé"))</f>
        <v/>
      </c>
      <c r="AN435" s="8" t="str">
        <f>IF(TableauDeBord[[#This Row],[UVT 2]]="","",IF(TableauDeBord[[#This Row],[UVT 2]]&gt;=12,"Validé","Non Validé"))</f>
        <v/>
      </c>
      <c r="AQ435" s="8" t="str">
        <f>IF(TableauDeBord[[#This Row],[UVT 3]]="","",IF(TableauDeBord[[#This Row],[UVT 3]]&gt;=12,"Validé","Non Validé"))</f>
        <v/>
      </c>
      <c r="AT435" s="8" t="str">
        <f>IF(TableauDeBord[[#This Row],[UV4]]="","",IF(TableauDeBord[[#This Row],[UV4]]&gt;=12,"Validé","Non Validé"))</f>
        <v/>
      </c>
      <c r="AW435" s="8" t="str">
        <f>IF(TableauDeBord[[#This Row],[UV5]]="","",IF(TableauDeBord[[#This Row],[UV5]]&gt;=12,"Validé","Non Validé"))</f>
        <v/>
      </c>
      <c r="AZ435" s="8" t="str">
        <f>IF(TableauDeBord[[#This Row],[UV6]]="","",IF(TableauDeBord[[#This Row],[UV6]]&gt;=12,"Validé","Non Validé"))</f>
        <v/>
      </c>
      <c r="BC435" s="8" t="str">
        <f>IF(TableauDeBord[[#This Row],[UV7]]="","",IF(TableauDeBord[[#This Row],[UV7]]&gt;=12,"Validé","Non Validé"))</f>
        <v/>
      </c>
      <c r="BF435" s="8" t="str">
        <f>IF(TableauDeBord[[#This Row],[UV8]]="","",IF(TableauDeBord[[#This Row],[UV8]]&gt;=12,"Validé","Non Validé"))</f>
        <v/>
      </c>
      <c r="BI435" s="8" t="str">
        <f>IF(TableauDeBord[[#This Row],[UV9]]="","",IF(TableauDeBord[[#This Row],[UV9]]&gt;=12,"Validé","Non Validé"))</f>
        <v/>
      </c>
      <c r="BL435" s="8" t="str">
        <f>IF(TableauDeBord[[#This Row],[UV10]]="","",IF(TableauDeBord[[#This Row],[UV10]]&gt;=12,"Validé","Non Validé"))</f>
        <v/>
      </c>
      <c r="BO435" s="8" t="str">
        <f>IF(TableauDeBord[[#This Row],[UV11]]="","",IF(TableauDeBord[[#This Row],[UV11]]&gt;=12,"Validé","Non Validé"))</f>
        <v/>
      </c>
      <c r="BR435" s="8" t="str">
        <f>IF(TableauDeBord[[#This Row],[UV12]]="","",IF(TableauDeBord[[#This Row],[UV12]]&gt;=12,"Validé","Non Validé"))</f>
        <v/>
      </c>
      <c r="BU43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36" spans="1:75" x14ac:dyDescent="0.25">
      <c r="A436" s="7">
        <v>24</v>
      </c>
      <c r="B436" s="8" t="s">
        <v>210</v>
      </c>
      <c r="C436" s="8" t="s">
        <v>1011</v>
      </c>
      <c r="D436" s="8" t="s">
        <v>685</v>
      </c>
      <c r="E436" s="8" t="s">
        <v>1012</v>
      </c>
      <c r="F436" s="35">
        <v>2015</v>
      </c>
      <c r="G436" s="8" t="s">
        <v>86</v>
      </c>
      <c r="H436" s="8" t="s">
        <v>73</v>
      </c>
      <c r="I436" s="8" t="s">
        <v>74</v>
      </c>
      <c r="K436" s="8" t="s">
        <v>119</v>
      </c>
      <c r="O436" s="8" t="s">
        <v>74</v>
      </c>
      <c r="P436" s="8" t="s">
        <v>74</v>
      </c>
      <c r="Q436" s="12"/>
      <c r="R436" s="12"/>
      <c r="S436" s="12"/>
      <c r="T436" s="12"/>
      <c r="U436" s="12"/>
      <c r="V436" s="13"/>
      <c r="W436" s="12"/>
      <c r="X436" s="14"/>
      <c r="Y436" s="14"/>
      <c r="Z436" s="14"/>
      <c r="AA43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36" s="14"/>
      <c r="AC436" s="16"/>
      <c r="AD436" s="16"/>
      <c r="AE436" s="16"/>
      <c r="AF436" s="16" t="s">
        <v>81</v>
      </c>
      <c r="AG436" s="4"/>
      <c r="AH436" s="16"/>
      <c r="AI43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36" s="8" t="str">
        <f>IF(TableauDeBord[[#This Row],[UVT 1 ]]="","",IF(TableauDeBord[[#This Row],[UVT 1 ]]&gt;=12,"Validé","Non Validé"))</f>
        <v/>
      </c>
      <c r="AN436" s="8" t="str">
        <f>IF(TableauDeBord[[#This Row],[UVT 2]]="","",IF(TableauDeBord[[#This Row],[UVT 2]]&gt;=12,"Validé","Non Validé"))</f>
        <v/>
      </c>
      <c r="AO436" s="9" t="s">
        <v>926</v>
      </c>
      <c r="AQ436" s="8" t="str">
        <f>IF(TableauDeBord[[#This Row],[UVT 3]]="","",IF(TableauDeBord[[#This Row],[UVT 3]]&gt;=12,"Validé","Non Validé"))</f>
        <v/>
      </c>
      <c r="AR436" s="9" t="s">
        <v>926</v>
      </c>
      <c r="AT436" s="8" t="str">
        <f>IF(TableauDeBord[[#This Row],[UV4]]="","",IF(TableauDeBord[[#This Row],[UV4]]&gt;=12,"Validé","Non Validé"))</f>
        <v/>
      </c>
      <c r="AW436" s="8" t="str">
        <f>IF(TableauDeBord[[#This Row],[UV5]]="","",IF(TableauDeBord[[#This Row],[UV5]]&gt;=12,"Validé","Non Validé"))</f>
        <v/>
      </c>
      <c r="AZ436" s="8" t="str">
        <f>IF(TableauDeBord[[#This Row],[UV6]]="","",IF(TableauDeBord[[#This Row],[UV6]]&gt;=12,"Validé","Non Validé"))</f>
        <v/>
      </c>
      <c r="BC436" s="8" t="str">
        <f>IF(TableauDeBord[[#This Row],[UV7]]="","",IF(TableauDeBord[[#This Row],[UV7]]&gt;=12,"Validé","Non Validé"))</f>
        <v/>
      </c>
      <c r="BF436" s="8" t="str">
        <f>IF(TableauDeBord[[#This Row],[UV8]]="","",IF(TableauDeBord[[#This Row],[UV8]]&gt;=12,"Validé","Non Validé"))</f>
        <v/>
      </c>
      <c r="BI436" s="8" t="str">
        <f>IF(TableauDeBord[[#This Row],[UV9]]="","",IF(TableauDeBord[[#This Row],[UV9]]&gt;=12,"Validé","Non Validé"))</f>
        <v/>
      </c>
      <c r="BL436" s="8" t="str">
        <f>IF(TableauDeBord[[#This Row],[UV10]]="","",IF(TableauDeBord[[#This Row],[UV10]]&gt;=12,"Validé","Non Validé"))</f>
        <v/>
      </c>
      <c r="BO436" s="8" t="str">
        <f>IF(TableauDeBord[[#This Row],[UV11]]="","",IF(TableauDeBord[[#This Row],[UV11]]&gt;=12,"Validé","Non Validé"))</f>
        <v/>
      </c>
      <c r="BR436" s="8" t="str">
        <f>IF(TableauDeBord[[#This Row],[UV12]]="","",IF(TableauDeBord[[#This Row],[UV12]]&gt;=12,"Validé","Non Validé"))</f>
        <v/>
      </c>
      <c r="BU43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436" s="8" t="s">
        <v>1013</v>
      </c>
    </row>
    <row r="437" spans="1:75" x14ac:dyDescent="0.25">
      <c r="A437" s="7">
        <v>25</v>
      </c>
      <c r="B437" s="8" t="s">
        <v>210</v>
      </c>
      <c r="C437" s="8" t="s">
        <v>1014</v>
      </c>
      <c r="D437" s="8" t="s">
        <v>428</v>
      </c>
      <c r="E437" s="8" t="s">
        <v>1015</v>
      </c>
      <c r="F437" s="35">
        <v>2015</v>
      </c>
      <c r="G437" s="8" t="s">
        <v>139</v>
      </c>
      <c r="H437" s="8" t="s">
        <v>73</v>
      </c>
      <c r="I437" s="8" t="s">
        <v>74</v>
      </c>
      <c r="K437" s="8" t="s">
        <v>119</v>
      </c>
      <c r="O437" s="8" t="s">
        <v>74</v>
      </c>
      <c r="P437" s="8" t="s">
        <v>74</v>
      </c>
      <c r="Q437" s="12"/>
      <c r="R437" s="12"/>
      <c r="S437" s="12"/>
      <c r="T437" s="12"/>
      <c r="U437" s="12"/>
      <c r="V437" s="13"/>
      <c r="W437" s="12"/>
      <c r="X437" s="14"/>
      <c r="Y437" s="14"/>
      <c r="Z437" s="14"/>
      <c r="AA43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37" s="14"/>
      <c r="AC437" s="16"/>
      <c r="AD437" s="16"/>
      <c r="AE437" s="16"/>
      <c r="AF437" s="16" t="s">
        <v>81</v>
      </c>
      <c r="AG437" s="4"/>
      <c r="AH437" s="16"/>
      <c r="AI43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37" s="8" t="str">
        <f>IF(TableauDeBord[[#This Row],[UVT 1 ]]="","",IF(TableauDeBord[[#This Row],[UVT 1 ]]&gt;=12,"Validé","Non Validé"))</f>
        <v/>
      </c>
      <c r="AN437" s="8" t="str">
        <f>IF(TableauDeBord[[#This Row],[UVT 2]]="","",IF(TableauDeBord[[#This Row],[UVT 2]]&gt;=12,"Validé","Non Validé"))</f>
        <v/>
      </c>
      <c r="AQ437" s="8" t="str">
        <f>IF(TableauDeBord[[#This Row],[UVT 3]]="","",IF(TableauDeBord[[#This Row],[UVT 3]]&gt;=12,"Validé","Non Validé"))</f>
        <v/>
      </c>
      <c r="AT437" s="8" t="str">
        <f>IF(TableauDeBord[[#This Row],[UV4]]="","",IF(TableauDeBord[[#This Row],[UV4]]&gt;=12,"Validé","Non Validé"))</f>
        <v/>
      </c>
      <c r="AW437" s="8" t="str">
        <f>IF(TableauDeBord[[#This Row],[UV5]]="","",IF(TableauDeBord[[#This Row],[UV5]]&gt;=12,"Validé","Non Validé"))</f>
        <v/>
      </c>
      <c r="AZ437" s="8" t="str">
        <f>IF(TableauDeBord[[#This Row],[UV6]]="","",IF(TableauDeBord[[#This Row],[UV6]]&gt;=12,"Validé","Non Validé"))</f>
        <v/>
      </c>
      <c r="BC437" s="8" t="str">
        <f>IF(TableauDeBord[[#This Row],[UV7]]="","",IF(TableauDeBord[[#This Row],[UV7]]&gt;=12,"Validé","Non Validé"))</f>
        <v/>
      </c>
      <c r="BF437" s="8" t="str">
        <f>IF(TableauDeBord[[#This Row],[UV8]]="","",IF(TableauDeBord[[#This Row],[UV8]]&gt;=12,"Validé","Non Validé"))</f>
        <v/>
      </c>
      <c r="BI437" s="8" t="str">
        <f>IF(TableauDeBord[[#This Row],[UV9]]="","",IF(TableauDeBord[[#This Row],[UV9]]&gt;=12,"Validé","Non Validé"))</f>
        <v/>
      </c>
      <c r="BL437" s="8" t="str">
        <f>IF(TableauDeBord[[#This Row],[UV10]]="","",IF(TableauDeBord[[#This Row],[UV10]]&gt;=12,"Validé","Non Validé"))</f>
        <v/>
      </c>
      <c r="BO437" s="8" t="str">
        <f>IF(TableauDeBord[[#This Row],[UV11]]="","",IF(TableauDeBord[[#This Row],[UV11]]&gt;=12,"Validé","Non Validé"))</f>
        <v/>
      </c>
      <c r="BR437" s="8" t="str">
        <f>IF(TableauDeBord[[#This Row],[UV12]]="","",IF(TableauDeBord[[#This Row],[UV12]]&gt;=12,"Validé","Non Validé"))</f>
        <v/>
      </c>
      <c r="BU43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38" spans="1:75" x14ac:dyDescent="0.25">
      <c r="A438" s="7">
        <v>26</v>
      </c>
      <c r="B438" s="8" t="s">
        <v>68</v>
      </c>
      <c r="C438" s="8" t="s">
        <v>1016</v>
      </c>
      <c r="D438" s="8" t="s">
        <v>509</v>
      </c>
      <c r="E438" s="8" t="s">
        <v>1017</v>
      </c>
      <c r="F438" s="35">
        <v>2015</v>
      </c>
      <c r="G438" s="8" t="s">
        <v>86</v>
      </c>
      <c r="H438" s="8" t="s">
        <v>73</v>
      </c>
      <c r="I438" s="8" t="s">
        <v>74</v>
      </c>
      <c r="K438" s="8" t="s">
        <v>119</v>
      </c>
      <c r="O438" s="8" t="s">
        <v>74</v>
      </c>
      <c r="P438" s="8" t="s">
        <v>74</v>
      </c>
      <c r="Q438" s="12"/>
      <c r="R438" s="12"/>
      <c r="S438" s="12"/>
      <c r="T438" s="12"/>
      <c r="U438" s="12"/>
      <c r="V438" s="13"/>
      <c r="W438" s="12"/>
      <c r="X438" s="14"/>
      <c r="Y438" s="14"/>
      <c r="Z438" s="14"/>
      <c r="AA43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38" s="14"/>
      <c r="AC438" s="16"/>
      <c r="AD438" s="16"/>
      <c r="AE438" s="16"/>
      <c r="AF438" s="16" t="s">
        <v>81</v>
      </c>
      <c r="AG438" s="4"/>
      <c r="AH438" s="16"/>
      <c r="AI43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38" s="8" t="str">
        <f>IF(TableauDeBord[[#This Row],[UVT 1 ]]="","",IF(TableauDeBord[[#This Row],[UVT 1 ]]&gt;=12,"Validé","Non Validé"))</f>
        <v/>
      </c>
      <c r="AN438" s="8" t="str">
        <f>IF(TableauDeBord[[#This Row],[UVT 2]]="","",IF(TableauDeBord[[#This Row],[UVT 2]]&gt;=12,"Validé","Non Validé"))</f>
        <v/>
      </c>
      <c r="AQ438" s="8" t="str">
        <f>IF(TableauDeBord[[#This Row],[UVT 3]]="","",IF(TableauDeBord[[#This Row],[UVT 3]]&gt;=12,"Validé","Non Validé"))</f>
        <v/>
      </c>
      <c r="AT438" s="8" t="str">
        <f>IF(TableauDeBord[[#This Row],[UV4]]="","",IF(TableauDeBord[[#This Row],[UV4]]&gt;=12,"Validé","Non Validé"))</f>
        <v/>
      </c>
      <c r="AW438" s="8" t="str">
        <f>IF(TableauDeBord[[#This Row],[UV5]]="","",IF(TableauDeBord[[#This Row],[UV5]]&gt;=12,"Validé","Non Validé"))</f>
        <v/>
      </c>
      <c r="AZ438" s="8" t="str">
        <f>IF(TableauDeBord[[#This Row],[UV6]]="","",IF(TableauDeBord[[#This Row],[UV6]]&gt;=12,"Validé","Non Validé"))</f>
        <v/>
      </c>
      <c r="BC438" s="8" t="str">
        <f>IF(TableauDeBord[[#This Row],[UV7]]="","",IF(TableauDeBord[[#This Row],[UV7]]&gt;=12,"Validé","Non Validé"))</f>
        <v/>
      </c>
      <c r="BF438" s="8" t="str">
        <f>IF(TableauDeBord[[#This Row],[UV8]]="","",IF(TableauDeBord[[#This Row],[UV8]]&gt;=12,"Validé","Non Validé"))</f>
        <v/>
      </c>
      <c r="BI438" s="8" t="str">
        <f>IF(TableauDeBord[[#This Row],[UV9]]="","",IF(TableauDeBord[[#This Row],[UV9]]&gt;=12,"Validé","Non Validé"))</f>
        <v/>
      </c>
      <c r="BL438" s="8" t="str">
        <f>IF(TableauDeBord[[#This Row],[UV10]]="","",IF(TableauDeBord[[#This Row],[UV10]]&gt;=12,"Validé","Non Validé"))</f>
        <v/>
      </c>
      <c r="BO438" s="8" t="str">
        <f>IF(TableauDeBord[[#This Row],[UV11]]="","",IF(TableauDeBord[[#This Row],[UV11]]&gt;=12,"Validé","Non Validé"))</f>
        <v/>
      </c>
      <c r="BR438" s="8" t="str">
        <f>IF(TableauDeBord[[#This Row],[UV12]]="","",IF(TableauDeBord[[#This Row],[UV12]]&gt;=12,"Validé","Non Validé"))</f>
        <v/>
      </c>
      <c r="BU43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39" spans="1:75" x14ac:dyDescent="0.25">
      <c r="A439" s="7">
        <v>27</v>
      </c>
      <c r="B439" s="8" t="s">
        <v>68</v>
      </c>
      <c r="C439" s="8" t="s">
        <v>1018</v>
      </c>
      <c r="D439" s="8" t="s">
        <v>1019</v>
      </c>
      <c r="E439" s="8" t="s">
        <v>1020</v>
      </c>
      <c r="F439" s="35">
        <v>2015</v>
      </c>
      <c r="G439" s="8" t="s">
        <v>238</v>
      </c>
      <c r="H439" s="8" t="s">
        <v>73</v>
      </c>
      <c r="I439" s="8" t="s">
        <v>74</v>
      </c>
      <c r="K439" s="8" t="s">
        <v>119</v>
      </c>
      <c r="O439" s="8" t="s">
        <v>74</v>
      </c>
      <c r="P439" s="8" t="s">
        <v>74</v>
      </c>
      <c r="Q439" s="12"/>
      <c r="R439" s="12"/>
      <c r="S439" s="12"/>
      <c r="T439" s="12"/>
      <c r="U439" s="12"/>
      <c r="V439" s="19"/>
      <c r="W439" s="12"/>
      <c r="X439" s="14"/>
      <c r="Y439" s="14"/>
      <c r="Z439" s="14"/>
      <c r="AA43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39" s="14"/>
      <c r="AC439" s="16"/>
      <c r="AD439" s="16"/>
      <c r="AE439" s="16"/>
      <c r="AF439" s="16" t="s">
        <v>81</v>
      </c>
      <c r="AG439" s="4"/>
      <c r="AH439" s="16"/>
      <c r="AI43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39" s="8" t="str">
        <f>IF(TableauDeBord[[#This Row],[UVT 1 ]]="","",IF(TableauDeBord[[#This Row],[UVT 1 ]]&gt;=12,"Validé","Non Validé"))</f>
        <v/>
      </c>
      <c r="AN439" s="8" t="str">
        <f>IF(TableauDeBord[[#This Row],[UVT 2]]="","",IF(TableauDeBord[[#This Row],[UVT 2]]&gt;=12,"Validé","Non Validé"))</f>
        <v/>
      </c>
      <c r="AQ439" s="8" t="str">
        <f>IF(TableauDeBord[[#This Row],[UVT 3]]="","",IF(TableauDeBord[[#This Row],[UVT 3]]&gt;=12,"Validé","Non Validé"))</f>
        <v/>
      </c>
      <c r="AT439" s="8" t="str">
        <f>IF(TableauDeBord[[#This Row],[UV4]]="","",IF(TableauDeBord[[#This Row],[UV4]]&gt;=12,"Validé","Non Validé"))</f>
        <v/>
      </c>
      <c r="AW439" s="8" t="str">
        <f>IF(TableauDeBord[[#This Row],[UV5]]="","",IF(TableauDeBord[[#This Row],[UV5]]&gt;=12,"Validé","Non Validé"))</f>
        <v/>
      </c>
      <c r="AZ439" s="8" t="str">
        <f>IF(TableauDeBord[[#This Row],[UV6]]="","",IF(TableauDeBord[[#This Row],[UV6]]&gt;=12,"Validé","Non Validé"))</f>
        <v/>
      </c>
      <c r="BC439" s="8" t="str">
        <f>IF(TableauDeBord[[#This Row],[UV7]]="","",IF(TableauDeBord[[#This Row],[UV7]]&gt;=12,"Validé","Non Validé"))</f>
        <v/>
      </c>
      <c r="BF439" s="8" t="str">
        <f>IF(TableauDeBord[[#This Row],[UV8]]="","",IF(TableauDeBord[[#This Row],[UV8]]&gt;=12,"Validé","Non Validé"))</f>
        <v/>
      </c>
      <c r="BI439" s="8" t="str">
        <f>IF(TableauDeBord[[#This Row],[UV9]]="","",IF(TableauDeBord[[#This Row],[UV9]]&gt;=12,"Validé","Non Validé"))</f>
        <v/>
      </c>
      <c r="BL439" s="8" t="str">
        <f>IF(TableauDeBord[[#This Row],[UV10]]="","",IF(TableauDeBord[[#This Row],[UV10]]&gt;=12,"Validé","Non Validé"))</f>
        <v/>
      </c>
      <c r="BO439" s="8" t="str">
        <f>IF(TableauDeBord[[#This Row],[UV11]]="","",IF(TableauDeBord[[#This Row],[UV11]]&gt;=12,"Validé","Non Validé"))</f>
        <v/>
      </c>
      <c r="BR439" s="8" t="str">
        <f>IF(TableauDeBord[[#This Row],[UV12]]="","",IF(TableauDeBord[[#This Row],[UV12]]&gt;=12,"Validé","Non Validé"))</f>
        <v/>
      </c>
      <c r="BU43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40" spans="1:75" x14ac:dyDescent="0.25">
      <c r="A440" s="7">
        <v>107</v>
      </c>
      <c r="B440" s="8" t="s">
        <v>68</v>
      </c>
      <c r="C440" s="8" t="s">
        <v>1021</v>
      </c>
      <c r="D440" s="8" t="s">
        <v>268</v>
      </c>
      <c r="E440" s="8" t="s">
        <v>1022</v>
      </c>
      <c r="F440" s="35">
        <v>2015</v>
      </c>
      <c r="G440" s="8" t="s">
        <v>905</v>
      </c>
      <c r="H440" s="8" t="s">
        <v>93</v>
      </c>
      <c r="I440" s="8" t="s">
        <v>74</v>
      </c>
      <c r="K440" s="8" t="s">
        <v>103</v>
      </c>
      <c r="O440" s="8" t="s">
        <v>74</v>
      </c>
      <c r="P440" s="8" t="s">
        <v>74</v>
      </c>
      <c r="Q440" s="12"/>
      <c r="R440" s="12"/>
      <c r="S440" s="12"/>
      <c r="T440" s="12"/>
      <c r="U440" s="12"/>
      <c r="V440" s="13"/>
      <c r="W440" s="12"/>
      <c r="X440" s="14"/>
      <c r="Y440" s="14"/>
      <c r="Z440" s="14"/>
      <c r="AA44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40" s="14"/>
      <c r="AC440" s="16"/>
      <c r="AD440" s="16"/>
      <c r="AE440" s="16"/>
      <c r="AF440" s="16" t="s">
        <v>81</v>
      </c>
      <c r="AG440" s="4"/>
      <c r="AH440" s="16"/>
      <c r="AI44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40" s="8" t="s">
        <v>996</v>
      </c>
      <c r="AK440" s="8" t="str">
        <f>IF(TableauDeBord[[#This Row],[UVT 1 ]]="","",IF(TableauDeBord[[#This Row],[UVT 1 ]]&gt;=12,"Validé","Non Validé"))</f>
        <v>Validé</v>
      </c>
      <c r="AL440" s="9">
        <v>2021</v>
      </c>
      <c r="AM440" s="8">
        <v>12</v>
      </c>
      <c r="AN440" s="8" t="str">
        <f>IF(TableauDeBord[[#This Row],[UVT 2]]="","",IF(TableauDeBord[[#This Row],[UVT 2]]&gt;=12,"Validé","Non Validé"))</f>
        <v>Validé</v>
      </c>
      <c r="AO440" s="9">
        <v>2021</v>
      </c>
      <c r="AP440" s="8">
        <v>14</v>
      </c>
      <c r="AQ440" s="8" t="str">
        <f>IF(TableauDeBord[[#This Row],[UVT 3]]="","",IF(TableauDeBord[[#This Row],[UVT 3]]&gt;=12,"Validé","Non Validé"))</f>
        <v>Validé</v>
      </c>
      <c r="AR440" s="9">
        <v>2021</v>
      </c>
      <c r="AT440" s="8" t="str">
        <f>IF(TableauDeBord[[#This Row],[UV4]]="","",IF(TableauDeBord[[#This Row],[UV4]]&gt;=12,"Validé","Non Validé"))</f>
        <v/>
      </c>
      <c r="AW440" s="8" t="str">
        <f>IF(TableauDeBord[[#This Row],[UV5]]="","",IF(TableauDeBord[[#This Row],[UV5]]&gt;=12,"Validé","Non Validé"))</f>
        <v/>
      </c>
      <c r="AZ440" s="8" t="str">
        <f>IF(TableauDeBord[[#This Row],[UV6]]="","",IF(TableauDeBord[[#This Row],[UV6]]&gt;=12,"Validé","Non Validé"))</f>
        <v/>
      </c>
      <c r="BC440" s="8" t="str">
        <f>IF(TableauDeBord[[#This Row],[UV7]]="","",IF(TableauDeBord[[#This Row],[UV7]]&gt;=12,"Validé","Non Validé"))</f>
        <v/>
      </c>
      <c r="BF440" s="8" t="str">
        <f>IF(TableauDeBord[[#This Row],[UV8]]="","",IF(TableauDeBord[[#This Row],[UV8]]&gt;=12,"Validé","Non Validé"))</f>
        <v/>
      </c>
      <c r="BI440" s="8" t="str">
        <f>IF(TableauDeBord[[#This Row],[UV9]]="","",IF(TableauDeBord[[#This Row],[UV9]]&gt;=12,"Validé","Non Validé"))</f>
        <v/>
      </c>
      <c r="BL440" s="8" t="str">
        <f>IF(TableauDeBord[[#This Row],[UV10]]="","",IF(TableauDeBord[[#This Row],[UV10]]&gt;=12,"Validé","Non Validé"))</f>
        <v/>
      </c>
      <c r="BO440" s="8" t="str">
        <f>IF(TableauDeBord[[#This Row],[UV11]]="","",IF(TableauDeBord[[#This Row],[UV11]]&gt;=12,"Validé","Non Validé"))</f>
        <v/>
      </c>
      <c r="BR440" s="8" t="str">
        <f>IF(TableauDeBord[[#This Row],[UV12]]="","",IF(TableauDeBord[[#This Row],[UV12]]&gt;=12,"Validé","Non Validé"))</f>
        <v/>
      </c>
      <c r="BU440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13</v>
      </c>
    </row>
    <row r="441" spans="1:75" x14ac:dyDescent="0.25">
      <c r="A441" s="7">
        <v>28</v>
      </c>
      <c r="B441" s="8" t="s">
        <v>68</v>
      </c>
      <c r="C441" s="8" t="s">
        <v>1023</v>
      </c>
      <c r="D441" s="8" t="s">
        <v>498</v>
      </c>
      <c r="E441" s="8" t="s">
        <v>1024</v>
      </c>
      <c r="F441" s="35">
        <v>2015</v>
      </c>
      <c r="G441" s="8" t="s">
        <v>139</v>
      </c>
      <c r="H441" s="8" t="s">
        <v>73</v>
      </c>
      <c r="I441" s="8" t="s">
        <v>74</v>
      </c>
      <c r="K441" s="8" t="s">
        <v>119</v>
      </c>
      <c r="O441" s="8" t="s">
        <v>74</v>
      </c>
      <c r="P441" s="8" t="s">
        <v>74</v>
      </c>
      <c r="Q441" s="12"/>
      <c r="R441" s="12"/>
      <c r="S441" s="12"/>
      <c r="T441" s="12"/>
      <c r="U441" s="12"/>
      <c r="V441" s="13"/>
      <c r="W441" s="12"/>
      <c r="X441" s="14"/>
      <c r="Y441" s="14"/>
      <c r="Z441" s="14"/>
      <c r="AA44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41" s="14"/>
      <c r="AC441" s="16"/>
      <c r="AD441" s="16"/>
      <c r="AE441" s="16"/>
      <c r="AF441" s="16" t="s">
        <v>81</v>
      </c>
      <c r="AG441" s="4"/>
      <c r="AH441" s="16"/>
      <c r="AI44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41" s="8" t="str">
        <f>IF(TableauDeBord[[#This Row],[UVT 1 ]]="","",IF(TableauDeBord[[#This Row],[UVT 1 ]]&gt;=12,"Validé","Non Validé"))</f>
        <v/>
      </c>
      <c r="AN441" s="8" t="str">
        <f>IF(TableauDeBord[[#This Row],[UVT 2]]="","",IF(TableauDeBord[[#This Row],[UVT 2]]&gt;=12,"Validé","Non Validé"))</f>
        <v/>
      </c>
      <c r="AQ441" s="8" t="str">
        <f>IF(TableauDeBord[[#This Row],[UVT 3]]="","",IF(TableauDeBord[[#This Row],[UVT 3]]&gt;=12,"Validé","Non Validé"))</f>
        <v/>
      </c>
      <c r="AT441" s="8" t="str">
        <f>IF(TableauDeBord[[#This Row],[UV4]]="","",IF(TableauDeBord[[#This Row],[UV4]]&gt;=12,"Validé","Non Validé"))</f>
        <v/>
      </c>
      <c r="AW441" s="8" t="str">
        <f>IF(TableauDeBord[[#This Row],[UV5]]="","",IF(TableauDeBord[[#This Row],[UV5]]&gt;=12,"Validé","Non Validé"))</f>
        <v/>
      </c>
      <c r="AZ441" s="8" t="str">
        <f>IF(TableauDeBord[[#This Row],[UV6]]="","",IF(TableauDeBord[[#This Row],[UV6]]&gt;=12,"Validé","Non Validé"))</f>
        <v/>
      </c>
      <c r="BC441" s="8" t="str">
        <f>IF(TableauDeBord[[#This Row],[UV7]]="","",IF(TableauDeBord[[#This Row],[UV7]]&gt;=12,"Validé","Non Validé"))</f>
        <v/>
      </c>
      <c r="BF441" s="8" t="str">
        <f>IF(TableauDeBord[[#This Row],[UV8]]="","",IF(TableauDeBord[[#This Row],[UV8]]&gt;=12,"Validé","Non Validé"))</f>
        <v/>
      </c>
      <c r="BI441" s="8" t="str">
        <f>IF(TableauDeBord[[#This Row],[UV9]]="","",IF(TableauDeBord[[#This Row],[UV9]]&gt;=12,"Validé","Non Validé"))</f>
        <v/>
      </c>
      <c r="BL441" s="8" t="str">
        <f>IF(TableauDeBord[[#This Row],[UV10]]="","",IF(TableauDeBord[[#This Row],[UV10]]&gt;=12,"Validé","Non Validé"))</f>
        <v/>
      </c>
      <c r="BO441" s="8" t="str">
        <f>IF(TableauDeBord[[#This Row],[UV11]]="","",IF(TableauDeBord[[#This Row],[UV11]]&gt;=12,"Validé","Non Validé"))</f>
        <v/>
      </c>
      <c r="BR441" s="8" t="str">
        <f>IF(TableauDeBord[[#This Row],[UV12]]="","",IF(TableauDeBord[[#This Row],[UV12]]&gt;=12,"Validé","Non Validé"))</f>
        <v/>
      </c>
      <c r="BU44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441" s="8" t="s">
        <v>1025</v>
      </c>
    </row>
    <row r="442" spans="1:75" x14ac:dyDescent="0.25">
      <c r="A442" s="7">
        <v>29</v>
      </c>
      <c r="B442" s="8" t="s">
        <v>210</v>
      </c>
      <c r="C442" s="8" t="s">
        <v>1026</v>
      </c>
      <c r="D442" s="8" t="s">
        <v>655</v>
      </c>
      <c r="E442" s="8" t="s">
        <v>1027</v>
      </c>
      <c r="F442" s="35">
        <v>2015</v>
      </c>
      <c r="G442" s="8" t="s">
        <v>139</v>
      </c>
      <c r="H442" s="8" t="s">
        <v>73</v>
      </c>
      <c r="I442" s="8" t="s">
        <v>74</v>
      </c>
      <c r="K442" s="8" t="s">
        <v>119</v>
      </c>
      <c r="O442" s="8" t="s">
        <v>74</v>
      </c>
      <c r="P442" s="8" t="s">
        <v>74</v>
      </c>
      <c r="Q442" s="12"/>
      <c r="R442" s="12"/>
      <c r="S442" s="12"/>
      <c r="T442" s="12"/>
      <c r="U442" s="12"/>
      <c r="V442" s="13"/>
      <c r="W442" s="12"/>
      <c r="X442" s="14"/>
      <c r="Y442" s="14"/>
      <c r="Z442" s="14"/>
      <c r="AA44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42" s="14"/>
      <c r="AC442" s="16"/>
      <c r="AD442" s="16"/>
      <c r="AE442" s="16"/>
      <c r="AF442" s="16" t="s">
        <v>81</v>
      </c>
      <c r="AG442" s="4"/>
      <c r="AH442" s="16"/>
      <c r="AI44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42" s="8" t="str">
        <f>IF(TableauDeBord[[#This Row],[UVT 1 ]]="","",IF(TableauDeBord[[#This Row],[UVT 1 ]]&gt;=12,"Validé","Non Validé"))</f>
        <v/>
      </c>
      <c r="AN442" s="8" t="str">
        <f>IF(TableauDeBord[[#This Row],[UVT 2]]="","",IF(TableauDeBord[[#This Row],[UVT 2]]&gt;=12,"Validé","Non Validé"))</f>
        <v/>
      </c>
      <c r="AQ442" s="8" t="str">
        <f>IF(TableauDeBord[[#This Row],[UVT 3]]="","",IF(TableauDeBord[[#This Row],[UVT 3]]&gt;=12,"Validé","Non Validé"))</f>
        <v/>
      </c>
      <c r="AT442" s="8" t="str">
        <f>IF(TableauDeBord[[#This Row],[UV4]]="","",IF(TableauDeBord[[#This Row],[UV4]]&gt;=12,"Validé","Non Validé"))</f>
        <v/>
      </c>
      <c r="AW442" s="8" t="str">
        <f>IF(TableauDeBord[[#This Row],[UV5]]="","",IF(TableauDeBord[[#This Row],[UV5]]&gt;=12,"Validé","Non Validé"))</f>
        <v/>
      </c>
      <c r="AZ442" s="8" t="str">
        <f>IF(TableauDeBord[[#This Row],[UV6]]="","",IF(TableauDeBord[[#This Row],[UV6]]&gt;=12,"Validé","Non Validé"))</f>
        <v/>
      </c>
      <c r="BC442" s="8" t="str">
        <f>IF(TableauDeBord[[#This Row],[UV7]]="","",IF(TableauDeBord[[#This Row],[UV7]]&gt;=12,"Validé","Non Validé"))</f>
        <v/>
      </c>
      <c r="BF442" s="8" t="str">
        <f>IF(TableauDeBord[[#This Row],[UV8]]="","",IF(TableauDeBord[[#This Row],[UV8]]&gt;=12,"Validé","Non Validé"))</f>
        <v/>
      </c>
      <c r="BI442" s="8" t="str">
        <f>IF(TableauDeBord[[#This Row],[UV9]]="","",IF(TableauDeBord[[#This Row],[UV9]]&gt;=12,"Validé","Non Validé"))</f>
        <v/>
      </c>
      <c r="BL442" s="8" t="str">
        <f>IF(TableauDeBord[[#This Row],[UV10]]="","",IF(TableauDeBord[[#This Row],[UV10]]&gt;=12,"Validé","Non Validé"))</f>
        <v/>
      </c>
      <c r="BO442" s="8" t="str">
        <f>IF(TableauDeBord[[#This Row],[UV11]]="","",IF(TableauDeBord[[#This Row],[UV11]]&gt;=12,"Validé","Non Validé"))</f>
        <v/>
      </c>
      <c r="BR442" s="8" t="str">
        <f>IF(TableauDeBord[[#This Row],[UV12]]="","",IF(TableauDeBord[[#This Row],[UV12]]&gt;=12,"Validé","Non Validé"))</f>
        <v/>
      </c>
      <c r="BU44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43" spans="1:75" x14ac:dyDescent="0.25">
      <c r="A443" s="7">
        <v>70</v>
      </c>
      <c r="B443" s="8" t="s">
        <v>68</v>
      </c>
      <c r="C443" s="8" t="s">
        <v>343</v>
      </c>
      <c r="D443" s="8" t="s">
        <v>344</v>
      </c>
      <c r="E443" s="8" t="s">
        <v>345</v>
      </c>
      <c r="F443" s="35">
        <v>2015</v>
      </c>
      <c r="G443" s="8" t="s">
        <v>101</v>
      </c>
      <c r="H443" s="8" t="s">
        <v>93</v>
      </c>
      <c r="I443" s="8" t="s">
        <v>74</v>
      </c>
      <c r="K443" s="8" t="s">
        <v>103</v>
      </c>
      <c r="O443" s="8" t="s">
        <v>74</v>
      </c>
      <c r="P443" s="8" t="s">
        <v>74</v>
      </c>
      <c r="Q443" s="12"/>
      <c r="R443" s="12"/>
      <c r="S443" s="12"/>
      <c r="T443" s="12"/>
      <c r="U443" s="12"/>
      <c r="V443" s="13"/>
      <c r="W443" s="12"/>
      <c r="X443" s="14"/>
      <c r="Y443" s="14"/>
      <c r="Z443" s="14"/>
      <c r="AA44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43" s="14"/>
      <c r="AC443" s="16" t="s">
        <v>165</v>
      </c>
      <c r="AD443" s="16"/>
      <c r="AE443" s="16">
        <v>13</v>
      </c>
      <c r="AF443" s="16" t="s">
        <v>77</v>
      </c>
      <c r="AG443" s="4"/>
      <c r="AH443" s="16">
        <v>2</v>
      </c>
      <c r="AI44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43" s="8" t="str">
        <f>IF(TableauDeBord[[#This Row],[UVT 1 ]]="","",IF(TableauDeBord[[#This Row],[UVT 1 ]]&gt;=12,"Validé","Non Validé"))</f>
        <v/>
      </c>
      <c r="AN443" s="8" t="str">
        <f>IF(TableauDeBord[[#This Row],[UVT 2]]="","",IF(TableauDeBord[[#This Row],[UVT 2]]&gt;=12,"Validé","Non Validé"))</f>
        <v/>
      </c>
      <c r="AQ443" s="8" t="str">
        <f>IF(TableauDeBord[[#This Row],[UVT 3]]="","",IF(TableauDeBord[[#This Row],[UVT 3]]&gt;=12,"Validé","Non Validé"))</f>
        <v/>
      </c>
      <c r="AT443" s="8" t="str">
        <f>IF(TableauDeBord[[#This Row],[UV4]]="","",IF(TableauDeBord[[#This Row],[UV4]]&gt;=12,"Validé","Non Validé"))</f>
        <v/>
      </c>
      <c r="AW443" s="8" t="str">
        <f>IF(TableauDeBord[[#This Row],[UV5]]="","",IF(TableauDeBord[[#This Row],[UV5]]&gt;=12,"Validé","Non Validé"))</f>
        <v/>
      </c>
      <c r="AZ443" s="8" t="str">
        <f>IF(TableauDeBord[[#This Row],[UV6]]="","",IF(TableauDeBord[[#This Row],[UV6]]&gt;=12,"Validé","Non Validé"))</f>
        <v/>
      </c>
      <c r="BC443" s="8" t="str">
        <f>IF(TableauDeBord[[#This Row],[UV7]]="","",IF(TableauDeBord[[#This Row],[UV7]]&gt;=12,"Validé","Non Validé"))</f>
        <v/>
      </c>
      <c r="BF443" s="8" t="str">
        <f>IF(TableauDeBord[[#This Row],[UV8]]="","",IF(TableauDeBord[[#This Row],[UV8]]&gt;=12,"Validé","Non Validé"))</f>
        <v/>
      </c>
      <c r="BI443" s="8" t="str">
        <f>IF(TableauDeBord[[#This Row],[UV9]]="","",IF(TableauDeBord[[#This Row],[UV9]]&gt;=12,"Validé","Non Validé"))</f>
        <v/>
      </c>
      <c r="BL443" s="8" t="str">
        <f>IF(TableauDeBord[[#This Row],[UV10]]="","",IF(TableauDeBord[[#This Row],[UV10]]&gt;=12,"Validé","Non Validé"))</f>
        <v/>
      </c>
      <c r="BO443" s="8" t="str">
        <f>IF(TableauDeBord[[#This Row],[UV11]]="","",IF(TableauDeBord[[#This Row],[UV11]]&gt;=12,"Validé","Non Validé"))</f>
        <v/>
      </c>
      <c r="BR443" s="8" t="str">
        <f>IF(TableauDeBord[[#This Row],[UV12]]="","",IF(TableauDeBord[[#This Row],[UV12]]&gt;=12,"Validé","Non Validé"))</f>
        <v/>
      </c>
      <c r="BU44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443" s="8" t="s">
        <v>1028</v>
      </c>
    </row>
    <row r="444" spans="1:75" x14ac:dyDescent="0.25">
      <c r="A444" s="7">
        <v>30</v>
      </c>
      <c r="B444" s="8" t="s">
        <v>68</v>
      </c>
      <c r="C444" s="8" t="s">
        <v>1029</v>
      </c>
      <c r="D444" s="8" t="s">
        <v>330</v>
      </c>
      <c r="E444" s="8" t="s">
        <v>1030</v>
      </c>
      <c r="F444" s="35">
        <v>2015</v>
      </c>
      <c r="G444" s="8" t="s">
        <v>139</v>
      </c>
      <c r="H444" s="8" t="s">
        <v>73</v>
      </c>
      <c r="I444" s="8" t="s">
        <v>183</v>
      </c>
      <c r="K444" s="8" t="s">
        <v>119</v>
      </c>
      <c r="O444" s="8" t="s">
        <v>74</v>
      </c>
      <c r="P444" s="8" t="s">
        <v>74</v>
      </c>
      <c r="Q444" s="12"/>
      <c r="R444" s="12"/>
      <c r="S444" s="12"/>
      <c r="T444" s="12"/>
      <c r="U444" s="12"/>
      <c r="V444" s="13"/>
      <c r="W444" s="12"/>
      <c r="X444" s="14"/>
      <c r="Y444" s="14"/>
      <c r="Z444" s="14"/>
      <c r="AA44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44" s="14"/>
      <c r="AC444" s="16"/>
      <c r="AD444" s="16"/>
      <c r="AE444" s="16"/>
      <c r="AF444" s="16" t="s">
        <v>81</v>
      </c>
      <c r="AG444" s="4"/>
      <c r="AH444" s="16"/>
      <c r="AI44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44" s="8" t="str">
        <f>IF(TableauDeBord[[#This Row],[UVT 1 ]]="","",IF(TableauDeBord[[#This Row],[UVT 1 ]]&gt;=12,"Validé","Non Validé"))</f>
        <v/>
      </c>
      <c r="AN444" s="8" t="str">
        <f>IF(TableauDeBord[[#This Row],[UVT 2]]="","",IF(TableauDeBord[[#This Row],[UVT 2]]&gt;=12,"Validé","Non Validé"))</f>
        <v/>
      </c>
      <c r="AQ444" s="8" t="str">
        <f>IF(TableauDeBord[[#This Row],[UVT 3]]="","",IF(TableauDeBord[[#This Row],[UVT 3]]&gt;=12,"Validé","Non Validé"))</f>
        <v/>
      </c>
      <c r="AT444" s="8" t="str">
        <f>IF(TableauDeBord[[#This Row],[UV4]]="","",IF(TableauDeBord[[#This Row],[UV4]]&gt;=12,"Validé","Non Validé"))</f>
        <v/>
      </c>
      <c r="AW444" s="8" t="str">
        <f>IF(TableauDeBord[[#This Row],[UV5]]="","",IF(TableauDeBord[[#This Row],[UV5]]&gt;=12,"Validé","Non Validé"))</f>
        <v/>
      </c>
      <c r="AZ444" s="8" t="str">
        <f>IF(TableauDeBord[[#This Row],[UV6]]="","",IF(TableauDeBord[[#This Row],[UV6]]&gt;=12,"Validé","Non Validé"))</f>
        <v/>
      </c>
      <c r="BC444" s="8" t="str">
        <f>IF(TableauDeBord[[#This Row],[UV7]]="","",IF(TableauDeBord[[#This Row],[UV7]]&gt;=12,"Validé","Non Validé"))</f>
        <v/>
      </c>
      <c r="BF444" s="8" t="str">
        <f>IF(TableauDeBord[[#This Row],[UV8]]="","",IF(TableauDeBord[[#This Row],[UV8]]&gt;=12,"Validé","Non Validé"))</f>
        <v/>
      </c>
      <c r="BI444" s="8" t="str">
        <f>IF(TableauDeBord[[#This Row],[UV9]]="","",IF(TableauDeBord[[#This Row],[UV9]]&gt;=12,"Validé","Non Validé"))</f>
        <v/>
      </c>
      <c r="BL444" s="8" t="str">
        <f>IF(TableauDeBord[[#This Row],[UV10]]="","",IF(TableauDeBord[[#This Row],[UV10]]&gt;=12,"Validé","Non Validé"))</f>
        <v/>
      </c>
      <c r="BO444" s="8" t="str">
        <f>IF(TableauDeBord[[#This Row],[UV11]]="","",IF(TableauDeBord[[#This Row],[UV11]]&gt;=12,"Validé","Non Validé"))</f>
        <v/>
      </c>
      <c r="BR444" s="8" t="str">
        <f>IF(TableauDeBord[[#This Row],[UV12]]="","",IF(TableauDeBord[[#This Row],[UV12]]&gt;=12,"Validé","Non Validé"))</f>
        <v/>
      </c>
      <c r="BU44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45" spans="1:75" x14ac:dyDescent="0.25">
      <c r="A445" s="7">
        <v>106</v>
      </c>
      <c r="B445" s="8" t="s">
        <v>68</v>
      </c>
      <c r="C445" s="8" t="s">
        <v>1031</v>
      </c>
      <c r="D445" s="8" t="s">
        <v>1032</v>
      </c>
      <c r="E445" s="8" t="s">
        <v>1033</v>
      </c>
      <c r="F445" s="35">
        <v>2015</v>
      </c>
      <c r="G445" s="8" t="s">
        <v>302</v>
      </c>
      <c r="H445" s="8" t="s">
        <v>73</v>
      </c>
      <c r="I445" s="8" t="s">
        <v>74</v>
      </c>
      <c r="K445" s="8" t="s">
        <v>103</v>
      </c>
      <c r="O445" s="8" t="s">
        <v>74</v>
      </c>
      <c r="P445" s="8" t="s">
        <v>74</v>
      </c>
      <c r="Q445" s="12"/>
      <c r="R445" s="12"/>
      <c r="S445" s="12"/>
      <c r="T445" s="12"/>
      <c r="U445" s="12"/>
      <c r="V445" s="13"/>
      <c r="W445" s="12"/>
      <c r="X445" s="14"/>
      <c r="Y445" s="14"/>
      <c r="Z445" s="14"/>
      <c r="AA44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45" s="14"/>
      <c r="AC445" s="16"/>
      <c r="AD445" s="16"/>
      <c r="AE445" s="16"/>
      <c r="AF445" s="16" t="s">
        <v>81</v>
      </c>
      <c r="AG445" s="4"/>
      <c r="AH445" s="16"/>
      <c r="AI44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45" s="8" t="str">
        <f>IF(TableauDeBord[[#This Row],[UVT 1 ]]="","",IF(TableauDeBord[[#This Row],[UVT 1 ]]&gt;=12,"Validé","Non Validé"))</f>
        <v/>
      </c>
      <c r="AN445" s="8" t="str">
        <f>IF(TableauDeBord[[#This Row],[UVT 2]]="","",IF(TableauDeBord[[#This Row],[UVT 2]]&gt;=12,"Validé","Non Validé"))</f>
        <v/>
      </c>
      <c r="AQ445" s="8" t="str">
        <f>IF(TableauDeBord[[#This Row],[UVT 3]]="","",IF(TableauDeBord[[#This Row],[UVT 3]]&gt;=12,"Validé","Non Validé"))</f>
        <v/>
      </c>
      <c r="AT445" s="8" t="str">
        <f>IF(TableauDeBord[[#This Row],[UV4]]="","",IF(TableauDeBord[[#This Row],[UV4]]&gt;=12,"Validé","Non Validé"))</f>
        <v/>
      </c>
      <c r="AW445" s="8" t="str">
        <f>IF(TableauDeBord[[#This Row],[UV5]]="","",IF(TableauDeBord[[#This Row],[UV5]]&gt;=12,"Validé","Non Validé"))</f>
        <v/>
      </c>
      <c r="AZ445" s="8" t="str">
        <f>IF(TableauDeBord[[#This Row],[UV6]]="","",IF(TableauDeBord[[#This Row],[UV6]]&gt;=12,"Validé","Non Validé"))</f>
        <v/>
      </c>
      <c r="BC445" s="8" t="str">
        <f>IF(TableauDeBord[[#This Row],[UV7]]="","",IF(TableauDeBord[[#This Row],[UV7]]&gt;=12,"Validé","Non Validé"))</f>
        <v/>
      </c>
      <c r="BF445" s="8" t="str">
        <f>IF(TableauDeBord[[#This Row],[UV8]]="","",IF(TableauDeBord[[#This Row],[UV8]]&gt;=12,"Validé","Non Validé"))</f>
        <v/>
      </c>
      <c r="BI445" s="8" t="str">
        <f>IF(TableauDeBord[[#This Row],[UV9]]="","",IF(TableauDeBord[[#This Row],[UV9]]&gt;=12,"Validé","Non Validé"))</f>
        <v/>
      </c>
      <c r="BL445" s="8" t="str">
        <f>IF(TableauDeBord[[#This Row],[UV10]]="","",IF(TableauDeBord[[#This Row],[UV10]]&gt;=12,"Validé","Non Validé"))</f>
        <v/>
      </c>
      <c r="BO445" s="8" t="str">
        <f>IF(TableauDeBord[[#This Row],[UV11]]="","",IF(TableauDeBord[[#This Row],[UV11]]&gt;=12,"Validé","Non Validé"))</f>
        <v/>
      </c>
      <c r="BR445" s="8" t="str">
        <f>IF(TableauDeBord[[#This Row],[UV12]]="","",IF(TableauDeBord[[#This Row],[UV12]]&gt;=12,"Validé","Non Validé"))</f>
        <v/>
      </c>
      <c r="BU44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46" spans="1:75" x14ac:dyDescent="0.25">
      <c r="A446" s="7">
        <v>64</v>
      </c>
      <c r="B446" s="8" t="s">
        <v>68</v>
      </c>
      <c r="C446" s="8" t="s">
        <v>1034</v>
      </c>
      <c r="D446" s="8" t="s">
        <v>509</v>
      </c>
      <c r="E446" s="8" t="s">
        <v>1035</v>
      </c>
      <c r="F446" s="35">
        <v>2015</v>
      </c>
      <c r="G446" s="8" t="s">
        <v>101</v>
      </c>
      <c r="H446" s="8" t="s">
        <v>93</v>
      </c>
      <c r="I446" s="8" t="s">
        <v>74</v>
      </c>
      <c r="K446" s="8" t="s">
        <v>103</v>
      </c>
      <c r="O446" s="8" t="s">
        <v>74</v>
      </c>
      <c r="P446" s="8" t="s">
        <v>74</v>
      </c>
      <c r="Q446" s="12"/>
      <c r="R446" s="12"/>
      <c r="S446" s="12"/>
      <c r="T446" s="12"/>
      <c r="U446" s="12"/>
      <c r="V446" s="19"/>
      <c r="W446" s="12"/>
      <c r="X446" s="14"/>
      <c r="Y446" s="14"/>
      <c r="Z446" s="14"/>
      <c r="AA44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46" s="14"/>
      <c r="AC446" s="16"/>
      <c r="AD446" s="16"/>
      <c r="AE446" s="16"/>
      <c r="AF446" s="16" t="s">
        <v>81</v>
      </c>
      <c r="AG446" s="4"/>
      <c r="AH446" s="16"/>
      <c r="AI44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46" s="8" t="s">
        <v>909</v>
      </c>
      <c r="AK446" s="8" t="str">
        <f>IF(TableauDeBord[[#This Row],[UVT 1 ]]="","",IF(TableauDeBord[[#This Row],[UVT 1 ]]&gt;=12,"Validé","Non Validé"))</f>
        <v>Validé</v>
      </c>
      <c r="AL446" s="9">
        <v>2021</v>
      </c>
      <c r="AM446" s="8">
        <v>14</v>
      </c>
      <c r="AN446" s="8" t="str">
        <f>IF(TableauDeBord[[#This Row],[UVT 2]]="","",IF(TableauDeBord[[#This Row],[UVT 2]]&gt;=12,"Validé","Non Validé"))</f>
        <v>Validé</v>
      </c>
      <c r="AO446" s="9">
        <v>2021</v>
      </c>
      <c r="AP446" s="8">
        <v>15</v>
      </c>
      <c r="AQ446" s="8" t="str">
        <f>IF(TableauDeBord[[#This Row],[UVT 3]]="","",IF(TableauDeBord[[#This Row],[UVT 3]]&gt;=12,"Validé","Non Validé"))</f>
        <v>Validé</v>
      </c>
      <c r="AR446" s="9">
        <v>2021</v>
      </c>
      <c r="AT446" s="8" t="str">
        <f>IF(TableauDeBord[[#This Row],[UV4]]="","",IF(TableauDeBord[[#This Row],[UV4]]&gt;=12,"Validé","Non Validé"))</f>
        <v/>
      </c>
      <c r="AW446" s="8" t="str">
        <f>IF(TableauDeBord[[#This Row],[UV5]]="","",IF(TableauDeBord[[#This Row],[UV5]]&gt;=12,"Validé","Non Validé"))</f>
        <v/>
      </c>
      <c r="AZ446" s="8" t="str">
        <f>IF(TableauDeBord[[#This Row],[UV6]]="","",IF(TableauDeBord[[#This Row],[UV6]]&gt;=12,"Validé","Non Validé"))</f>
        <v/>
      </c>
      <c r="BC446" s="8" t="str">
        <f>IF(TableauDeBord[[#This Row],[UV7]]="","",IF(TableauDeBord[[#This Row],[UV7]]&gt;=12,"Validé","Non Validé"))</f>
        <v/>
      </c>
      <c r="BF446" s="8" t="str">
        <f>IF(TableauDeBord[[#This Row],[UV8]]="","",IF(TableauDeBord[[#This Row],[UV8]]&gt;=12,"Validé","Non Validé"))</f>
        <v/>
      </c>
      <c r="BI446" s="8" t="str">
        <f>IF(TableauDeBord[[#This Row],[UV9]]="","",IF(TableauDeBord[[#This Row],[UV9]]&gt;=12,"Validé","Non Validé"))</f>
        <v/>
      </c>
      <c r="BL446" s="8" t="str">
        <f>IF(TableauDeBord[[#This Row],[UV10]]="","",IF(TableauDeBord[[#This Row],[UV10]]&gt;=12,"Validé","Non Validé"))</f>
        <v/>
      </c>
      <c r="BO446" s="8" t="str">
        <f>IF(TableauDeBord[[#This Row],[UV11]]="","",IF(TableauDeBord[[#This Row],[UV11]]&gt;=12,"Validé","Non Validé"))</f>
        <v/>
      </c>
      <c r="BR446" s="8" t="str">
        <f>IF(TableauDeBord[[#This Row],[UV12]]="","",IF(TableauDeBord[[#This Row],[UV12]]&gt;=12,"Validé","Non Validé"))</f>
        <v/>
      </c>
      <c r="BU446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14.5</v>
      </c>
    </row>
    <row r="447" spans="1:75" x14ac:dyDescent="0.25">
      <c r="A447" s="7">
        <v>31</v>
      </c>
      <c r="B447" s="8" t="s">
        <v>68</v>
      </c>
      <c r="C447" s="8" t="s">
        <v>1036</v>
      </c>
      <c r="D447" s="8" t="s">
        <v>1037</v>
      </c>
      <c r="E447" s="8" t="s">
        <v>1038</v>
      </c>
      <c r="F447" s="35">
        <v>2015</v>
      </c>
      <c r="G447" s="8" t="s">
        <v>725</v>
      </c>
      <c r="H447" s="8" t="s">
        <v>73</v>
      </c>
      <c r="I447" s="8" t="s">
        <v>74</v>
      </c>
      <c r="K447" s="8" t="s">
        <v>119</v>
      </c>
      <c r="O447" s="8" t="s">
        <v>74</v>
      </c>
      <c r="P447" s="8" t="s">
        <v>74</v>
      </c>
      <c r="Q447" s="12"/>
      <c r="R447" s="12"/>
      <c r="S447" s="12"/>
      <c r="T447" s="12"/>
      <c r="U447" s="12"/>
      <c r="V447" s="13"/>
      <c r="W447" s="12"/>
      <c r="X447" s="14"/>
      <c r="Y447" s="14"/>
      <c r="Z447" s="14"/>
      <c r="AA44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47" s="14"/>
      <c r="AC447" s="16"/>
      <c r="AD447" s="16"/>
      <c r="AE447" s="16"/>
      <c r="AF447" s="16" t="s">
        <v>81</v>
      </c>
      <c r="AG447" s="4"/>
      <c r="AH447" s="16"/>
      <c r="AI44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47" s="8" t="s">
        <v>996</v>
      </c>
      <c r="AK447" s="8" t="str">
        <f>IF(TableauDeBord[[#This Row],[UVT 1 ]]="","",IF(TableauDeBord[[#This Row],[UVT 1 ]]&gt;=12,"Validé","Non Validé"))</f>
        <v>Validé</v>
      </c>
      <c r="AL447" s="9">
        <v>2021</v>
      </c>
      <c r="AM447" s="8">
        <v>13</v>
      </c>
      <c r="AN447" s="8" t="str">
        <f>IF(TableauDeBord[[#This Row],[UVT 2]]="","",IF(TableauDeBord[[#This Row],[UVT 2]]&gt;=12,"Validé","Non Validé"))</f>
        <v>Validé</v>
      </c>
      <c r="AO447" s="9">
        <v>2021</v>
      </c>
      <c r="AP447" s="8">
        <v>18</v>
      </c>
      <c r="AQ447" s="8" t="str">
        <f>IF(TableauDeBord[[#This Row],[UVT 3]]="","",IF(TableauDeBord[[#This Row],[UVT 3]]&gt;=12,"Validé","Non Validé"))</f>
        <v>Validé</v>
      </c>
      <c r="AR447" s="9">
        <v>2021</v>
      </c>
      <c r="AT447" s="8" t="str">
        <f>IF(TableauDeBord[[#This Row],[UV4]]="","",IF(TableauDeBord[[#This Row],[UV4]]&gt;=12,"Validé","Non Validé"))</f>
        <v/>
      </c>
      <c r="AW447" s="8" t="str">
        <f>IF(TableauDeBord[[#This Row],[UV5]]="","",IF(TableauDeBord[[#This Row],[UV5]]&gt;=12,"Validé","Non Validé"))</f>
        <v/>
      </c>
      <c r="AZ447" s="8" t="str">
        <f>IF(TableauDeBord[[#This Row],[UV6]]="","",IF(TableauDeBord[[#This Row],[UV6]]&gt;=12,"Validé","Non Validé"))</f>
        <v/>
      </c>
      <c r="BC447" s="8" t="str">
        <f>IF(TableauDeBord[[#This Row],[UV7]]="","",IF(TableauDeBord[[#This Row],[UV7]]&gt;=12,"Validé","Non Validé"))</f>
        <v/>
      </c>
      <c r="BF447" s="8" t="str">
        <f>IF(TableauDeBord[[#This Row],[UV8]]="","",IF(TableauDeBord[[#This Row],[UV8]]&gt;=12,"Validé","Non Validé"))</f>
        <v/>
      </c>
      <c r="BI447" s="8" t="str">
        <f>IF(TableauDeBord[[#This Row],[UV9]]="","",IF(TableauDeBord[[#This Row],[UV9]]&gt;=12,"Validé","Non Validé"))</f>
        <v/>
      </c>
      <c r="BL447" s="8" t="str">
        <f>IF(TableauDeBord[[#This Row],[UV10]]="","",IF(TableauDeBord[[#This Row],[UV10]]&gt;=12,"Validé","Non Validé"))</f>
        <v/>
      </c>
      <c r="BO447" s="8" t="str">
        <f>IF(TableauDeBord[[#This Row],[UV11]]="","",IF(TableauDeBord[[#This Row],[UV11]]&gt;=12,"Validé","Non Validé"))</f>
        <v/>
      </c>
      <c r="BR447" s="8" t="str">
        <f>IF(TableauDeBord[[#This Row],[UV12]]="","",IF(TableauDeBord[[#This Row],[UV12]]&gt;=12,"Validé","Non Validé"))</f>
        <v/>
      </c>
      <c r="BU447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15.5</v>
      </c>
    </row>
    <row r="448" spans="1:75" x14ac:dyDescent="0.25">
      <c r="A448" s="7">
        <v>105</v>
      </c>
      <c r="B448" s="8" t="s">
        <v>68</v>
      </c>
      <c r="C448" s="8" t="s">
        <v>1039</v>
      </c>
      <c r="D448" s="8" t="s">
        <v>1040</v>
      </c>
      <c r="E448" s="8" t="s">
        <v>1041</v>
      </c>
      <c r="F448" s="35">
        <v>2015</v>
      </c>
      <c r="G448" s="8" t="s">
        <v>302</v>
      </c>
      <c r="H448" s="8" t="s">
        <v>73</v>
      </c>
      <c r="I448" s="8" t="s">
        <v>74</v>
      </c>
      <c r="K448" s="8" t="s">
        <v>103</v>
      </c>
      <c r="O448" s="8" t="s">
        <v>74</v>
      </c>
      <c r="P448" s="8" t="s">
        <v>74</v>
      </c>
      <c r="Q448" s="12"/>
      <c r="R448" s="12"/>
      <c r="S448" s="12"/>
      <c r="T448" s="12"/>
      <c r="U448" s="12"/>
      <c r="V448" s="13"/>
      <c r="W448" s="12"/>
      <c r="X448" s="14"/>
      <c r="Y448" s="14"/>
      <c r="Z448" s="14"/>
      <c r="AA44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48" s="14"/>
      <c r="AC448" s="16"/>
      <c r="AD448" s="16"/>
      <c r="AE448" s="16"/>
      <c r="AF448" s="16" t="s">
        <v>81</v>
      </c>
      <c r="AG448" s="4"/>
      <c r="AH448" s="16"/>
      <c r="AI44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48" s="8" t="str">
        <f>IF(TableauDeBord[[#This Row],[UVT 1 ]]="","",IF(TableauDeBord[[#This Row],[UVT 1 ]]&gt;=12,"Validé","Non Validé"))</f>
        <v/>
      </c>
      <c r="AN448" s="8" t="str">
        <f>IF(TableauDeBord[[#This Row],[UVT 2]]="","",IF(TableauDeBord[[#This Row],[UVT 2]]&gt;=12,"Validé","Non Validé"))</f>
        <v/>
      </c>
      <c r="AQ448" s="8" t="str">
        <f>IF(TableauDeBord[[#This Row],[UVT 3]]="","",IF(TableauDeBord[[#This Row],[UVT 3]]&gt;=12,"Validé","Non Validé"))</f>
        <v/>
      </c>
      <c r="AT448" s="8" t="str">
        <f>IF(TableauDeBord[[#This Row],[UV4]]="","",IF(TableauDeBord[[#This Row],[UV4]]&gt;=12,"Validé","Non Validé"))</f>
        <v/>
      </c>
      <c r="AW448" s="8" t="str">
        <f>IF(TableauDeBord[[#This Row],[UV5]]="","",IF(TableauDeBord[[#This Row],[UV5]]&gt;=12,"Validé","Non Validé"))</f>
        <v/>
      </c>
      <c r="AZ448" s="8" t="str">
        <f>IF(TableauDeBord[[#This Row],[UV6]]="","",IF(TableauDeBord[[#This Row],[UV6]]&gt;=12,"Validé","Non Validé"))</f>
        <v/>
      </c>
      <c r="BC448" s="8" t="str">
        <f>IF(TableauDeBord[[#This Row],[UV7]]="","",IF(TableauDeBord[[#This Row],[UV7]]&gt;=12,"Validé","Non Validé"))</f>
        <v/>
      </c>
      <c r="BF448" s="8" t="str">
        <f>IF(TableauDeBord[[#This Row],[UV8]]="","",IF(TableauDeBord[[#This Row],[UV8]]&gt;=12,"Validé","Non Validé"))</f>
        <v/>
      </c>
      <c r="BI448" s="8" t="str">
        <f>IF(TableauDeBord[[#This Row],[UV9]]="","",IF(TableauDeBord[[#This Row],[UV9]]&gt;=12,"Validé","Non Validé"))</f>
        <v/>
      </c>
      <c r="BL448" s="8" t="str">
        <f>IF(TableauDeBord[[#This Row],[UV10]]="","",IF(TableauDeBord[[#This Row],[UV10]]&gt;=12,"Validé","Non Validé"))</f>
        <v/>
      </c>
      <c r="BO448" s="8" t="str">
        <f>IF(TableauDeBord[[#This Row],[UV11]]="","",IF(TableauDeBord[[#This Row],[UV11]]&gt;=12,"Validé","Non Validé"))</f>
        <v/>
      </c>
      <c r="BR448" s="8" t="str">
        <f>IF(TableauDeBord[[#This Row],[UV12]]="","",IF(TableauDeBord[[#This Row],[UV12]]&gt;=12,"Validé","Non Validé"))</f>
        <v/>
      </c>
      <c r="BU44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49" spans="1:75" x14ac:dyDescent="0.25">
      <c r="A449" s="7">
        <v>32</v>
      </c>
      <c r="B449" s="8" t="s">
        <v>68</v>
      </c>
      <c r="C449" s="8" t="s">
        <v>1042</v>
      </c>
      <c r="D449" s="8" t="s">
        <v>171</v>
      </c>
      <c r="E449" s="8" t="s">
        <v>1043</v>
      </c>
      <c r="F449" s="35">
        <v>2015</v>
      </c>
      <c r="G449" s="8" t="s">
        <v>732</v>
      </c>
      <c r="H449" s="8" t="s">
        <v>179</v>
      </c>
      <c r="I449" s="8" t="s">
        <v>74</v>
      </c>
      <c r="K449" s="8" t="s">
        <v>119</v>
      </c>
      <c r="O449" s="8" t="s">
        <v>74</v>
      </c>
      <c r="P449" s="8" t="s">
        <v>74</v>
      </c>
      <c r="Q449" s="12"/>
      <c r="R449" s="12"/>
      <c r="S449" s="12"/>
      <c r="T449" s="12"/>
      <c r="U449" s="12"/>
      <c r="V449" s="13"/>
      <c r="W449" s="12"/>
      <c r="X449" s="14"/>
      <c r="Y449" s="14"/>
      <c r="Z449" s="14"/>
      <c r="AA44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49" s="14"/>
      <c r="AC449" s="16"/>
      <c r="AD449" s="16"/>
      <c r="AE449" s="16"/>
      <c r="AF449" s="16" t="s">
        <v>81</v>
      </c>
      <c r="AG449" s="4"/>
      <c r="AH449" s="16"/>
      <c r="AI44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49" s="8" t="str">
        <f>IF(TableauDeBord[[#This Row],[UVT 1 ]]="","",IF(TableauDeBord[[#This Row],[UVT 1 ]]&gt;=12,"Validé","Non Validé"))</f>
        <v/>
      </c>
      <c r="AN449" s="8" t="str">
        <f>IF(TableauDeBord[[#This Row],[UVT 2]]="","",IF(TableauDeBord[[#This Row],[UVT 2]]&gt;=12,"Validé","Non Validé"))</f>
        <v/>
      </c>
      <c r="AQ449" s="8" t="str">
        <f>IF(TableauDeBord[[#This Row],[UVT 3]]="","",IF(TableauDeBord[[#This Row],[UVT 3]]&gt;=12,"Validé","Non Validé"))</f>
        <v/>
      </c>
      <c r="AT449" s="8" t="str">
        <f>IF(TableauDeBord[[#This Row],[UV4]]="","",IF(TableauDeBord[[#This Row],[UV4]]&gt;=12,"Validé","Non Validé"))</f>
        <v/>
      </c>
      <c r="AW449" s="8" t="str">
        <f>IF(TableauDeBord[[#This Row],[UV5]]="","",IF(TableauDeBord[[#This Row],[UV5]]&gt;=12,"Validé","Non Validé"))</f>
        <v/>
      </c>
      <c r="AZ449" s="8" t="str">
        <f>IF(TableauDeBord[[#This Row],[UV6]]="","",IF(TableauDeBord[[#This Row],[UV6]]&gt;=12,"Validé","Non Validé"))</f>
        <v/>
      </c>
      <c r="BC449" s="8" t="str">
        <f>IF(TableauDeBord[[#This Row],[UV7]]="","",IF(TableauDeBord[[#This Row],[UV7]]&gt;=12,"Validé","Non Validé"))</f>
        <v/>
      </c>
      <c r="BF449" s="8" t="str">
        <f>IF(TableauDeBord[[#This Row],[UV8]]="","",IF(TableauDeBord[[#This Row],[UV8]]&gt;=12,"Validé","Non Validé"))</f>
        <v/>
      </c>
      <c r="BI449" s="8" t="str">
        <f>IF(TableauDeBord[[#This Row],[UV9]]="","",IF(TableauDeBord[[#This Row],[UV9]]&gt;=12,"Validé","Non Validé"))</f>
        <v/>
      </c>
      <c r="BL449" s="8" t="str">
        <f>IF(TableauDeBord[[#This Row],[UV10]]="","",IF(TableauDeBord[[#This Row],[UV10]]&gt;=12,"Validé","Non Validé"))</f>
        <v/>
      </c>
      <c r="BO449" s="8" t="str">
        <f>IF(TableauDeBord[[#This Row],[UV11]]="","",IF(TableauDeBord[[#This Row],[UV11]]&gt;=12,"Validé","Non Validé"))</f>
        <v/>
      </c>
      <c r="BR449" s="8" t="str">
        <f>IF(TableauDeBord[[#This Row],[UV12]]="","",IF(TableauDeBord[[#This Row],[UV12]]&gt;=12,"Validé","Non Validé"))</f>
        <v/>
      </c>
      <c r="BU44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50" spans="1:75" x14ac:dyDescent="0.25">
      <c r="A450" s="7">
        <v>33</v>
      </c>
      <c r="B450" s="8" t="s">
        <v>68</v>
      </c>
      <c r="C450" s="8" t="s">
        <v>320</v>
      </c>
      <c r="D450" s="8" t="s">
        <v>262</v>
      </c>
      <c r="E450" s="8" t="s">
        <v>321</v>
      </c>
      <c r="F450" s="35">
        <v>2015</v>
      </c>
      <c r="G450" s="8" t="s">
        <v>506</v>
      </c>
      <c r="H450" s="8" t="s">
        <v>179</v>
      </c>
      <c r="I450" s="8" t="s">
        <v>74</v>
      </c>
      <c r="K450" s="8" t="s">
        <v>119</v>
      </c>
      <c r="O450" s="8" t="s">
        <v>80</v>
      </c>
      <c r="P450" s="8" t="s">
        <v>74</v>
      </c>
      <c r="Q450" s="12"/>
      <c r="R450" s="12"/>
      <c r="S450" s="12"/>
      <c r="T450" s="12"/>
      <c r="U450" s="12"/>
      <c r="V450" s="19"/>
      <c r="W450" s="12"/>
      <c r="X450" s="14"/>
      <c r="Y450" s="14"/>
      <c r="Z450" s="14"/>
      <c r="AA45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50" s="14"/>
      <c r="AC450" s="16"/>
      <c r="AD450" s="16"/>
      <c r="AE450" s="16"/>
      <c r="AF450" s="16" t="s">
        <v>81</v>
      </c>
      <c r="AG450" s="4"/>
      <c r="AH450" s="16"/>
      <c r="AI45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50" s="8" t="s">
        <v>907</v>
      </c>
      <c r="AK450" s="8" t="str">
        <f>IF(TableauDeBord[[#This Row],[UVT 1 ]]="","",IF(TableauDeBord[[#This Row],[UVT 1 ]]&gt;=12,"Validé","Non Validé"))</f>
        <v>Validé</v>
      </c>
      <c r="AL450" s="9">
        <v>2021</v>
      </c>
      <c r="AM450" s="8">
        <v>15</v>
      </c>
      <c r="AN450" s="8" t="str">
        <f>IF(TableauDeBord[[#This Row],[UVT 2]]="","",IF(TableauDeBord[[#This Row],[UVT 2]]&gt;=12,"Validé","Non Validé"))</f>
        <v>Validé</v>
      </c>
      <c r="AO450" s="9">
        <v>2021</v>
      </c>
      <c r="AP450" s="8">
        <v>12</v>
      </c>
      <c r="AQ450" s="8" t="str">
        <f>IF(TableauDeBord[[#This Row],[UVT 3]]="","",IF(TableauDeBord[[#This Row],[UVT 3]]&gt;=12,"Validé","Non Validé"))</f>
        <v>Validé</v>
      </c>
      <c r="AR450" s="9">
        <v>2021</v>
      </c>
      <c r="AT450" s="8" t="str">
        <f>IF(TableauDeBord[[#This Row],[UV4]]="","",IF(TableauDeBord[[#This Row],[UV4]]&gt;=12,"Validé","Non Validé"))</f>
        <v/>
      </c>
      <c r="AW450" s="8" t="str">
        <f>IF(TableauDeBord[[#This Row],[UV5]]="","",IF(TableauDeBord[[#This Row],[UV5]]&gt;=12,"Validé","Non Validé"))</f>
        <v/>
      </c>
      <c r="AZ450" s="8" t="str">
        <f>IF(TableauDeBord[[#This Row],[UV6]]="","",IF(TableauDeBord[[#This Row],[UV6]]&gt;=12,"Validé","Non Validé"))</f>
        <v/>
      </c>
      <c r="BC450" s="8" t="str">
        <f>IF(TableauDeBord[[#This Row],[UV7]]="","",IF(TableauDeBord[[#This Row],[UV7]]&gt;=12,"Validé","Non Validé"))</f>
        <v/>
      </c>
      <c r="BF450" s="8" t="str">
        <f>IF(TableauDeBord[[#This Row],[UV8]]="","",IF(TableauDeBord[[#This Row],[UV8]]&gt;=12,"Validé","Non Validé"))</f>
        <v/>
      </c>
      <c r="BI450" s="8" t="str">
        <f>IF(TableauDeBord[[#This Row],[UV9]]="","",IF(TableauDeBord[[#This Row],[UV9]]&gt;=12,"Validé","Non Validé"))</f>
        <v/>
      </c>
      <c r="BL450" s="8" t="str">
        <f>IF(TableauDeBord[[#This Row],[UV10]]="","",IF(TableauDeBord[[#This Row],[UV10]]&gt;=12,"Validé","Non Validé"))</f>
        <v/>
      </c>
      <c r="BO450" s="8" t="str">
        <f>IF(TableauDeBord[[#This Row],[UV11]]="","",IF(TableauDeBord[[#This Row],[UV11]]&gt;=12,"Validé","Non Validé"))</f>
        <v/>
      </c>
      <c r="BR450" s="8" t="str">
        <f>IF(TableauDeBord[[#This Row],[UV12]]="","",IF(TableauDeBord[[#This Row],[UV12]]&gt;=12,"Validé","Non Validé"))</f>
        <v/>
      </c>
      <c r="BU450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13.5</v>
      </c>
    </row>
    <row r="451" spans="1:75" x14ac:dyDescent="0.25">
      <c r="A451" s="7">
        <v>34</v>
      </c>
      <c r="B451" s="8" t="s">
        <v>68</v>
      </c>
      <c r="C451" s="8" t="s">
        <v>1044</v>
      </c>
      <c r="D451" s="8" t="s">
        <v>190</v>
      </c>
      <c r="E451" s="8" t="s">
        <v>1045</v>
      </c>
      <c r="F451" s="35">
        <v>2015</v>
      </c>
      <c r="G451" s="8" t="s">
        <v>689</v>
      </c>
      <c r="H451" s="8" t="s">
        <v>93</v>
      </c>
      <c r="I451" s="8" t="s">
        <v>183</v>
      </c>
      <c r="K451" s="8" t="s">
        <v>119</v>
      </c>
      <c r="O451" s="8" t="s">
        <v>74</v>
      </c>
      <c r="P451" s="8" t="s">
        <v>74</v>
      </c>
      <c r="Q451" s="12"/>
      <c r="R451" s="12"/>
      <c r="S451" s="12"/>
      <c r="T451" s="12"/>
      <c r="U451" s="12"/>
      <c r="V451" s="19"/>
      <c r="W451" s="12"/>
      <c r="X451" s="14"/>
      <c r="Y451" s="14"/>
      <c r="Z451" s="14"/>
      <c r="AA45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51" s="14"/>
      <c r="AC451" s="16"/>
      <c r="AD451" s="16"/>
      <c r="AE451" s="16"/>
      <c r="AF451" s="16" t="s">
        <v>81</v>
      </c>
      <c r="AG451" s="4"/>
      <c r="AH451" s="16"/>
      <c r="AI45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51" s="8" t="s">
        <v>909</v>
      </c>
      <c r="AK451" s="8" t="str">
        <f>IF(TableauDeBord[[#This Row],[UVT 1 ]]="","",IF(TableauDeBord[[#This Row],[UVT 1 ]]&gt;=12,"Validé","Non Validé"))</f>
        <v>Validé</v>
      </c>
      <c r="AL451" s="9">
        <v>2021</v>
      </c>
      <c r="AM451" s="8">
        <v>17</v>
      </c>
      <c r="AN451" s="8" t="str">
        <f>IF(TableauDeBord[[#This Row],[UVT 2]]="","",IF(TableauDeBord[[#This Row],[UVT 2]]&gt;=12,"Validé","Non Validé"))</f>
        <v>Validé</v>
      </c>
      <c r="AO451" s="9">
        <v>2021</v>
      </c>
      <c r="AP451" s="8">
        <v>19</v>
      </c>
      <c r="AQ451" s="8" t="str">
        <f>IF(TableauDeBord[[#This Row],[UVT 3]]="","",IF(TableauDeBord[[#This Row],[UVT 3]]&gt;=12,"Validé","Non Validé"))</f>
        <v>Validé</v>
      </c>
      <c r="AR451" s="9">
        <v>2021</v>
      </c>
      <c r="AT451" s="8" t="str">
        <f>IF(TableauDeBord[[#This Row],[UV4]]="","",IF(TableauDeBord[[#This Row],[UV4]]&gt;=12,"Validé","Non Validé"))</f>
        <v/>
      </c>
      <c r="AW451" s="8" t="str">
        <f>IF(TableauDeBord[[#This Row],[UV5]]="","",IF(TableauDeBord[[#This Row],[UV5]]&gt;=12,"Validé","Non Validé"))</f>
        <v/>
      </c>
      <c r="AZ451" s="8" t="str">
        <f>IF(TableauDeBord[[#This Row],[UV6]]="","",IF(TableauDeBord[[#This Row],[UV6]]&gt;=12,"Validé","Non Validé"))</f>
        <v/>
      </c>
      <c r="BC451" s="8" t="str">
        <f>IF(TableauDeBord[[#This Row],[UV7]]="","",IF(TableauDeBord[[#This Row],[UV7]]&gt;=12,"Validé","Non Validé"))</f>
        <v/>
      </c>
      <c r="BF451" s="8" t="str">
        <f>IF(TableauDeBord[[#This Row],[UV8]]="","",IF(TableauDeBord[[#This Row],[UV8]]&gt;=12,"Validé","Non Validé"))</f>
        <v/>
      </c>
      <c r="BI451" s="8" t="str">
        <f>IF(TableauDeBord[[#This Row],[UV9]]="","",IF(TableauDeBord[[#This Row],[UV9]]&gt;=12,"Validé","Non Validé"))</f>
        <v/>
      </c>
      <c r="BL451" s="8" t="str">
        <f>IF(TableauDeBord[[#This Row],[UV10]]="","",IF(TableauDeBord[[#This Row],[UV10]]&gt;=12,"Validé","Non Validé"))</f>
        <v/>
      </c>
      <c r="BO451" s="8" t="str">
        <f>IF(TableauDeBord[[#This Row],[UV11]]="","",IF(TableauDeBord[[#This Row],[UV11]]&gt;=12,"Validé","Non Validé"))</f>
        <v/>
      </c>
      <c r="BR451" s="8" t="str">
        <f>IF(TableauDeBord[[#This Row],[UV12]]="","",IF(TableauDeBord[[#This Row],[UV12]]&gt;=12,"Validé","Non Validé"))</f>
        <v/>
      </c>
      <c r="BU451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18</v>
      </c>
    </row>
    <row r="452" spans="1:75" x14ac:dyDescent="0.25">
      <c r="A452" s="7">
        <v>35</v>
      </c>
      <c r="B452" s="8" t="s">
        <v>68</v>
      </c>
      <c r="C452" s="8" t="s">
        <v>1046</v>
      </c>
      <c r="D452" s="8" t="s">
        <v>241</v>
      </c>
      <c r="E452" s="8" t="s">
        <v>1047</v>
      </c>
      <c r="F452" s="35">
        <v>2015</v>
      </c>
      <c r="G452" s="8" t="s">
        <v>689</v>
      </c>
      <c r="H452" s="8" t="s">
        <v>93</v>
      </c>
      <c r="I452" s="8" t="s">
        <v>74</v>
      </c>
      <c r="K452" s="8" t="s">
        <v>119</v>
      </c>
      <c r="O452" s="8" t="s">
        <v>74</v>
      </c>
      <c r="P452" s="8" t="s">
        <v>74</v>
      </c>
      <c r="Q452" s="12"/>
      <c r="R452" s="12"/>
      <c r="S452" s="12"/>
      <c r="T452" s="12"/>
      <c r="U452" s="12"/>
      <c r="V452" s="19"/>
      <c r="W452" s="12"/>
      <c r="X452" s="14"/>
      <c r="Y452" s="14"/>
      <c r="Z452" s="14"/>
      <c r="AA45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52" s="14"/>
      <c r="AC452" s="16"/>
      <c r="AD452" s="16"/>
      <c r="AE452" s="16"/>
      <c r="AF452" s="16" t="s">
        <v>81</v>
      </c>
      <c r="AG452" s="4"/>
      <c r="AH452" s="16"/>
      <c r="AI45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52" s="8" t="s">
        <v>910</v>
      </c>
      <c r="AK452" s="8" t="str">
        <f>IF(TableauDeBord[[#This Row],[UVT 1 ]]="","",IF(TableauDeBord[[#This Row],[UVT 1 ]]&gt;=12,"Validé","Non Validé"))</f>
        <v>Validé</v>
      </c>
      <c r="AL452" s="9">
        <v>2021</v>
      </c>
      <c r="AM452" s="8">
        <v>16</v>
      </c>
      <c r="AN452" s="8" t="str">
        <f>IF(TableauDeBord[[#This Row],[UVT 2]]="","",IF(TableauDeBord[[#This Row],[UVT 2]]&gt;=12,"Validé","Non Validé"))</f>
        <v>Validé</v>
      </c>
      <c r="AO452" s="9">
        <v>2021</v>
      </c>
      <c r="AP452" s="8">
        <v>18</v>
      </c>
      <c r="AQ452" s="8" t="str">
        <f>IF(TableauDeBord[[#This Row],[UVT 3]]="","",IF(TableauDeBord[[#This Row],[UVT 3]]&gt;=12,"Validé","Non Validé"))</f>
        <v>Validé</v>
      </c>
      <c r="AR452" s="9">
        <v>2021</v>
      </c>
      <c r="AT452" s="8" t="str">
        <f>IF(TableauDeBord[[#This Row],[UV4]]="","",IF(TableauDeBord[[#This Row],[UV4]]&gt;=12,"Validé","Non Validé"))</f>
        <v/>
      </c>
      <c r="AW452" s="8" t="str">
        <f>IF(TableauDeBord[[#This Row],[UV5]]="","",IF(TableauDeBord[[#This Row],[UV5]]&gt;=12,"Validé","Non Validé"))</f>
        <v/>
      </c>
      <c r="AZ452" s="8" t="str">
        <f>IF(TableauDeBord[[#This Row],[UV6]]="","",IF(TableauDeBord[[#This Row],[UV6]]&gt;=12,"Validé","Non Validé"))</f>
        <v/>
      </c>
      <c r="BC452" s="8" t="str">
        <f>IF(TableauDeBord[[#This Row],[UV7]]="","",IF(TableauDeBord[[#This Row],[UV7]]&gt;=12,"Validé","Non Validé"))</f>
        <v/>
      </c>
      <c r="BF452" s="8" t="str">
        <f>IF(TableauDeBord[[#This Row],[UV8]]="","",IF(TableauDeBord[[#This Row],[UV8]]&gt;=12,"Validé","Non Validé"))</f>
        <v/>
      </c>
      <c r="BI452" s="8" t="str">
        <f>IF(TableauDeBord[[#This Row],[UV9]]="","",IF(TableauDeBord[[#This Row],[UV9]]&gt;=12,"Validé","Non Validé"))</f>
        <v/>
      </c>
      <c r="BL452" s="8" t="str">
        <f>IF(TableauDeBord[[#This Row],[UV10]]="","",IF(TableauDeBord[[#This Row],[UV10]]&gt;=12,"Validé","Non Validé"))</f>
        <v/>
      </c>
      <c r="BO452" s="8" t="str">
        <f>IF(TableauDeBord[[#This Row],[UV11]]="","",IF(TableauDeBord[[#This Row],[UV11]]&gt;=12,"Validé","Non Validé"))</f>
        <v/>
      </c>
      <c r="BR452" s="8" t="str">
        <f>IF(TableauDeBord[[#This Row],[UV12]]="","",IF(TableauDeBord[[#This Row],[UV12]]&gt;=12,"Validé","Non Validé"))</f>
        <v/>
      </c>
      <c r="BU452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17</v>
      </c>
    </row>
    <row r="453" spans="1:75" x14ac:dyDescent="0.25">
      <c r="A453" s="7">
        <v>36</v>
      </c>
      <c r="B453" s="8" t="s">
        <v>68</v>
      </c>
      <c r="C453" s="8" t="s">
        <v>1048</v>
      </c>
      <c r="D453" s="8" t="s">
        <v>820</v>
      </c>
      <c r="E453" s="8" t="s">
        <v>1049</v>
      </c>
      <c r="F453" s="35">
        <v>2015</v>
      </c>
      <c r="G453" s="8" t="s">
        <v>134</v>
      </c>
      <c r="H453" s="8" t="s">
        <v>73</v>
      </c>
      <c r="I453" s="8" t="s">
        <v>183</v>
      </c>
      <c r="K453" s="8" t="s">
        <v>119</v>
      </c>
      <c r="O453" s="8" t="s">
        <v>80</v>
      </c>
      <c r="P453" s="8" t="s">
        <v>74</v>
      </c>
      <c r="Q453" s="12"/>
      <c r="R453" s="12"/>
      <c r="S453" s="12"/>
      <c r="T453" s="12"/>
      <c r="U453" s="12"/>
      <c r="V453" s="13"/>
      <c r="W453" s="12"/>
      <c r="X453" s="14"/>
      <c r="Y453" s="14"/>
      <c r="Z453" s="14"/>
      <c r="AA45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53" s="14"/>
      <c r="AC453" s="16"/>
      <c r="AD453" s="16"/>
      <c r="AE453" s="16"/>
      <c r="AF453" s="16" t="s">
        <v>81</v>
      </c>
      <c r="AG453" s="4"/>
      <c r="AH453" s="16"/>
      <c r="AI45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53" s="8" t="s">
        <v>1050</v>
      </c>
      <c r="AK453" s="8" t="str">
        <f>IF(TableauDeBord[[#This Row],[UVT 1 ]]="","",IF(TableauDeBord[[#This Row],[UVT 1 ]]&gt;=12,"Validé","Non Validé"))</f>
        <v>Validé</v>
      </c>
      <c r="AL453" s="9">
        <v>2021</v>
      </c>
      <c r="AM453" s="8">
        <v>13</v>
      </c>
      <c r="AN453" s="8" t="str">
        <f>IF(TableauDeBord[[#This Row],[UVT 2]]="","",IF(TableauDeBord[[#This Row],[UVT 2]]&gt;=12,"Validé","Non Validé"))</f>
        <v>Validé</v>
      </c>
      <c r="AO453" s="9">
        <v>2021</v>
      </c>
      <c r="AP453" s="8">
        <v>16</v>
      </c>
      <c r="AQ453" s="8" t="str">
        <f>IF(TableauDeBord[[#This Row],[UVT 3]]="","",IF(TableauDeBord[[#This Row],[UVT 3]]&gt;=12,"Validé","Non Validé"))</f>
        <v>Validé</v>
      </c>
      <c r="AR453" s="9">
        <v>2021</v>
      </c>
      <c r="AT453" s="8" t="str">
        <f>IF(TableauDeBord[[#This Row],[UV4]]="","",IF(TableauDeBord[[#This Row],[UV4]]&gt;=12,"Validé","Non Validé"))</f>
        <v/>
      </c>
      <c r="AW453" s="8" t="str">
        <f>IF(TableauDeBord[[#This Row],[UV5]]="","",IF(TableauDeBord[[#This Row],[UV5]]&gt;=12,"Validé","Non Validé"))</f>
        <v/>
      </c>
      <c r="AZ453" s="8" t="str">
        <f>IF(TableauDeBord[[#This Row],[UV6]]="","",IF(TableauDeBord[[#This Row],[UV6]]&gt;=12,"Validé","Non Validé"))</f>
        <v/>
      </c>
      <c r="BC453" s="8" t="str">
        <f>IF(TableauDeBord[[#This Row],[UV7]]="","",IF(TableauDeBord[[#This Row],[UV7]]&gt;=12,"Validé","Non Validé"))</f>
        <v/>
      </c>
      <c r="BF453" s="8" t="str">
        <f>IF(TableauDeBord[[#This Row],[UV8]]="","",IF(TableauDeBord[[#This Row],[UV8]]&gt;=12,"Validé","Non Validé"))</f>
        <v/>
      </c>
      <c r="BI453" s="8" t="str">
        <f>IF(TableauDeBord[[#This Row],[UV9]]="","",IF(TableauDeBord[[#This Row],[UV9]]&gt;=12,"Validé","Non Validé"))</f>
        <v/>
      </c>
      <c r="BL453" s="8" t="str">
        <f>IF(TableauDeBord[[#This Row],[UV10]]="","",IF(TableauDeBord[[#This Row],[UV10]]&gt;=12,"Validé","Non Validé"))</f>
        <v/>
      </c>
      <c r="BO453" s="8" t="str">
        <f>IF(TableauDeBord[[#This Row],[UV11]]="","",IF(TableauDeBord[[#This Row],[UV11]]&gt;=12,"Validé","Non Validé"))</f>
        <v/>
      </c>
      <c r="BR453" s="8" t="str">
        <f>IF(TableauDeBord[[#This Row],[UV12]]="","",IF(TableauDeBord[[#This Row],[UV12]]&gt;=12,"Validé","Non Validé"))</f>
        <v/>
      </c>
      <c r="BT453" s="8" t="s">
        <v>1051</v>
      </c>
      <c r="BU453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14.5</v>
      </c>
    </row>
    <row r="454" spans="1:75" x14ac:dyDescent="0.25">
      <c r="A454" s="7">
        <v>37</v>
      </c>
      <c r="B454" s="8" t="s">
        <v>210</v>
      </c>
      <c r="C454" s="8" t="s">
        <v>606</v>
      </c>
      <c r="D454" s="8" t="s">
        <v>549</v>
      </c>
      <c r="E454" s="8" t="s">
        <v>607</v>
      </c>
      <c r="F454" s="35">
        <v>2015</v>
      </c>
      <c r="G454" s="8" t="s">
        <v>117</v>
      </c>
      <c r="H454" s="8" t="s">
        <v>93</v>
      </c>
      <c r="I454" s="8" t="s">
        <v>74</v>
      </c>
      <c r="K454" s="8" t="s">
        <v>119</v>
      </c>
      <c r="O454" s="8" t="s">
        <v>74</v>
      </c>
      <c r="P454" s="8" t="s">
        <v>74</v>
      </c>
      <c r="Q454" s="12"/>
      <c r="R454" s="12"/>
      <c r="S454" s="12"/>
      <c r="T454" s="12"/>
      <c r="U454" s="12"/>
      <c r="V454" s="13"/>
      <c r="W454" s="12"/>
      <c r="X454" s="14"/>
      <c r="Y454" s="14"/>
      <c r="Z454" s="14"/>
      <c r="AA45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54" s="14"/>
      <c r="AC454" s="16"/>
      <c r="AD454" s="16"/>
      <c r="AE454" s="16"/>
      <c r="AF454" s="16" t="s">
        <v>81</v>
      </c>
      <c r="AG454" s="4"/>
      <c r="AH454" s="16"/>
      <c r="AI45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54" s="8" t="s">
        <v>1052</v>
      </c>
      <c r="AK454" s="8" t="str">
        <f>IF(TableauDeBord[[#This Row],[UVT 1 ]]="","",IF(TableauDeBord[[#This Row],[UVT 1 ]]&gt;=12,"Validé","Non Validé"))</f>
        <v>Validé</v>
      </c>
      <c r="AL454" s="9">
        <v>2021</v>
      </c>
      <c r="AM454" s="8">
        <v>14</v>
      </c>
      <c r="AN454" s="8" t="str">
        <f>IF(TableauDeBord[[#This Row],[UVT 2]]="","",IF(TableauDeBord[[#This Row],[UVT 2]]&gt;=12,"Validé","Non Validé"))</f>
        <v>Validé</v>
      </c>
      <c r="AO454" s="9">
        <v>2021</v>
      </c>
      <c r="AP454" s="8">
        <v>14</v>
      </c>
      <c r="AQ454" s="8" t="str">
        <f>IF(TableauDeBord[[#This Row],[UVT 3]]="","",IF(TableauDeBord[[#This Row],[UVT 3]]&gt;=12,"Validé","Non Validé"))</f>
        <v>Validé</v>
      </c>
      <c r="AR454" s="9">
        <v>2021</v>
      </c>
      <c r="AT454" s="8" t="str">
        <f>IF(TableauDeBord[[#This Row],[UV4]]="","",IF(TableauDeBord[[#This Row],[UV4]]&gt;=12,"Validé","Non Validé"))</f>
        <v/>
      </c>
      <c r="AW454" s="8" t="str">
        <f>IF(TableauDeBord[[#This Row],[UV5]]="","",IF(TableauDeBord[[#This Row],[UV5]]&gt;=12,"Validé","Non Validé"))</f>
        <v/>
      </c>
      <c r="AZ454" s="8" t="str">
        <f>IF(TableauDeBord[[#This Row],[UV6]]="","",IF(TableauDeBord[[#This Row],[UV6]]&gt;=12,"Validé","Non Validé"))</f>
        <v/>
      </c>
      <c r="BC454" s="8" t="str">
        <f>IF(TableauDeBord[[#This Row],[UV7]]="","",IF(TableauDeBord[[#This Row],[UV7]]&gt;=12,"Validé","Non Validé"))</f>
        <v/>
      </c>
      <c r="BF454" s="8" t="str">
        <f>IF(TableauDeBord[[#This Row],[UV8]]="","",IF(TableauDeBord[[#This Row],[UV8]]&gt;=12,"Validé","Non Validé"))</f>
        <v/>
      </c>
      <c r="BI454" s="8" t="str">
        <f>IF(TableauDeBord[[#This Row],[UV9]]="","",IF(TableauDeBord[[#This Row],[UV9]]&gt;=12,"Validé","Non Validé"))</f>
        <v/>
      </c>
      <c r="BL454" s="8" t="str">
        <f>IF(TableauDeBord[[#This Row],[UV10]]="","",IF(TableauDeBord[[#This Row],[UV10]]&gt;=12,"Validé","Non Validé"))</f>
        <v/>
      </c>
      <c r="BO454" s="8" t="str">
        <f>IF(TableauDeBord[[#This Row],[UV11]]="","",IF(TableauDeBord[[#This Row],[UV11]]&gt;=12,"Validé","Non Validé"))</f>
        <v/>
      </c>
      <c r="BR454" s="8" t="str">
        <f>IF(TableauDeBord[[#This Row],[UV12]]="","",IF(TableauDeBord[[#This Row],[UV12]]&gt;=12,"Validé","Non Validé"))</f>
        <v/>
      </c>
      <c r="BU454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14</v>
      </c>
    </row>
    <row r="455" spans="1:75" x14ac:dyDescent="0.25">
      <c r="A455" s="7">
        <v>52</v>
      </c>
      <c r="B455" s="8" t="s">
        <v>68</v>
      </c>
      <c r="C455" s="8" t="s">
        <v>1053</v>
      </c>
      <c r="D455" s="8" t="s">
        <v>393</v>
      </c>
      <c r="E455" s="8" t="s">
        <v>1054</v>
      </c>
      <c r="F455" s="35">
        <v>2015</v>
      </c>
      <c r="G455" s="8" t="s">
        <v>377</v>
      </c>
      <c r="H455" s="8" t="s">
        <v>93</v>
      </c>
      <c r="I455" s="8" t="s">
        <v>74</v>
      </c>
      <c r="K455" s="8" t="s">
        <v>75</v>
      </c>
      <c r="L455" s="8" t="s">
        <v>271</v>
      </c>
      <c r="O455" s="8" t="s">
        <v>74</v>
      </c>
      <c r="P455" s="8" t="s">
        <v>74</v>
      </c>
      <c r="Q455" s="12"/>
      <c r="R455" s="12"/>
      <c r="S455" s="12"/>
      <c r="T455" s="12"/>
      <c r="U455" s="12"/>
      <c r="V455" s="13"/>
      <c r="W455" s="12"/>
      <c r="X455" s="14"/>
      <c r="Y455" s="14"/>
      <c r="Z455" s="14"/>
      <c r="AA45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55" s="14"/>
      <c r="AC455" s="16"/>
      <c r="AD455" s="16"/>
      <c r="AE455" s="16"/>
      <c r="AF455" s="16" t="s">
        <v>81</v>
      </c>
      <c r="AG455" s="4"/>
      <c r="AH455" s="16"/>
      <c r="AI45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55" s="8" t="str">
        <f>IF(TableauDeBord[[#This Row],[UVT 1 ]]="","",IF(TableauDeBord[[#This Row],[UVT 1 ]]&gt;=12,"Validé","Non Validé"))</f>
        <v/>
      </c>
      <c r="AN455" s="8" t="str">
        <f>IF(TableauDeBord[[#This Row],[UVT 2]]="","",IF(TableauDeBord[[#This Row],[UVT 2]]&gt;=12,"Validé","Non Validé"))</f>
        <v/>
      </c>
      <c r="AQ455" s="8" t="str">
        <f>IF(TableauDeBord[[#This Row],[UVT 3]]="","",IF(TableauDeBord[[#This Row],[UVT 3]]&gt;=12,"Validé","Non Validé"))</f>
        <v/>
      </c>
      <c r="AT455" s="8" t="str">
        <f>IF(TableauDeBord[[#This Row],[UV4]]="","",IF(TableauDeBord[[#This Row],[UV4]]&gt;=12,"Validé","Non Validé"))</f>
        <v/>
      </c>
      <c r="AW455" s="8" t="str">
        <f>IF(TableauDeBord[[#This Row],[UV5]]="","",IF(TableauDeBord[[#This Row],[UV5]]&gt;=12,"Validé","Non Validé"))</f>
        <v/>
      </c>
      <c r="AZ455" s="8" t="str">
        <f>IF(TableauDeBord[[#This Row],[UV6]]="","",IF(TableauDeBord[[#This Row],[UV6]]&gt;=12,"Validé","Non Validé"))</f>
        <v/>
      </c>
      <c r="BC455" s="8" t="str">
        <f>IF(TableauDeBord[[#This Row],[UV7]]="","",IF(TableauDeBord[[#This Row],[UV7]]&gt;=12,"Validé","Non Validé"))</f>
        <v/>
      </c>
      <c r="BF455" s="8" t="str">
        <f>IF(TableauDeBord[[#This Row],[UV8]]="","",IF(TableauDeBord[[#This Row],[UV8]]&gt;=12,"Validé","Non Validé"))</f>
        <v/>
      </c>
      <c r="BI455" s="8" t="str">
        <f>IF(TableauDeBord[[#This Row],[UV9]]="","",IF(TableauDeBord[[#This Row],[UV9]]&gt;=12,"Validé","Non Validé"))</f>
        <v/>
      </c>
      <c r="BL455" s="8" t="str">
        <f>IF(TableauDeBord[[#This Row],[UV10]]="","",IF(TableauDeBord[[#This Row],[UV10]]&gt;=12,"Validé","Non Validé"))</f>
        <v/>
      </c>
      <c r="BO455" s="8" t="str">
        <f>IF(TableauDeBord[[#This Row],[UV11]]="","",IF(TableauDeBord[[#This Row],[UV11]]&gt;=12,"Validé","Non Validé"))</f>
        <v/>
      </c>
      <c r="BR455" s="8" t="str">
        <f>IF(TableauDeBord[[#This Row],[UV12]]="","",IF(TableauDeBord[[#This Row],[UV12]]&gt;=12,"Validé","Non Validé"))</f>
        <v/>
      </c>
      <c r="BU45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56" spans="1:75" x14ac:dyDescent="0.25">
      <c r="A456" s="7">
        <v>18</v>
      </c>
      <c r="B456" s="8" t="s">
        <v>68</v>
      </c>
      <c r="C456" s="8" t="s">
        <v>1055</v>
      </c>
      <c r="D456" s="8" t="s">
        <v>268</v>
      </c>
      <c r="E456" s="8" t="s">
        <v>1056</v>
      </c>
      <c r="F456" s="35">
        <v>2015</v>
      </c>
      <c r="G456" s="8" t="s">
        <v>1057</v>
      </c>
      <c r="H456" s="8" t="s">
        <v>179</v>
      </c>
      <c r="I456" s="8" t="s">
        <v>74</v>
      </c>
      <c r="K456" s="8" t="s">
        <v>1002</v>
      </c>
      <c r="O456" s="8" t="s">
        <v>74</v>
      </c>
      <c r="P456" s="8" t="s">
        <v>74</v>
      </c>
      <c r="Q456" s="12"/>
      <c r="R456" s="12"/>
      <c r="S456" s="12"/>
      <c r="T456" s="12"/>
      <c r="U456" s="12"/>
      <c r="V456" s="13"/>
      <c r="W456" s="12"/>
      <c r="X456" s="14"/>
      <c r="Y456" s="14"/>
      <c r="Z456" s="14"/>
      <c r="AA45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56" s="14"/>
      <c r="AC456" s="16"/>
      <c r="AD456" s="16"/>
      <c r="AE456" s="16"/>
      <c r="AF456" s="16" t="s">
        <v>81</v>
      </c>
      <c r="AG456" s="4"/>
      <c r="AH456" s="16"/>
      <c r="AI45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56" s="8" t="str">
        <f>IF(TableauDeBord[[#This Row],[UVT 1 ]]="","",IF(TableauDeBord[[#This Row],[UVT 1 ]]&gt;=12,"Validé","Non Validé"))</f>
        <v/>
      </c>
      <c r="AN456" s="8" t="str">
        <f>IF(TableauDeBord[[#This Row],[UVT 2]]="","",IF(TableauDeBord[[#This Row],[UVT 2]]&gt;=12,"Validé","Non Validé"))</f>
        <v/>
      </c>
      <c r="AO456" s="9" t="s">
        <v>926</v>
      </c>
      <c r="AQ456" s="8" t="str">
        <f>IF(TableauDeBord[[#This Row],[UVT 3]]="","",IF(TableauDeBord[[#This Row],[UVT 3]]&gt;=12,"Validé","Non Validé"))</f>
        <v/>
      </c>
      <c r="AR456" s="9" t="s">
        <v>926</v>
      </c>
      <c r="AT456" s="8" t="str">
        <f>IF(TableauDeBord[[#This Row],[UV4]]="","",IF(TableauDeBord[[#This Row],[UV4]]&gt;=12,"Validé","Non Validé"))</f>
        <v/>
      </c>
      <c r="AW456" s="8" t="str">
        <f>IF(TableauDeBord[[#This Row],[UV5]]="","",IF(TableauDeBord[[#This Row],[UV5]]&gt;=12,"Validé","Non Validé"))</f>
        <v/>
      </c>
      <c r="AZ456" s="8" t="str">
        <f>IF(TableauDeBord[[#This Row],[UV6]]="","",IF(TableauDeBord[[#This Row],[UV6]]&gt;=12,"Validé","Non Validé"))</f>
        <v/>
      </c>
      <c r="BC456" s="8" t="str">
        <f>IF(TableauDeBord[[#This Row],[UV7]]="","",IF(TableauDeBord[[#This Row],[UV7]]&gt;=12,"Validé","Non Validé"))</f>
        <v/>
      </c>
      <c r="BF456" s="8" t="str">
        <f>IF(TableauDeBord[[#This Row],[UV8]]="","",IF(TableauDeBord[[#This Row],[UV8]]&gt;=12,"Validé","Non Validé"))</f>
        <v/>
      </c>
      <c r="BI456" s="8" t="str">
        <f>IF(TableauDeBord[[#This Row],[UV9]]="","",IF(TableauDeBord[[#This Row],[UV9]]&gt;=12,"Validé","Non Validé"))</f>
        <v/>
      </c>
      <c r="BL456" s="8" t="str">
        <f>IF(TableauDeBord[[#This Row],[UV10]]="","",IF(TableauDeBord[[#This Row],[UV10]]&gt;=12,"Validé","Non Validé"))</f>
        <v/>
      </c>
      <c r="BO456" s="8" t="str">
        <f>IF(TableauDeBord[[#This Row],[UV11]]="","",IF(TableauDeBord[[#This Row],[UV11]]&gt;=12,"Validé","Non Validé"))</f>
        <v/>
      </c>
      <c r="BR456" s="8" t="str">
        <f>IF(TableauDeBord[[#This Row],[UV12]]="","",IF(TableauDeBord[[#This Row],[UV12]]&gt;=12,"Validé","Non Validé"))</f>
        <v/>
      </c>
      <c r="BU45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57" spans="1:75" x14ac:dyDescent="0.25">
      <c r="A457" s="7">
        <v>60</v>
      </c>
      <c r="B457" s="8" t="s">
        <v>68</v>
      </c>
      <c r="C457" s="8" t="s">
        <v>267</v>
      </c>
      <c r="D457" s="8" t="s">
        <v>268</v>
      </c>
      <c r="E457" s="8" t="s">
        <v>269</v>
      </c>
      <c r="F457" s="35">
        <v>2015</v>
      </c>
      <c r="G457" s="8" t="s">
        <v>270</v>
      </c>
      <c r="H457" s="8" t="s">
        <v>73</v>
      </c>
      <c r="I457" s="8" t="s">
        <v>74</v>
      </c>
      <c r="K457" s="8" t="s">
        <v>75</v>
      </c>
      <c r="L457" s="8" t="s">
        <v>271</v>
      </c>
      <c r="O457" s="8" t="s">
        <v>74</v>
      </c>
      <c r="P457" s="8" t="s">
        <v>74</v>
      </c>
      <c r="Q457" s="12"/>
      <c r="R457" s="12"/>
      <c r="S457" s="12"/>
      <c r="T457" s="12"/>
      <c r="U457" s="12"/>
      <c r="V457" s="13"/>
      <c r="W457" s="12"/>
      <c r="X457" s="14"/>
      <c r="Y457" s="14"/>
      <c r="Z457" s="14"/>
      <c r="AA45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57" s="14"/>
      <c r="AC457" s="16"/>
      <c r="AD457" s="16"/>
      <c r="AE457" s="16"/>
      <c r="AF457" s="16" t="s">
        <v>81</v>
      </c>
      <c r="AG457" s="4"/>
      <c r="AH457" s="16"/>
      <c r="AI45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57" s="8" t="str">
        <f>IF(TableauDeBord[[#This Row],[UVT 1 ]]="","",IF(TableauDeBord[[#This Row],[UVT 1 ]]&gt;=12,"Validé","Non Validé"))</f>
        <v/>
      </c>
      <c r="AN457" s="8" t="str">
        <f>IF(TableauDeBord[[#This Row],[UVT 2]]="","",IF(TableauDeBord[[#This Row],[UVT 2]]&gt;=12,"Validé","Non Validé"))</f>
        <v/>
      </c>
      <c r="AQ457" s="8" t="str">
        <f>IF(TableauDeBord[[#This Row],[UVT 3]]="","",IF(TableauDeBord[[#This Row],[UVT 3]]&gt;=12,"Validé","Non Validé"))</f>
        <v/>
      </c>
      <c r="AT457" s="8" t="str">
        <f>IF(TableauDeBord[[#This Row],[UV4]]="","",IF(TableauDeBord[[#This Row],[UV4]]&gt;=12,"Validé","Non Validé"))</f>
        <v/>
      </c>
      <c r="AW457" s="8" t="str">
        <f>IF(TableauDeBord[[#This Row],[UV5]]="","",IF(TableauDeBord[[#This Row],[UV5]]&gt;=12,"Validé","Non Validé"))</f>
        <v/>
      </c>
      <c r="AZ457" s="8" t="str">
        <f>IF(TableauDeBord[[#This Row],[UV6]]="","",IF(TableauDeBord[[#This Row],[UV6]]&gt;=12,"Validé","Non Validé"))</f>
        <v/>
      </c>
      <c r="BC457" s="8" t="str">
        <f>IF(TableauDeBord[[#This Row],[UV7]]="","",IF(TableauDeBord[[#This Row],[UV7]]&gt;=12,"Validé","Non Validé"))</f>
        <v/>
      </c>
      <c r="BF457" s="8" t="str">
        <f>IF(TableauDeBord[[#This Row],[UV8]]="","",IF(TableauDeBord[[#This Row],[UV8]]&gt;=12,"Validé","Non Validé"))</f>
        <v/>
      </c>
      <c r="BI457" s="8" t="str">
        <f>IF(TableauDeBord[[#This Row],[UV9]]="","",IF(TableauDeBord[[#This Row],[UV9]]&gt;=12,"Validé","Non Validé"))</f>
        <v/>
      </c>
      <c r="BL457" s="8" t="str">
        <f>IF(TableauDeBord[[#This Row],[UV10]]="","",IF(TableauDeBord[[#This Row],[UV10]]&gt;=12,"Validé","Non Validé"))</f>
        <v/>
      </c>
      <c r="BO457" s="8" t="str">
        <f>IF(TableauDeBord[[#This Row],[UV11]]="","",IF(TableauDeBord[[#This Row],[UV11]]&gt;=12,"Validé","Non Validé"))</f>
        <v/>
      </c>
      <c r="BR457" s="8" t="str">
        <f>IF(TableauDeBord[[#This Row],[UV12]]="","",IF(TableauDeBord[[#This Row],[UV12]]&gt;=12,"Validé","Non Validé"))</f>
        <v/>
      </c>
      <c r="BU45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457" s="8" t="s">
        <v>1714</v>
      </c>
    </row>
    <row r="458" spans="1:75" x14ac:dyDescent="0.25">
      <c r="A458" s="7">
        <v>39</v>
      </c>
      <c r="B458" s="8" t="s">
        <v>68</v>
      </c>
      <c r="C458" s="8" t="s">
        <v>1058</v>
      </c>
      <c r="D458" s="8" t="s">
        <v>262</v>
      </c>
      <c r="E458" s="8" t="s">
        <v>1059</v>
      </c>
      <c r="F458" s="35">
        <v>2015</v>
      </c>
      <c r="G458" s="8" t="s">
        <v>143</v>
      </c>
      <c r="H458" s="8" t="s">
        <v>179</v>
      </c>
      <c r="I458" s="8" t="s">
        <v>74</v>
      </c>
      <c r="K458" s="8" t="s">
        <v>119</v>
      </c>
      <c r="O458" s="8" t="s">
        <v>74</v>
      </c>
      <c r="P458" s="8" t="s">
        <v>74</v>
      </c>
      <c r="Q458" s="12"/>
      <c r="R458" s="12"/>
      <c r="S458" s="12"/>
      <c r="T458" s="12"/>
      <c r="U458" s="12"/>
      <c r="V458" s="19"/>
      <c r="W458" s="12"/>
      <c r="X458" s="14"/>
      <c r="Y458" s="14"/>
      <c r="Z458" s="14"/>
      <c r="AA45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58" s="14"/>
      <c r="AC458" s="16"/>
      <c r="AD458" s="16"/>
      <c r="AE458" s="16"/>
      <c r="AF458" s="16" t="s">
        <v>81</v>
      </c>
      <c r="AG458" s="4"/>
      <c r="AH458" s="16"/>
      <c r="AI45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58" s="8" t="str">
        <f>IF(TableauDeBord[[#This Row],[UVT 1 ]]="","",IF(TableauDeBord[[#This Row],[UVT 1 ]]&gt;=12,"Validé","Non Validé"))</f>
        <v/>
      </c>
      <c r="AN458" s="8" t="str">
        <f>IF(TableauDeBord[[#This Row],[UVT 2]]="","",IF(TableauDeBord[[#This Row],[UVT 2]]&gt;=12,"Validé","Non Validé"))</f>
        <v/>
      </c>
      <c r="AQ458" s="8" t="str">
        <f>IF(TableauDeBord[[#This Row],[UVT 3]]="","",IF(TableauDeBord[[#This Row],[UVT 3]]&gt;=12,"Validé","Non Validé"))</f>
        <v/>
      </c>
      <c r="AT458" s="8" t="str">
        <f>IF(TableauDeBord[[#This Row],[UV4]]="","",IF(TableauDeBord[[#This Row],[UV4]]&gt;=12,"Validé","Non Validé"))</f>
        <v/>
      </c>
      <c r="AW458" s="8" t="str">
        <f>IF(TableauDeBord[[#This Row],[UV5]]="","",IF(TableauDeBord[[#This Row],[UV5]]&gt;=12,"Validé","Non Validé"))</f>
        <v/>
      </c>
      <c r="AZ458" s="8" t="str">
        <f>IF(TableauDeBord[[#This Row],[UV6]]="","",IF(TableauDeBord[[#This Row],[UV6]]&gt;=12,"Validé","Non Validé"))</f>
        <v/>
      </c>
      <c r="BC458" s="8" t="str">
        <f>IF(TableauDeBord[[#This Row],[UV7]]="","",IF(TableauDeBord[[#This Row],[UV7]]&gt;=12,"Validé","Non Validé"))</f>
        <v/>
      </c>
      <c r="BF458" s="8" t="str">
        <f>IF(TableauDeBord[[#This Row],[UV8]]="","",IF(TableauDeBord[[#This Row],[UV8]]&gt;=12,"Validé","Non Validé"))</f>
        <v/>
      </c>
      <c r="BI458" s="8" t="str">
        <f>IF(TableauDeBord[[#This Row],[UV9]]="","",IF(TableauDeBord[[#This Row],[UV9]]&gt;=12,"Validé","Non Validé"))</f>
        <v/>
      </c>
      <c r="BL458" s="8" t="str">
        <f>IF(TableauDeBord[[#This Row],[UV10]]="","",IF(TableauDeBord[[#This Row],[UV10]]&gt;=12,"Validé","Non Validé"))</f>
        <v/>
      </c>
      <c r="BO458" s="8" t="str">
        <f>IF(TableauDeBord[[#This Row],[UV11]]="","",IF(TableauDeBord[[#This Row],[UV11]]&gt;=12,"Validé","Non Validé"))</f>
        <v/>
      </c>
      <c r="BR458" s="8" t="str">
        <f>IF(TableauDeBord[[#This Row],[UV12]]="","",IF(TableauDeBord[[#This Row],[UV12]]&gt;=12,"Validé","Non Validé"))</f>
        <v/>
      </c>
      <c r="BU45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59" spans="1:75" x14ac:dyDescent="0.25">
      <c r="A459" s="7">
        <v>104</v>
      </c>
      <c r="B459" s="8" t="s">
        <v>210</v>
      </c>
      <c r="C459" s="8" t="s">
        <v>1060</v>
      </c>
      <c r="D459" s="8" t="s">
        <v>1061</v>
      </c>
      <c r="E459" s="8" t="s">
        <v>1062</v>
      </c>
      <c r="F459" s="35">
        <v>2015</v>
      </c>
      <c r="G459" s="8" t="s">
        <v>302</v>
      </c>
      <c r="H459" s="8" t="s">
        <v>73</v>
      </c>
      <c r="I459" s="8" t="s">
        <v>74</v>
      </c>
      <c r="K459" s="8" t="s">
        <v>103</v>
      </c>
      <c r="O459" s="8" t="s">
        <v>74</v>
      </c>
      <c r="P459" s="8" t="s">
        <v>74</v>
      </c>
      <c r="Q459" s="12"/>
      <c r="R459" s="12"/>
      <c r="S459" s="12"/>
      <c r="T459" s="12"/>
      <c r="U459" s="12"/>
      <c r="V459" s="19"/>
      <c r="W459" s="12"/>
      <c r="X459" s="14"/>
      <c r="Y459" s="14"/>
      <c r="Z459" s="14"/>
      <c r="AA45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59" s="14"/>
      <c r="AC459" s="16"/>
      <c r="AD459" s="16"/>
      <c r="AE459" s="16"/>
      <c r="AF459" s="16" t="s">
        <v>81</v>
      </c>
      <c r="AG459" s="4"/>
      <c r="AH459" s="16"/>
      <c r="AI45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59" s="8" t="s">
        <v>911</v>
      </c>
      <c r="AK459" s="8" t="str">
        <f>IF(TableauDeBord[[#This Row],[UVT 1 ]]="","",IF(TableauDeBord[[#This Row],[UVT 1 ]]&gt;=12,"Validé","Non Validé"))</f>
        <v>Validé</v>
      </c>
      <c r="AM459" s="8">
        <v>13</v>
      </c>
      <c r="AN459" s="8" t="str">
        <f>IF(TableauDeBord[[#This Row],[UVT 2]]="","",IF(TableauDeBord[[#This Row],[UVT 2]]&gt;=12,"Validé","Non Validé"))</f>
        <v>Validé</v>
      </c>
      <c r="AO459" s="9" t="s">
        <v>926</v>
      </c>
      <c r="AP459" s="8">
        <v>13</v>
      </c>
      <c r="AQ459" s="8" t="str">
        <f>IF(TableauDeBord[[#This Row],[UVT 3]]="","",IF(TableauDeBord[[#This Row],[UVT 3]]&gt;=12,"Validé","Non Validé"))</f>
        <v>Validé</v>
      </c>
      <c r="AR459" s="9" t="s">
        <v>926</v>
      </c>
      <c r="AT459" s="8" t="str">
        <f>IF(TableauDeBord[[#This Row],[UV4]]="","",IF(TableauDeBord[[#This Row],[UV4]]&gt;=12,"Validé","Non Validé"))</f>
        <v/>
      </c>
      <c r="AW459" s="8" t="str">
        <f>IF(TableauDeBord[[#This Row],[UV5]]="","",IF(TableauDeBord[[#This Row],[UV5]]&gt;=12,"Validé","Non Validé"))</f>
        <v/>
      </c>
      <c r="AZ459" s="8" t="str">
        <f>IF(TableauDeBord[[#This Row],[UV6]]="","",IF(TableauDeBord[[#This Row],[UV6]]&gt;=12,"Validé","Non Validé"))</f>
        <v/>
      </c>
      <c r="BC459" s="8" t="str">
        <f>IF(TableauDeBord[[#This Row],[UV7]]="","",IF(TableauDeBord[[#This Row],[UV7]]&gt;=12,"Validé","Non Validé"))</f>
        <v/>
      </c>
      <c r="BF459" s="8" t="str">
        <f>IF(TableauDeBord[[#This Row],[UV8]]="","",IF(TableauDeBord[[#This Row],[UV8]]&gt;=12,"Validé","Non Validé"))</f>
        <v/>
      </c>
      <c r="BI459" s="8" t="str">
        <f>IF(TableauDeBord[[#This Row],[UV9]]="","",IF(TableauDeBord[[#This Row],[UV9]]&gt;=12,"Validé","Non Validé"))</f>
        <v/>
      </c>
      <c r="BL459" s="8" t="str">
        <f>IF(TableauDeBord[[#This Row],[UV10]]="","",IF(TableauDeBord[[#This Row],[UV10]]&gt;=12,"Validé","Non Validé"))</f>
        <v/>
      </c>
      <c r="BO459" s="8" t="str">
        <f>IF(TableauDeBord[[#This Row],[UV11]]="","",IF(TableauDeBord[[#This Row],[UV11]]&gt;=12,"Validé","Non Validé"))</f>
        <v/>
      </c>
      <c r="BR459" s="8" t="str">
        <f>IF(TableauDeBord[[#This Row],[UV12]]="","",IF(TableauDeBord[[#This Row],[UV12]]&gt;=12,"Validé","Non Validé"))</f>
        <v/>
      </c>
      <c r="BT459" s="8" t="s">
        <v>1063</v>
      </c>
      <c r="BU459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13</v>
      </c>
    </row>
    <row r="460" spans="1:75" x14ac:dyDescent="0.25">
      <c r="A460" s="7">
        <v>40</v>
      </c>
      <c r="B460" s="8" t="s">
        <v>68</v>
      </c>
      <c r="C460" s="8" t="s">
        <v>1064</v>
      </c>
      <c r="D460" s="8" t="s">
        <v>1065</v>
      </c>
      <c r="E460" s="8" t="s">
        <v>1066</v>
      </c>
      <c r="F460" s="35">
        <v>2015</v>
      </c>
      <c r="G460" s="8" t="s">
        <v>86</v>
      </c>
      <c r="H460" s="8" t="s">
        <v>73</v>
      </c>
      <c r="I460" s="8" t="s">
        <v>74</v>
      </c>
      <c r="K460" s="8" t="s">
        <v>119</v>
      </c>
      <c r="O460" s="8" t="s">
        <v>74</v>
      </c>
      <c r="P460" s="8" t="s">
        <v>74</v>
      </c>
      <c r="Q460" s="12"/>
      <c r="R460" s="12"/>
      <c r="S460" s="12"/>
      <c r="T460" s="12"/>
      <c r="U460" s="12"/>
      <c r="V460" s="13"/>
      <c r="W460" s="12"/>
      <c r="X460" s="14"/>
      <c r="Y460" s="14"/>
      <c r="Z460" s="14"/>
      <c r="AA46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60" s="14"/>
      <c r="AC460" s="16"/>
      <c r="AD460" s="16"/>
      <c r="AE460" s="16"/>
      <c r="AF460" s="16" t="s">
        <v>81</v>
      </c>
      <c r="AG460" s="4"/>
      <c r="AH460" s="16"/>
      <c r="AI46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60" s="8" t="str">
        <f>IF(TableauDeBord[[#This Row],[UVT 1 ]]="","",IF(TableauDeBord[[#This Row],[UVT 1 ]]&gt;=12,"Validé","Non Validé"))</f>
        <v/>
      </c>
      <c r="AN460" s="8" t="str">
        <f>IF(TableauDeBord[[#This Row],[UVT 2]]="","",IF(TableauDeBord[[#This Row],[UVT 2]]&gt;=12,"Validé","Non Validé"))</f>
        <v/>
      </c>
      <c r="AQ460" s="8" t="str">
        <f>IF(TableauDeBord[[#This Row],[UVT 3]]="","",IF(TableauDeBord[[#This Row],[UVT 3]]&gt;=12,"Validé","Non Validé"))</f>
        <v/>
      </c>
      <c r="AT460" s="8" t="str">
        <f>IF(TableauDeBord[[#This Row],[UV4]]="","",IF(TableauDeBord[[#This Row],[UV4]]&gt;=12,"Validé","Non Validé"))</f>
        <v/>
      </c>
      <c r="AW460" s="8" t="str">
        <f>IF(TableauDeBord[[#This Row],[UV5]]="","",IF(TableauDeBord[[#This Row],[UV5]]&gt;=12,"Validé","Non Validé"))</f>
        <v/>
      </c>
      <c r="AZ460" s="8" t="str">
        <f>IF(TableauDeBord[[#This Row],[UV6]]="","",IF(TableauDeBord[[#This Row],[UV6]]&gt;=12,"Validé","Non Validé"))</f>
        <v/>
      </c>
      <c r="BC460" s="8" t="str">
        <f>IF(TableauDeBord[[#This Row],[UV7]]="","",IF(TableauDeBord[[#This Row],[UV7]]&gt;=12,"Validé","Non Validé"))</f>
        <v/>
      </c>
      <c r="BF460" s="8" t="str">
        <f>IF(TableauDeBord[[#This Row],[UV8]]="","",IF(TableauDeBord[[#This Row],[UV8]]&gt;=12,"Validé","Non Validé"))</f>
        <v/>
      </c>
      <c r="BI460" s="8" t="str">
        <f>IF(TableauDeBord[[#This Row],[UV9]]="","",IF(TableauDeBord[[#This Row],[UV9]]&gt;=12,"Validé","Non Validé"))</f>
        <v/>
      </c>
      <c r="BL460" s="8" t="str">
        <f>IF(TableauDeBord[[#This Row],[UV10]]="","",IF(TableauDeBord[[#This Row],[UV10]]&gt;=12,"Validé","Non Validé"))</f>
        <v/>
      </c>
      <c r="BO460" s="8" t="str">
        <f>IF(TableauDeBord[[#This Row],[UV11]]="","",IF(TableauDeBord[[#This Row],[UV11]]&gt;=12,"Validé","Non Validé"))</f>
        <v/>
      </c>
      <c r="BR460" s="8" t="str">
        <f>IF(TableauDeBord[[#This Row],[UV12]]="","",IF(TableauDeBord[[#This Row],[UV12]]&gt;=12,"Validé","Non Validé"))</f>
        <v/>
      </c>
      <c r="BU46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61" spans="1:75" x14ac:dyDescent="0.25">
      <c r="A461" s="7">
        <v>45</v>
      </c>
      <c r="B461" s="8" t="s">
        <v>68</v>
      </c>
      <c r="C461" s="8" t="s">
        <v>114</v>
      </c>
      <c r="D461" s="8" t="s">
        <v>115</v>
      </c>
      <c r="E461" s="8" t="s">
        <v>116</v>
      </c>
      <c r="F461" s="35">
        <v>2015</v>
      </c>
      <c r="G461" s="8" t="s">
        <v>117</v>
      </c>
      <c r="H461" s="8" t="s">
        <v>93</v>
      </c>
      <c r="I461" s="8" t="s">
        <v>74</v>
      </c>
      <c r="K461" s="8" t="s">
        <v>119</v>
      </c>
      <c r="O461" s="8" t="s">
        <v>74</v>
      </c>
      <c r="P461" s="8" t="s">
        <v>74</v>
      </c>
      <c r="Q461" s="12"/>
      <c r="R461" s="12"/>
      <c r="S461" s="12"/>
      <c r="T461" s="12"/>
      <c r="U461" s="12"/>
      <c r="V461" s="13"/>
      <c r="W461" s="12"/>
      <c r="X461" s="14"/>
      <c r="Y461" s="14"/>
      <c r="Z461" s="14"/>
      <c r="AA46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61" s="14"/>
      <c r="AC461" s="16"/>
      <c r="AD461" s="16"/>
      <c r="AE461" s="16"/>
      <c r="AF461" s="16" t="s">
        <v>81</v>
      </c>
      <c r="AG461" s="4"/>
      <c r="AH461" s="16"/>
      <c r="AI46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61" s="8" t="str">
        <f>IF(TableauDeBord[[#This Row],[UVT 1 ]]="","",IF(TableauDeBord[[#This Row],[UVT 1 ]]&gt;=12,"Validé","Non Validé"))</f>
        <v/>
      </c>
      <c r="AN461" s="8" t="str">
        <f>IF(TableauDeBord[[#This Row],[UVT 2]]="","",IF(TableauDeBord[[#This Row],[UVT 2]]&gt;=12,"Validé","Non Validé"))</f>
        <v/>
      </c>
      <c r="AQ461" s="8" t="str">
        <f>IF(TableauDeBord[[#This Row],[UVT 3]]="","",IF(TableauDeBord[[#This Row],[UVT 3]]&gt;=12,"Validé","Non Validé"))</f>
        <v/>
      </c>
      <c r="AT461" s="8" t="str">
        <f>IF(TableauDeBord[[#This Row],[UV4]]="","",IF(TableauDeBord[[#This Row],[UV4]]&gt;=12,"Validé","Non Validé"))</f>
        <v/>
      </c>
      <c r="AW461" s="8" t="str">
        <f>IF(TableauDeBord[[#This Row],[UV5]]="","",IF(TableauDeBord[[#This Row],[UV5]]&gt;=12,"Validé","Non Validé"))</f>
        <v/>
      </c>
      <c r="AZ461" s="8" t="str">
        <f>IF(TableauDeBord[[#This Row],[UV6]]="","",IF(TableauDeBord[[#This Row],[UV6]]&gt;=12,"Validé","Non Validé"))</f>
        <v/>
      </c>
      <c r="BC461" s="8" t="str">
        <f>IF(TableauDeBord[[#This Row],[UV7]]="","",IF(TableauDeBord[[#This Row],[UV7]]&gt;=12,"Validé","Non Validé"))</f>
        <v/>
      </c>
      <c r="BF461" s="8" t="str">
        <f>IF(TableauDeBord[[#This Row],[UV8]]="","",IF(TableauDeBord[[#This Row],[UV8]]&gt;=12,"Validé","Non Validé"))</f>
        <v/>
      </c>
      <c r="BI461" s="8" t="str">
        <f>IF(TableauDeBord[[#This Row],[UV9]]="","",IF(TableauDeBord[[#This Row],[UV9]]&gt;=12,"Validé","Non Validé"))</f>
        <v/>
      </c>
      <c r="BL461" s="8" t="str">
        <f>IF(TableauDeBord[[#This Row],[UV10]]="","",IF(TableauDeBord[[#This Row],[UV10]]&gt;=12,"Validé","Non Validé"))</f>
        <v/>
      </c>
      <c r="BO461" s="8" t="str">
        <f>IF(TableauDeBord[[#This Row],[UV11]]="","",IF(TableauDeBord[[#This Row],[UV11]]&gt;=12,"Validé","Non Validé"))</f>
        <v/>
      </c>
      <c r="BR461" s="8" t="str">
        <f>IF(TableauDeBord[[#This Row],[UV12]]="","",IF(TableauDeBord[[#This Row],[UV12]]&gt;=12,"Validé","Non Validé"))</f>
        <v/>
      </c>
      <c r="BU46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62" spans="1:75" x14ac:dyDescent="0.25">
      <c r="A462" s="7">
        <v>38</v>
      </c>
      <c r="B462" s="8" t="s">
        <v>210</v>
      </c>
      <c r="C462" s="8" t="s">
        <v>1067</v>
      </c>
      <c r="D462" s="8" t="s">
        <v>1068</v>
      </c>
      <c r="E462" s="8" t="s">
        <v>1069</v>
      </c>
      <c r="F462" s="35">
        <v>2015</v>
      </c>
      <c r="G462" s="8" t="s">
        <v>1070</v>
      </c>
      <c r="H462" s="8" t="s">
        <v>73</v>
      </c>
      <c r="I462" s="8" t="s">
        <v>74</v>
      </c>
      <c r="K462" s="8" t="s">
        <v>119</v>
      </c>
      <c r="O462" s="8" t="s">
        <v>74</v>
      </c>
      <c r="P462" s="8" t="s">
        <v>74</v>
      </c>
      <c r="Q462" s="12"/>
      <c r="R462" s="12"/>
      <c r="S462" s="12"/>
      <c r="T462" s="12"/>
      <c r="U462" s="12"/>
      <c r="V462" s="13"/>
      <c r="W462" s="12"/>
      <c r="X462" s="14"/>
      <c r="Y462" s="14"/>
      <c r="Z462" s="14"/>
      <c r="AA46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62" s="14"/>
      <c r="AC462" s="16"/>
      <c r="AD462" s="16"/>
      <c r="AE462" s="16"/>
      <c r="AF462" s="16" t="s">
        <v>81</v>
      </c>
      <c r="AG462" s="4"/>
      <c r="AH462" s="16"/>
      <c r="AI46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62" s="8" t="str">
        <f>IF(TableauDeBord[[#This Row],[UVT 1 ]]="","",IF(TableauDeBord[[#This Row],[UVT 1 ]]&gt;=12,"Validé","Non Validé"))</f>
        <v/>
      </c>
      <c r="AN462" s="8" t="str">
        <f>IF(TableauDeBord[[#This Row],[UVT 2]]="","",IF(TableauDeBord[[#This Row],[UVT 2]]&gt;=12,"Validé","Non Validé"))</f>
        <v/>
      </c>
      <c r="AQ462" s="8" t="str">
        <f>IF(TableauDeBord[[#This Row],[UVT 3]]="","",IF(TableauDeBord[[#This Row],[UVT 3]]&gt;=12,"Validé","Non Validé"))</f>
        <v/>
      </c>
      <c r="AT462" s="8" t="str">
        <f>IF(TableauDeBord[[#This Row],[UV4]]="","",IF(TableauDeBord[[#This Row],[UV4]]&gt;=12,"Validé","Non Validé"))</f>
        <v/>
      </c>
      <c r="AW462" s="8" t="str">
        <f>IF(TableauDeBord[[#This Row],[UV5]]="","",IF(TableauDeBord[[#This Row],[UV5]]&gt;=12,"Validé","Non Validé"))</f>
        <v/>
      </c>
      <c r="AZ462" s="8" t="str">
        <f>IF(TableauDeBord[[#This Row],[UV6]]="","",IF(TableauDeBord[[#This Row],[UV6]]&gt;=12,"Validé","Non Validé"))</f>
        <v/>
      </c>
      <c r="BC462" s="8" t="str">
        <f>IF(TableauDeBord[[#This Row],[UV7]]="","",IF(TableauDeBord[[#This Row],[UV7]]&gt;=12,"Validé","Non Validé"))</f>
        <v/>
      </c>
      <c r="BF462" s="8" t="str">
        <f>IF(TableauDeBord[[#This Row],[UV8]]="","",IF(TableauDeBord[[#This Row],[UV8]]&gt;=12,"Validé","Non Validé"))</f>
        <v/>
      </c>
      <c r="BI462" s="8" t="str">
        <f>IF(TableauDeBord[[#This Row],[UV9]]="","",IF(TableauDeBord[[#This Row],[UV9]]&gt;=12,"Validé","Non Validé"))</f>
        <v/>
      </c>
      <c r="BL462" s="8" t="str">
        <f>IF(TableauDeBord[[#This Row],[UV10]]="","",IF(TableauDeBord[[#This Row],[UV10]]&gt;=12,"Validé","Non Validé"))</f>
        <v/>
      </c>
      <c r="BO462" s="8" t="str">
        <f>IF(TableauDeBord[[#This Row],[UV11]]="","",IF(TableauDeBord[[#This Row],[UV11]]&gt;=12,"Validé","Non Validé"))</f>
        <v/>
      </c>
      <c r="BR462" s="8" t="str">
        <f>IF(TableauDeBord[[#This Row],[UV12]]="","",IF(TableauDeBord[[#This Row],[UV12]]&gt;=12,"Validé","Non Validé"))</f>
        <v/>
      </c>
      <c r="BU46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462" s="8" t="s">
        <v>1071</v>
      </c>
    </row>
    <row r="463" spans="1:75" x14ac:dyDescent="0.25">
      <c r="A463" s="7">
        <v>41</v>
      </c>
      <c r="B463" s="8" t="s">
        <v>210</v>
      </c>
      <c r="C463" s="8" t="s">
        <v>641</v>
      </c>
      <c r="D463" s="8" t="s">
        <v>642</v>
      </c>
      <c r="E463" s="8" t="s">
        <v>643</v>
      </c>
      <c r="F463" s="35">
        <v>2015</v>
      </c>
      <c r="G463" s="8" t="s">
        <v>86</v>
      </c>
      <c r="H463" s="8" t="s">
        <v>73</v>
      </c>
      <c r="I463" s="8" t="s">
        <v>183</v>
      </c>
      <c r="K463" s="8" t="s">
        <v>119</v>
      </c>
      <c r="O463" s="8" t="s">
        <v>74</v>
      </c>
      <c r="P463" s="8" t="s">
        <v>74</v>
      </c>
      <c r="Q463" s="12"/>
      <c r="R463" s="12"/>
      <c r="S463" s="12"/>
      <c r="T463" s="12"/>
      <c r="U463" s="12"/>
      <c r="V463" s="13"/>
      <c r="W463" s="12"/>
      <c r="X463" s="14"/>
      <c r="Y463" s="14"/>
      <c r="Z463" s="14"/>
      <c r="AA46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63" s="14"/>
      <c r="AC463" s="16"/>
      <c r="AD463" s="16"/>
      <c r="AE463" s="16"/>
      <c r="AF463" s="16" t="s">
        <v>81</v>
      </c>
      <c r="AG463" s="4" t="s">
        <v>449</v>
      </c>
      <c r="AH463" s="16"/>
      <c r="AI46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63" s="8" t="str">
        <f>IF(TableauDeBord[[#This Row],[UVT 1 ]]="","",IF(TableauDeBord[[#This Row],[UVT 1 ]]&gt;=12,"Validé","Non Validé"))</f>
        <v/>
      </c>
      <c r="AN463" s="8" t="str">
        <f>IF(TableauDeBord[[#This Row],[UVT 2]]="","",IF(TableauDeBord[[#This Row],[UVT 2]]&gt;=12,"Validé","Non Validé"))</f>
        <v/>
      </c>
      <c r="AQ463" s="8" t="str">
        <f>IF(TableauDeBord[[#This Row],[UVT 3]]="","",IF(TableauDeBord[[#This Row],[UVT 3]]&gt;=12,"Validé","Non Validé"))</f>
        <v/>
      </c>
      <c r="AT463" s="8" t="str">
        <f>IF(TableauDeBord[[#This Row],[UV4]]="","",IF(TableauDeBord[[#This Row],[UV4]]&gt;=12,"Validé","Non Validé"))</f>
        <v/>
      </c>
      <c r="AW463" s="8" t="str">
        <f>IF(TableauDeBord[[#This Row],[UV5]]="","",IF(TableauDeBord[[#This Row],[UV5]]&gt;=12,"Validé","Non Validé"))</f>
        <v/>
      </c>
      <c r="AZ463" s="8" t="str">
        <f>IF(TableauDeBord[[#This Row],[UV6]]="","",IF(TableauDeBord[[#This Row],[UV6]]&gt;=12,"Validé","Non Validé"))</f>
        <v/>
      </c>
      <c r="BC463" s="8" t="str">
        <f>IF(TableauDeBord[[#This Row],[UV7]]="","",IF(TableauDeBord[[#This Row],[UV7]]&gt;=12,"Validé","Non Validé"))</f>
        <v/>
      </c>
      <c r="BF463" s="8" t="str">
        <f>IF(TableauDeBord[[#This Row],[UV8]]="","",IF(TableauDeBord[[#This Row],[UV8]]&gt;=12,"Validé","Non Validé"))</f>
        <v/>
      </c>
      <c r="BI463" s="8" t="str">
        <f>IF(TableauDeBord[[#This Row],[UV9]]="","",IF(TableauDeBord[[#This Row],[UV9]]&gt;=12,"Validé","Non Validé"))</f>
        <v/>
      </c>
      <c r="BL463" s="8" t="str">
        <f>IF(TableauDeBord[[#This Row],[UV10]]="","",IF(TableauDeBord[[#This Row],[UV10]]&gt;=12,"Validé","Non Validé"))</f>
        <v/>
      </c>
      <c r="BO463" s="8" t="str">
        <f>IF(TableauDeBord[[#This Row],[UV11]]="","",IF(TableauDeBord[[#This Row],[UV11]]&gt;=12,"Validé","Non Validé"))</f>
        <v/>
      </c>
      <c r="BR463" s="8" t="str">
        <f>IF(TableauDeBord[[#This Row],[UV12]]="","",IF(TableauDeBord[[#This Row],[UV12]]&gt;=12,"Validé","Non Validé"))</f>
        <v/>
      </c>
      <c r="BU46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64" spans="1:75" x14ac:dyDescent="0.25">
      <c r="A464" s="7">
        <v>43</v>
      </c>
      <c r="B464" s="8" t="s">
        <v>68</v>
      </c>
      <c r="C464" s="8" t="s">
        <v>1072</v>
      </c>
      <c r="D464" s="8" t="s">
        <v>148</v>
      </c>
      <c r="E464" s="8" t="s">
        <v>1073</v>
      </c>
      <c r="F464" s="35">
        <v>2015</v>
      </c>
      <c r="G464" s="8" t="s">
        <v>86</v>
      </c>
      <c r="H464" s="8" t="s">
        <v>73</v>
      </c>
      <c r="I464" s="8" t="s">
        <v>183</v>
      </c>
      <c r="K464" s="8" t="s">
        <v>119</v>
      </c>
      <c r="O464" s="8" t="s">
        <v>74</v>
      </c>
      <c r="P464" s="8" t="s">
        <v>74</v>
      </c>
      <c r="Q464" s="12"/>
      <c r="R464" s="12"/>
      <c r="S464" s="12"/>
      <c r="T464" s="12"/>
      <c r="U464" s="12"/>
      <c r="V464" s="19"/>
      <c r="W464" s="12"/>
      <c r="X464" s="14"/>
      <c r="Y464" s="14"/>
      <c r="Z464" s="14"/>
      <c r="AA46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64" s="14"/>
      <c r="AC464" s="16"/>
      <c r="AD464" s="16"/>
      <c r="AE464" s="16"/>
      <c r="AF464" s="16" t="s">
        <v>81</v>
      </c>
      <c r="AG464" s="4"/>
      <c r="AH464" s="16"/>
      <c r="AI46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64" s="8" t="str">
        <f>IF(TableauDeBord[[#This Row],[UVT 1 ]]="","",IF(TableauDeBord[[#This Row],[UVT 1 ]]&gt;=12,"Validé","Non Validé"))</f>
        <v/>
      </c>
      <c r="AN464" s="8" t="str">
        <f>IF(TableauDeBord[[#This Row],[UVT 2]]="","",IF(TableauDeBord[[#This Row],[UVT 2]]&gt;=12,"Validé","Non Validé"))</f>
        <v/>
      </c>
      <c r="AQ464" s="8" t="str">
        <f>IF(TableauDeBord[[#This Row],[UVT 3]]="","",IF(TableauDeBord[[#This Row],[UVT 3]]&gt;=12,"Validé","Non Validé"))</f>
        <v/>
      </c>
      <c r="AT464" s="8" t="str">
        <f>IF(TableauDeBord[[#This Row],[UV4]]="","",IF(TableauDeBord[[#This Row],[UV4]]&gt;=12,"Validé","Non Validé"))</f>
        <v/>
      </c>
      <c r="AW464" s="8" t="str">
        <f>IF(TableauDeBord[[#This Row],[UV5]]="","",IF(TableauDeBord[[#This Row],[UV5]]&gt;=12,"Validé","Non Validé"))</f>
        <v/>
      </c>
      <c r="AZ464" s="8" t="str">
        <f>IF(TableauDeBord[[#This Row],[UV6]]="","",IF(TableauDeBord[[#This Row],[UV6]]&gt;=12,"Validé","Non Validé"))</f>
        <v/>
      </c>
      <c r="BC464" s="8" t="str">
        <f>IF(TableauDeBord[[#This Row],[UV7]]="","",IF(TableauDeBord[[#This Row],[UV7]]&gt;=12,"Validé","Non Validé"))</f>
        <v/>
      </c>
      <c r="BF464" s="8" t="str">
        <f>IF(TableauDeBord[[#This Row],[UV8]]="","",IF(TableauDeBord[[#This Row],[UV8]]&gt;=12,"Validé","Non Validé"))</f>
        <v/>
      </c>
      <c r="BI464" s="8" t="str">
        <f>IF(TableauDeBord[[#This Row],[UV9]]="","",IF(TableauDeBord[[#This Row],[UV9]]&gt;=12,"Validé","Non Validé"))</f>
        <v/>
      </c>
      <c r="BL464" s="8" t="str">
        <f>IF(TableauDeBord[[#This Row],[UV10]]="","",IF(TableauDeBord[[#This Row],[UV10]]&gt;=12,"Validé","Non Validé"))</f>
        <v/>
      </c>
      <c r="BO464" s="8" t="str">
        <f>IF(TableauDeBord[[#This Row],[UV11]]="","",IF(TableauDeBord[[#This Row],[UV11]]&gt;=12,"Validé","Non Validé"))</f>
        <v/>
      </c>
      <c r="BR464" s="8" t="str">
        <f>IF(TableauDeBord[[#This Row],[UV12]]="","",IF(TableauDeBord[[#This Row],[UV12]]&gt;=12,"Validé","Non Validé"))</f>
        <v/>
      </c>
      <c r="BU46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65" spans="1:76" x14ac:dyDescent="0.25">
      <c r="A465" s="7">
        <v>112</v>
      </c>
      <c r="B465" s="8" t="s">
        <v>68</v>
      </c>
      <c r="C465" s="8" t="s">
        <v>275</v>
      </c>
      <c r="D465" s="8" t="s">
        <v>148</v>
      </c>
      <c r="E465" s="8" t="s">
        <v>276</v>
      </c>
      <c r="F465" s="35">
        <v>2015</v>
      </c>
      <c r="G465" s="8" t="s">
        <v>232</v>
      </c>
      <c r="H465" s="8" t="s">
        <v>93</v>
      </c>
      <c r="I465" s="8" t="s">
        <v>74</v>
      </c>
      <c r="K465" s="8" t="s">
        <v>75</v>
      </c>
      <c r="L465" s="8" t="s">
        <v>76</v>
      </c>
      <c r="O465" s="8" t="s">
        <v>74</v>
      </c>
      <c r="P465" s="8" t="s">
        <v>74</v>
      </c>
      <c r="Q465" s="12"/>
      <c r="R465" s="12"/>
      <c r="S465" s="12"/>
      <c r="T465" s="12"/>
      <c r="U465" s="12"/>
      <c r="V465" s="13"/>
      <c r="W465" s="12"/>
      <c r="X465" s="14"/>
      <c r="Y465" s="14"/>
      <c r="Z465" s="14"/>
      <c r="AA46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65" s="14"/>
      <c r="AC465" s="16"/>
      <c r="AD465" s="16"/>
      <c r="AE465" s="16"/>
      <c r="AF465" s="16" t="s">
        <v>81</v>
      </c>
      <c r="AG465" s="4"/>
      <c r="AH465" s="16"/>
      <c r="AI46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65" s="8" t="str">
        <f>IF(TableauDeBord[[#This Row],[UVT 1 ]]="","",IF(TableauDeBord[[#This Row],[UVT 1 ]]&gt;=12,"Validé","Non Validé"))</f>
        <v/>
      </c>
      <c r="AN465" s="8" t="str">
        <f>IF(TableauDeBord[[#This Row],[UVT 2]]="","",IF(TableauDeBord[[#This Row],[UVT 2]]&gt;=12,"Validé","Non Validé"))</f>
        <v/>
      </c>
      <c r="AQ465" s="8" t="str">
        <f>IF(TableauDeBord[[#This Row],[UVT 3]]="","",IF(TableauDeBord[[#This Row],[UVT 3]]&gt;=12,"Validé","Non Validé"))</f>
        <v/>
      </c>
      <c r="AT465" s="8" t="str">
        <f>IF(TableauDeBord[[#This Row],[UV4]]="","",IF(TableauDeBord[[#This Row],[UV4]]&gt;=12,"Validé","Non Validé"))</f>
        <v/>
      </c>
      <c r="AW465" s="8" t="str">
        <f>IF(TableauDeBord[[#This Row],[UV5]]="","",IF(TableauDeBord[[#This Row],[UV5]]&gt;=12,"Validé","Non Validé"))</f>
        <v/>
      </c>
      <c r="AZ465" s="8" t="str">
        <f>IF(TableauDeBord[[#This Row],[UV6]]="","",IF(TableauDeBord[[#This Row],[UV6]]&gt;=12,"Validé","Non Validé"))</f>
        <v/>
      </c>
      <c r="BC465" s="8" t="str">
        <f>IF(TableauDeBord[[#This Row],[UV7]]="","",IF(TableauDeBord[[#This Row],[UV7]]&gt;=12,"Validé","Non Validé"))</f>
        <v/>
      </c>
      <c r="BF465" s="8" t="str">
        <f>IF(TableauDeBord[[#This Row],[UV8]]="","",IF(TableauDeBord[[#This Row],[UV8]]&gt;=12,"Validé","Non Validé"))</f>
        <v/>
      </c>
      <c r="BI465" s="8" t="str">
        <f>IF(TableauDeBord[[#This Row],[UV9]]="","",IF(TableauDeBord[[#This Row],[UV9]]&gt;=12,"Validé","Non Validé"))</f>
        <v/>
      </c>
      <c r="BL465" s="8" t="str">
        <f>IF(TableauDeBord[[#This Row],[UV10]]="","",IF(TableauDeBord[[#This Row],[UV10]]&gt;=12,"Validé","Non Validé"))</f>
        <v/>
      </c>
      <c r="BO465" s="8" t="str">
        <f>IF(TableauDeBord[[#This Row],[UV11]]="","",IF(TableauDeBord[[#This Row],[UV11]]&gt;=12,"Validé","Non Validé"))</f>
        <v/>
      </c>
      <c r="BR465" s="8" t="str">
        <f>IF(TableauDeBord[[#This Row],[UV12]]="","",IF(TableauDeBord[[#This Row],[UV12]]&gt;=12,"Validé","Non Validé"))</f>
        <v/>
      </c>
      <c r="BU46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66" spans="1:76" x14ac:dyDescent="0.25">
      <c r="A466" s="7">
        <v>103</v>
      </c>
      <c r="B466" s="8" t="s">
        <v>68</v>
      </c>
      <c r="C466" s="8" t="s">
        <v>648</v>
      </c>
      <c r="D466" s="8" t="s">
        <v>493</v>
      </c>
      <c r="E466" s="8" t="s">
        <v>649</v>
      </c>
      <c r="F466" s="35">
        <v>2015</v>
      </c>
      <c r="G466" s="8" t="s">
        <v>238</v>
      </c>
      <c r="H466" s="8" t="s">
        <v>73</v>
      </c>
      <c r="I466" s="8" t="s">
        <v>74</v>
      </c>
      <c r="K466" s="8" t="s">
        <v>103</v>
      </c>
      <c r="O466" s="8" t="s">
        <v>80</v>
      </c>
      <c r="P466" s="8" t="s">
        <v>74</v>
      </c>
      <c r="Q466" s="12"/>
      <c r="R466" s="12"/>
      <c r="S466" s="12"/>
      <c r="T466" s="12"/>
      <c r="U466" s="12"/>
      <c r="V466" s="19"/>
      <c r="W466" s="12"/>
      <c r="X466" s="14"/>
      <c r="Y466" s="14"/>
      <c r="Z466" s="14"/>
      <c r="AA46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66" s="14"/>
      <c r="AC466" s="16"/>
      <c r="AD466" s="16"/>
      <c r="AE466" s="16"/>
      <c r="AF466" s="16" t="s">
        <v>81</v>
      </c>
      <c r="AG466" s="4"/>
      <c r="AH466" s="16"/>
      <c r="AI46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66" s="8" t="s">
        <v>1052</v>
      </c>
      <c r="AK466" s="8" t="str">
        <f>IF(TableauDeBord[[#This Row],[UVT 1 ]]="","",IF(TableauDeBord[[#This Row],[UVT 1 ]]&gt;=12,"Validé","Non Validé"))</f>
        <v>Validé</v>
      </c>
      <c r="AL466" s="9">
        <v>2021</v>
      </c>
      <c r="AM466" s="8">
        <v>12</v>
      </c>
      <c r="AN466" s="8" t="str">
        <f>IF(TableauDeBord[[#This Row],[UVT 2]]="","",IF(TableauDeBord[[#This Row],[UVT 2]]&gt;=12,"Validé","Non Validé"))</f>
        <v>Validé</v>
      </c>
      <c r="AO466" s="9">
        <v>2021</v>
      </c>
      <c r="AP466" s="8">
        <v>12</v>
      </c>
      <c r="AQ466" s="8" t="str">
        <f>IF(TableauDeBord[[#This Row],[UVT 3]]="","",IF(TableauDeBord[[#This Row],[UVT 3]]&gt;=12,"Validé","Non Validé"))</f>
        <v>Validé</v>
      </c>
      <c r="AR466" s="9">
        <v>2021</v>
      </c>
      <c r="AT466" s="8" t="str">
        <f>IF(TableauDeBord[[#This Row],[UV4]]="","",IF(TableauDeBord[[#This Row],[UV4]]&gt;=12,"Validé","Non Validé"))</f>
        <v/>
      </c>
      <c r="AW466" s="8" t="str">
        <f>IF(TableauDeBord[[#This Row],[UV5]]="","",IF(TableauDeBord[[#This Row],[UV5]]&gt;=12,"Validé","Non Validé"))</f>
        <v/>
      </c>
      <c r="AZ466" s="8" t="str">
        <f>IF(TableauDeBord[[#This Row],[UV6]]="","",IF(TableauDeBord[[#This Row],[UV6]]&gt;=12,"Validé","Non Validé"))</f>
        <v/>
      </c>
      <c r="BC466" s="8" t="str">
        <f>IF(TableauDeBord[[#This Row],[UV7]]="","",IF(TableauDeBord[[#This Row],[UV7]]&gt;=12,"Validé","Non Validé"))</f>
        <v/>
      </c>
      <c r="BF466" s="8" t="str">
        <f>IF(TableauDeBord[[#This Row],[UV8]]="","",IF(TableauDeBord[[#This Row],[UV8]]&gt;=12,"Validé","Non Validé"))</f>
        <v/>
      </c>
      <c r="BI466" s="8" t="str">
        <f>IF(TableauDeBord[[#This Row],[UV9]]="","",IF(TableauDeBord[[#This Row],[UV9]]&gt;=12,"Validé","Non Validé"))</f>
        <v/>
      </c>
      <c r="BL466" s="8" t="str">
        <f>IF(TableauDeBord[[#This Row],[UV10]]="","",IF(TableauDeBord[[#This Row],[UV10]]&gt;=12,"Validé","Non Validé"))</f>
        <v/>
      </c>
      <c r="BO466" s="8" t="str">
        <f>IF(TableauDeBord[[#This Row],[UV11]]="","",IF(TableauDeBord[[#This Row],[UV11]]&gt;=12,"Validé","Non Validé"))</f>
        <v/>
      </c>
      <c r="BR466" s="8" t="str">
        <f>IF(TableauDeBord[[#This Row],[UV12]]="","",IF(TableauDeBord[[#This Row],[UV12]]&gt;=12,"Validé","Non Validé"))</f>
        <v/>
      </c>
      <c r="BU466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12</v>
      </c>
      <c r="BV466" s="8" t="s">
        <v>64</v>
      </c>
    </row>
    <row r="467" spans="1:76" x14ac:dyDescent="0.25">
      <c r="A467" s="7">
        <v>10</v>
      </c>
      <c r="B467" s="8" t="s">
        <v>68</v>
      </c>
      <c r="C467" s="8" t="s">
        <v>1074</v>
      </c>
      <c r="D467" s="8" t="s">
        <v>258</v>
      </c>
      <c r="E467" s="8" t="s">
        <v>1075</v>
      </c>
      <c r="F467" s="35">
        <v>2015</v>
      </c>
      <c r="G467" s="8" t="s">
        <v>406</v>
      </c>
      <c r="H467" s="8" t="s">
        <v>93</v>
      </c>
      <c r="I467" s="8" t="s">
        <v>74</v>
      </c>
      <c r="K467" s="8" t="s">
        <v>323</v>
      </c>
      <c r="O467" s="8" t="s">
        <v>74</v>
      </c>
      <c r="P467" s="8" t="s">
        <v>74</v>
      </c>
      <c r="Q467" s="12"/>
      <c r="R467" s="12"/>
      <c r="S467" s="12"/>
      <c r="T467" s="12"/>
      <c r="U467" s="12"/>
      <c r="V467" s="13"/>
      <c r="W467" s="12"/>
      <c r="X467" s="14"/>
      <c r="Y467" s="14"/>
      <c r="Z467" s="14"/>
      <c r="AA46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67" s="14"/>
      <c r="AC467" s="16"/>
      <c r="AD467" s="16"/>
      <c r="AE467" s="16"/>
      <c r="AF467" s="16" t="s">
        <v>81</v>
      </c>
      <c r="AG467" s="4"/>
      <c r="AH467" s="16"/>
      <c r="AI46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67" s="8" t="str">
        <f>IF(TableauDeBord[[#This Row],[UVT 1 ]]="","",IF(TableauDeBord[[#This Row],[UVT 1 ]]&gt;=12,"Validé","Non Validé"))</f>
        <v/>
      </c>
      <c r="AN467" s="8" t="str">
        <f>IF(TableauDeBord[[#This Row],[UVT 2]]="","",IF(TableauDeBord[[#This Row],[UVT 2]]&gt;=12,"Validé","Non Validé"))</f>
        <v/>
      </c>
      <c r="AO467" s="9" t="s">
        <v>926</v>
      </c>
      <c r="AQ467" s="8" t="str">
        <f>IF(TableauDeBord[[#This Row],[UVT 3]]="","",IF(TableauDeBord[[#This Row],[UVT 3]]&gt;=12,"Validé","Non Validé"))</f>
        <v/>
      </c>
      <c r="AR467" s="9" t="s">
        <v>926</v>
      </c>
      <c r="AT467" s="8" t="str">
        <f>IF(TableauDeBord[[#This Row],[UV4]]="","",IF(TableauDeBord[[#This Row],[UV4]]&gt;=12,"Validé","Non Validé"))</f>
        <v/>
      </c>
      <c r="AW467" s="8" t="str">
        <f>IF(TableauDeBord[[#This Row],[UV5]]="","",IF(TableauDeBord[[#This Row],[UV5]]&gt;=12,"Validé","Non Validé"))</f>
        <v/>
      </c>
      <c r="AZ467" s="8" t="str">
        <f>IF(TableauDeBord[[#This Row],[UV6]]="","",IF(TableauDeBord[[#This Row],[UV6]]&gt;=12,"Validé","Non Validé"))</f>
        <v/>
      </c>
      <c r="BC467" s="8" t="str">
        <f>IF(TableauDeBord[[#This Row],[UV7]]="","",IF(TableauDeBord[[#This Row],[UV7]]&gt;=12,"Validé","Non Validé"))</f>
        <v/>
      </c>
      <c r="BF467" s="8" t="str">
        <f>IF(TableauDeBord[[#This Row],[UV8]]="","",IF(TableauDeBord[[#This Row],[UV8]]&gt;=12,"Validé","Non Validé"))</f>
        <v/>
      </c>
      <c r="BI467" s="8" t="str">
        <f>IF(TableauDeBord[[#This Row],[UV9]]="","",IF(TableauDeBord[[#This Row],[UV9]]&gt;=12,"Validé","Non Validé"))</f>
        <v/>
      </c>
      <c r="BL467" s="8" t="str">
        <f>IF(TableauDeBord[[#This Row],[UV10]]="","",IF(TableauDeBord[[#This Row],[UV10]]&gt;=12,"Validé","Non Validé"))</f>
        <v/>
      </c>
      <c r="BO467" s="8" t="str">
        <f>IF(TableauDeBord[[#This Row],[UV11]]="","",IF(TableauDeBord[[#This Row],[UV11]]&gt;=12,"Validé","Non Validé"))</f>
        <v/>
      </c>
      <c r="BR467" s="8" t="str">
        <f>IF(TableauDeBord[[#This Row],[UV12]]="","",IF(TableauDeBord[[#This Row],[UV12]]&gt;=12,"Validé","Non Validé"))</f>
        <v/>
      </c>
      <c r="BU46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68" spans="1:76" x14ac:dyDescent="0.25">
      <c r="A468" s="7">
        <v>44</v>
      </c>
      <c r="B468" s="8" t="s">
        <v>210</v>
      </c>
      <c r="C468" s="8" t="s">
        <v>1076</v>
      </c>
      <c r="D468" s="8" t="s">
        <v>1077</v>
      </c>
      <c r="E468" s="8" t="s">
        <v>1078</v>
      </c>
      <c r="F468" s="35">
        <v>2015</v>
      </c>
      <c r="G468" s="8" t="s">
        <v>86</v>
      </c>
      <c r="H468" s="8" t="s">
        <v>73</v>
      </c>
      <c r="I468" s="8" t="s">
        <v>74</v>
      </c>
      <c r="K468" s="8" t="s">
        <v>119</v>
      </c>
      <c r="O468" s="8" t="s">
        <v>74</v>
      </c>
      <c r="P468" s="8" t="s">
        <v>74</v>
      </c>
      <c r="Q468" s="12"/>
      <c r="R468" s="12"/>
      <c r="S468" s="12"/>
      <c r="T468" s="12"/>
      <c r="U468" s="12"/>
      <c r="V468" s="13"/>
      <c r="W468" s="12"/>
      <c r="X468" s="14"/>
      <c r="Y468" s="14"/>
      <c r="Z468" s="14"/>
      <c r="AA46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68" s="14"/>
      <c r="AC468" s="16"/>
      <c r="AD468" s="16"/>
      <c r="AE468" s="16"/>
      <c r="AF468" s="16" t="s">
        <v>81</v>
      </c>
      <c r="AG468" s="4"/>
      <c r="AH468" s="16"/>
      <c r="AI46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68" s="8" t="str">
        <f>IF(TableauDeBord[[#This Row],[UVT 1 ]]="","",IF(TableauDeBord[[#This Row],[UVT 1 ]]&gt;=12,"Validé","Non Validé"))</f>
        <v/>
      </c>
      <c r="AN468" s="8" t="str">
        <f>IF(TableauDeBord[[#This Row],[UVT 2]]="","",IF(TableauDeBord[[#This Row],[UVT 2]]&gt;=12,"Validé","Non Validé"))</f>
        <v/>
      </c>
      <c r="AQ468" s="8" t="str">
        <f>IF(TableauDeBord[[#This Row],[UVT 3]]="","",IF(TableauDeBord[[#This Row],[UVT 3]]&gt;=12,"Validé","Non Validé"))</f>
        <v/>
      </c>
      <c r="AT468" s="8" t="str">
        <f>IF(TableauDeBord[[#This Row],[UV4]]="","",IF(TableauDeBord[[#This Row],[UV4]]&gt;=12,"Validé","Non Validé"))</f>
        <v/>
      </c>
      <c r="AW468" s="8" t="str">
        <f>IF(TableauDeBord[[#This Row],[UV5]]="","",IF(TableauDeBord[[#This Row],[UV5]]&gt;=12,"Validé","Non Validé"))</f>
        <v/>
      </c>
      <c r="AZ468" s="8" t="str">
        <f>IF(TableauDeBord[[#This Row],[UV6]]="","",IF(TableauDeBord[[#This Row],[UV6]]&gt;=12,"Validé","Non Validé"))</f>
        <v/>
      </c>
      <c r="BC468" s="8" t="str">
        <f>IF(TableauDeBord[[#This Row],[UV7]]="","",IF(TableauDeBord[[#This Row],[UV7]]&gt;=12,"Validé","Non Validé"))</f>
        <v/>
      </c>
      <c r="BF468" s="8" t="str">
        <f>IF(TableauDeBord[[#This Row],[UV8]]="","",IF(TableauDeBord[[#This Row],[UV8]]&gt;=12,"Validé","Non Validé"))</f>
        <v/>
      </c>
      <c r="BI468" s="8" t="str">
        <f>IF(TableauDeBord[[#This Row],[UV9]]="","",IF(TableauDeBord[[#This Row],[UV9]]&gt;=12,"Validé","Non Validé"))</f>
        <v/>
      </c>
      <c r="BL468" s="8" t="str">
        <f>IF(TableauDeBord[[#This Row],[UV10]]="","",IF(TableauDeBord[[#This Row],[UV10]]&gt;=12,"Validé","Non Validé"))</f>
        <v/>
      </c>
      <c r="BO468" s="8" t="str">
        <f>IF(TableauDeBord[[#This Row],[UV11]]="","",IF(TableauDeBord[[#This Row],[UV11]]&gt;=12,"Validé","Non Validé"))</f>
        <v/>
      </c>
      <c r="BR468" s="8" t="str">
        <f>IF(TableauDeBord[[#This Row],[UV12]]="","",IF(TableauDeBord[[#This Row],[UV12]]&gt;=12,"Validé","Non Validé"))</f>
        <v/>
      </c>
      <c r="BU46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69" spans="1:76" x14ac:dyDescent="0.25">
      <c r="A469" s="7">
        <v>42</v>
      </c>
      <c r="B469" s="8" t="s">
        <v>68</v>
      </c>
      <c r="C469" s="8" t="s">
        <v>1079</v>
      </c>
      <c r="D469" s="8" t="s">
        <v>171</v>
      </c>
      <c r="E469" s="8" t="s">
        <v>1080</v>
      </c>
      <c r="F469" s="35">
        <v>2015</v>
      </c>
      <c r="G469" s="8" t="s">
        <v>139</v>
      </c>
      <c r="H469" s="8" t="s">
        <v>73</v>
      </c>
      <c r="I469" s="8" t="s">
        <v>183</v>
      </c>
      <c r="K469" s="8" t="s">
        <v>119</v>
      </c>
      <c r="O469" s="8" t="s">
        <v>74</v>
      </c>
      <c r="P469" s="8" t="s">
        <v>74</v>
      </c>
      <c r="Q469" s="12"/>
      <c r="R469" s="12"/>
      <c r="S469" s="12"/>
      <c r="T469" s="12"/>
      <c r="U469" s="12"/>
      <c r="V469" s="13"/>
      <c r="W469" s="12"/>
      <c r="X469" s="14"/>
      <c r="Y469" s="14"/>
      <c r="Z469" s="14"/>
      <c r="AA46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69" s="14"/>
      <c r="AC469" s="16"/>
      <c r="AD469" s="16"/>
      <c r="AE469" s="16"/>
      <c r="AF469" s="16" t="s">
        <v>81</v>
      </c>
      <c r="AG469" s="4"/>
      <c r="AH469" s="16"/>
      <c r="AI46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69" s="8" t="str">
        <f>IF(TableauDeBord[[#This Row],[UVT 1 ]]="","",IF(TableauDeBord[[#This Row],[UVT 1 ]]&gt;=12,"Validé","Non Validé"))</f>
        <v/>
      </c>
      <c r="AN469" s="8" t="str">
        <f>IF(TableauDeBord[[#This Row],[UVT 2]]="","",IF(TableauDeBord[[#This Row],[UVT 2]]&gt;=12,"Validé","Non Validé"))</f>
        <v/>
      </c>
      <c r="AQ469" s="8" t="str">
        <f>IF(TableauDeBord[[#This Row],[UVT 3]]="","",IF(TableauDeBord[[#This Row],[UVT 3]]&gt;=12,"Validé","Non Validé"))</f>
        <v/>
      </c>
      <c r="AT469" s="8" t="str">
        <f>IF(TableauDeBord[[#This Row],[UV4]]="","",IF(TableauDeBord[[#This Row],[UV4]]&gt;=12,"Validé","Non Validé"))</f>
        <v/>
      </c>
      <c r="AW469" s="8" t="str">
        <f>IF(TableauDeBord[[#This Row],[UV5]]="","",IF(TableauDeBord[[#This Row],[UV5]]&gt;=12,"Validé","Non Validé"))</f>
        <v/>
      </c>
      <c r="AZ469" s="8" t="str">
        <f>IF(TableauDeBord[[#This Row],[UV6]]="","",IF(TableauDeBord[[#This Row],[UV6]]&gt;=12,"Validé","Non Validé"))</f>
        <v/>
      </c>
      <c r="BC469" s="8" t="str">
        <f>IF(TableauDeBord[[#This Row],[UV7]]="","",IF(TableauDeBord[[#This Row],[UV7]]&gt;=12,"Validé","Non Validé"))</f>
        <v/>
      </c>
      <c r="BF469" s="8" t="str">
        <f>IF(TableauDeBord[[#This Row],[UV8]]="","",IF(TableauDeBord[[#This Row],[UV8]]&gt;=12,"Validé","Non Validé"))</f>
        <v/>
      </c>
      <c r="BI469" s="8" t="str">
        <f>IF(TableauDeBord[[#This Row],[UV9]]="","",IF(TableauDeBord[[#This Row],[UV9]]&gt;=12,"Validé","Non Validé"))</f>
        <v/>
      </c>
      <c r="BL469" s="8" t="str">
        <f>IF(TableauDeBord[[#This Row],[UV10]]="","",IF(TableauDeBord[[#This Row],[UV10]]&gt;=12,"Validé","Non Validé"))</f>
        <v/>
      </c>
      <c r="BO469" s="8" t="str">
        <f>IF(TableauDeBord[[#This Row],[UV11]]="","",IF(TableauDeBord[[#This Row],[UV11]]&gt;=12,"Validé","Non Validé"))</f>
        <v/>
      </c>
      <c r="BR469" s="8" t="str">
        <f>IF(TableauDeBord[[#This Row],[UV12]]="","",IF(TableauDeBord[[#This Row],[UV12]]&gt;=12,"Validé","Non Validé"))</f>
        <v/>
      </c>
      <c r="BU46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469" s="8" t="s">
        <v>1081</v>
      </c>
    </row>
    <row r="470" spans="1:76" x14ac:dyDescent="0.25">
      <c r="A470" s="7">
        <v>94</v>
      </c>
      <c r="B470" s="8" t="s">
        <v>68</v>
      </c>
      <c r="C470" s="8" t="s">
        <v>1082</v>
      </c>
      <c r="D470" s="8" t="s">
        <v>285</v>
      </c>
      <c r="E470" s="8" t="s">
        <v>1083</v>
      </c>
      <c r="F470" s="35">
        <v>2015</v>
      </c>
      <c r="G470" s="8" t="s">
        <v>395</v>
      </c>
      <c r="H470" s="8" t="s">
        <v>179</v>
      </c>
      <c r="I470" s="8" t="s">
        <v>74</v>
      </c>
      <c r="K470" s="8" t="s">
        <v>75</v>
      </c>
      <c r="L470" s="8" t="s">
        <v>271</v>
      </c>
      <c r="O470" s="8" t="s">
        <v>80</v>
      </c>
      <c r="P470" s="8" t="s">
        <v>74</v>
      </c>
      <c r="Q470" s="12"/>
      <c r="R470" s="12"/>
      <c r="S470" s="12"/>
      <c r="T470" s="12"/>
      <c r="U470" s="12"/>
      <c r="V470" s="19"/>
      <c r="W470" s="12"/>
      <c r="X470" s="14"/>
      <c r="Y470" s="14"/>
      <c r="Z470" s="14"/>
      <c r="AA47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70" s="14"/>
      <c r="AC470" s="16"/>
      <c r="AD470" s="16"/>
      <c r="AE470" s="16"/>
      <c r="AF470" s="16" t="s">
        <v>81</v>
      </c>
      <c r="AG470" s="4"/>
      <c r="AH470" s="16"/>
      <c r="AI47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70" s="8" t="str">
        <f>IF(TableauDeBord[[#This Row],[UVT 1 ]]="","",IF(TableauDeBord[[#This Row],[UVT 1 ]]&gt;=12,"Validé","Non Validé"))</f>
        <v/>
      </c>
      <c r="AN470" s="8" t="str">
        <f>IF(TableauDeBord[[#This Row],[UVT 2]]="","",IF(TableauDeBord[[#This Row],[UVT 2]]&gt;=12,"Validé","Non Validé"))</f>
        <v/>
      </c>
      <c r="AQ470" s="8" t="str">
        <f>IF(TableauDeBord[[#This Row],[UVT 3]]="","",IF(TableauDeBord[[#This Row],[UVT 3]]&gt;=12,"Validé","Non Validé"))</f>
        <v/>
      </c>
      <c r="AS470" s="8">
        <v>16</v>
      </c>
      <c r="AT470" s="8" t="str">
        <f>IF(TableauDeBord[[#This Row],[UV4]]="","",IF(TableauDeBord[[#This Row],[UV4]]&gt;=12,"Validé","Non Validé"))</f>
        <v>Validé</v>
      </c>
      <c r="AU470" s="9" t="s">
        <v>926</v>
      </c>
      <c r="AV470" s="8">
        <v>15</v>
      </c>
      <c r="AW470" s="8" t="str">
        <f>IF(TableauDeBord[[#This Row],[UV5]]="","",IF(TableauDeBord[[#This Row],[UV5]]&gt;=12,"Validé","Non Validé"))</f>
        <v>Validé</v>
      </c>
      <c r="AX470" s="9" t="s">
        <v>926</v>
      </c>
      <c r="AY470" s="8">
        <v>12</v>
      </c>
      <c r="AZ470" s="8" t="str">
        <f>IF(TableauDeBord[[#This Row],[UV6]]="","",IF(TableauDeBord[[#This Row],[UV6]]&gt;=12,"Validé","Non Validé"))</f>
        <v>Validé</v>
      </c>
      <c r="BA470" s="9" t="s">
        <v>926</v>
      </c>
      <c r="BB470" s="8">
        <v>11</v>
      </c>
      <c r="BC470" s="8" t="str">
        <f>IF(TableauDeBord[[#This Row],[UV7]]="","",IF(TableauDeBord[[#This Row],[UV7]]&gt;=12,"Validé","Non Validé"))</f>
        <v>Non Validé</v>
      </c>
      <c r="BD470" s="9" t="s">
        <v>926</v>
      </c>
      <c r="BF470" s="8" t="str">
        <f>IF(TableauDeBord[[#This Row],[UV8]]="","",IF(TableauDeBord[[#This Row],[UV8]]&gt;=12,"Validé","Non Validé"))</f>
        <v/>
      </c>
      <c r="BI470" s="8" t="str">
        <f>IF(TableauDeBord[[#This Row],[UV9]]="","",IF(TableauDeBord[[#This Row],[UV9]]&gt;=12,"Validé","Non Validé"))</f>
        <v/>
      </c>
      <c r="BL470" s="8" t="str">
        <f>IF(TableauDeBord[[#This Row],[UV10]]="","",IF(TableauDeBord[[#This Row],[UV10]]&gt;=12,"Validé","Non Validé"))</f>
        <v/>
      </c>
      <c r="BO470" s="8" t="str">
        <f>IF(TableauDeBord[[#This Row],[UV11]]="","",IF(TableauDeBord[[#This Row],[UV11]]&gt;=12,"Validé","Non Validé"))</f>
        <v/>
      </c>
      <c r="BR470" s="8" t="str">
        <f>IF(TableauDeBord[[#This Row],[UV12]]="","",IF(TableauDeBord[[#This Row],[UV12]]&gt;=12,"Validé","Non Validé"))</f>
        <v/>
      </c>
      <c r="BT470" s="8" t="s">
        <v>1084</v>
      </c>
      <c r="BU470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13.5</v>
      </c>
      <c r="BV470" s="8" t="s">
        <v>64</v>
      </c>
      <c r="BX470" s="8" t="s">
        <v>1085</v>
      </c>
    </row>
    <row r="471" spans="1:76" x14ac:dyDescent="0.25">
      <c r="A471" s="7">
        <v>46</v>
      </c>
      <c r="B471" s="8" t="s">
        <v>210</v>
      </c>
      <c r="C471" s="8" t="s">
        <v>1086</v>
      </c>
      <c r="D471" s="8" t="s">
        <v>1087</v>
      </c>
      <c r="E471" s="8" t="s">
        <v>1088</v>
      </c>
      <c r="F471" s="35">
        <v>2015</v>
      </c>
      <c r="G471" s="8" t="s">
        <v>139</v>
      </c>
      <c r="H471" s="8" t="s">
        <v>73</v>
      </c>
      <c r="I471" s="8" t="s">
        <v>74</v>
      </c>
      <c r="K471" s="8" t="s">
        <v>119</v>
      </c>
      <c r="O471" s="8" t="s">
        <v>74</v>
      </c>
      <c r="P471" s="8" t="s">
        <v>74</v>
      </c>
      <c r="Q471" s="12"/>
      <c r="R471" s="12"/>
      <c r="S471" s="12"/>
      <c r="T471" s="12"/>
      <c r="U471" s="12"/>
      <c r="V471" s="13"/>
      <c r="W471" s="12"/>
      <c r="X471" s="14"/>
      <c r="Y471" s="14"/>
      <c r="Z471" s="14"/>
      <c r="AA47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71" s="14"/>
      <c r="AC471" s="16"/>
      <c r="AD471" s="16"/>
      <c r="AE471" s="16"/>
      <c r="AF471" s="16" t="s">
        <v>81</v>
      </c>
      <c r="AG471" s="4">
        <v>42735</v>
      </c>
      <c r="AH471" s="16"/>
      <c r="AI47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71" s="8" t="s">
        <v>907</v>
      </c>
      <c r="AK471" s="8" t="str">
        <f>IF(TableauDeBord[[#This Row],[UVT 1 ]]="","",IF(TableauDeBord[[#This Row],[UVT 1 ]]&gt;=12,"Validé","Non Validé"))</f>
        <v>Validé</v>
      </c>
      <c r="AL471" s="9">
        <v>2021</v>
      </c>
      <c r="AM471" s="8">
        <v>14</v>
      </c>
      <c r="AN471" s="8" t="str">
        <f>IF(TableauDeBord[[#This Row],[UVT 2]]="","",IF(TableauDeBord[[#This Row],[UVT 2]]&gt;=12,"Validé","Non Validé"))</f>
        <v>Validé</v>
      </c>
      <c r="AO471" s="9">
        <v>2021</v>
      </c>
      <c r="AP471" s="8">
        <v>20</v>
      </c>
      <c r="AQ471" s="8" t="str">
        <f>IF(TableauDeBord[[#This Row],[UVT 3]]="","",IF(TableauDeBord[[#This Row],[UVT 3]]&gt;=12,"Validé","Non Validé"))</f>
        <v>Validé</v>
      </c>
      <c r="AR471" s="9">
        <v>2021</v>
      </c>
      <c r="AT471" s="8" t="str">
        <f>IF(TableauDeBord[[#This Row],[UV4]]="","",IF(TableauDeBord[[#This Row],[UV4]]&gt;=12,"Validé","Non Validé"))</f>
        <v/>
      </c>
      <c r="AW471" s="8" t="str">
        <f>IF(TableauDeBord[[#This Row],[UV5]]="","",IF(TableauDeBord[[#This Row],[UV5]]&gt;=12,"Validé","Non Validé"))</f>
        <v/>
      </c>
      <c r="AZ471" s="8" t="str">
        <f>IF(TableauDeBord[[#This Row],[UV6]]="","",IF(TableauDeBord[[#This Row],[UV6]]&gt;=12,"Validé","Non Validé"))</f>
        <v/>
      </c>
      <c r="BC471" s="8" t="str">
        <f>IF(TableauDeBord[[#This Row],[UV7]]="","",IF(TableauDeBord[[#This Row],[UV7]]&gt;=12,"Validé","Non Validé"))</f>
        <v/>
      </c>
      <c r="BF471" s="8" t="str">
        <f>IF(TableauDeBord[[#This Row],[UV8]]="","",IF(TableauDeBord[[#This Row],[UV8]]&gt;=12,"Validé","Non Validé"))</f>
        <v/>
      </c>
      <c r="BI471" s="8" t="str">
        <f>IF(TableauDeBord[[#This Row],[UV9]]="","",IF(TableauDeBord[[#This Row],[UV9]]&gt;=12,"Validé","Non Validé"))</f>
        <v/>
      </c>
      <c r="BL471" s="8" t="str">
        <f>IF(TableauDeBord[[#This Row],[UV10]]="","",IF(TableauDeBord[[#This Row],[UV10]]&gt;=12,"Validé","Non Validé"))</f>
        <v/>
      </c>
      <c r="BO471" s="8" t="str">
        <f>IF(TableauDeBord[[#This Row],[UV11]]="","",IF(TableauDeBord[[#This Row],[UV11]]&gt;=12,"Validé","Non Validé"))</f>
        <v/>
      </c>
      <c r="BR471" s="8" t="str">
        <f>IF(TableauDeBord[[#This Row],[UV12]]="","",IF(TableauDeBord[[#This Row],[UV12]]&gt;=12,"Validé","Non Validé"))</f>
        <v/>
      </c>
      <c r="BU471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17</v>
      </c>
    </row>
    <row r="472" spans="1:76" x14ac:dyDescent="0.25">
      <c r="A472" s="7">
        <v>47</v>
      </c>
      <c r="B472" s="8" t="s">
        <v>68</v>
      </c>
      <c r="C472" s="8" t="s">
        <v>1089</v>
      </c>
      <c r="D472" s="8" t="s">
        <v>491</v>
      </c>
      <c r="E472" s="8" t="s">
        <v>1090</v>
      </c>
      <c r="F472" s="35">
        <v>2015</v>
      </c>
      <c r="G472" s="8" t="s">
        <v>86</v>
      </c>
      <c r="H472" s="8" t="s">
        <v>73</v>
      </c>
      <c r="I472" s="8" t="s">
        <v>74</v>
      </c>
      <c r="K472" s="8" t="s">
        <v>119</v>
      </c>
      <c r="O472" s="8" t="s">
        <v>74</v>
      </c>
      <c r="P472" s="8" t="s">
        <v>74</v>
      </c>
      <c r="Q472" s="12"/>
      <c r="R472" s="12"/>
      <c r="S472" s="12"/>
      <c r="T472" s="12"/>
      <c r="U472" s="12"/>
      <c r="V472" s="19"/>
      <c r="W472" s="12"/>
      <c r="X472" s="14"/>
      <c r="Y472" s="14"/>
      <c r="Z472" s="14"/>
      <c r="AA47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72" s="14"/>
      <c r="AC472" s="16"/>
      <c r="AD472" s="16"/>
      <c r="AE472" s="16"/>
      <c r="AF472" s="16" t="s">
        <v>81</v>
      </c>
      <c r="AG472" s="4">
        <v>42735</v>
      </c>
      <c r="AH472" s="16"/>
      <c r="AI47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72" s="8" t="s">
        <v>996</v>
      </c>
      <c r="AK472" s="8" t="str">
        <f>IF(TableauDeBord[[#This Row],[UVT 1 ]]="","",IF(TableauDeBord[[#This Row],[UVT 1 ]]&gt;=12,"Validé","Non Validé"))</f>
        <v>Validé</v>
      </c>
      <c r="AL472" s="9">
        <v>2021</v>
      </c>
      <c r="AM472" s="8">
        <v>14</v>
      </c>
      <c r="AN472" s="8" t="str">
        <f>IF(TableauDeBord[[#This Row],[UVT 2]]="","",IF(TableauDeBord[[#This Row],[UVT 2]]&gt;=12,"Validé","Non Validé"))</f>
        <v>Validé</v>
      </c>
      <c r="AO472" s="9">
        <v>2021</v>
      </c>
      <c r="AP472" s="8">
        <v>20</v>
      </c>
      <c r="AQ472" s="8" t="str">
        <f>IF(TableauDeBord[[#This Row],[UVT 3]]="","",IF(TableauDeBord[[#This Row],[UVT 3]]&gt;=12,"Validé","Non Validé"))</f>
        <v>Validé</v>
      </c>
      <c r="AR472" s="9">
        <v>2021</v>
      </c>
      <c r="AT472" s="8" t="str">
        <f>IF(TableauDeBord[[#This Row],[UV4]]="","",IF(TableauDeBord[[#This Row],[UV4]]&gt;=12,"Validé","Non Validé"))</f>
        <v/>
      </c>
      <c r="AW472" s="8" t="str">
        <f>IF(TableauDeBord[[#This Row],[UV5]]="","",IF(TableauDeBord[[#This Row],[UV5]]&gt;=12,"Validé","Non Validé"))</f>
        <v/>
      </c>
      <c r="AZ472" s="8" t="str">
        <f>IF(TableauDeBord[[#This Row],[UV6]]="","",IF(TableauDeBord[[#This Row],[UV6]]&gt;=12,"Validé","Non Validé"))</f>
        <v/>
      </c>
      <c r="BC472" s="8" t="str">
        <f>IF(TableauDeBord[[#This Row],[UV7]]="","",IF(TableauDeBord[[#This Row],[UV7]]&gt;=12,"Validé","Non Validé"))</f>
        <v/>
      </c>
      <c r="BF472" s="8" t="str">
        <f>IF(TableauDeBord[[#This Row],[UV8]]="","",IF(TableauDeBord[[#This Row],[UV8]]&gt;=12,"Validé","Non Validé"))</f>
        <v/>
      </c>
      <c r="BI472" s="8" t="str">
        <f>IF(TableauDeBord[[#This Row],[UV9]]="","",IF(TableauDeBord[[#This Row],[UV9]]&gt;=12,"Validé","Non Validé"))</f>
        <v/>
      </c>
      <c r="BL472" s="8" t="str">
        <f>IF(TableauDeBord[[#This Row],[UV10]]="","",IF(TableauDeBord[[#This Row],[UV10]]&gt;=12,"Validé","Non Validé"))</f>
        <v/>
      </c>
      <c r="BO472" s="8" t="str">
        <f>IF(TableauDeBord[[#This Row],[UV11]]="","",IF(TableauDeBord[[#This Row],[UV11]]&gt;=12,"Validé","Non Validé"))</f>
        <v/>
      </c>
      <c r="BR472" s="8" t="str">
        <f>IF(TableauDeBord[[#This Row],[UV12]]="","",IF(TableauDeBord[[#This Row],[UV12]]&gt;=12,"Validé","Non Validé"))</f>
        <v/>
      </c>
      <c r="BU472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17</v>
      </c>
    </row>
    <row r="473" spans="1:76" x14ac:dyDescent="0.25">
      <c r="A473" s="7">
        <v>48</v>
      </c>
      <c r="B473" s="8" t="s">
        <v>68</v>
      </c>
      <c r="C473" s="8" t="s">
        <v>1091</v>
      </c>
      <c r="D473" s="8" t="s">
        <v>1092</v>
      </c>
      <c r="E473" s="8" t="s">
        <v>1093</v>
      </c>
      <c r="F473" s="35">
        <v>2015</v>
      </c>
      <c r="G473" s="8" t="s">
        <v>302</v>
      </c>
      <c r="H473" s="8" t="s">
        <v>73</v>
      </c>
      <c r="I473" s="8" t="s">
        <v>74</v>
      </c>
      <c r="K473" s="8" t="s">
        <v>119</v>
      </c>
      <c r="O473" s="8" t="s">
        <v>74</v>
      </c>
      <c r="P473" s="8" t="s">
        <v>74</v>
      </c>
      <c r="Q473" s="12"/>
      <c r="R473" s="12"/>
      <c r="S473" s="12"/>
      <c r="T473" s="12"/>
      <c r="U473" s="12"/>
      <c r="V473" s="19"/>
      <c r="W473" s="12"/>
      <c r="X473" s="14"/>
      <c r="Y473" s="14"/>
      <c r="Z473" s="14"/>
      <c r="AA47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73" s="14"/>
      <c r="AC473" s="16"/>
      <c r="AD473" s="16"/>
      <c r="AE473" s="16"/>
      <c r="AF473" s="16" t="s">
        <v>81</v>
      </c>
      <c r="AG473" s="4"/>
      <c r="AH473" s="16"/>
      <c r="AI47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73" s="8" t="str">
        <f>IF(TableauDeBord[[#This Row],[UVT 1 ]]="","",IF(TableauDeBord[[#This Row],[UVT 1 ]]&gt;=12,"Validé","Non Validé"))</f>
        <v/>
      </c>
      <c r="AN473" s="8" t="str">
        <f>IF(TableauDeBord[[#This Row],[UVT 2]]="","",IF(TableauDeBord[[#This Row],[UVT 2]]&gt;=12,"Validé","Non Validé"))</f>
        <v/>
      </c>
      <c r="AQ473" s="8" t="str">
        <f>IF(TableauDeBord[[#This Row],[UVT 3]]="","",IF(TableauDeBord[[#This Row],[UVT 3]]&gt;=12,"Validé","Non Validé"))</f>
        <v/>
      </c>
      <c r="AT473" s="8" t="str">
        <f>IF(TableauDeBord[[#This Row],[UV4]]="","",IF(TableauDeBord[[#This Row],[UV4]]&gt;=12,"Validé","Non Validé"))</f>
        <v/>
      </c>
      <c r="AW473" s="8" t="str">
        <f>IF(TableauDeBord[[#This Row],[UV5]]="","",IF(TableauDeBord[[#This Row],[UV5]]&gt;=12,"Validé","Non Validé"))</f>
        <v/>
      </c>
      <c r="AZ473" s="8" t="str">
        <f>IF(TableauDeBord[[#This Row],[UV6]]="","",IF(TableauDeBord[[#This Row],[UV6]]&gt;=12,"Validé","Non Validé"))</f>
        <v/>
      </c>
      <c r="BC473" s="8" t="str">
        <f>IF(TableauDeBord[[#This Row],[UV7]]="","",IF(TableauDeBord[[#This Row],[UV7]]&gt;=12,"Validé","Non Validé"))</f>
        <v/>
      </c>
      <c r="BF473" s="8" t="str">
        <f>IF(TableauDeBord[[#This Row],[UV8]]="","",IF(TableauDeBord[[#This Row],[UV8]]&gt;=12,"Validé","Non Validé"))</f>
        <v/>
      </c>
      <c r="BI473" s="8" t="str">
        <f>IF(TableauDeBord[[#This Row],[UV9]]="","",IF(TableauDeBord[[#This Row],[UV9]]&gt;=12,"Validé","Non Validé"))</f>
        <v/>
      </c>
      <c r="BL473" s="8" t="str">
        <f>IF(TableauDeBord[[#This Row],[UV10]]="","",IF(TableauDeBord[[#This Row],[UV10]]&gt;=12,"Validé","Non Validé"))</f>
        <v/>
      </c>
      <c r="BO473" s="8" t="str">
        <f>IF(TableauDeBord[[#This Row],[UV11]]="","",IF(TableauDeBord[[#This Row],[UV11]]&gt;=12,"Validé","Non Validé"))</f>
        <v/>
      </c>
      <c r="BR473" s="8" t="str">
        <f>IF(TableauDeBord[[#This Row],[UV12]]="","",IF(TableauDeBord[[#This Row],[UV12]]&gt;=12,"Validé","Non Validé"))</f>
        <v/>
      </c>
      <c r="BU47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74" spans="1:76" x14ac:dyDescent="0.25">
      <c r="A474" s="7">
        <v>49</v>
      </c>
      <c r="B474" s="8" t="s">
        <v>68</v>
      </c>
      <c r="C474" s="8" t="s">
        <v>1094</v>
      </c>
      <c r="D474" s="8" t="s">
        <v>1095</v>
      </c>
      <c r="E474" s="8" t="s">
        <v>1096</v>
      </c>
      <c r="F474" s="35">
        <v>2015</v>
      </c>
      <c r="G474" s="8" t="s">
        <v>516</v>
      </c>
      <c r="H474" s="8" t="s">
        <v>93</v>
      </c>
      <c r="I474" s="8" t="s">
        <v>183</v>
      </c>
      <c r="K474" s="8" t="s">
        <v>119</v>
      </c>
      <c r="O474" s="8" t="s">
        <v>74</v>
      </c>
      <c r="P474" s="8" t="s">
        <v>74</v>
      </c>
      <c r="Q474" s="12"/>
      <c r="R474" s="12"/>
      <c r="S474" s="12"/>
      <c r="T474" s="12"/>
      <c r="U474" s="12"/>
      <c r="V474" s="13"/>
      <c r="W474" s="12"/>
      <c r="X474" s="14"/>
      <c r="Y474" s="14"/>
      <c r="Z474" s="14"/>
      <c r="AA47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74" s="14"/>
      <c r="AC474" s="16"/>
      <c r="AD474" s="16"/>
      <c r="AE474" s="16"/>
      <c r="AF474" s="16" t="s">
        <v>81</v>
      </c>
      <c r="AG474" s="4"/>
      <c r="AH474" s="16"/>
      <c r="AI47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74" s="8" t="str">
        <f>IF(TableauDeBord[[#This Row],[UVT 1 ]]="","",IF(TableauDeBord[[#This Row],[UVT 1 ]]&gt;=12,"Validé","Non Validé"))</f>
        <v/>
      </c>
      <c r="AN474" s="8" t="str">
        <f>IF(TableauDeBord[[#This Row],[UVT 2]]="","",IF(TableauDeBord[[#This Row],[UVT 2]]&gt;=12,"Validé","Non Validé"))</f>
        <v/>
      </c>
      <c r="AQ474" s="8" t="str">
        <f>IF(TableauDeBord[[#This Row],[UVT 3]]="","",IF(TableauDeBord[[#This Row],[UVT 3]]&gt;=12,"Validé","Non Validé"))</f>
        <v/>
      </c>
      <c r="AT474" s="8" t="str">
        <f>IF(TableauDeBord[[#This Row],[UV4]]="","",IF(TableauDeBord[[#This Row],[UV4]]&gt;=12,"Validé","Non Validé"))</f>
        <v/>
      </c>
      <c r="AW474" s="8" t="str">
        <f>IF(TableauDeBord[[#This Row],[UV5]]="","",IF(TableauDeBord[[#This Row],[UV5]]&gt;=12,"Validé","Non Validé"))</f>
        <v/>
      </c>
      <c r="AZ474" s="8" t="str">
        <f>IF(TableauDeBord[[#This Row],[UV6]]="","",IF(TableauDeBord[[#This Row],[UV6]]&gt;=12,"Validé","Non Validé"))</f>
        <v/>
      </c>
      <c r="BC474" s="8" t="str">
        <f>IF(TableauDeBord[[#This Row],[UV7]]="","",IF(TableauDeBord[[#This Row],[UV7]]&gt;=12,"Validé","Non Validé"))</f>
        <v/>
      </c>
      <c r="BF474" s="8" t="str">
        <f>IF(TableauDeBord[[#This Row],[UV8]]="","",IF(TableauDeBord[[#This Row],[UV8]]&gt;=12,"Validé","Non Validé"))</f>
        <v/>
      </c>
      <c r="BI474" s="8" t="str">
        <f>IF(TableauDeBord[[#This Row],[UV9]]="","",IF(TableauDeBord[[#This Row],[UV9]]&gt;=12,"Validé","Non Validé"))</f>
        <v/>
      </c>
      <c r="BL474" s="8" t="str">
        <f>IF(TableauDeBord[[#This Row],[UV10]]="","",IF(TableauDeBord[[#This Row],[UV10]]&gt;=12,"Validé","Non Validé"))</f>
        <v/>
      </c>
      <c r="BO474" s="8" t="str">
        <f>IF(TableauDeBord[[#This Row],[UV11]]="","",IF(TableauDeBord[[#This Row],[UV11]]&gt;=12,"Validé","Non Validé"))</f>
        <v/>
      </c>
      <c r="BR474" s="8" t="str">
        <f>IF(TableauDeBord[[#This Row],[UV12]]="","",IF(TableauDeBord[[#This Row],[UV12]]&gt;=12,"Validé","Non Validé"))</f>
        <v/>
      </c>
      <c r="BU47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75" spans="1:76" x14ac:dyDescent="0.25">
      <c r="A475" s="7">
        <v>50</v>
      </c>
      <c r="B475" s="8" t="s">
        <v>210</v>
      </c>
      <c r="C475" s="8" t="s">
        <v>676</v>
      </c>
      <c r="D475" s="8" t="s">
        <v>84</v>
      </c>
      <c r="E475" s="8" t="s">
        <v>677</v>
      </c>
      <c r="F475" s="35">
        <v>2015</v>
      </c>
      <c r="G475" s="8" t="s">
        <v>92</v>
      </c>
      <c r="H475" s="8" t="s">
        <v>93</v>
      </c>
      <c r="I475" s="8" t="s">
        <v>74</v>
      </c>
      <c r="K475" s="8" t="s">
        <v>119</v>
      </c>
      <c r="O475" s="8" t="s">
        <v>74</v>
      </c>
      <c r="P475" s="8" t="s">
        <v>74</v>
      </c>
      <c r="Q475" s="12"/>
      <c r="R475" s="12"/>
      <c r="S475" s="12"/>
      <c r="T475" s="12"/>
      <c r="U475" s="12"/>
      <c r="V475" s="19"/>
      <c r="W475" s="12"/>
      <c r="X475" s="14"/>
      <c r="Y475" s="14"/>
      <c r="Z475" s="14"/>
      <c r="AA47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75" s="14"/>
      <c r="AC475" s="16"/>
      <c r="AD475" s="16"/>
      <c r="AE475" s="16"/>
      <c r="AF475" s="16" t="s">
        <v>81</v>
      </c>
      <c r="AG475" s="4"/>
      <c r="AH475" s="16"/>
      <c r="AI47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75" s="8" t="str">
        <f>IF(TableauDeBord[[#This Row],[UVT 1 ]]="","",IF(TableauDeBord[[#This Row],[UVT 1 ]]&gt;=12,"Validé","Non Validé"))</f>
        <v/>
      </c>
      <c r="AN475" s="8" t="str">
        <f>IF(TableauDeBord[[#This Row],[UVT 2]]="","",IF(TableauDeBord[[#This Row],[UVT 2]]&gt;=12,"Validé","Non Validé"))</f>
        <v/>
      </c>
      <c r="AQ475" s="8" t="str">
        <f>IF(TableauDeBord[[#This Row],[UVT 3]]="","",IF(TableauDeBord[[#This Row],[UVT 3]]&gt;=12,"Validé","Non Validé"))</f>
        <v/>
      </c>
      <c r="AT475" s="8" t="str">
        <f>IF(TableauDeBord[[#This Row],[UV4]]="","",IF(TableauDeBord[[#This Row],[UV4]]&gt;=12,"Validé","Non Validé"))</f>
        <v/>
      </c>
      <c r="AW475" s="8" t="str">
        <f>IF(TableauDeBord[[#This Row],[UV5]]="","",IF(TableauDeBord[[#This Row],[UV5]]&gt;=12,"Validé","Non Validé"))</f>
        <v/>
      </c>
      <c r="AZ475" s="8" t="str">
        <f>IF(TableauDeBord[[#This Row],[UV6]]="","",IF(TableauDeBord[[#This Row],[UV6]]&gt;=12,"Validé","Non Validé"))</f>
        <v/>
      </c>
      <c r="BC475" s="8" t="str">
        <f>IF(TableauDeBord[[#This Row],[UV7]]="","",IF(TableauDeBord[[#This Row],[UV7]]&gt;=12,"Validé","Non Validé"))</f>
        <v/>
      </c>
      <c r="BF475" s="8" t="str">
        <f>IF(TableauDeBord[[#This Row],[UV8]]="","",IF(TableauDeBord[[#This Row],[UV8]]&gt;=12,"Validé","Non Validé"))</f>
        <v/>
      </c>
      <c r="BI475" s="8" t="str">
        <f>IF(TableauDeBord[[#This Row],[UV9]]="","",IF(TableauDeBord[[#This Row],[UV9]]&gt;=12,"Validé","Non Validé"))</f>
        <v/>
      </c>
      <c r="BL475" s="8" t="str">
        <f>IF(TableauDeBord[[#This Row],[UV10]]="","",IF(TableauDeBord[[#This Row],[UV10]]&gt;=12,"Validé","Non Validé"))</f>
        <v/>
      </c>
      <c r="BO475" s="8" t="str">
        <f>IF(TableauDeBord[[#This Row],[UV11]]="","",IF(TableauDeBord[[#This Row],[UV11]]&gt;=12,"Validé","Non Validé"))</f>
        <v/>
      </c>
      <c r="BR475" s="8" t="str">
        <f>IF(TableauDeBord[[#This Row],[UV12]]="","",IF(TableauDeBord[[#This Row],[UV12]]&gt;=12,"Validé","Non Validé"))</f>
        <v/>
      </c>
      <c r="BU47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76" spans="1:76" x14ac:dyDescent="0.25">
      <c r="A476" s="7">
        <v>56</v>
      </c>
      <c r="B476" s="8" t="s">
        <v>210</v>
      </c>
      <c r="C476" s="8" t="s">
        <v>1097</v>
      </c>
      <c r="D476" s="8" t="s">
        <v>1098</v>
      </c>
      <c r="E476" s="8" t="s">
        <v>1099</v>
      </c>
      <c r="F476" s="35">
        <v>2015</v>
      </c>
      <c r="G476" s="8" t="s">
        <v>117</v>
      </c>
      <c r="H476" s="8" t="s">
        <v>93</v>
      </c>
      <c r="I476" s="8" t="s">
        <v>74</v>
      </c>
      <c r="K476" s="8" t="s">
        <v>119</v>
      </c>
      <c r="O476" s="8" t="s">
        <v>74</v>
      </c>
      <c r="P476" s="8" t="s">
        <v>74</v>
      </c>
      <c r="Q476" s="12"/>
      <c r="R476" s="12"/>
      <c r="S476" s="12"/>
      <c r="T476" s="12"/>
      <c r="U476" s="12"/>
      <c r="V476" s="13"/>
      <c r="W476" s="12"/>
      <c r="X476" s="14"/>
      <c r="Y476" s="14"/>
      <c r="Z476" s="14"/>
      <c r="AA47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76" s="14"/>
      <c r="AC476" s="16"/>
      <c r="AD476" s="16"/>
      <c r="AE476" s="16"/>
      <c r="AF476" s="16" t="s">
        <v>81</v>
      </c>
      <c r="AG476" s="4"/>
      <c r="AH476" s="16"/>
      <c r="AI47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76" s="8" t="s">
        <v>996</v>
      </c>
      <c r="AK476" s="8" t="str">
        <f>IF(TableauDeBord[[#This Row],[UVT 1 ]]="","",IF(TableauDeBord[[#This Row],[UVT 1 ]]&gt;=12,"Validé","Non Validé"))</f>
        <v>Validé</v>
      </c>
      <c r="AL476" s="9">
        <v>2021</v>
      </c>
      <c r="AM476" s="8">
        <v>14</v>
      </c>
      <c r="AN476" s="8" t="str">
        <f>IF(TableauDeBord[[#This Row],[UVT 2]]="","",IF(TableauDeBord[[#This Row],[UVT 2]]&gt;=12,"Validé","Non Validé"))</f>
        <v>Validé</v>
      </c>
      <c r="AO476" s="9">
        <v>2021</v>
      </c>
      <c r="AP476" s="8">
        <v>14</v>
      </c>
      <c r="AQ476" s="8" t="str">
        <f>IF(TableauDeBord[[#This Row],[UVT 3]]="","",IF(TableauDeBord[[#This Row],[UVT 3]]&gt;=12,"Validé","Non Validé"))</f>
        <v>Validé</v>
      </c>
      <c r="AR476" s="9">
        <v>2021</v>
      </c>
      <c r="AT476" s="8" t="str">
        <f>IF(TableauDeBord[[#This Row],[UV4]]="","",IF(TableauDeBord[[#This Row],[UV4]]&gt;=12,"Validé","Non Validé"))</f>
        <v/>
      </c>
      <c r="AW476" s="8" t="str">
        <f>IF(TableauDeBord[[#This Row],[UV5]]="","",IF(TableauDeBord[[#This Row],[UV5]]&gt;=12,"Validé","Non Validé"))</f>
        <v/>
      </c>
      <c r="AZ476" s="8" t="str">
        <f>IF(TableauDeBord[[#This Row],[UV6]]="","",IF(TableauDeBord[[#This Row],[UV6]]&gt;=12,"Validé","Non Validé"))</f>
        <v/>
      </c>
      <c r="BC476" s="8" t="str">
        <f>IF(TableauDeBord[[#This Row],[UV7]]="","",IF(TableauDeBord[[#This Row],[UV7]]&gt;=12,"Validé","Non Validé"))</f>
        <v/>
      </c>
      <c r="BF476" s="8" t="str">
        <f>IF(TableauDeBord[[#This Row],[UV8]]="","",IF(TableauDeBord[[#This Row],[UV8]]&gt;=12,"Validé","Non Validé"))</f>
        <v/>
      </c>
      <c r="BI476" s="8" t="str">
        <f>IF(TableauDeBord[[#This Row],[UV9]]="","",IF(TableauDeBord[[#This Row],[UV9]]&gt;=12,"Validé","Non Validé"))</f>
        <v/>
      </c>
      <c r="BL476" s="8" t="str">
        <f>IF(TableauDeBord[[#This Row],[UV10]]="","",IF(TableauDeBord[[#This Row],[UV10]]&gt;=12,"Validé","Non Validé"))</f>
        <v/>
      </c>
      <c r="BO476" s="8" t="str">
        <f>IF(TableauDeBord[[#This Row],[UV11]]="","",IF(TableauDeBord[[#This Row],[UV11]]&gt;=12,"Validé","Non Validé"))</f>
        <v/>
      </c>
      <c r="BR476" s="8" t="str">
        <f>IF(TableauDeBord[[#This Row],[UV12]]="","",IF(TableauDeBord[[#This Row],[UV12]]&gt;=12,"Validé","Non Validé"))</f>
        <v/>
      </c>
      <c r="BU476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14</v>
      </c>
    </row>
    <row r="477" spans="1:76" x14ac:dyDescent="0.25">
      <c r="A477" s="7">
        <v>57</v>
      </c>
      <c r="B477" s="8" t="s">
        <v>68</v>
      </c>
      <c r="C477" s="8" t="s">
        <v>687</v>
      </c>
      <c r="D477" s="8" t="s">
        <v>1098</v>
      </c>
      <c r="E477" s="8" t="s">
        <v>688</v>
      </c>
      <c r="F477" s="35">
        <v>2015</v>
      </c>
      <c r="G477" s="8" t="s">
        <v>689</v>
      </c>
      <c r="H477" s="8" t="s">
        <v>93</v>
      </c>
      <c r="I477" s="8" t="s">
        <v>74</v>
      </c>
      <c r="K477" s="8" t="s">
        <v>119</v>
      </c>
      <c r="O477" s="8" t="s">
        <v>80</v>
      </c>
      <c r="P477" s="8" t="s">
        <v>74</v>
      </c>
      <c r="Q477" s="12"/>
      <c r="R477" s="12"/>
      <c r="S477" s="12"/>
      <c r="T477" s="12"/>
      <c r="U477" s="12"/>
      <c r="V477" s="13"/>
      <c r="W477" s="12"/>
      <c r="X477" s="14"/>
      <c r="Y477" s="14"/>
      <c r="Z477" s="14"/>
      <c r="AA47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77" s="14"/>
      <c r="AC477" s="16"/>
      <c r="AD477" s="16"/>
      <c r="AE477" s="16"/>
      <c r="AF477" s="16" t="s">
        <v>81</v>
      </c>
      <c r="AG477" s="4"/>
      <c r="AH477" s="16"/>
      <c r="AI47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77" s="8" t="s">
        <v>996</v>
      </c>
      <c r="AK477" s="8" t="str">
        <f>IF(TableauDeBord[[#This Row],[UVT 1 ]]="","",IF(TableauDeBord[[#This Row],[UVT 1 ]]&gt;=12,"Validé","Non Validé"))</f>
        <v>Validé</v>
      </c>
      <c r="AL477" s="9">
        <v>2021</v>
      </c>
      <c r="AM477" s="8">
        <v>14</v>
      </c>
      <c r="AN477" s="8" t="str">
        <f>IF(TableauDeBord[[#This Row],[UVT 2]]="","",IF(TableauDeBord[[#This Row],[UVT 2]]&gt;=12,"Validé","Non Validé"))</f>
        <v>Validé</v>
      </c>
      <c r="AO477" s="9">
        <v>2021</v>
      </c>
      <c r="AP477" s="8">
        <v>19</v>
      </c>
      <c r="AQ477" s="8" t="str">
        <f>IF(TableauDeBord[[#This Row],[UVT 3]]="","",IF(TableauDeBord[[#This Row],[UVT 3]]&gt;=12,"Validé","Non Validé"))</f>
        <v>Validé</v>
      </c>
      <c r="AR477" s="9">
        <v>2021</v>
      </c>
      <c r="AT477" s="8" t="str">
        <f>IF(TableauDeBord[[#This Row],[UV4]]="","",IF(TableauDeBord[[#This Row],[UV4]]&gt;=12,"Validé","Non Validé"))</f>
        <v/>
      </c>
      <c r="AW477" s="8" t="str">
        <f>IF(TableauDeBord[[#This Row],[UV5]]="","",IF(TableauDeBord[[#This Row],[UV5]]&gt;=12,"Validé","Non Validé"))</f>
        <v/>
      </c>
      <c r="AZ477" s="8" t="str">
        <f>IF(TableauDeBord[[#This Row],[UV6]]="","",IF(TableauDeBord[[#This Row],[UV6]]&gt;=12,"Validé","Non Validé"))</f>
        <v/>
      </c>
      <c r="BC477" s="8" t="str">
        <f>IF(TableauDeBord[[#This Row],[UV7]]="","",IF(TableauDeBord[[#This Row],[UV7]]&gt;=12,"Validé","Non Validé"))</f>
        <v/>
      </c>
      <c r="BF477" s="8" t="str">
        <f>IF(TableauDeBord[[#This Row],[UV8]]="","",IF(TableauDeBord[[#This Row],[UV8]]&gt;=12,"Validé","Non Validé"))</f>
        <v/>
      </c>
      <c r="BI477" s="8" t="str">
        <f>IF(TableauDeBord[[#This Row],[UV9]]="","",IF(TableauDeBord[[#This Row],[UV9]]&gt;=12,"Validé","Non Validé"))</f>
        <v/>
      </c>
      <c r="BL477" s="8" t="str">
        <f>IF(TableauDeBord[[#This Row],[UV10]]="","",IF(TableauDeBord[[#This Row],[UV10]]&gt;=12,"Validé","Non Validé"))</f>
        <v/>
      </c>
      <c r="BO477" s="8" t="str">
        <f>IF(TableauDeBord[[#This Row],[UV11]]="","",IF(TableauDeBord[[#This Row],[UV11]]&gt;=12,"Validé","Non Validé"))</f>
        <v/>
      </c>
      <c r="BR477" s="8" t="str">
        <f>IF(TableauDeBord[[#This Row],[UV12]]="","",IF(TableauDeBord[[#This Row],[UV12]]&gt;=12,"Validé","Non Validé"))</f>
        <v/>
      </c>
      <c r="BU477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16.5</v>
      </c>
    </row>
    <row r="478" spans="1:76" x14ac:dyDescent="0.25">
      <c r="A478" s="7">
        <v>58</v>
      </c>
      <c r="B478" s="8" t="s">
        <v>68</v>
      </c>
      <c r="C478" s="8" t="s">
        <v>1100</v>
      </c>
      <c r="D478" s="8" t="s">
        <v>1098</v>
      </c>
      <c r="E478" s="8" t="s">
        <v>1101</v>
      </c>
      <c r="F478" s="35">
        <v>2015</v>
      </c>
      <c r="G478" s="8" t="s">
        <v>139</v>
      </c>
      <c r="H478" s="8" t="s">
        <v>73</v>
      </c>
      <c r="I478" s="8" t="s">
        <v>74</v>
      </c>
      <c r="K478" s="8" t="s">
        <v>119</v>
      </c>
      <c r="O478" s="8" t="s">
        <v>74</v>
      </c>
      <c r="P478" s="8" t="s">
        <v>74</v>
      </c>
      <c r="Q478" s="12"/>
      <c r="R478" s="12"/>
      <c r="S478" s="12"/>
      <c r="T478" s="12"/>
      <c r="U478" s="12"/>
      <c r="V478" s="13"/>
      <c r="W478" s="12"/>
      <c r="X478" s="14"/>
      <c r="Y478" s="14"/>
      <c r="Z478" s="14"/>
      <c r="AA47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78" s="14"/>
      <c r="AC478" s="16"/>
      <c r="AD478" s="16"/>
      <c r="AE478" s="16"/>
      <c r="AF478" s="16" t="s">
        <v>81</v>
      </c>
      <c r="AG478" s="4"/>
      <c r="AH478" s="16"/>
      <c r="AI47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78" s="8" t="str">
        <f>IF(TableauDeBord[[#This Row],[UVT 1 ]]="","",IF(TableauDeBord[[#This Row],[UVT 1 ]]&gt;=12,"Validé","Non Validé"))</f>
        <v/>
      </c>
      <c r="AN478" s="8" t="str">
        <f>IF(TableauDeBord[[#This Row],[UVT 2]]="","",IF(TableauDeBord[[#This Row],[UVT 2]]&gt;=12,"Validé","Non Validé"))</f>
        <v/>
      </c>
      <c r="AQ478" s="8" t="str">
        <f>IF(TableauDeBord[[#This Row],[UVT 3]]="","",IF(TableauDeBord[[#This Row],[UVT 3]]&gt;=12,"Validé","Non Validé"))</f>
        <v/>
      </c>
      <c r="AT478" s="8" t="str">
        <f>IF(TableauDeBord[[#This Row],[UV4]]="","",IF(TableauDeBord[[#This Row],[UV4]]&gt;=12,"Validé","Non Validé"))</f>
        <v/>
      </c>
      <c r="AW478" s="8" t="str">
        <f>IF(TableauDeBord[[#This Row],[UV5]]="","",IF(TableauDeBord[[#This Row],[UV5]]&gt;=12,"Validé","Non Validé"))</f>
        <v/>
      </c>
      <c r="AZ478" s="8" t="str">
        <f>IF(TableauDeBord[[#This Row],[UV6]]="","",IF(TableauDeBord[[#This Row],[UV6]]&gt;=12,"Validé","Non Validé"))</f>
        <v/>
      </c>
      <c r="BC478" s="8" t="str">
        <f>IF(TableauDeBord[[#This Row],[UV7]]="","",IF(TableauDeBord[[#This Row],[UV7]]&gt;=12,"Validé","Non Validé"))</f>
        <v/>
      </c>
      <c r="BF478" s="8" t="str">
        <f>IF(TableauDeBord[[#This Row],[UV8]]="","",IF(TableauDeBord[[#This Row],[UV8]]&gt;=12,"Validé","Non Validé"))</f>
        <v/>
      </c>
      <c r="BI478" s="8" t="str">
        <f>IF(TableauDeBord[[#This Row],[UV9]]="","",IF(TableauDeBord[[#This Row],[UV9]]&gt;=12,"Validé","Non Validé"))</f>
        <v/>
      </c>
      <c r="BL478" s="8" t="str">
        <f>IF(TableauDeBord[[#This Row],[UV10]]="","",IF(TableauDeBord[[#This Row],[UV10]]&gt;=12,"Validé","Non Validé"))</f>
        <v/>
      </c>
      <c r="BO478" s="8" t="str">
        <f>IF(TableauDeBord[[#This Row],[UV11]]="","",IF(TableauDeBord[[#This Row],[UV11]]&gt;=12,"Validé","Non Validé"))</f>
        <v/>
      </c>
      <c r="BR478" s="8" t="str">
        <f>IF(TableauDeBord[[#This Row],[UV12]]="","",IF(TableauDeBord[[#This Row],[UV12]]&gt;=12,"Validé","Non Validé"))</f>
        <v/>
      </c>
      <c r="BU47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79" spans="1:76" x14ac:dyDescent="0.25">
      <c r="A479" s="7">
        <v>59</v>
      </c>
      <c r="B479" s="8" t="s">
        <v>68</v>
      </c>
      <c r="C479" s="8" t="s">
        <v>421</v>
      </c>
      <c r="D479" s="8" t="s">
        <v>422</v>
      </c>
      <c r="E479" s="8" t="s">
        <v>423</v>
      </c>
      <c r="F479" s="35">
        <v>2015</v>
      </c>
      <c r="G479" s="8" t="s">
        <v>355</v>
      </c>
      <c r="H479" s="8" t="s">
        <v>73</v>
      </c>
      <c r="I479" s="8" t="s">
        <v>74</v>
      </c>
      <c r="K479" s="8" t="s">
        <v>119</v>
      </c>
      <c r="O479" s="8" t="s">
        <v>74</v>
      </c>
      <c r="P479" s="8" t="s">
        <v>74</v>
      </c>
      <c r="Q479" s="12"/>
      <c r="R479" s="12"/>
      <c r="S479" s="12"/>
      <c r="T479" s="12"/>
      <c r="U479" s="12"/>
      <c r="V479" s="13"/>
      <c r="W479" s="12"/>
      <c r="X479" s="14"/>
      <c r="Y479" s="14"/>
      <c r="Z479" s="14"/>
      <c r="AA47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79" s="14"/>
      <c r="AC479" s="16"/>
      <c r="AD479" s="16"/>
      <c r="AE479" s="16"/>
      <c r="AF479" s="16" t="s">
        <v>81</v>
      </c>
      <c r="AG479" s="4"/>
      <c r="AH479" s="16"/>
      <c r="AI47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79" s="8" t="str">
        <f>IF(TableauDeBord[[#This Row],[UVT 1 ]]="","",IF(TableauDeBord[[#This Row],[UVT 1 ]]&gt;=12,"Validé","Non Validé"))</f>
        <v/>
      </c>
      <c r="AN479" s="8" t="str">
        <f>IF(TableauDeBord[[#This Row],[UVT 2]]="","",IF(TableauDeBord[[#This Row],[UVT 2]]&gt;=12,"Validé","Non Validé"))</f>
        <v/>
      </c>
      <c r="AQ479" s="8" t="str">
        <f>IF(TableauDeBord[[#This Row],[UVT 3]]="","",IF(TableauDeBord[[#This Row],[UVT 3]]&gt;=12,"Validé","Non Validé"))</f>
        <v/>
      </c>
      <c r="AT479" s="8" t="str">
        <f>IF(TableauDeBord[[#This Row],[UV4]]="","",IF(TableauDeBord[[#This Row],[UV4]]&gt;=12,"Validé","Non Validé"))</f>
        <v/>
      </c>
      <c r="AW479" s="8" t="str">
        <f>IF(TableauDeBord[[#This Row],[UV5]]="","",IF(TableauDeBord[[#This Row],[UV5]]&gt;=12,"Validé","Non Validé"))</f>
        <v/>
      </c>
      <c r="AZ479" s="8" t="str">
        <f>IF(TableauDeBord[[#This Row],[UV6]]="","",IF(TableauDeBord[[#This Row],[UV6]]&gt;=12,"Validé","Non Validé"))</f>
        <v/>
      </c>
      <c r="BC479" s="8" t="str">
        <f>IF(TableauDeBord[[#This Row],[UV7]]="","",IF(TableauDeBord[[#This Row],[UV7]]&gt;=12,"Validé","Non Validé"))</f>
        <v/>
      </c>
      <c r="BF479" s="8" t="str">
        <f>IF(TableauDeBord[[#This Row],[UV8]]="","",IF(TableauDeBord[[#This Row],[UV8]]&gt;=12,"Validé","Non Validé"))</f>
        <v/>
      </c>
      <c r="BI479" s="8" t="str">
        <f>IF(TableauDeBord[[#This Row],[UV9]]="","",IF(TableauDeBord[[#This Row],[UV9]]&gt;=12,"Validé","Non Validé"))</f>
        <v/>
      </c>
      <c r="BL479" s="8" t="str">
        <f>IF(TableauDeBord[[#This Row],[UV10]]="","",IF(TableauDeBord[[#This Row],[UV10]]&gt;=12,"Validé","Non Validé"))</f>
        <v/>
      </c>
      <c r="BO479" s="8" t="str">
        <f>IF(TableauDeBord[[#This Row],[UV11]]="","",IF(TableauDeBord[[#This Row],[UV11]]&gt;=12,"Validé","Non Validé"))</f>
        <v/>
      </c>
      <c r="BR479" s="8" t="str">
        <f>IF(TableauDeBord[[#This Row],[UV12]]="","",IF(TableauDeBord[[#This Row],[UV12]]&gt;=12,"Validé","Non Validé"))</f>
        <v/>
      </c>
      <c r="BU47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80" spans="1:76" x14ac:dyDescent="0.25">
      <c r="A480" s="7">
        <v>66</v>
      </c>
      <c r="B480" s="8" t="s">
        <v>68</v>
      </c>
      <c r="C480" s="8" t="s">
        <v>1102</v>
      </c>
      <c r="D480" s="8" t="s">
        <v>1103</v>
      </c>
      <c r="E480" s="8" t="s">
        <v>1104</v>
      </c>
      <c r="F480" s="35">
        <v>2015</v>
      </c>
      <c r="G480" s="8" t="s">
        <v>178</v>
      </c>
      <c r="H480" s="8" t="s">
        <v>179</v>
      </c>
      <c r="I480" s="8" t="s">
        <v>74</v>
      </c>
      <c r="K480" s="8" t="s">
        <v>103</v>
      </c>
      <c r="O480" s="8" t="s">
        <v>74</v>
      </c>
      <c r="P480" s="8" t="s">
        <v>74</v>
      </c>
      <c r="Q480" s="12"/>
      <c r="R480" s="12"/>
      <c r="S480" s="12"/>
      <c r="T480" s="12"/>
      <c r="U480" s="12"/>
      <c r="V480" s="13"/>
      <c r="W480" s="12"/>
      <c r="X480" s="14"/>
      <c r="Y480" s="14"/>
      <c r="Z480" s="14"/>
      <c r="AA48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80" s="14"/>
      <c r="AC480" s="16"/>
      <c r="AD480" s="16"/>
      <c r="AE480" s="16"/>
      <c r="AF480" s="16" t="s">
        <v>81</v>
      </c>
      <c r="AG480" s="4"/>
      <c r="AH480" s="16"/>
      <c r="AI48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80" s="8" t="str">
        <f>IF(TableauDeBord[[#This Row],[UVT 1 ]]="","",IF(TableauDeBord[[#This Row],[UVT 1 ]]&gt;=12,"Validé","Non Validé"))</f>
        <v/>
      </c>
      <c r="AN480" s="8" t="str">
        <f>IF(TableauDeBord[[#This Row],[UVT 2]]="","",IF(TableauDeBord[[#This Row],[UVT 2]]&gt;=12,"Validé","Non Validé"))</f>
        <v/>
      </c>
      <c r="AQ480" s="8" t="str">
        <f>IF(TableauDeBord[[#This Row],[UVT 3]]="","",IF(TableauDeBord[[#This Row],[UVT 3]]&gt;=12,"Validé","Non Validé"))</f>
        <v/>
      </c>
      <c r="AT480" s="8" t="str">
        <f>IF(TableauDeBord[[#This Row],[UV4]]="","",IF(TableauDeBord[[#This Row],[UV4]]&gt;=12,"Validé","Non Validé"))</f>
        <v/>
      </c>
      <c r="AW480" s="8" t="str">
        <f>IF(TableauDeBord[[#This Row],[UV5]]="","",IF(TableauDeBord[[#This Row],[UV5]]&gt;=12,"Validé","Non Validé"))</f>
        <v/>
      </c>
      <c r="AZ480" s="8" t="str">
        <f>IF(TableauDeBord[[#This Row],[UV6]]="","",IF(TableauDeBord[[#This Row],[UV6]]&gt;=12,"Validé","Non Validé"))</f>
        <v/>
      </c>
      <c r="BC480" s="8" t="str">
        <f>IF(TableauDeBord[[#This Row],[UV7]]="","",IF(TableauDeBord[[#This Row],[UV7]]&gt;=12,"Validé","Non Validé"))</f>
        <v/>
      </c>
      <c r="BF480" s="8" t="str">
        <f>IF(TableauDeBord[[#This Row],[UV8]]="","",IF(TableauDeBord[[#This Row],[UV8]]&gt;=12,"Validé","Non Validé"))</f>
        <v/>
      </c>
      <c r="BI480" s="8" t="str">
        <f>IF(TableauDeBord[[#This Row],[UV9]]="","",IF(TableauDeBord[[#This Row],[UV9]]&gt;=12,"Validé","Non Validé"))</f>
        <v/>
      </c>
      <c r="BL480" s="8" t="str">
        <f>IF(TableauDeBord[[#This Row],[UV10]]="","",IF(TableauDeBord[[#This Row],[UV10]]&gt;=12,"Validé","Non Validé"))</f>
        <v/>
      </c>
      <c r="BO480" s="8" t="str">
        <f>IF(TableauDeBord[[#This Row],[UV11]]="","",IF(TableauDeBord[[#This Row],[UV11]]&gt;=12,"Validé","Non Validé"))</f>
        <v/>
      </c>
      <c r="BR480" s="8" t="str">
        <f>IF(TableauDeBord[[#This Row],[UV12]]="","",IF(TableauDeBord[[#This Row],[UV12]]&gt;=12,"Validé","Non Validé"))</f>
        <v/>
      </c>
      <c r="BU48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81" spans="1:75" x14ac:dyDescent="0.25">
      <c r="A481" s="7">
        <v>62</v>
      </c>
      <c r="B481" s="8" t="s">
        <v>68</v>
      </c>
      <c r="C481" s="8" t="s">
        <v>694</v>
      </c>
      <c r="D481" s="8" t="s">
        <v>1105</v>
      </c>
      <c r="E481" s="8" t="s">
        <v>696</v>
      </c>
      <c r="F481" s="35">
        <v>2015</v>
      </c>
      <c r="G481" s="8" t="s">
        <v>139</v>
      </c>
      <c r="H481" s="8" t="s">
        <v>73</v>
      </c>
      <c r="I481" s="8" t="s">
        <v>74</v>
      </c>
      <c r="K481" s="8" t="s">
        <v>119</v>
      </c>
      <c r="O481" s="8" t="s">
        <v>74</v>
      </c>
      <c r="P481" s="8" t="s">
        <v>74</v>
      </c>
      <c r="Q481" s="12"/>
      <c r="R481" s="12"/>
      <c r="S481" s="12"/>
      <c r="T481" s="12"/>
      <c r="U481" s="12"/>
      <c r="V481" s="19"/>
      <c r="W481" s="12"/>
      <c r="X481" s="14"/>
      <c r="Y481" s="14"/>
      <c r="Z481" s="14"/>
      <c r="AA48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81" s="14"/>
      <c r="AC481" s="16"/>
      <c r="AD481" s="16"/>
      <c r="AE481" s="16"/>
      <c r="AF481" s="16" t="s">
        <v>81</v>
      </c>
      <c r="AG481" s="4"/>
      <c r="AH481" s="16"/>
      <c r="AI48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81" s="8" t="s">
        <v>909</v>
      </c>
      <c r="AK481" s="8" t="str">
        <f>IF(TableauDeBord[[#This Row],[UVT 1 ]]="","",IF(TableauDeBord[[#This Row],[UVT 1 ]]&gt;=12,"Validé","Non Validé"))</f>
        <v>Validé</v>
      </c>
      <c r="AL481" s="9">
        <v>2021</v>
      </c>
      <c r="AM481" s="8">
        <v>17</v>
      </c>
      <c r="AN481" s="8" t="str">
        <f>IF(TableauDeBord[[#This Row],[UVT 2]]="","",IF(TableauDeBord[[#This Row],[UVT 2]]&gt;=12,"Validé","Non Validé"))</f>
        <v>Validé</v>
      </c>
      <c r="AO481" s="9">
        <v>2021</v>
      </c>
      <c r="AP481" s="8">
        <v>20</v>
      </c>
      <c r="AQ481" s="8" t="str">
        <f>IF(TableauDeBord[[#This Row],[UVT 3]]="","",IF(TableauDeBord[[#This Row],[UVT 3]]&gt;=12,"Validé","Non Validé"))</f>
        <v>Validé</v>
      </c>
      <c r="AR481" s="9">
        <v>2021</v>
      </c>
      <c r="AT481" s="8" t="str">
        <f>IF(TableauDeBord[[#This Row],[UV4]]="","",IF(TableauDeBord[[#This Row],[UV4]]&gt;=12,"Validé","Non Validé"))</f>
        <v/>
      </c>
      <c r="AW481" s="8" t="str">
        <f>IF(TableauDeBord[[#This Row],[UV5]]="","",IF(TableauDeBord[[#This Row],[UV5]]&gt;=12,"Validé","Non Validé"))</f>
        <v/>
      </c>
      <c r="AZ481" s="8" t="str">
        <f>IF(TableauDeBord[[#This Row],[UV6]]="","",IF(TableauDeBord[[#This Row],[UV6]]&gt;=12,"Validé","Non Validé"))</f>
        <v/>
      </c>
      <c r="BC481" s="8" t="str">
        <f>IF(TableauDeBord[[#This Row],[UV7]]="","",IF(TableauDeBord[[#This Row],[UV7]]&gt;=12,"Validé","Non Validé"))</f>
        <v/>
      </c>
      <c r="BF481" s="8" t="str">
        <f>IF(TableauDeBord[[#This Row],[UV8]]="","",IF(TableauDeBord[[#This Row],[UV8]]&gt;=12,"Validé","Non Validé"))</f>
        <v/>
      </c>
      <c r="BI481" s="8" t="str">
        <f>IF(TableauDeBord[[#This Row],[UV9]]="","",IF(TableauDeBord[[#This Row],[UV9]]&gt;=12,"Validé","Non Validé"))</f>
        <v/>
      </c>
      <c r="BL481" s="8" t="str">
        <f>IF(TableauDeBord[[#This Row],[UV10]]="","",IF(TableauDeBord[[#This Row],[UV10]]&gt;=12,"Validé","Non Validé"))</f>
        <v/>
      </c>
      <c r="BO481" s="8" t="str">
        <f>IF(TableauDeBord[[#This Row],[UV11]]="","",IF(TableauDeBord[[#This Row],[UV11]]&gt;=12,"Validé","Non Validé"))</f>
        <v/>
      </c>
      <c r="BR481" s="8" t="str">
        <f>IF(TableauDeBord[[#This Row],[UV12]]="","",IF(TableauDeBord[[#This Row],[UV12]]&gt;=12,"Validé","Non Validé"))</f>
        <v/>
      </c>
      <c r="BU481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18.5</v>
      </c>
    </row>
    <row r="482" spans="1:75" x14ac:dyDescent="0.25">
      <c r="A482" s="7">
        <v>63</v>
      </c>
      <c r="B482" s="8" t="s">
        <v>68</v>
      </c>
      <c r="C482" s="8" t="s">
        <v>1106</v>
      </c>
      <c r="D482" s="8" t="s">
        <v>216</v>
      </c>
      <c r="E482" s="8" t="s">
        <v>1107</v>
      </c>
      <c r="F482" s="35">
        <v>2015</v>
      </c>
      <c r="G482" s="8" t="s">
        <v>770</v>
      </c>
      <c r="H482" s="8" t="s">
        <v>1108</v>
      </c>
      <c r="I482" s="8" t="s">
        <v>74</v>
      </c>
      <c r="K482" s="8" t="s">
        <v>119</v>
      </c>
      <c r="O482" s="8" t="s">
        <v>74</v>
      </c>
      <c r="P482" s="8" t="s">
        <v>74</v>
      </c>
      <c r="Q482" s="12"/>
      <c r="R482" s="12"/>
      <c r="S482" s="12"/>
      <c r="T482" s="12"/>
      <c r="U482" s="12"/>
      <c r="V482" s="13"/>
      <c r="W482" s="12"/>
      <c r="X482" s="14"/>
      <c r="Y482" s="14"/>
      <c r="Z482" s="14"/>
      <c r="AA48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82" s="14"/>
      <c r="AC482" s="16"/>
      <c r="AD482" s="16"/>
      <c r="AE482" s="16"/>
      <c r="AF482" s="16" t="s">
        <v>81</v>
      </c>
      <c r="AG482" s="4"/>
      <c r="AH482" s="16"/>
      <c r="AI48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82" s="8" t="s">
        <v>1109</v>
      </c>
      <c r="AK482" s="8" t="str">
        <f>IF(TableauDeBord[[#This Row],[UVT 1 ]]="","",IF(TableauDeBord[[#This Row],[UVT 1 ]]&gt;=12,"Validé","Non Validé"))</f>
        <v>Validé</v>
      </c>
      <c r="AL482" s="9">
        <v>2021</v>
      </c>
      <c r="AM482" s="8">
        <v>17</v>
      </c>
      <c r="AN482" s="8" t="str">
        <f>IF(TableauDeBord[[#This Row],[UVT 2]]="","",IF(TableauDeBord[[#This Row],[UVT 2]]&gt;=12,"Validé","Non Validé"))</f>
        <v>Validé</v>
      </c>
      <c r="AO482" s="9">
        <v>2021</v>
      </c>
      <c r="AP482" s="8">
        <v>20</v>
      </c>
      <c r="AQ482" s="8" t="str">
        <f>IF(TableauDeBord[[#This Row],[UVT 3]]="","",IF(TableauDeBord[[#This Row],[UVT 3]]&gt;=12,"Validé","Non Validé"))</f>
        <v>Validé</v>
      </c>
      <c r="AR482" s="9">
        <v>2021</v>
      </c>
      <c r="AT482" s="8" t="str">
        <f>IF(TableauDeBord[[#This Row],[UV4]]="","",IF(TableauDeBord[[#This Row],[UV4]]&gt;=12,"Validé","Non Validé"))</f>
        <v/>
      </c>
      <c r="AW482" s="8" t="str">
        <f>IF(TableauDeBord[[#This Row],[UV5]]="","",IF(TableauDeBord[[#This Row],[UV5]]&gt;=12,"Validé","Non Validé"))</f>
        <v/>
      </c>
      <c r="AZ482" s="8" t="str">
        <f>IF(TableauDeBord[[#This Row],[UV6]]="","",IF(TableauDeBord[[#This Row],[UV6]]&gt;=12,"Validé","Non Validé"))</f>
        <v/>
      </c>
      <c r="BC482" s="8" t="str">
        <f>IF(TableauDeBord[[#This Row],[UV7]]="","",IF(TableauDeBord[[#This Row],[UV7]]&gt;=12,"Validé","Non Validé"))</f>
        <v/>
      </c>
      <c r="BF482" s="8" t="str">
        <f>IF(TableauDeBord[[#This Row],[UV8]]="","",IF(TableauDeBord[[#This Row],[UV8]]&gt;=12,"Validé","Non Validé"))</f>
        <v/>
      </c>
      <c r="BI482" s="8" t="str">
        <f>IF(TableauDeBord[[#This Row],[UV9]]="","",IF(TableauDeBord[[#This Row],[UV9]]&gt;=12,"Validé","Non Validé"))</f>
        <v/>
      </c>
      <c r="BL482" s="8" t="str">
        <f>IF(TableauDeBord[[#This Row],[UV10]]="","",IF(TableauDeBord[[#This Row],[UV10]]&gt;=12,"Validé","Non Validé"))</f>
        <v/>
      </c>
      <c r="BO482" s="8" t="str">
        <f>IF(TableauDeBord[[#This Row],[UV11]]="","",IF(TableauDeBord[[#This Row],[UV11]]&gt;=12,"Validé","Non Validé"))</f>
        <v/>
      </c>
      <c r="BR482" s="8" t="str">
        <f>IF(TableauDeBord[[#This Row],[UV12]]="","",IF(TableauDeBord[[#This Row],[UV12]]&gt;=12,"Validé","Non Validé"))</f>
        <v/>
      </c>
      <c r="BU482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18.5</v>
      </c>
    </row>
    <row r="483" spans="1:75" x14ac:dyDescent="0.25">
      <c r="A483" s="7">
        <v>65</v>
      </c>
      <c r="B483" s="8" t="s">
        <v>68</v>
      </c>
      <c r="C483" s="8" t="s">
        <v>365</v>
      </c>
      <c r="D483" s="8" t="s">
        <v>366</v>
      </c>
      <c r="E483" s="8" t="s">
        <v>367</v>
      </c>
      <c r="F483" s="35">
        <v>2015</v>
      </c>
      <c r="G483" s="8" t="s">
        <v>101</v>
      </c>
      <c r="H483" s="8" t="s">
        <v>93</v>
      </c>
      <c r="I483" s="8" t="s">
        <v>74</v>
      </c>
      <c r="K483" s="8" t="s">
        <v>119</v>
      </c>
      <c r="O483" s="8" t="s">
        <v>74</v>
      </c>
      <c r="P483" s="8" t="s">
        <v>74</v>
      </c>
      <c r="Q483" s="12"/>
      <c r="R483" s="12"/>
      <c r="S483" s="12"/>
      <c r="T483" s="12"/>
      <c r="U483" s="12"/>
      <c r="V483" s="13"/>
      <c r="W483" s="12"/>
      <c r="X483" s="14"/>
      <c r="Y483" s="14"/>
      <c r="Z483" s="14"/>
      <c r="AA48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83" s="14"/>
      <c r="AC483" s="16"/>
      <c r="AD483" s="16"/>
      <c r="AE483" s="16"/>
      <c r="AF483" s="16" t="s">
        <v>81</v>
      </c>
      <c r="AG483" s="4"/>
      <c r="AH483" s="16"/>
      <c r="AI48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83" s="8" t="str">
        <f>IF(TableauDeBord[[#This Row],[UVT 1 ]]="","",IF(TableauDeBord[[#This Row],[UVT 1 ]]&gt;=12,"Validé","Non Validé"))</f>
        <v/>
      </c>
      <c r="AN483" s="8" t="str">
        <f>IF(TableauDeBord[[#This Row],[UVT 2]]="","",IF(TableauDeBord[[#This Row],[UVT 2]]&gt;=12,"Validé","Non Validé"))</f>
        <v/>
      </c>
      <c r="AQ483" s="8" t="str">
        <f>IF(TableauDeBord[[#This Row],[UVT 3]]="","",IF(TableauDeBord[[#This Row],[UVT 3]]&gt;=12,"Validé","Non Validé"))</f>
        <v/>
      </c>
      <c r="AT483" s="8" t="str">
        <f>IF(TableauDeBord[[#This Row],[UV4]]="","",IF(TableauDeBord[[#This Row],[UV4]]&gt;=12,"Validé","Non Validé"))</f>
        <v/>
      </c>
      <c r="AW483" s="8" t="str">
        <f>IF(TableauDeBord[[#This Row],[UV5]]="","",IF(TableauDeBord[[#This Row],[UV5]]&gt;=12,"Validé","Non Validé"))</f>
        <v/>
      </c>
      <c r="AZ483" s="8" t="str">
        <f>IF(TableauDeBord[[#This Row],[UV6]]="","",IF(TableauDeBord[[#This Row],[UV6]]&gt;=12,"Validé","Non Validé"))</f>
        <v/>
      </c>
      <c r="BC483" s="8" t="str">
        <f>IF(TableauDeBord[[#This Row],[UV7]]="","",IF(TableauDeBord[[#This Row],[UV7]]&gt;=12,"Validé","Non Validé"))</f>
        <v/>
      </c>
      <c r="BF483" s="8" t="str">
        <f>IF(TableauDeBord[[#This Row],[UV8]]="","",IF(TableauDeBord[[#This Row],[UV8]]&gt;=12,"Validé","Non Validé"))</f>
        <v/>
      </c>
      <c r="BI483" s="8" t="str">
        <f>IF(TableauDeBord[[#This Row],[UV9]]="","",IF(TableauDeBord[[#This Row],[UV9]]&gt;=12,"Validé","Non Validé"))</f>
        <v/>
      </c>
      <c r="BL483" s="8" t="str">
        <f>IF(TableauDeBord[[#This Row],[UV10]]="","",IF(TableauDeBord[[#This Row],[UV10]]&gt;=12,"Validé","Non Validé"))</f>
        <v/>
      </c>
      <c r="BO483" s="8" t="str">
        <f>IF(TableauDeBord[[#This Row],[UV11]]="","",IF(TableauDeBord[[#This Row],[UV11]]&gt;=12,"Validé","Non Validé"))</f>
        <v/>
      </c>
      <c r="BR483" s="8" t="str">
        <f>IF(TableauDeBord[[#This Row],[UV12]]="","",IF(TableauDeBord[[#This Row],[UV12]]&gt;=12,"Validé","Non Validé"))</f>
        <v/>
      </c>
      <c r="BU48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84" spans="1:75" x14ac:dyDescent="0.25">
      <c r="A484" s="7">
        <v>67</v>
      </c>
      <c r="B484" s="8" t="s">
        <v>210</v>
      </c>
      <c r="C484" s="8" t="s">
        <v>1110</v>
      </c>
      <c r="D484" s="8" t="s">
        <v>1111</v>
      </c>
      <c r="E484" s="8" t="s">
        <v>1112</v>
      </c>
      <c r="F484" s="35">
        <v>2015</v>
      </c>
      <c r="G484" s="8" t="s">
        <v>117</v>
      </c>
      <c r="H484" s="8" t="s">
        <v>93</v>
      </c>
      <c r="I484" s="8" t="s">
        <v>183</v>
      </c>
      <c r="K484" s="8" t="s">
        <v>119</v>
      </c>
      <c r="O484" s="8" t="s">
        <v>74</v>
      </c>
      <c r="P484" s="8" t="s">
        <v>74</v>
      </c>
      <c r="Q484" s="12"/>
      <c r="R484" s="12"/>
      <c r="S484" s="12"/>
      <c r="T484" s="12"/>
      <c r="U484" s="12"/>
      <c r="V484" s="13"/>
      <c r="W484" s="12"/>
      <c r="X484" s="14"/>
      <c r="Y484" s="14"/>
      <c r="Z484" s="14"/>
      <c r="AA48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84" s="14"/>
      <c r="AC484" s="16"/>
      <c r="AD484" s="16"/>
      <c r="AE484" s="16"/>
      <c r="AF484" s="16" t="s">
        <v>81</v>
      </c>
      <c r="AG484" s="4"/>
      <c r="AH484" s="16"/>
      <c r="AI48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84" s="8" t="str">
        <f>IF(TableauDeBord[[#This Row],[UVT 1 ]]="","",IF(TableauDeBord[[#This Row],[UVT 1 ]]&gt;=12,"Validé","Non Validé"))</f>
        <v/>
      </c>
      <c r="AN484" s="8" t="str">
        <f>IF(TableauDeBord[[#This Row],[UVT 2]]="","",IF(TableauDeBord[[#This Row],[UVT 2]]&gt;=12,"Validé","Non Validé"))</f>
        <v/>
      </c>
      <c r="AQ484" s="8" t="str">
        <f>IF(TableauDeBord[[#This Row],[UVT 3]]="","",IF(TableauDeBord[[#This Row],[UVT 3]]&gt;=12,"Validé","Non Validé"))</f>
        <v/>
      </c>
      <c r="AT484" s="8" t="str">
        <f>IF(TableauDeBord[[#This Row],[UV4]]="","",IF(TableauDeBord[[#This Row],[UV4]]&gt;=12,"Validé","Non Validé"))</f>
        <v/>
      </c>
      <c r="AW484" s="8" t="str">
        <f>IF(TableauDeBord[[#This Row],[UV5]]="","",IF(TableauDeBord[[#This Row],[UV5]]&gt;=12,"Validé","Non Validé"))</f>
        <v/>
      </c>
      <c r="AZ484" s="8" t="str">
        <f>IF(TableauDeBord[[#This Row],[UV6]]="","",IF(TableauDeBord[[#This Row],[UV6]]&gt;=12,"Validé","Non Validé"))</f>
        <v/>
      </c>
      <c r="BC484" s="8" t="str">
        <f>IF(TableauDeBord[[#This Row],[UV7]]="","",IF(TableauDeBord[[#This Row],[UV7]]&gt;=12,"Validé","Non Validé"))</f>
        <v/>
      </c>
      <c r="BF484" s="8" t="str">
        <f>IF(TableauDeBord[[#This Row],[UV8]]="","",IF(TableauDeBord[[#This Row],[UV8]]&gt;=12,"Validé","Non Validé"))</f>
        <v/>
      </c>
      <c r="BI484" s="8" t="str">
        <f>IF(TableauDeBord[[#This Row],[UV9]]="","",IF(TableauDeBord[[#This Row],[UV9]]&gt;=12,"Validé","Non Validé"))</f>
        <v/>
      </c>
      <c r="BL484" s="8" t="str">
        <f>IF(TableauDeBord[[#This Row],[UV10]]="","",IF(TableauDeBord[[#This Row],[UV10]]&gt;=12,"Validé","Non Validé"))</f>
        <v/>
      </c>
      <c r="BO484" s="8" t="str">
        <f>IF(TableauDeBord[[#This Row],[UV11]]="","",IF(TableauDeBord[[#This Row],[UV11]]&gt;=12,"Validé","Non Validé"))</f>
        <v/>
      </c>
      <c r="BR484" s="8" t="str">
        <f>IF(TableauDeBord[[#This Row],[UV12]]="","",IF(TableauDeBord[[#This Row],[UV12]]&gt;=12,"Validé","Non Validé"))</f>
        <v/>
      </c>
      <c r="BU48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85" spans="1:75" x14ac:dyDescent="0.25">
      <c r="A485" s="7">
        <v>102</v>
      </c>
      <c r="B485" s="8" t="s">
        <v>68</v>
      </c>
      <c r="C485" s="8" t="s">
        <v>1113</v>
      </c>
      <c r="D485" s="8" t="s">
        <v>268</v>
      </c>
      <c r="E485" s="8" t="s">
        <v>1114</v>
      </c>
      <c r="F485" s="35">
        <v>2015</v>
      </c>
      <c r="G485" s="8" t="s">
        <v>302</v>
      </c>
      <c r="H485" s="8" t="s">
        <v>73</v>
      </c>
      <c r="I485" s="8" t="s">
        <v>74</v>
      </c>
      <c r="K485" s="8" t="s">
        <v>103</v>
      </c>
      <c r="O485" s="8" t="s">
        <v>74</v>
      </c>
      <c r="P485" s="8" t="s">
        <v>74</v>
      </c>
      <c r="Q485" s="12"/>
      <c r="R485" s="12"/>
      <c r="S485" s="12"/>
      <c r="T485" s="12"/>
      <c r="U485" s="12"/>
      <c r="V485" s="19"/>
      <c r="W485" s="12"/>
      <c r="X485" s="14"/>
      <c r="Y485" s="14"/>
      <c r="Z485" s="14"/>
      <c r="AA48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85" s="14"/>
      <c r="AC485" s="16"/>
      <c r="AD485" s="16"/>
      <c r="AE485" s="16"/>
      <c r="AF485" s="16" t="s">
        <v>81</v>
      </c>
      <c r="AG485" s="4"/>
      <c r="AH485" s="16"/>
      <c r="AI48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85" s="8" t="s">
        <v>907</v>
      </c>
      <c r="AK485" s="8" t="str">
        <f>IF(TableauDeBord[[#This Row],[UVT 1 ]]="","",IF(TableauDeBord[[#This Row],[UVT 1 ]]&gt;=12,"Validé","Non Validé"))</f>
        <v>Validé</v>
      </c>
      <c r="AL485" s="9">
        <v>2021</v>
      </c>
      <c r="AM485" s="8">
        <v>14</v>
      </c>
      <c r="AN485" s="8" t="str">
        <f>IF(TableauDeBord[[#This Row],[UVT 2]]="","",IF(TableauDeBord[[#This Row],[UVT 2]]&gt;=12,"Validé","Non Validé"))</f>
        <v>Validé</v>
      </c>
      <c r="AO485" s="9">
        <v>2021</v>
      </c>
      <c r="AP485" s="8">
        <v>13</v>
      </c>
      <c r="AQ485" s="8" t="str">
        <f>IF(TableauDeBord[[#This Row],[UVT 3]]="","",IF(TableauDeBord[[#This Row],[UVT 3]]&gt;=12,"Validé","Non Validé"))</f>
        <v>Validé</v>
      </c>
      <c r="AR485" s="9">
        <v>2021</v>
      </c>
      <c r="AT485" s="8" t="str">
        <f>IF(TableauDeBord[[#This Row],[UV4]]="","",IF(TableauDeBord[[#This Row],[UV4]]&gt;=12,"Validé","Non Validé"))</f>
        <v/>
      </c>
      <c r="AW485" s="8" t="str">
        <f>IF(TableauDeBord[[#This Row],[UV5]]="","",IF(TableauDeBord[[#This Row],[UV5]]&gt;=12,"Validé","Non Validé"))</f>
        <v/>
      </c>
      <c r="AZ485" s="8" t="str">
        <f>IF(TableauDeBord[[#This Row],[UV6]]="","",IF(TableauDeBord[[#This Row],[UV6]]&gt;=12,"Validé","Non Validé"))</f>
        <v/>
      </c>
      <c r="BC485" s="8" t="str">
        <f>IF(TableauDeBord[[#This Row],[UV7]]="","",IF(TableauDeBord[[#This Row],[UV7]]&gt;=12,"Validé","Non Validé"))</f>
        <v/>
      </c>
      <c r="BF485" s="8" t="str">
        <f>IF(TableauDeBord[[#This Row],[UV8]]="","",IF(TableauDeBord[[#This Row],[UV8]]&gt;=12,"Validé","Non Validé"))</f>
        <v/>
      </c>
      <c r="BI485" s="8" t="str">
        <f>IF(TableauDeBord[[#This Row],[UV9]]="","",IF(TableauDeBord[[#This Row],[UV9]]&gt;=12,"Validé","Non Validé"))</f>
        <v/>
      </c>
      <c r="BL485" s="8" t="str">
        <f>IF(TableauDeBord[[#This Row],[UV10]]="","",IF(TableauDeBord[[#This Row],[UV10]]&gt;=12,"Validé","Non Validé"))</f>
        <v/>
      </c>
      <c r="BO485" s="8" t="str">
        <f>IF(TableauDeBord[[#This Row],[UV11]]="","",IF(TableauDeBord[[#This Row],[UV11]]&gt;=12,"Validé","Non Validé"))</f>
        <v/>
      </c>
      <c r="BR485" s="8" t="str">
        <f>IF(TableauDeBord[[#This Row],[UV12]]="","",IF(TableauDeBord[[#This Row],[UV12]]&gt;=12,"Validé","Non Validé"))</f>
        <v/>
      </c>
      <c r="BU485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13.5</v>
      </c>
    </row>
    <row r="486" spans="1:75" x14ac:dyDescent="0.25">
      <c r="A486" s="7">
        <v>68</v>
      </c>
      <c r="B486" s="8" t="s">
        <v>210</v>
      </c>
      <c r="C486" s="8" t="s">
        <v>1115</v>
      </c>
      <c r="D486" s="8" t="s">
        <v>1116</v>
      </c>
      <c r="E486" s="8" t="s">
        <v>1117</v>
      </c>
      <c r="F486" s="35">
        <v>2015</v>
      </c>
      <c r="G486" s="8" t="s">
        <v>86</v>
      </c>
      <c r="H486" s="8" t="s">
        <v>73</v>
      </c>
      <c r="I486" s="8" t="s">
        <v>74</v>
      </c>
      <c r="K486" s="8" t="s">
        <v>119</v>
      </c>
      <c r="O486" s="8" t="s">
        <v>74</v>
      </c>
      <c r="P486" s="8" t="s">
        <v>74</v>
      </c>
      <c r="Q486" s="12"/>
      <c r="R486" s="12"/>
      <c r="S486" s="12"/>
      <c r="T486" s="12"/>
      <c r="U486" s="12"/>
      <c r="V486" s="13"/>
      <c r="W486" s="12"/>
      <c r="X486" s="14"/>
      <c r="Y486" s="14"/>
      <c r="Z486" s="14"/>
      <c r="AA48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86" s="14"/>
      <c r="AC486" s="16"/>
      <c r="AD486" s="16"/>
      <c r="AE486" s="16"/>
      <c r="AF486" s="16" t="s">
        <v>81</v>
      </c>
      <c r="AG486" s="4"/>
      <c r="AH486" s="16"/>
      <c r="AI48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86" s="8" t="str">
        <f>IF(TableauDeBord[[#This Row],[UVT 1 ]]="","",IF(TableauDeBord[[#This Row],[UVT 1 ]]&gt;=12,"Validé","Non Validé"))</f>
        <v/>
      </c>
      <c r="AN486" s="8" t="str">
        <f>IF(TableauDeBord[[#This Row],[UVT 2]]="","",IF(TableauDeBord[[#This Row],[UVT 2]]&gt;=12,"Validé","Non Validé"))</f>
        <v/>
      </c>
      <c r="AQ486" s="8" t="str">
        <f>IF(TableauDeBord[[#This Row],[UVT 3]]="","",IF(TableauDeBord[[#This Row],[UVT 3]]&gt;=12,"Validé","Non Validé"))</f>
        <v/>
      </c>
      <c r="AT486" s="8" t="str">
        <f>IF(TableauDeBord[[#This Row],[UV4]]="","",IF(TableauDeBord[[#This Row],[UV4]]&gt;=12,"Validé","Non Validé"))</f>
        <v/>
      </c>
      <c r="AW486" s="8" t="str">
        <f>IF(TableauDeBord[[#This Row],[UV5]]="","",IF(TableauDeBord[[#This Row],[UV5]]&gt;=12,"Validé","Non Validé"))</f>
        <v/>
      </c>
      <c r="AZ486" s="8" t="str">
        <f>IF(TableauDeBord[[#This Row],[UV6]]="","",IF(TableauDeBord[[#This Row],[UV6]]&gt;=12,"Validé","Non Validé"))</f>
        <v/>
      </c>
      <c r="BC486" s="8" t="str">
        <f>IF(TableauDeBord[[#This Row],[UV7]]="","",IF(TableauDeBord[[#This Row],[UV7]]&gt;=12,"Validé","Non Validé"))</f>
        <v/>
      </c>
      <c r="BF486" s="8" t="str">
        <f>IF(TableauDeBord[[#This Row],[UV8]]="","",IF(TableauDeBord[[#This Row],[UV8]]&gt;=12,"Validé","Non Validé"))</f>
        <v/>
      </c>
      <c r="BI486" s="8" t="str">
        <f>IF(TableauDeBord[[#This Row],[UV9]]="","",IF(TableauDeBord[[#This Row],[UV9]]&gt;=12,"Validé","Non Validé"))</f>
        <v/>
      </c>
      <c r="BL486" s="8" t="str">
        <f>IF(TableauDeBord[[#This Row],[UV10]]="","",IF(TableauDeBord[[#This Row],[UV10]]&gt;=12,"Validé","Non Validé"))</f>
        <v/>
      </c>
      <c r="BO486" s="8" t="str">
        <f>IF(TableauDeBord[[#This Row],[UV11]]="","",IF(TableauDeBord[[#This Row],[UV11]]&gt;=12,"Validé","Non Validé"))</f>
        <v/>
      </c>
      <c r="BR486" s="8" t="str">
        <f>IF(TableauDeBord[[#This Row],[UV12]]="","",IF(TableauDeBord[[#This Row],[UV12]]&gt;=12,"Validé","Non Validé"))</f>
        <v/>
      </c>
      <c r="BU48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87" spans="1:75" x14ac:dyDescent="0.25">
      <c r="A487" s="7">
        <v>72</v>
      </c>
      <c r="B487" s="8" t="s">
        <v>210</v>
      </c>
      <c r="C487" s="8" t="s">
        <v>1118</v>
      </c>
      <c r="D487" s="8" t="s">
        <v>1119</v>
      </c>
      <c r="E487" s="8" t="s">
        <v>1120</v>
      </c>
      <c r="F487" s="35">
        <v>2015</v>
      </c>
      <c r="G487" s="8" t="s">
        <v>92</v>
      </c>
      <c r="H487" s="8" t="s">
        <v>93</v>
      </c>
      <c r="I487" s="8" t="s">
        <v>183</v>
      </c>
      <c r="K487" s="8" t="s">
        <v>119</v>
      </c>
      <c r="O487" s="8" t="s">
        <v>74</v>
      </c>
      <c r="P487" s="8" t="s">
        <v>74</v>
      </c>
      <c r="Q487" s="12"/>
      <c r="R487" s="12"/>
      <c r="S487" s="12"/>
      <c r="T487" s="12"/>
      <c r="U487" s="12"/>
      <c r="V487" s="19"/>
      <c r="W487" s="12"/>
      <c r="X487" s="14"/>
      <c r="Y487" s="14"/>
      <c r="Z487" s="14"/>
      <c r="AA48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87" s="14"/>
      <c r="AC487" s="16"/>
      <c r="AD487" s="16"/>
      <c r="AE487" s="16"/>
      <c r="AF487" s="16" t="s">
        <v>81</v>
      </c>
      <c r="AG487" s="4"/>
      <c r="AH487" s="16"/>
      <c r="AI48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87" s="8" t="str">
        <f>IF(TableauDeBord[[#This Row],[UVT 1 ]]="","",IF(TableauDeBord[[#This Row],[UVT 1 ]]&gt;=12,"Validé","Non Validé"))</f>
        <v/>
      </c>
      <c r="AN487" s="8" t="str">
        <f>IF(TableauDeBord[[#This Row],[UVT 2]]="","",IF(TableauDeBord[[#This Row],[UVT 2]]&gt;=12,"Validé","Non Validé"))</f>
        <v/>
      </c>
      <c r="AQ487" s="8" t="str">
        <f>IF(TableauDeBord[[#This Row],[UVT 3]]="","",IF(TableauDeBord[[#This Row],[UVT 3]]&gt;=12,"Validé","Non Validé"))</f>
        <v/>
      </c>
      <c r="AT487" s="8" t="str">
        <f>IF(TableauDeBord[[#This Row],[UV4]]="","",IF(TableauDeBord[[#This Row],[UV4]]&gt;=12,"Validé","Non Validé"))</f>
        <v/>
      </c>
      <c r="AW487" s="8" t="str">
        <f>IF(TableauDeBord[[#This Row],[UV5]]="","",IF(TableauDeBord[[#This Row],[UV5]]&gt;=12,"Validé","Non Validé"))</f>
        <v/>
      </c>
      <c r="AZ487" s="8" t="str">
        <f>IF(TableauDeBord[[#This Row],[UV6]]="","",IF(TableauDeBord[[#This Row],[UV6]]&gt;=12,"Validé","Non Validé"))</f>
        <v/>
      </c>
      <c r="BC487" s="8" t="str">
        <f>IF(TableauDeBord[[#This Row],[UV7]]="","",IF(TableauDeBord[[#This Row],[UV7]]&gt;=12,"Validé","Non Validé"))</f>
        <v/>
      </c>
      <c r="BF487" s="8" t="str">
        <f>IF(TableauDeBord[[#This Row],[UV8]]="","",IF(TableauDeBord[[#This Row],[UV8]]&gt;=12,"Validé","Non Validé"))</f>
        <v/>
      </c>
      <c r="BI487" s="8" t="str">
        <f>IF(TableauDeBord[[#This Row],[UV9]]="","",IF(TableauDeBord[[#This Row],[UV9]]&gt;=12,"Validé","Non Validé"))</f>
        <v/>
      </c>
      <c r="BL487" s="8" t="str">
        <f>IF(TableauDeBord[[#This Row],[UV10]]="","",IF(TableauDeBord[[#This Row],[UV10]]&gt;=12,"Validé","Non Validé"))</f>
        <v/>
      </c>
      <c r="BO487" s="8" t="str">
        <f>IF(TableauDeBord[[#This Row],[UV11]]="","",IF(TableauDeBord[[#This Row],[UV11]]&gt;=12,"Validé","Non Validé"))</f>
        <v/>
      </c>
      <c r="BR487" s="8" t="str">
        <f>IF(TableauDeBord[[#This Row],[UV12]]="","",IF(TableauDeBord[[#This Row],[UV12]]&gt;=12,"Validé","Non Validé"))</f>
        <v/>
      </c>
      <c r="BU48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88" spans="1:75" x14ac:dyDescent="0.25">
      <c r="A488" s="7">
        <v>73</v>
      </c>
      <c r="B488" s="8" t="s">
        <v>210</v>
      </c>
      <c r="C488" s="8" t="s">
        <v>1121</v>
      </c>
      <c r="D488" s="8" t="s">
        <v>1122</v>
      </c>
      <c r="E488" s="8" t="s">
        <v>1123</v>
      </c>
      <c r="F488" s="35">
        <v>2015</v>
      </c>
      <c r="G488" s="8" t="s">
        <v>614</v>
      </c>
      <c r="H488" s="8" t="s">
        <v>73</v>
      </c>
      <c r="I488" s="8" t="s">
        <v>74</v>
      </c>
      <c r="K488" s="8" t="s">
        <v>119</v>
      </c>
      <c r="O488" s="8" t="s">
        <v>74</v>
      </c>
      <c r="P488" s="8" t="s">
        <v>74</v>
      </c>
      <c r="Q488" s="12"/>
      <c r="R488" s="12"/>
      <c r="S488" s="12"/>
      <c r="T488" s="12"/>
      <c r="U488" s="12"/>
      <c r="V488" s="13"/>
      <c r="W488" s="12"/>
      <c r="X488" s="14"/>
      <c r="Y488" s="14"/>
      <c r="Z488" s="14"/>
      <c r="AA48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88" s="14"/>
      <c r="AC488" s="16"/>
      <c r="AD488" s="16"/>
      <c r="AE488" s="16"/>
      <c r="AF488" s="16" t="s">
        <v>81</v>
      </c>
      <c r="AG488" s="4"/>
      <c r="AH488" s="16"/>
      <c r="AI48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88" s="8" t="str">
        <f>IF(TableauDeBord[[#This Row],[UVT 1 ]]="","",IF(TableauDeBord[[#This Row],[UVT 1 ]]&gt;=12,"Validé","Non Validé"))</f>
        <v/>
      </c>
      <c r="AN488" s="8" t="str">
        <f>IF(TableauDeBord[[#This Row],[UVT 2]]="","",IF(TableauDeBord[[#This Row],[UVT 2]]&gt;=12,"Validé","Non Validé"))</f>
        <v/>
      </c>
      <c r="AQ488" s="8" t="str">
        <f>IF(TableauDeBord[[#This Row],[UVT 3]]="","",IF(TableauDeBord[[#This Row],[UVT 3]]&gt;=12,"Validé","Non Validé"))</f>
        <v/>
      </c>
      <c r="AT488" s="8" t="str">
        <f>IF(TableauDeBord[[#This Row],[UV4]]="","",IF(TableauDeBord[[#This Row],[UV4]]&gt;=12,"Validé","Non Validé"))</f>
        <v/>
      </c>
      <c r="AW488" s="8" t="str">
        <f>IF(TableauDeBord[[#This Row],[UV5]]="","",IF(TableauDeBord[[#This Row],[UV5]]&gt;=12,"Validé","Non Validé"))</f>
        <v/>
      </c>
      <c r="AZ488" s="8" t="str">
        <f>IF(TableauDeBord[[#This Row],[UV6]]="","",IF(TableauDeBord[[#This Row],[UV6]]&gt;=12,"Validé","Non Validé"))</f>
        <v/>
      </c>
      <c r="BC488" s="8" t="str">
        <f>IF(TableauDeBord[[#This Row],[UV7]]="","",IF(TableauDeBord[[#This Row],[UV7]]&gt;=12,"Validé","Non Validé"))</f>
        <v/>
      </c>
      <c r="BF488" s="8" t="str">
        <f>IF(TableauDeBord[[#This Row],[UV8]]="","",IF(TableauDeBord[[#This Row],[UV8]]&gt;=12,"Validé","Non Validé"))</f>
        <v/>
      </c>
      <c r="BI488" s="8" t="str">
        <f>IF(TableauDeBord[[#This Row],[UV9]]="","",IF(TableauDeBord[[#This Row],[UV9]]&gt;=12,"Validé","Non Validé"))</f>
        <v/>
      </c>
      <c r="BL488" s="8" t="str">
        <f>IF(TableauDeBord[[#This Row],[UV10]]="","",IF(TableauDeBord[[#This Row],[UV10]]&gt;=12,"Validé","Non Validé"))</f>
        <v/>
      </c>
      <c r="BO488" s="8" t="str">
        <f>IF(TableauDeBord[[#This Row],[UV11]]="","",IF(TableauDeBord[[#This Row],[UV11]]&gt;=12,"Validé","Non Validé"))</f>
        <v/>
      </c>
      <c r="BR488" s="8" t="str">
        <f>IF(TableauDeBord[[#This Row],[UV12]]="","",IF(TableauDeBord[[#This Row],[UV12]]&gt;=12,"Validé","Non Validé"))</f>
        <v/>
      </c>
      <c r="BU48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89" spans="1:75" x14ac:dyDescent="0.25">
      <c r="A489" s="7">
        <v>101</v>
      </c>
      <c r="B489" s="8" t="s">
        <v>68</v>
      </c>
      <c r="C489" s="8" t="s">
        <v>1124</v>
      </c>
      <c r="D489" s="8" t="s">
        <v>241</v>
      </c>
      <c r="E489" s="8" t="s">
        <v>1125</v>
      </c>
      <c r="F489" s="35">
        <v>2015</v>
      </c>
      <c r="G489" s="8" t="s">
        <v>178</v>
      </c>
      <c r="H489" s="8" t="s">
        <v>179</v>
      </c>
      <c r="I489" s="8" t="s">
        <v>74</v>
      </c>
      <c r="K489" s="8" t="s">
        <v>103</v>
      </c>
      <c r="O489" s="8" t="s">
        <v>74</v>
      </c>
      <c r="P489" s="8" t="s">
        <v>74</v>
      </c>
      <c r="Q489" s="12"/>
      <c r="R489" s="12"/>
      <c r="S489" s="12"/>
      <c r="T489" s="12"/>
      <c r="U489" s="12"/>
      <c r="V489" s="13"/>
      <c r="W489" s="12"/>
      <c r="X489" s="14"/>
      <c r="Y489" s="14"/>
      <c r="Z489" s="14"/>
      <c r="AA48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89" s="14"/>
      <c r="AC489" s="16"/>
      <c r="AD489" s="16"/>
      <c r="AE489" s="16"/>
      <c r="AF489" s="16" t="s">
        <v>81</v>
      </c>
      <c r="AG489" s="4"/>
      <c r="AH489" s="16"/>
      <c r="AI48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89" s="8" t="str">
        <f>IF(TableauDeBord[[#This Row],[UVT 1 ]]="","",IF(TableauDeBord[[#This Row],[UVT 1 ]]&gt;=12,"Validé","Non Validé"))</f>
        <v/>
      </c>
      <c r="AN489" s="8" t="str">
        <f>IF(TableauDeBord[[#This Row],[UVT 2]]="","",IF(TableauDeBord[[#This Row],[UVT 2]]&gt;=12,"Validé","Non Validé"))</f>
        <v/>
      </c>
      <c r="AQ489" s="8" t="str">
        <f>IF(TableauDeBord[[#This Row],[UVT 3]]="","",IF(TableauDeBord[[#This Row],[UVT 3]]&gt;=12,"Validé","Non Validé"))</f>
        <v/>
      </c>
      <c r="AT489" s="8" t="str">
        <f>IF(TableauDeBord[[#This Row],[UV4]]="","",IF(TableauDeBord[[#This Row],[UV4]]&gt;=12,"Validé","Non Validé"))</f>
        <v/>
      </c>
      <c r="AW489" s="8" t="str">
        <f>IF(TableauDeBord[[#This Row],[UV5]]="","",IF(TableauDeBord[[#This Row],[UV5]]&gt;=12,"Validé","Non Validé"))</f>
        <v/>
      </c>
      <c r="AZ489" s="8" t="str">
        <f>IF(TableauDeBord[[#This Row],[UV6]]="","",IF(TableauDeBord[[#This Row],[UV6]]&gt;=12,"Validé","Non Validé"))</f>
        <v/>
      </c>
      <c r="BC489" s="8" t="str">
        <f>IF(TableauDeBord[[#This Row],[UV7]]="","",IF(TableauDeBord[[#This Row],[UV7]]&gt;=12,"Validé","Non Validé"))</f>
        <v/>
      </c>
      <c r="BF489" s="8" t="str">
        <f>IF(TableauDeBord[[#This Row],[UV8]]="","",IF(TableauDeBord[[#This Row],[UV8]]&gt;=12,"Validé","Non Validé"))</f>
        <v/>
      </c>
      <c r="BI489" s="8" t="str">
        <f>IF(TableauDeBord[[#This Row],[UV9]]="","",IF(TableauDeBord[[#This Row],[UV9]]&gt;=12,"Validé","Non Validé"))</f>
        <v/>
      </c>
      <c r="BL489" s="8" t="str">
        <f>IF(TableauDeBord[[#This Row],[UV10]]="","",IF(TableauDeBord[[#This Row],[UV10]]&gt;=12,"Validé","Non Validé"))</f>
        <v/>
      </c>
      <c r="BO489" s="8" t="str">
        <f>IF(TableauDeBord[[#This Row],[UV11]]="","",IF(TableauDeBord[[#This Row],[UV11]]&gt;=12,"Validé","Non Validé"))</f>
        <v/>
      </c>
      <c r="BR489" s="8" t="str">
        <f>IF(TableauDeBord[[#This Row],[UV12]]="","",IF(TableauDeBord[[#This Row],[UV12]]&gt;=12,"Validé","Non Validé"))</f>
        <v/>
      </c>
      <c r="BU48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489" s="8" t="s">
        <v>1126</v>
      </c>
    </row>
    <row r="490" spans="1:75" x14ac:dyDescent="0.25">
      <c r="A490" s="7">
        <v>77</v>
      </c>
      <c r="B490" s="8" t="s">
        <v>210</v>
      </c>
      <c r="C490" s="8" t="s">
        <v>1127</v>
      </c>
      <c r="D490" s="8" t="s">
        <v>1128</v>
      </c>
      <c r="E490" s="8" t="s">
        <v>1129</v>
      </c>
      <c r="F490" s="35">
        <v>2015</v>
      </c>
      <c r="G490" s="8" t="s">
        <v>92</v>
      </c>
      <c r="H490" s="8" t="s">
        <v>93</v>
      </c>
      <c r="I490" s="8" t="s">
        <v>74</v>
      </c>
      <c r="K490" s="8" t="s">
        <v>119</v>
      </c>
      <c r="O490" s="8" t="s">
        <v>74</v>
      </c>
      <c r="P490" s="8" t="s">
        <v>74</v>
      </c>
      <c r="Q490" s="12"/>
      <c r="R490" s="12"/>
      <c r="S490" s="12"/>
      <c r="T490" s="12"/>
      <c r="U490" s="12"/>
      <c r="V490" s="13"/>
      <c r="W490" s="12"/>
      <c r="X490" s="14"/>
      <c r="Y490" s="14"/>
      <c r="Z490" s="14"/>
      <c r="AA49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90" s="14"/>
      <c r="AC490" s="16"/>
      <c r="AD490" s="16"/>
      <c r="AE490" s="16"/>
      <c r="AF490" s="16" t="s">
        <v>81</v>
      </c>
      <c r="AG490" s="4"/>
      <c r="AH490" s="16"/>
      <c r="AI49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90" s="8" t="str">
        <f>IF(TableauDeBord[[#This Row],[UVT 1 ]]="","",IF(TableauDeBord[[#This Row],[UVT 1 ]]&gt;=12,"Validé","Non Validé"))</f>
        <v/>
      </c>
      <c r="AN490" s="8" t="str">
        <f>IF(TableauDeBord[[#This Row],[UVT 2]]="","",IF(TableauDeBord[[#This Row],[UVT 2]]&gt;=12,"Validé","Non Validé"))</f>
        <v/>
      </c>
      <c r="AQ490" s="8" t="str">
        <f>IF(TableauDeBord[[#This Row],[UVT 3]]="","",IF(TableauDeBord[[#This Row],[UVT 3]]&gt;=12,"Validé","Non Validé"))</f>
        <v/>
      </c>
      <c r="AT490" s="8" t="str">
        <f>IF(TableauDeBord[[#This Row],[UV4]]="","",IF(TableauDeBord[[#This Row],[UV4]]&gt;=12,"Validé","Non Validé"))</f>
        <v/>
      </c>
      <c r="AW490" s="8" t="str">
        <f>IF(TableauDeBord[[#This Row],[UV5]]="","",IF(TableauDeBord[[#This Row],[UV5]]&gt;=12,"Validé","Non Validé"))</f>
        <v/>
      </c>
      <c r="AZ490" s="8" t="str">
        <f>IF(TableauDeBord[[#This Row],[UV6]]="","",IF(TableauDeBord[[#This Row],[UV6]]&gt;=12,"Validé","Non Validé"))</f>
        <v/>
      </c>
      <c r="BC490" s="8" t="str">
        <f>IF(TableauDeBord[[#This Row],[UV7]]="","",IF(TableauDeBord[[#This Row],[UV7]]&gt;=12,"Validé","Non Validé"))</f>
        <v/>
      </c>
      <c r="BF490" s="8" t="str">
        <f>IF(TableauDeBord[[#This Row],[UV8]]="","",IF(TableauDeBord[[#This Row],[UV8]]&gt;=12,"Validé","Non Validé"))</f>
        <v/>
      </c>
      <c r="BI490" s="8" t="str">
        <f>IF(TableauDeBord[[#This Row],[UV9]]="","",IF(TableauDeBord[[#This Row],[UV9]]&gt;=12,"Validé","Non Validé"))</f>
        <v/>
      </c>
      <c r="BL490" s="8" t="str">
        <f>IF(TableauDeBord[[#This Row],[UV10]]="","",IF(TableauDeBord[[#This Row],[UV10]]&gt;=12,"Validé","Non Validé"))</f>
        <v/>
      </c>
      <c r="BO490" s="8" t="str">
        <f>IF(TableauDeBord[[#This Row],[UV11]]="","",IF(TableauDeBord[[#This Row],[UV11]]&gt;=12,"Validé","Non Validé"))</f>
        <v/>
      </c>
      <c r="BR490" s="8" t="str">
        <f>IF(TableauDeBord[[#This Row],[UV12]]="","",IF(TableauDeBord[[#This Row],[UV12]]&gt;=12,"Validé","Non Validé"))</f>
        <v/>
      </c>
      <c r="BU49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91" spans="1:75" x14ac:dyDescent="0.25">
      <c r="A491" s="7">
        <v>111</v>
      </c>
      <c r="B491" s="8" t="s">
        <v>68</v>
      </c>
      <c r="C491" s="8" t="s">
        <v>1130</v>
      </c>
      <c r="D491" s="8" t="s">
        <v>262</v>
      </c>
      <c r="E491" s="8" t="s">
        <v>1131</v>
      </c>
      <c r="F491" s="35">
        <v>2015</v>
      </c>
      <c r="G491" s="8" t="s">
        <v>270</v>
      </c>
      <c r="H491" s="8" t="s">
        <v>93</v>
      </c>
      <c r="I491" s="8" t="s">
        <v>74</v>
      </c>
      <c r="K491" s="8" t="s">
        <v>75</v>
      </c>
      <c r="L491" s="8" t="s">
        <v>271</v>
      </c>
      <c r="O491" s="8" t="s">
        <v>74</v>
      </c>
      <c r="P491" s="8" t="s">
        <v>74</v>
      </c>
      <c r="Q491" s="12"/>
      <c r="R491" s="12"/>
      <c r="S491" s="12"/>
      <c r="T491" s="12"/>
      <c r="U491" s="12"/>
      <c r="V491" s="19"/>
      <c r="W491" s="12"/>
      <c r="X491" s="14"/>
      <c r="Y491" s="14"/>
      <c r="Z491" s="14"/>
      <c r="AA49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91" s="14"/>
      <c r="AC491" s="16"/>
      <c r="AD491" s="16"/>
      <c r="AE491" s="16"/>
      <c r="AF491" s="16" t="s">
        <v>81</v>
      </c>
      <c r="AG491" s="4"/>
      <c r="AH491" s="16"/>
      <c r="AI49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91" s="8" t="str">
        <f>IF(TableauDeBord[[#This Row],[UVT 1 ]]="","",IF(TableauDeBord[[#This Row],[UVT 1 ]]&gt;=12,"Validé","Non Validé"))</f>
        <v/>
      </c>
      <c r="AN491" s="8" t="str">
        <f>IF(TableauDeBord[[#This Row],[UVT 2]]="","",IF(TableauDeBord[[#This Row],[UVT 2]]&gt;=12,"Validé","Non Validé"))</f>
        <v/>
      </c>
      <c r="AQ491" s="8" t="str">
        <f>IF(TableauDeBord[[#This Row],[UVT 3]]="","",IF(TableauDeBord[[#This Row],[UVT 3]]&gt;=12,"Validé","Non Validé"))</f>
        <v/>
      </c>
      <c r="AT491" s="8" t="str">
        <f>IF(TableauDeBord[[#This Row],[UV4]]="","",IF(TableauDeBord[[#This Row],[UV4]]&gt;=12,"Validé","Non Validé"))</f>
        <v/>
      </c>
      <c r="AW491" s="8" t="str">
        <f>IF(TableauDeBord[[#This Row],[UV5]]="","",IF(TableauDeBord[[#This Row],[UV5]]&gt;=12,"Validé","Non Validé"))</f>
        <v/>
      </c>
      <c r="AZ491" s="8" t="str">
        <f>IF(TableauDeBord[[#This Row],[UV6]]="","",IF(TableauDeBord[[#This Row],[UV6]]&gt;=12,"Validé","Non Validé"))</f>
        <v/>
      </c>
      <c r="BC491" s="8" t="str">
        <f>IF(TableauDeBord[[#This Row],[UV7]]="","",IF(TableauDeBord[[#This Row],[UV7]]&gt;=12,"Validé","Non Validé"))</f>
        <v/>
      </c>
      <c r="BF491" s="8" t="str">
        <f>IF(TableauDeBord[[#This Row],[UV8]]="","",IF(TableauDeBord[[#This Row],[UV8]]&gt;=12,"Validé","Non Validé"))</f>
        <v/>
      </c>
      <c r="BI491" s="8" t="str">
        <f>IF(TableauDeBord[[#This Row],[UV9]]="","",IF(TableauDeBord[[#This Row],[UV9]]&gt;=12,"Validé","Non Validé"))</f>
        <v/>
      </c>
      <c r="BL491" s="8" t="str">
        <f>IF(TableauDeBord[[#This Row],[UV10]]="","",IF(TableauDeBord[[#This Row],[UV10]]&gt;=12,"Validé","Non Validé"))</f>
        <v/>
      </c>
      <c r="BO491" s="8" t="str">
        <f>IF(TableauDeBord[[#This Row],[UV11]]="","",IF(TableauDeBord[[#This Row],[UV11]]&gt;=12,"Validé","Non Validé"))</f>
        <v/>
      </c>
      <c r="BR491" s="8" t="str">
        <f>IF(TableauDeBord[[#This Row],[UV12]]="","",IF(TableauDeBord[[#This Row],[UV12]]&gt;=12,"Validé","Non Validé"))</f>
        <v/>
      </c>
      <c r="BU49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92" spans="1:75" x14ac:dyDescent="0.25">
      <c r="A492" s="7">
        <v>79</v>
      </c>
      <c r="B492" s="8" t="s">
        <v>210</v>
      </c>
      <c r="C492" s="8" t="s">
        <v>1132</v>
      </c>
      <c r="D492" s="8" t="s">
        <v>1133</v>
      </c>
      <c r="E492" s="8" t="s">
        <v>1134</v>
      </c>
      <c r="F492" s="35">
        <v>2015</v>
      </c>
      <c r="G492" s="8" t="s">
        <v>139</v>
      </c>
      <c r="H492" s="8" t="s">
        <v>73</v>
      </c>
      <c r="I492" s="8" t="s">
        <v>74</v>
      </c>
      <c r="K492" s="8" t="s">
        <v>119</v>
      </c>
      <c r="O492" s="8" t="s">
        <v>74</v>
      </c>
      <c r="P492" s="8" t="s">
        <v>74</v>
      </c>
      <c r="Q492" s="12"/>
      <c r="R492" s="12"/>
      <c r="S492" s="12"/>
      <c r="T492" s="12"/>
      <c r="U492" s="12"/>
      <c r="V492" s="13"/>
      <c r="W492" s="12"/>
      <c r="X492" s="14"/>
      <c r="Y492" s="14"/>
      <c r="Z492" s="14"/>
      <c r="AA49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92" s="14"/>
      <c r="AC492" s="16"/>
      <c r="AD492" s="16"/>
      <c r="AE492" s="16"/>
      <c r="AF492" s="16" t="s">
        <v>81</v>
      </c>
      <c r="AG492" s="4"/>
      <c r="AH492" s="16"/>
      <c r="AI49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92" s="8" t="s">
        <v>909</v>
      </c>
      <c r="AK492" s="8" t="str">
        <f>IF(TableauDeBord[[#This Row],[UVT 1 ]]="","",IF(TableauDeBord[[#This Row],[UVT 1 ]]&gt;=12,"Validé","Non Validé"))</f>
        <v>Validé</v>
      </c>
      <c r="AL492" s="9">
        <v>2021</v>
      </c>
      <c r="AM492" s="8">
        <v>18</v>
      </c>
      <c r="AN492" s="8" t="str">
        <f>IF(TableauDeBord[[#This Row],[UVT 2]]="","",IF(TableauDeBord[[#This Row],[UVT 2]]&gt;=12,"Validé","Non Validé"))</f>
        <v>Validé</v>
      </c>
      <c r="AO492" s="9">
        <v>2021</v>
      </c>
      <c r="AP492" s="8">
        <v>20</v>
      </c>
      <c r="AQ492" s="8" t="str">
        <f>IF(TableauDeBord[[#This Row],[UVT 3]]="","",IF(TableauDeBord[[#This Row],[UVT 3]]&gt;=12,"Validé","Non Validé"))</f>
        <v>Validé</v>
      </c>
      <c r="AR492" s="9">
        <v>2021</v>
      </c>
      <c r="AT492" s="8" t="str">
        <f>IF(TableauDeBord[[#This Row],[UV4]]="","",IF(TableauDeBord[[#This Row],[UV4]]&gt;=12,"Validé","Non Validé"))</f>
        <v/>
      </c>
      <c r="AW492" s="8" t="str">
        <f>IF(TableauDeBord[[#This Row],[UV5]]="","",IF(TableauDeBord[[#This Row],[UV5]]&gt;=12,"Validé","Non Validé"))</f>
        <v/>
      </c>
      <c r="AZ492" s="8" t="str">
        <f>IF(TableauDeBord[[#This Row],[UV6]]="","",IF(TableauDeBord[[#This Row],[UV6]]&gt;=12,"Validé","Non Validé"))</f>
        <v/>
      </c>
      <c r="BC492" s="8" t="str">
        <f>IF(TableauDeBord[[#This Row],[UV7]]="","",IF(TableauDeBord[[#This Row],[UV7]]&gt;=12,"Validé","Non Validé"))</f>
        <v/>
      </c>
      <c r="BF492" s="8" t="str">
        <f>IF(TableauDeBord[[#This Row],[UV8]]="","",IF(TableauDeBord[[#This Row],[UV8]]&gt;=12,"Validé","Non Validé"))</f>
        <v/>
      </c>
      <c r="BI492" s="8" t="str">
        <f>IF(TableauDeBord[[#This Row],[UV9]]="","",IF(TableauDeBord[[#This Row],[UV9]]&gt;=12,"Validé","Non Validé"))</f>
        <v/>
      </c>
      <c r="BL492" s="8" t="str">
        <f>IF(TableauDeBord[[#This Row],[UV10]]="","",IF(TableauDeBord[[#This Row],[UV10]]&gt;=12,"Validé","Non Validé"))</f>
        <v/>
      </c>
      <c r="BO492" s="8" t="str">
        <f>IF(TableauDeBord[[#This Row],[UV11]]="","",IF(TableauDeBord[[#This Row],[UV11]]&gt;=12,"Validé","Non Validé"))</f>
        <v/>
      </c>
      <c r="BR492" s="8" t="str">
        <f>IF(TableauDeBord[[#This Row],[UV12]]="","",IF(TableauDeBord[[#This Row],[UV12]]&gt;=12,"Validé","Non Validé"))</f>
        <v/>
      </c>
      <c r="BU492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19</v>
      </c>
    </row>
    <row r="493" spans="1:75" x14ac:dyDescent="0.25">
      <c r="A493" s="7">
        <v>80</v>
      </c>
      <c r="B493" s="8" t="s">
        <v>210</v>
      </c>
      <c r="C493" s="8" t="s">
        <v>1135</v>
      </c>
      <c r="D493" s="8" t="s">
        <v>1136</v>
      </c>
      <c r="E493" s="8" t="s">
        <v>1137</v>
      </c>
      <c r="F493" s="35">
        <v>2015</v>
      </c>
      <c r="G493" s="8" t="s">
        <v>101</v>
      </c>
      <c r="H493" s="8" t="s">
        <v>93</v>
      </c>
      <c r="I493" s="8" t="s">
        <v>74</v>
      </c>
      <c r="K493" s="8" t="s">
        <v>119</v>
      </c>
      <c r="O493" s="8" t="s">
        <v>74</v>
      </c>
      <c r="P493" s="8" t="s">
        <v>74</v>
      </c>
      <c r="Q493" s="12"/>
      <c r="R493" s="12"/>
      <c r="S493" s="12"/>
      <c r="T493" s="12"/>
      <c r="U493" s="12"/>
      <c r="V493" s="13"/>
      <c r="W493" s="12"/>
      <c r="X493" s="14"/>
      <c r="Y493" s="14"/>
      <c r="Z493" s="14"/>
      <c r="AA49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93" s="14"/>
      <c r="AC493" s="16"/>
      <c r="AD493" s="16"/>
      <c r="AE493" s="16"/>
      <c r="AF493" s="16" t="s">
        <v>81</v>
      </c>
      <c r="AG493" s="4"/>
      <c r="AH493" s="16"/>
      <c r="AI49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93" s="8" t="str">
        <f>IF(TableauDeBord[[#This Row],[UVT 1 ]]="","",IF(TableauDeBord[[#This Row],[UVT 1 ]]&gt;=12,"Validé","Non Validé"))</f>
        <v/>
      </c>
      <c r="AN493" s="8" t="str">
        <f>IF(TableauDeBord[[#This Row],[UVT 2]]="","",IF(TableauDeBord[[#This Row],[UVT 2]]&gt;=12,"Validé","Non Validé"))</f>
        <v/>
      </c>
      <c r="AQ493" s="8" t="str">
        <f>IF(TableauDeBord[[#This Row],[UVT 3]]="","",IF(TableauDeBord[[#This Row],[UVT 3]]&gt;=12,"Validé","Non Validé"))</f>
        <v/>
      </c>
      <c r="AT493" s="8" t="str">
        <f>IF(TableauDeBord[[#This Row],[UV4]]="","",IF(TableauDeBord[[#This Row],[UV4]]&gt;=12,"Validé","Non Validé"))</f>
        <v/>
      </c>
      <c r="AW493" s="8" t="str">
        <f>IF(TableauDeBord[[#This Row],[UV5]]="","",IF(TableauDeBord[[#This Row],[UV5]]&gt;=12,"Validé","Non Validé"))</f>
        <v/>
      </c>
      <c r="AZ493" s="8" t="str">
        <f>IF(TableauDeBord[[#This Row],[UV6]]="","",IF(TableauDeBord[[#This Row],[UV6]]&gt;=12,"Validé","Non Validé"))</f>
        <v/>
      </c>
      <c r="BC493" s="8" t="str">
        <f>IF(TableauDeBord[[#This Row],[UV7]]="","",IF(TableauDeBord[[#This Row],[UV7]]&gt;=12,"Validé","Non Validé"))</f>
        <v/>
      </c>
      <c r="BF493" s="8" t="str">
        <f>IF(TableauDeBord[[#This Row],[UV8]]="","",IF(TableauDeBord[[#This Row],[UV8]]&gt;=12,"Validé","Non Validé"))</f>
        <v/>
      </c>
      <c r="BI493" s="8" t="str">
        <f>IF(TableauDeBord[[#This Row],[UV9]]="","",IF(TableauDeBord[[#This Row],[UV9]]&gt;=12,"Validé","Non Validé"))</f>
        <v/>
      </c>
      <c r="BL493" s="8" t="str">
        <f>IF(TableauDeBord[[#This Row],[UV10]]="","",IF(TableauDeBord[[#This Row],[UV10]]&gt;=12,"Validé","Non Validé"))</f>
        <v/>
      </c>
      <c r="BO493" s="8" t="str">
        <f>IF(TableauDeBord[[#This Row],[UV11]]="","",IF(TableauDeBord[[#This Row],[UV11]]&gt;=12,"Validé","Non Validé"))</f>
        <v/>
      </c>
      <c r="BR493" s="8" t="str">
        <f>IF(TableauDeBord[[#This Row],[UV12]]="","",IF(TableauDeBord[[#This Row],[UV12]]&gt;=12,"Validé","Non Validé"))</f>
        <v/>
      </c>
      <c r="BU49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94" spans="1:75" x14ac:dyDescent="0.25">
      <c r="A494" s="7">
        <v>81</v>
      </c>
      <c r="B494" s="8" t="s">
        <v>210</v>
      </c>
      <c r="C494" s="8" t="s">
        <v>1138</v>
      </c>
      <c r="D494" s="8" t="s">
        <v>204</v>
      </c>
      <c r="E494" s="8" t="s">
        <v>1139</v>
      </c>
      <c r="F494" s="35">
        <v>2015</v>
      </c>
      <c r="G494" s="8" t="s">
        <v>139</v>
      </c>
      <c r="H494" s="8" t="s">
        <v>73</v>
      </c>
      <c r="I494" s="8" t="s">
        <v>183</v>
      </c>
      <c r="K494" s="8" t="s">
        <v>119</v>
      </c>
      <c r="O494" s="8" t="s">
        <v>74</v>
      </c>
      <c r="P494" s="8" t="s">
        <v>74</v>
      </c>
      <c r="Q494" s="12"/>
      <c r="R494" s="12"/>
      <c r="S494" s="12"/>
      <c r="T494" s="12"/>
      <c r="U494" s="12"/>
      <c r="V494" s="13"/>
      <c r="W494" s="12"/>
      <c r="X494" s="14"/>
      <c r="Y494" s="14"/>
      <c r="Z494" s="14"/>
      <c r="AA49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94" s="14"/>
      <c r="AC494" s="16"/>
      <c r="AD494" s="16"/>
      <c r="AE494" s="16"/>
      <c r="AF494" s="16" t="s">
        <v>81</v>
      </c>
      <c r="AG494" s="4"/>
      <c r="AH494" s="16"/>
      <c r="AI49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94" s="8" t="str">
        <f>IF(TableauDeBord[[#This Row],[UVT 1 ]]="","",IF(TableauDeBord[[#This Row],[UVT 1 ]]&gt;=12,"Validé","Non Validé"))</f>
        <v/>
      </c>
      <c r="AN494" s="8" t="str">
        <f>IF(TableauDeBord[[#This Row],[UVT 2]]="","",IF(TableauDeBord[[#This Row],[UVT 2]]&gt;=12,"Validé","Non Validé"))</f>
        <v/>
      </c>
      <c r="AQ494" s="8" t="str">
        <f>IF(TableauDeBord[[#This Row],[UVT 3]]="","",IF(TableauDeBord[[#This Row],[UVT 3]]&gt;=12,"Validé","Non Validé"))</f>
        <v/>
      </c>
      <c r="AT494" s="8" t="str">
        <f>IF(TableauDeBord[[#This Row],[UV4]]="","",IF(TableauDeBord[[#This Row],[UV4]]&gt;=12,"Validé","Non Validé"))</f>
        <v/>
      </c>
      <c r="AW494" s="8" t="str">
        <f>IF(TableauDeBord[[#This Row],[UV5]]="","",IF(TableauDeBord[[#This Row],[UV5]]&gt;=12,"Validé","Non Validé"))</f>
        <v/>
      </c>
      <c r="AZ494" s="8" t="str">
        <f>IF(TableauDeBord[[#This Row],[UV6]]="","",IF(TableauDeBord[[#This Row],[UV6]]&gt;=12,"Validé","Non Validé"))</f>
        <v/>
      </c>
      <c r="BC494" s="8" t="str">
        <f>IF(TableauDeBord[[#This Row],[UV7]]="","",IF(TableauDeBord[[#This Row],[UV7]]&gt;=12,"Validé","Non Validé"))</f>
        <v/>
      </c>
      <c r="BF494" s="8" t="str">
        <f>IF(TableauDeBord[[#This Row],[UV8]]="","",IF(TableauDeBord[[#This Row],[UV8]]&gt;=12,"Validé","Non Validé"))</f>
        <v/>
      </c>
      <c r="BI494" s="8" t="str">
        <f>IF(TableauDeBord[[#This Row],[UV9]]="","",IF(TableauDeBord[[#This Row],[UV9]]&gt;=12,"Validé","Non Validé"))</f>
        <v/>
      </c>
      <c r="BL494" s="8" t="str">
        <f>IF(TableauDeBord[[#This Row],[UV10]]="","",IF(TableauDeBord[[#This Row],[UV10]]&gt;=12,"Validé","Non Validé"))</f>
        <v/>
      </c>
      <c r="BO494" s="8" t="str">
        <f>IF(TableauDeBord[[#This Row],[UV11]]="","",IF(TableauDeBord[[#This Row],[UV11]]&gt;=12,"Validé","Non Validé"))</f>
        <v/>
      </c>
      <c r="BR494" s="8" t="str">
        <f>IF(TableauDeBord[[#This Row],[UV12]]="","",IF(TableauDeBord[[#This Row],[UV12]]&gt;=12,"Validé","Non Validé"))</f>
        <v/>
      </c>
      <c r="BU49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95" spans="1:75" x14ac:dyDescent="0.25">
      <c r="A495" s="7">
        <v>82</v>
      </c>
      <c r="B495" s="8" t="s">
        <v>68</v>
      </c>
      <c r="C495" s="8" t="s">
        <v>1140</v>
      </c>
      <c r="D495" s="8" t="s">
        <v>1141</v>
      </c>
      <c r="E495" s="8" t="s">
        <v>1142</v>
      </c>
      <c r="F495" s="35">
        <v>2015</v>
      </c>
      <c r="G495" s="8" t="s">
        <v>139</v>
      </c>
      <c r="H495" s="8" t="s">
        <v>73</v>
      </c>
      <c r="I495" s="8" t="s">
        <v>74</v>
      </c>
      <c r="K495" s="8" t="s">
        <v>119</v>
      </c>
      <c r="O495" s="8" t="s">
        <v>74</v>
      </c>
      <c r="P495" s="8" t="s">
        <v>74</v>
      </c>
      <c r="Q495" s="12"/>
      <c r="R495" s="12"/>
      <c r="S495" s="12"/>
      <c r="T495" s="12"/>
      <c r="U495" s="12"/>
      <c r="V495" s="13"/>
      <c r="W495" s="12"/>
      <c r="X495" s="14"/>
      <c r="Y495" s="14"/>
      <c r="Z495" s="14"/>
      <c r="AA49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95" s="14"/>
      <c r="AC495" s="16"/>
      <c r="AD495" s="16"/>
      <c r="AE495" s="16"/>
      <c r="AF495" s="16" t="s">
        <v>81</v>
      </c>
      <c r="AG495" s="4"/>
      <c r="AH495" s="16"/>
      <c r="AI49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95" s="8" t="str">
        <f>IF(TableauDeBord[[#This Row],[UVT 1 ]]="","",IF(TableauDeBord[[#This Row],[UVT 1 ]]&gt;=12,"Validé","Non Validé"))</f>
        <v/>
      </c>
      <c r="AN495" s="8" t="str">
        <f>IF(TableauDeBord[[#This Row],[UVT 2]]="","",IF(TableauDeBord[[#This Row],[UVT 2]]&gt;=12,"Validé","Non Validé"))</f>
        <v/>
      </c>
      <c r="AQ495" s="8" t="str">
        <f>IF(TableauDeBord[[#This Row],[UVT 3]]="","",IF(TableauDeBord[[#This Row],[UVT 3]]&gt;=12,"Validé","Non Validé"))</f>
        <v/>
      </c>
      <c r="AT495" s="8" t="str">
        <f>IF(TableauDeBord[[#This Row],[UV4]]="","",IF(TableauDeBord[[#This Row],[UV4]]&gt;=12,"Validé","Non Validé"))</f>
        <v/>
      </c>
      <c r="AW495" s="8" t="str">
        <f>IF(TableauDeBord[[#This Row],[UV5]]="","",IF(TableauDeBord[[#This Row],[UV5]]&gt;=12,"Validé","Non Validé"))</f>
        <v/>
      </c>
      <c r="AZ495" s="8" t="str">
        <f>IF(TableauDeBord[[#This Row],[UV6]]="","",IF(TableauDeBord[[#This Row],[UV6]]&gt;=12,"Validé","Non Validé"))</f>
        <v/>
      </c>
      <c r="BC495" s="8" t="str">
        <f>IF(TableauDeBord[[#This Row],[UV7]]="","",IF(TableauDeBord[[#This Row],[UV7]]&gt;=12,"Validé","Non Validé"))</f>
        <v/>
      </c>
      <c r="BF495" s="8" t="str">
        <f>IF(TableauDeBord[[#This Row],[UV8]]="","",IF(TableauDeBord[[#This Row],[UV8]]&gt;=12,"Validé","Non Validé"))</f>
        <v/>
      </c>
      <c r="BI495" s="8" t="str">
        <f>IF(TableauDeBord[[#This Row],[UV9]]="","",IF(TableauDeBord[[#This Row],[UV9]]&gt;=12,"Validé","Non Validé"))</f>
        <v/>
      </c>
      <c r="BL495" s="8" t="str">
        <f>IF(TableauDeBord[[#This Row],[UV10]]="","",IF(TableauDeBord[[#This Row],[UV10]]&gt;=12,"Validé","Non Validé"))</f>
        <v/>
      </c>
      <c r="BO495" s="8" t="str">
        <f>IF(TableauDeBord[[#This Row],[UV11]]="","",IF(TableauDeBord[[#This Row],[UV11]]&gt;=12,"Validé","Non Validé"))</f>
        <v/>
      </c>
      <c r="BR495" s="8" t="str">
        <f>IF(TableauDeBord[[#This Row],[UV12]]="","",IF(TableauDeBord[[#This Row],[UV12]]&gt;=12,"Validé","Non Validé"))</f>
        <v/>
      </c>
      <c r="BU49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96" spans="1:75" x14ac:dyDescent="0.25">
      <c r="A496" s="7">
        <v>83</v>
      </c>
      <c r="B496" s="8" t="s">
        <v>68</v>
      </c>
      <c r="C496" s="8" t="s">
        <v>1143</v>
      </c>
      <c r="D496" s="8" t="s">
        <v>1037</v>
      </c>
      <c r="E496" s="8" t="s">
        <v>1144</v>
      </c>
      <c r="F496" s="35">
        <v>2015</v>
      </c>
      <c r="G496" s="8" t="s">
        <v>86</v>
      </c>
      <c r="H496" s="8" t="s">
        <v>73</v>
      </c>
      <c r="I496" s="8" t="s">
        <v>74</v>
      </c>
      <c r="K496" s="8" t="s">
        <v>119</v>
      </c>
      <c r="O496" s="8" t="s">
        <v>74</v>
      </c>
      <c r="P496" s="8" t="s">
        <v>74</v>
      </c>
      <c r="Q496" s="12"/>
      <c r="R496" s="12"/>
      <c r="S496" s="12"/>
      <c r="T496" s="12"/>
      <c r="U496" s="12"/>
      <c r="V496" s="13"/>
      <c r="W496" s="12"/>
      <c r="X496" s="14"/>
      <c r="Y496" s="14"/>
      <c r="Z496" s="14"/>
      <c r="AA49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96" s="14"/>
      <c r="AC496" s="16"/>
      <c r="AD496" s="16"/>
      <c r="AE496" s="16"/>
      <c r="AF496" s="16" t="s">
        <v>81</v>
      </c>
      <c r="AG496" s="4"/>
      <c r="AH496" s="16"/>
      <c r="AI49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96" s="8" t="str">
        <f>IF(TableauDeBord[[#This Row],[UVT 1 ]]="","",IF(TableauDeBord[[#This Row],[UVT 1 ]]&gt;=12,"Validé","Non Validé"))</f>
        <v/>
      </c>
      <c r="AN496" s="8" t="str">
        <f>IF(TableauDeBord[[#This Row],[UVT 2]]="","",IF(TableauDeBord[[#This Row],[UVT 2]]&gt;=12,"Validé","Non Validé"))</f>
        <v/>
      </c>
      <c r="AQ496" s="8" t="str">
        <f>IF(TableauDeBord[[#This Row],[UVT 3]]="","",IF(TableauDeBord[[#This Row],[UVT 3]]&gt;=12,"Validé","Non Validé"))</f>
        <v/>
      </c>
      <c r="AT496" s="8" t="str">
        <f>IF(TableauDeBord[[#This Row],[UV4]]="","",IF(TableauDeBord[[#This Row],[UV4]]&gt;=12,"Validé","Non Validé"))</f>
        <v/>
      </c>
      <c r="AW496" s="8" t="str">
        <f>IF(TableauDeBord[[#This Row],[UV5]]="","",IF(TableauDeBord[[#This Row],[UV5]]&gt;=12,"Validé","Non Validé"))</f>
        <v/>
      </c>
      <c r="AZ496" s="8" t="str">
        <f>IF(TableauDeBord[[#This Row],[UV6]]="","",IF(TableauDeBord[[#This Row],[UV6]]&gt;=12,"Validé","Non Validé"))</f>
        <v/>
      </c>
      <c r="BC496" s="8" t="str">
        <f>IF(TableauDeBord[[#This Row],[UV7]]="","",IF(TableauDeBord[[#This Row],[UV7]]&gt;=12,"Validé","Non Validé"))</f>
        <v/>
      </c>
      <c r="BF496" s="8" t="str">
        <f>IF(TableauDeBord[[#This Row],[UV8]]="","",IF(TableauDeBord[[#This Row],[UV8]]&gt;=12,"Validé","Non Validé"))</f>
        <v/>
      </c>
      <c r="BI496" s="8" t="str">
        <f>IF(TableauDeBord[[#This Row],[UV9]]="","",IF(TableauDeBord[[#This Row],[UV9]]&gt;=12,"Validé","Non Validé"))</f>
        <v/>
      </c>
      <c r="BL496" s="8" t="str">
        <f>IF(TableauDeBord[[#This Row],[UV10]]="","",IF(TableauDeBord[[#This Row],[UV10]]&gt;=12,"Validé","Non Validé"))</f>
        <v/>
      </c>
      <c r="BO496" s="8" t="str">
        <f>IF(TableauDeBord[[#This Row],[UV11]]="","",IF(TableauDeBord[[#This Row],[UV11]]&gt;=12,"Validé","Non Validé"))</f>
        <v/>
      </c>
      <c r="BR496" s="8" t="str">
        <f>IF(TableauDeBord[[#This Row],[UV12]]="","",IF(TableauDeBord[[#This Row],[UV12]]&gt;=12,"Validé","Non Validé"))</f>
        <v/>
      </c>
      <c r="BU49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497" spans="1:75" x14ac:dyDescent="0.25">
      <c r="A497" s="7">
        <v>54</v>
      </c>
      <c r="B497" s="8" t="s">
        <v>68</v>
      </c>
      <c r="C497" s="8" t="s">
        <v>1145</v>
      </c>
      <c r="D497" s="8" t="s">
        <v>509</v>
      </c>
      <c r="E497" s="8" t="s">
        <v>1146</v>
      </c>
      <c r="F497" s="35">
        <v>2015</v>
      </c>
      <c r="G497" s="8" t="s">
        <v>528</v>
      </c>
      <c r="H497" s="8" t="s">
        <v>93</v>
      </c>
      <c r="I497" s="8" t="s">
        <v>74</v>
      </c>
      <c r="K497" s="8" t="s">
        <v>75</v>
      </c>
      <c r="L497" s="8" t="s">
        <v>76</v>
      </c>
      <c r="O497" s="8" t="s">
        <v>74</v>
      </c>
      <c r="P497" s="8" t="s">
        <v>74</v>
      </c>
      <c r="Q497" s="12"/>
      <c r="R497" s="12"/>
      <c r="S497" s="12"/>
      <c r="T497" s="12"/>
      <c r="U497" s="12"/>
      <c r="V497" s="13"/>
      <c r="W497" s="12"/>
      <c r="X497" s="14"/>
      <c r="Y497" s="14"/>
      <c r="Z497" s="14"/>
      <c r="AA49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97" s="14"/>
      <c r="AC497" s="16"/>
      <c r="AD497" s="16"/>
      <c r="AE497" s="16"/>
      <c r="AF497" s="16" t="s">
        <v>81</v>
      </c>
      <c r="AG497" s="4"/>
      <c r="AH497" s="16"/>
      <c r="AI49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97" s="8" t="str">
        <f>IF(TableauDeBord[[#This Row],[UVT 1 ]]="","",IF(TableauDeBord[[#This Row],[UVT 1 ]]&gt;=12,"Validé","Non Validé"))</f>
        <v/>
      </c>
      <c r="AN497" s="8" t="str">
        <f>IF(TableauDeBord[[#This Row],[UVT 2]]="","",IF(TableauDeBord[[#This Row],[UVT 2]]&gt;=12,"Validé","Non Validé"))</f>
        <v/>
      </c>
      <c r="AQ497" s="8" t="str">
        <f>IF(TableauDeBord[[#This Row],[UVT 3]]="","",IF(TableauDeBord[[#This Row],[UVT 3]]&gt;=12,"Validé","Non Validé"))</f>
        <v/>
      </c>
      <c r="AS497" s="8">
        <v>20</v>
      </c>
      <c r="AT497" s="8" t="str">
        <f>IF(TableauDeBord[[#This Row],[UV4]]="","",IF(TableauDeBord[[#This Row],[UV4]]&gt;=12,"Validé","Non Validé"))</f>
        <v>Validé</v>
      </c>
      <c r="AU497" s="9" t="s">
        <v>926</v>
      </c>
      <c r="AV497" s="8">
        <v>18</v>
      </c>
      <c r="AW497" s="8" t="str">
        <f>IF(TableauDeBord[[#This Row],[UV5]]="","",IF(TableauDeBord[[#This Row],[UV5]]&gt;=12,"Validé","Non Validé"))</f>
        <v>Validé</v>
      </c>
      <c r="AX497" s="9" t="s">
        <v>926</v>
      </c>
      <c r="AY497" s="8">
        <v>17</v>
      </c>
      <c r="AZ497" s="8" t="str">
        <f>IF(TableauDeBord[[#This Row],[UV6]]="","",IF(TableauDeBord[[#This Row],[UV6]]&gt;=12,"Validé","Non Validé"))</f>
        <v>Validé</v>
      </c>
      <c r="BA497" s="9" t="s">
        <v>926</v>
      </c>
      <c r="BB497" s="8">
        <v>15</v>
      </c>
      <c r="BC497" s="8" t="str">
        <f>IF(TableauDeBord[[#This Row],[UV7]]="","",IF(TableauDeBord[[#This Row],[UV7]]&gt;=12,"Validé","Non Validé"))</f>
        <v>Validé</v>
      </c>
      <c r="BD497" s="9" t="s">
        <v>926</v>
      </c>
      <c r="BE497" s="8">
        <v>15</v>
      </c>
      <c r="BF497" s="8" t="str">
        <f>IF(TableauDeBord[[#This Row],[UV8]]="","",IF(TableauDeBord[[#This Row],[UV8]]&gt;=12,"Validé","Non Validé"))</f>
        <v>Validé</v>
      </c>
      <c r="BG497" s="9" t="s">
        <v>926</v>
      </c>
      <c r="BH497" s="8">
        <v>16</v>
      </c>
      <c r="BI497" s="8" t="str">
        <f>IF(TableauDeBord[[#This Row],[UV9]]="","",IF(TableauDeBord[[#This Row],[UV9]]&gt;=12,"Validé","Non Validé"))</f>
        <v>Validé</v>
      </c>
      <c r="BJ497" s="9" t="s">
        <v>926</v>
      </c>
      <c r="BK497" s="8">
        <v>14</v>
      </c>
      <c r="BL497" s="8" t="str">
        <f>IF(TableauDeBord[[#This Row],[UV10]]="","",IF(TableauDeBord[[#This Row],[UV10]]&gt;=12,"Validé","Non Validé"))</f>
        <v>Validé</v>
      </c>
      <c r="BM497" s="9" t="s">
        <v>926</v>
      </c>
      <c r="BO497" s="8" t="str">
        <f>IF(TableauDeBord[[#This Row],[UV11]]="","",IF(TableauDeBord[[#This Row],[UV11]]&gt;=12,"Validé","Non Validé"))</f>
        <v/>
      </c>
      <c r="BR497" s="8" t="str">
        <f>IF(TableauDeBord[[#This Row],[UV12]]="","",IF(TableauDeBord[[#This Row],[UV12]]&gt;=12,"Validé","Non Validé"))</f>
        <v/>
      </c>
      <c r="BU497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16.428571428571427</v>
      </c>
      <c r="BV497" s="8" t="s">
        <v>64</v>
      </c>
    </row>
    <row r="498" spans="1:75" x14ac:dyDescent="0.25">
      <c r="A498" s="7">
        <v>84</v>
      </c>
      <c r="B498" s="8" t="s">
        <v>68</v>
      </c>
      <c r="C498" s="8" t="s">
        <v>1147</v>
      </c>
      <c r="D498" s="8" t="s">
        <v>216</v>
      </c>
      <c r="E498" s="8" t="s">
        <v>1148</v>
      </c>
      <c r="F498" s="35">
        <v>2015</v>
      </c>
      <c r="G498" s="8" t="s">
        <v>117</v>
      </c>
      <c r="H498" s="8" t="s">
        <v>93</v>
      </c>
      <c r="I498" s="8" t="s">
        <v>74</v>
      </c>
      <c r="K498" s="8" t="s">
        <v>119</v>
      </c>
      <c r="O498" s="8" t="s">
        <v>74</v>
      </c>
      <c r="P498" s="8" t="s">
        <v>74</v>
      </c>
      <c r="Q498" s="12"/>
      <c r="R498" s="12"/>
      <c r="S498" s="12"/>
      <c r="T498" s="12"/>
      <c r="U498" s="12"/>
      <c r="V498" s="19"/>
      <c r="W498" s="12"/>
      <c r="X498" s="14"/>
      <c r="Y498" s="14"/>
      <c r="Z498" s="14"/>
      <c r="AA49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98" s="14"/>
      <c r="AC498" s="16"/>
      <c r="AD498" s="16"/>
      <c r="AE498" s="16"/>
      <c r="AF498" s="16" t="s">
        <v>81</v>
      </c>
      <c r="AG498" s="4"/>
      <c r="AH498" s="16"/>
      <c r="AI49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498" s="8" t="s">
        <v>909</v>
      </c>
      <c r="AK498" s="8" t="str">
        <f>IF(TableauDeBord[[#This Row],[UVT 1 ]]="","",IF(TableauDeBord[[#This Row],[UVT 1 ]]&gt;=12,"Validé","Non Validé"))</f>
        <v>Validé</v>
      </c>
      <c r="AL498" s="9">
        <v>2021</v>
      </c>
      <c r="AM498" s="8">
        <v>15</v>
      </c>
      <c r="AN498" s="8" t="str">
        <f>IF(TableauDeBord[[#This Row],[UVT 2]]="","",IF(TableauDeBord[[#This Row],[UVT 2]]&gt;=12,"Validé","Non Validé"))</f>
        <v>Validé</v>
      </c>
      <c r="AO498" s="9">
        <v>2021</v>
      </c>
      <c r="AP498" s="8">
        <v>17</v>
      </c>
      <c r="AQ498" s="8" t="str">
        <f>IF(TableauDeBord[[#This Row],[UVT 3]]="","",IF(TableauDeBord[[#This Row],[UVT 3]]&gt;=12,"Validé","Non Validé"))</f>
        <v>Validé</v>
      </c>
      <c r="AR498" s="9">
        <v>2021</v>
      </c>
      <c r="AT498" s="8" t="str">
        <f>IF(TableauDeBord[[#This Row],[UV4]]="","",IF(TableauDeBord[[#This Row],[UV4]]&gt;=12,"Validé","Non Validé"))</f>
        <v/>
      </c>
      <c r="AW498" s="8" t="str">
        <f>IF(TableauDeBord[[#This Row],[UV5]]="","",IF(TableauDeBord[[#This Row],[UV5]]&gt;=12,"Validé","Non Validé"))</f>
        <v/>
      </c>
      <c r="AZ498" s="8" t="str">
        <f>IF(TableauDeBord[[#This Row],[UV6]]="","",IF(TableauDeBord[[#This Row],[UV6]]&gt;=12,"Validé","Non Validé"))</f>
        <v/>
      </c>
      <c r="BC498" s="8" t="str">
        <f>IF(TableauDeBord[[#This Row],[UV7]]="","",IF(TableauDeBord[[#This Row],[UV7]]&gt;=12,"Validé","Non Validé"))</f>
        <v/>
      </c>
      <c r="BF498" s="8" t="str">
        <f>IF(TableauDeBord[[#This Row],[UV8]]="","",IF(TableauDeBord[[#This Row],[UV8]]&gt;=12,"Validé","Non Validé"))</f>
        <v/>
      </c>
      <c r="BI498" s="8" t="str">
        <f>IF(TableauDeBord[[#This Row],[UV9]]="","",IF(TableauDeBord[[#This Row],[UV9]]&gt;=12,"Validé","Non Validé"))</f>
        <v/>
      </c>
      <c r="BL498" s="8" t="str">
        <f>IF(TableauDeBord[[#This Row],[UV10]]="","",IF(TableauDeBord[[#This Row],[UV10]]&gt;=12,"Validé","Non Validé"))</f>
        <v/>
      </c>
      <c r="BO498" s="8" t="str">
        <f>IF(TableauDeBord[[#This Row],[UV11]]="","",IF(TableauDeBord[[#This Row],[UV11]]&gt;=12,"Validé","Non Validé"))</f>
        <v/>
      </c>
      <c r="BR498" s="8" t="str">
        <f>IF(TableauDeBord[[#This Row],[UV12]]="","",IF(TableauDeBord[[#This Row],[UV12]]&gt;=12,"Validé","Non Validé"))</f>
        <v/>
      </c>
      <c r="BU498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16</v>
      </c>
    </row>
    <row r="499" spans="1:75" x14ac:dyDescent="0.25">
      <c r="A499" s="7">
        <v>74</v>
      </c>
      <c r="B499" s="8" t="s">
        <v>68</v>
      </c>
      <c r="C499" s="8" t="s">
        <v>1149</v>
      </c>
      <c r="D499" s="8" t="s">
        <v>1150</v>
      </c>
      <c r="E499" s="8" t="s">
        <v>1151</v>
      </c>
      <c r="F499" s="35">
        <v>2015</v>
      </c>
      <c r="G499" s="8" t="s">
        <v>1152</v>
      </c>
      <c r="H499" s="8" t="s">
        <v>179</v>
      </c>
      <c r="I499" s="8" t="s">
        <v>74</v>
      </c>
      <c r="K499" s="8" t="s">
        <v>75</v>
      </c>
      <c r="L499" s="8" t="s">
        <v>271</v>
      </c>
      <c r="O499" s="8" t="s">
        <v>74</v>
      </c>
      <c r="P499" s="8" t="s">
        <v>74</v>
      </c>
      <c r="Q499" s="12"/>
      <c r="R499" s="12"/>
      <c r="S499" s="12"/>
      <c r="T499" s="12"/>
      <c r="U499" s="12"/>
      <c r="V499" s="13"/>
      <c r="W499" s="12"/>
      <c r="X499" s="14"/>
      <c r="Y499" s="14"/>
      <c r="Z499" s="14"/>
      <c r="AA49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499" s="14"/>
      <c r="AC499" s="16"/>
      <c r="AD499" s="16"/>
      <c r="AE499" s="16"/>
      <c r="AF499" s="16" t="s">
        <v>81</v>
      </c>
      <c r="AG499" s="4"/>
      <c r="AH499" s="16"/>
      <c r="AI49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499" s="8" t="str">
        <f>IF(TableauDeBord[[#This Row],[UVT 1 ]]="","",IF(TableauDeBord[[#This Row],[UVT 1 ]]&gt;=12,"Validé","Non Validé"))</f>
        <v/>
      </c>
      <c r="AN499" s="8" t="str">
        <f>IF(TableauDeBord[[#This Row],[UVT 2]]="","",IF(TableauDeBord[[#This Row],[UVT 2]]&gt;=12,"Validé","Non Validé"))</f>
        <v/>
      </c>
      <c r="AQ499" s="8" t="str">
        <f>IF(TableauDeBord[[#This Row],[UVT 3]]="","",IF(TableauDeBord[[#This Row],[UVT 3]]&gt;=12,"Validé","Non Validé"))</f>
        <v/>
      </c>
      <c r="AS499" s="8">
        <v>13</v>
      </c>
      <c r="AT499" s="8" t="str">
        <f>IF(TableauDeBord[[#This Row],[UV4]]="","",IF(TableauDeBord[[#This Row],[UV4]]&gt;=12,"Validé","Non Validé"))</f>
        <v>Validé</v>
      </c>
      <c r="AU499" s="9" t="s">
        <v>926</v>
      </c>
      <c r="AV499" s="8">
        <v>14</v>
      </c>
      <c r="AW499" s="8" t="str">
        <f>IF(TableauDeBord[[#This Row],[UV5]]="","",IF(TableauDeBord[[#This Row],[UV5]]&gt;=12,"Validé","Non Validé"))</f>
        <v>Validé</v>
      </c>
      <c r="AX499" s="9" t="s">
        <v>926</v>
      </c>
      <c r="AY499" s="8">
        <v>12</v>
      </c>
      <c r="AZ499" s="8" t="str">
        <f>IF(TableauDeBord[[#This Row],[UV6]]="","",IF(TableauDeBord[[#This Row],[UV6]]&gt;=12,"Validé","Non Validé"))</f>
        <v>Validé</v>
      </c>
      <c r="BA499" s="9" t="s">
        <v>926</v>
      </c>
      <c r="BB499" s="8">
        <v>15</v>
      </c>
      <c r="BC499" s="8" t="str">
        <f>IF(TableauDeBord[[#This Row],[UV7]]="","",IF(TableauDeBord[[#This Row],[UV7]]&gt;=12,"Validé","Non Validé"))</f>
        <v>Validé</v>
      </c>
      <c r="BD499" s="9" t="s">
        <v>926</v>
      </c>
      <c r="BF499" s="8" t="str">
        <f>IF(TableauDeBord[[#This Row],[UV8]]="","",IF(TableauDeBord[[#This Row],[UV8]]&gt;=12,"Validé","Non Validé"))</f>
        <v/>
      </c>
      <c r="BI499" s="8" t="str">
        <f>IF(TableauDeBord[[#This Row],[UV9]]="","",IF(TableauDeBord[[#This Row],[UV9]]&gt;=12,"Validé","Non Validé"))</f>
        <v/>
      </c>
      <c r="BL499" s="8" t="str">
        <f>IF(TableauDeBord[[#This Row],[UV10]]="","",IF(TableauDeBord[[#This Row],[UV10]]&gt;=12,"Validé","Non Validé"))</f>
        <v/>
      </c>
      <c r="BO499" s="8" t="str">
        <f>IF(TableauDeBord[[#This Row],[UV11]]="","",IF(TableauDeBord[[#This Row],[UV11]]&gt;=12,"Validé","Non Validé"))</f>
        <v/>
      </c>
      <c r="BR499" s="8" t="str">
        <f>IF(TableauDeBord[[#This Row],[UV12]]="","",IF(TableauDeBord[[#This Row],[UV12]]&gt;=12,"Validé","Non Validé"))</f>
        <v/>
      </c>
      <c r="BT499" s="8" t="s">
        <v>1153</v>
      </c>
      <c r="BU499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13.5</v>
      </c>
      <c r="BV499" s="8" t="s">
        <v>64</v>
      </c>
    </row>
    <row r="500" spans="1:75" x14ac:dyDescent="0.25">
      <c r="A500" s="7">
        <v>100</v>
      </c>
      <c r="B500" s="8" t="s">
        <v>68</v>
      </c>
      <c r="C500" s="8" t="s">
        <v>774</v>
      </c>
      <c r="D500" s="8" t="s">
        <v>148</v>
      </c>
      <c r="E500" s="8" t="s">
        <v>1154</v>
      </c>
      <c r="F500" s="35">
        <v>2015</v>
      </c>
      <c r="G500" s="8" t="s">
        <v>247</v>
      </c>
      <c r="H500" s="8" t="s">
        <v>93</v>
      </c>
      <c r="I500" s="8" t="s">
        <v>74</v>
      </c>
      <c r="K500" s="8" t="s">
        <v>103</v>
      </c>
      <c r="O500" s="8" t="s">
        <v>74</v>
      </c>
      <c r="P500" s="8" t="s">
        <v>74</v>
      </c>
      <c r="Q500" s="12"/>
      <c r="R500" s="12"/>
      <c r="S500" s="12"/>
      <c r="T500" s="12"/>
      <c r="U500" s="12"/>
      <c r="V500" s="13"/>
      <c r="W500" s="12"/>
      <c r="X500" s="14"/>
      <c r="Y500" s="14"/>
      <c r="Z500" s="14"/>
      <c r="AA50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00" s="14"/>
      <c r="AC500" s="16"/>
      <c r="AD500" s="16"/>
      <c r="AE500" s="16"/>
      <c r="AF500" s="16" t="s">
        <v>81</v>
      </c>
      <c r="AG500" s="4"/>
      <c r="AH500" s="16"/>
      <c r="AI50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00" s="8" t="str">
        <f>IF(TableauDeBord[[#This Row],[UVT 1 ]]="","",IF(TableauDeBord[[#This Row],[UVT 1 ]]&gt;=12,"Validé","Non Validé"))</f>
        <v/>
      </c>
      <c r="AN500" s="8" t="str">
        <f>IF(TableauDeBord[[#This Row],[UVT 2]]="","",IF(TableauDeBord[[#This Row],[UVT 2]]&gt;=12,"Validé","Non Validé"))</f>
        <v/>
      </c>
      <c r="AQ500" s="8" t="str">
        <f>IF(TableauDeBord[[#This Row],[UVT 3]]="","",IF(TableauDeBord[[#This Row],[UVT 3]]&gt;=12,"Validé","Non Validé"))</f>
        <v/>
      </c>
      <c r="AT500" s="8" t="str">
        <f>IF(TableauDeBord[[#This Row],[UV4]]="","",IF(TableauDeBord[[#This Row],[UV4]]&gt;=12,"Validé","Non Validé"))</f>
        <v/>
      </c>
      <c r="AW500" s="8" t="str">
        <f>IF(TableauDeBord[[#This Row],[UV5]]="","",IF(TableauDeBord[[#This Row],[UV5]]&gt;=12,"Validé","Non Validé"))</f>
        <v/>
      </c>
      <c r="AZ500" s="8" t="str">
        <f>IF(TableauDeBord[[#This Row],[UV6]]="","",IF(TableauDeBord[[#This Row],[UV6]]&gt;=12,"Validé","Non Validé"))</f>
        <v/>
      </c>
      <c r="BC500" s="8" t="str">
        <f>IF(TableauDeBord[[#This Row],[UV7]]="","",IF(TableauDeBord[[#This Row],[UV7]]&gt;=12,"Validé","Non Validé"))</f>
        <v/>
      </c>
      <c r="BF500" s="8" t="str">
        <f>IF(TableauDeBord[[#This Row],[UV8]]="","",IF(TableauDeBord[[#This Row],[UV8]]&gt;=12,"Validé","Non Validé"))</f>
        <v/>
      </c>
      <c r="BI500" s="8" t="str">
        <f>IF(TableauDeBord[[#This Row],[UV9]]="","",IF(TableauDeBord[[#This Row],[UV9]]&gt;=12,"Validé","Non Validé"))</f>
        <v/>
      </c>
      <c r="BL500" s="8" t="str">
        <f>IF(TableauDeBord[[#This Row],[UV10]]="","",IF(TableauDeBord[[#This Row],[UV10]]&gt;=12,"Validé","Non Validé"))</f>
        <v/>
      </c>
      <c r="BO500" s="8" t="str">
        <f>IF(TableauDeBord[[#This Row],[UV11]]="","",IF(TableauDeBord[[#This Row],[UV11]]&gt;=12,"Validé","Non Validé"))</f>
        <v/>
      </c>
      <c r="BR500" s="8" t="str">
        <f>IF(TableauDeBord[[#This Row],[UV12]]="","",IF(TableauDeBord[[#This Row],[UV12]]&gt;=12,"Validé","Non Validé"))</f>
        <v/>
      </c>
      <c r="BU50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01" spans="1:75" x14ac:dyDescent="0.25">
      <c r="A501" s="7">
        <v>85</v>
      </c>
      <c r="B501" s="8" t="s">
        <v>68</v>
      </c>
      <c r="C501" s="8" t="s">
        <v>784</v>
      </c>
      <c r="D501" s="8" t="s">
        <v>234</v>
      </c>
      <c r="E501" s="8" t="s">
        <v>785</v>
      </c>
      <c r="F501" s="35">
        <v>2015</v>
      </c>
      <c r="G501" s="8" t="s">
        <v>178</v>
      </c>
      <c r="H501" s="8" t="s">
        <v>179</v>
      </c>
      <c r="I501" s="8" t="s">
        <v>74</v>
      </c>
      <c r="K501" s="8" t="s">
        <v>119</v>
      </c>
      <c r="O501" s="8" t="s">
        <v>74</v>
      </c>
      <c r="P501" s="8" t="s">
        <v>74</v>
      </c>
      <c r="Q501" s="12"/>
      <c r="R501" s="12"/>
      <c r="S501" s="12"/>
      <c r="T501" s="12"/>
      <c r="U501" s="12"/>
      <c r="V501" s="13"/>
      <c r="W501" s="12"/>
      <c r="X501" s="14"/>
      <c r="Y501" s="14"/>
      <c r="Z501" s="14"/>
      <c r="AA50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01" s="14"/>
      <c r="AC501" s="16"/>
      <c r="AD501" s="16"/>
      <c r="AE501" s="16"/>
      <c r="AF501" s="16" t="s">
        <v>81</v>
      </c>
      <c r="AG501" s="4"/>
      <c r="AH501" s="16"/>
      <c r="AI50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01" s="8" t="str">
        <f>IF(TableauDeBord[[#This Row],[UVT 1 ]]="","",IF(TableauDeBord[[#This Row],[UVT 1 ]]&gt;=12,"Validé","Non Validé"))</f>
        <v/>
      </c>
      <c r="AN501" s="8" t="str">
        <f>IF(TableauDeBord[[#This Row],[UVT 2]]="","",IF(TableauDeBord[[#This Row],[UVT 2]]&gt;=12,"Validé","Non Validé"))</f>
        <v/>
      </c>
      <c r="AQ501" s="8" t="str">
        <f>IF(TableauDeBord[[#This Row],[UVT 3]]="","",IF(TableauDeBord[[#This Row],[UVT 3]]&gt;=12,"Validé","Non Validé"))</f>
        <v/>
      </c>
      <c r="AT501" s="8" t="str">
        <f>IF(TableauDeBord[[#This Row],[UV4]]="","",IF(TableauDeBord[[#This Row],[UV4]]&gt;=12,"Validé","Non Validé"))</f>
        <v/>
      </c>
      <c r="AW501" s="8" t="str">
        <f>IF(TableauDeBord[[#This Row],[UV5]]="","",IF(TableauDeBord[[#This Row],[UV5]]&gt;=12,"Validé","Non Validé"))</f>
        <v/>
      </c>
      <c r="AZ501" s="8" t="str">
        <f>IF(TableauDeBord[[#This Row],[UV6]]="","",IF(TableauDeBord[[#This Row],[UV6]]&gt;=12,"Validé","Non Validé"))</f>
        <v/>
      </c>
      <c r="BC501" s="8" t="str">
        <f>IF(TableauDeBord[[#This Row],[UV7]]="","",IF(TableauDeBord[[#This Row],[UV7]]&gt;=12,"Validé","Non Validé"))</f>
        <v/>
      </c>
      <c r="BF501" s="8" t="str">
        <f>IF(TableauDeBord[[#This Row],[UV8]]="","",IF(TableauDeBord[[#This Row],[UV8]]&gt;=12,"Validé","Non Validé"))</f>
        <v/>
      </c>
      <c r="BI501" s="8" t="str">
        <f>IF(TableauDeBord[[#This Row],[UV9]]="","",IF(TableauDeBord[[#This Row],[UV9]]&gt;=12,"Validé","Non Validé"))</f>
        <v/>
      </c>
      <c r="BL501" s="8" t="str">
        <f>IF(TableauDeBord[[#This Row],[UV10]]="","",IF(TableauDeBord[[#This Row],[UV10]]&gt;=12,"Validé","Non Validé"))</f>
        <v/>
      </c>
      <c r="BO501" s="8" t="str">
        <f>IF(TableauDeBord[[#This Row],[UV11]]="","",IF(TableauDeBord[[#This Row],[UV11]]&gt;=12,"Validé","Non Validé"))</f>
        <v/>
      </c>
      <c r="BR501" s="8" t="str">
        <f>IF(TableauDeBord[[#This Row],[UV12]]="","",IF(TableauDeBord[[#This Row],[UV12]]&gt;=12,"Validé","Non Validé"))</f>
        <v/>
      </c>
      <c r="BU50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02" spans="1:75" x14ac:dyDescent="0.25">
      <c r="A502" s="7">
        <v>86</v>
      </c>
      <c r="B502" s="8" t="s">
        <v>210</v>
      </c>
      <c r="C502" s="8" t="s">
        <v>1155</v>
      </c>
      <c r="D502" s="8" t="s">
        <v>1156</v>
      </c>
      <c r="E502" s="8" t="s">
        <v>1157</v>
      </c>
      <c r="F502" s="35">
        <v>2015</v>
      </c>
      <c r="G502" s="8" t="s">
        <v>86</v>
      </c>
      <c r="H502" s="8" t="s">
        <v>73</v>
      </c>
      <c r="I502" s="8" t="s">
        <v>74</v>
      </c>
      <c r="K502" s="8" t="s">
        <v>119</v>
      </c>
      <c r="O502" s="8" t="s">
        <v>74</v>
      </c>
      <c r="P502" s="8" t="s">
        <v>74</v>
      </c>
      <c r="Q502" s="12"/>
      <c r="R502" s="12"/>
      <c r="S502" s="12"/>
      <c r="T502" s="12"/>
      <c r="U502" s="12"/>
      <c r="V502" s="13"/>
      <c r="W502" s="12"/>
      <c r="X502" s="14"/>
      <c r="Y502" s="14"/>
      <c r="Z502" s="14"/>
      <c r="AA50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02" s="14"/>
      <c r="AC502" s="16"/>
      <c r="AD502" s="16"/>
      <c r="AE502" s="16"/>
      <c r="AF502" s="16" t="s">
        <v>81</v>
      </c>
      <c r="AG502" s="4"/>
      <c r="AH502" s="16"/>
      <c r="AI50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02" s="8" t="str">
        <f>IF(TableauDeBord[[#This Row],[UVT 1 ]]="","",IF(TableauDeBord[[#This Row],[UVT 1 ]]&gt;=12,"Validé","Non Validé"))</f>
        <v/>
      </c>
      <c r="AN502" s="8" t="str">
        <f>IF(TableauDeBord[[#This Row],[UVT 2]]="","",IF(TableauDeBord[[#This Row],[UVT 2]]&gt;=12,"Validé","Non Validé"))</f>
        <v/>
      </c>
      <c r="AQ502" s="8" t="str">
        <f>IF(TableauDeBord[[#This Row],[UVT 3]]="","",IF(TableauDeBord[[#This Row],[UVT 3]]&gt;=12,"Validé","Non Validé"))</f>
        <v/>
      </c>
      <c r="AT502" s="8" t="str">
        <f>IF(TableauDeBord[[#This Row],[UV4]]="","",IF(TableauDeBord[[#This Row],[UV4]]&gt;=12,"Validé","Non Validé"))</f>
        <v/>
      </c>
      <c r="AW502" s="8" t="str">
        <f>IF(TableauDeBord[[#This Row],[UV5]]="","",IF(TableauDeBord[[#This Row],[UV5]]&gt;=12,"Validé","Non Validé"))</f>
        <v/>
      </c>
      <c r="AZ502" s="8" t="str">
        <f>IF(TableauDeBord[[#This Row],[UV6]]="","",IF(TableauDeBord[[#This Row],[UV6]]&gt;=12,"Validé","Non Validé"))</f>
        <v/>
      </c>
      <c r="BC502" s="8" t="str">
        <f>IF(TableauDeBord[[#This Row],[UV7]]="","",IF(TableauDeBord[[#This Row],[UV7]]&gt;=12,"Validé","Non Validé"))</f>
        <v/>
      </c>
      <c r="BF502" s="8" t="str">
        <f>IF(TableauDeBord[[#This Row],[UV8]]="","",IF(TableauDeBord[[#This Row],[UV8]]&gt;=12,"Validé","Non Validé"))</f>
        <v/>
      </c>
      <c r="BI502" s="8" t="str">
        <f>IF(TableauDeBord[[#This Row],[UV9]]="","",IF(TableauDeBord[[#This Row],[UV9]]&gt;=12,"Validé","Non Validé"))</f>
        <v/>
      </c>
      <c r="BL502" s="8" t="str">
        <f>IF(TableauDeBord[[#This Row],[UV10]]="","",IF(TableauDeBord[[#This Row],[UV10]]&gt;=12,"Validé","Non Validé"))</f>
        <v/>
      </c>
      <c r="BO502" s="8" t="str">
        <f>IF(TableauDeBord[[#This Row],[UV11]]="","",IF(TableauDeBord[[#This Row],[UV11]]&gt;=12,"Validé","Non Validé"))</f>
        <v/>
      </c>
      <c r="BR502" s="8" t="str">
        <f>IF(TableauDeBord[[#This Row],[UV12]]="","",IF(TableauDeBord[[#This Row],[UV12]]&gt;=12,"Validé","Non Validé"))</f>
        <v/>
      </c>
      <c r="BU50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03" spans="1:75" x14ac:dyDescent="0.25">
      <c r="A503" s="7">
        <v>87</v>
      </c>
      <c r="B503" s="8" t="s">
        <v>68</v>
      </c>
      <c r="C503" s="8" t="s">
        <v>1158</v>
      </c>
      <c r="D503" s="8" t="s">
        <v>262</v>
      </c>
      <c r="E503" s="8" t="s">
        <v>1159</v>
      </c>
      <c r="F503" s="35">
        <v>2015</v>
      </c>
      <c r="G503" s="8" t="s">
        <v>178</v>
      </c>
      <c r="H503" s="8" t="s">
        <v>179</v>
      </c>
      <c r="I503" s="8" t="s">
        <v>74</v>
      </c>
      <c r="K503" s="8" t="s">
        <v>119</v>
      </c>
      <c r="O503" s="8" t="s">
        <v>74</v>
      </c>
      <c r="P503" s="8" t="s">
        <v>74</v>
      </c>
      <c r="Q503" s="12"/>
      <c r="R503" s="12"/>
      <c r="S503" s="12"/>
      <c r="T503" s="12"/>
      <c r="U503" s="12"/>
      <c r="V503" s="13"/>
      <c r="W503" s="12"/>
      <c r="X503" s="14"/>
      <c r="Y503" s="14"/>
      <c r="Z503" s="14"/>
      <c r="AA50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03" s="14"/>
      <c r="AC503" s="16"/>
      <c r="AD503" s="16"/>
      <c r="AE503" s="16"/>
      <c r="AF503" s="16" t="s">
        <v>81</v>
      </c>
      <c r="AG503" s="4"/>
      <c r="AH503" s="16"/>
      <c r="AI50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03" s="8" t="str">
        <f>IF(TableauDeBord[[#This Row],[UVT 1 ]]="","",IF(TableauDeBord[[#This Row],[UVT 1 ]]&gt;=12,"Validé","Non Validé"))</f>
        <v/>
      </c>
      <c r="AN503" s="8" t="str">
        <f>IF(TableauDeBord[[#This Row],[UVT 2]]="","",IF(TableauDeBord[[#This Row],[UVT 2]]&gt;=12,"Validé","Non Validé"))</f>
        <v/>
      </c>
      <c r="AQ503" s="8" t="str">
        <f>IF(TableauDeBord[[#This Row],[UVT 3]]="","",IF(TableauDeBord[[#This Row],[UVT 3]]&gt;=12,"Validé","Non Validé"))</f>
        <v/>
      </c>
      <c r="AT503" s="8" t="str">
        <f>IF(TableauDeBord[[#This Row],[UV4]]="","",IF(TableauDeBord[[#This Row],[UV4]]&gt;=12,"Validé","Non Validé"))</f>
        <v/>
      </c>
      <c r="AW503" s="8" t="str">
        <f>IF(TableauDeBord[[#This Row],[UV5]]="","",IF(TableauDeBord[[#This Row],[UV5]]&gt;=12,"Validé","Non Validé"))</f>
        <v/>
      </c>
      <c r="AZ503" s="8" t="str">
        <f>IF(TableauDeBord[[#This Row],[UV6]]="","",IF(TableauDeBord[[#This Row],[UV6]]&gt;=12,"Validé","Non Validé"))</f>
        <v/>
      </c>
      <c r="BC503" s="8" t="str">
        <f>IF(TableauDeBord[[#This Row],[UV7]]="","",IF(TableauDeBord[[#This Row],[UV7]]&gt;=12,"Validé","Non Validé"))</f>
        <v/>
      </c>
      <c r="BF503" s="8" t="str">
        <f>IF(TableauDeBord[[#This Row],[UV8]]="","",IF(TableauDeBord[[#This Row],[UV8]]&gt;=12,"Validé","Non Validé"))</f>
        <v/>
      </c>
      <c r="BI503" s="8" t="str">
        <f>IF(TableauDeBord[[#This Row],[UV9]]="","",IF(TableauDeBord[[#This Row],[UV9]]&gt;=12,"Validé","Non Validé"))</f>
        <v/>
      </c>
      <c r="BL503" s="8" t="str">
        <f>IF(TableauDeBord[[#This Row],[UV10]]="","",IF(TableauDeBord[[#This Row],[UV10]]&gt;=12,"Validé","Non Validé"))</f>
        <v/>
      </c>
      <c r="BO503" s="8" t="str">
        <f>IF(TableauDeBord[[#This Row],[UV11]]="","",IF(TableauDeBord[[#This Row],[UV11]]&gt;=12,"Validé","Non Validé"))</f>
        <v/>
      </c>
      <c r="BR503" s="8" t="str">
        <f>IF(TableauDeBord[[#This Row],[UV12]]="","",IF(TableauDeBord[[#This Row],[UV12]]&gt;=12,"Validé","Non Validé"))</f>
        <v/>
      </c>
      <c r="BU50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04" spans="1:75" x14ac:dyDescent="0.25">
      <c r="A504" s="7">
        <v>76</v>
      </c>
      <c r="B504" s="8" t="s">
        <v>68</v>
      </c>
      <c r="C504" s="8" t="s">
        <v>797</v>
      </c>
      <c r="D504" s="8" t="s">
        <v>245</v>
      </c>
      <c r="E504" s="8" t="s">
        <v>1160</v>
      </c>
      <c r="F504" s="35">
        <v>2015</v>
      </c>
      <c r="G504" s="8" t="s">
        <v>728</v>
      </c>
      <c r="H504" s="8" t="s">
        <v>93</v>
      </c>
      <c r="I504" s="8" t="s">
        <v>74</v>
      </c>
      <c r="K504" s="8" t="s">
        <v>75</v>
      </c>
      <c r="L504" s="8" t="s">
        <v>76</v>
      </c>
      <c r="O504" s="8" t="s">
        <v>74</v>
      </c>
      <c r="P504" s="8" t="s">
        <v>74</v>
      </c>
      <c r="Q504" s="12"/>
      <c r="R504" s="12"/>
      <c r="S504" s="12"/>
      <c r="T504" s="12"/>
      <c r="U504" s="12"/>
      <c r="V504" s="13"/>
      <c r="W504" s="12"/>
      <c r="X504" s="14"/>
      <c r="Y504" s="14"/>
      <c r="Z504" s="14"/>
      <c r="AA50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04" s="14"/>
      <c r="AC504" s="16"/>
      <c r="AD504" s="16"/>
      <c r="AE504" s="16"/>
      <c r="AF504" s="16" t="s">
        <v>81</v>
      </c>
      <c r="AG504" s="4"/>
      <c r="AH504" s="16"/>
      <c r="AI50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04" s="8" t="str">
        <f>IF(TableauDeBord[[#This Row],[UVT 1 ]]="","",IF(TableauDeBord[[#This Row],[UVT 1 ]]&gt;=12,"Validé","Non Validé"))</f>
        <v/>
      </c>
      <c r="AN504" s="8" t="str">
        <f>IF(TableauDeBord[[#This Row],[UVT 2]]="","",IF(TableauDeBord[[#This Row],[UVT 2]]&gt;=12,"Validé","Non Validé"))</f>
        <v/>
      </c>
      <c r="AQ504" s="8" t="str">
        <f>IF(TableauDeBord[[#This Row],[UVT 3]]="","",IF(TableauDeBord[[#This Row],[UVT 3]]&gt;=12,"Validé","Non Validé"))</f>
        <v/>
      </c>
      <c r="AT504" s="8" t="str">
        <f>IF(TableauDeBord[[#This Row],[UV4]]="","",IF(TableauDeBord[[#This Row],[UV4]]&gt;=12,"Validé","Non Validé"))</f>
        <v/>
      </c>
      <c r="AW504" s="8" t="str">
        <f>IF(TableauDeBord[[#This Row],[UV5]]="","",IF(TableauDeBord[[#This Row],[UV5]]&gt;=12,"Validé","Non Validé"))</f>
        <v/>
      </c>
      <c r="AZ504" s="8" t="str">
        <f>IF(TableauDeBord[[#This Row],[UV6]]="","",IF(TableauDeBord[[#This Row],[UV6]]&gt;=12,"Validé","Non Validé"))</f>
        <v/>
      </c>
      <c r="BC504" s="8" t="str">
        <f>IF(TableauDeBord[[#This Row],[UV7]]="","",IF(TableauDeBord[[#This Row],[UV7]]&gt;=12,"Validé","Non Validé"))</f>
        <v/>
      </c>
      <c r="BF504" s="8" t="str">
        <f>IF(TableauDeBord[[#This Row],[UV8]]="","",IF(TableauDeBord[[#This Row],[UV8]]&gt;=12,"Validé","Non Validé"))</f>
        <v/>
      </c>
      <c r="BI504" s="8" t="str">
        <f>IF(TableauDeBord[[#This Row],[UV9]]="","",IF(TableauDeBord[[#This Row],[UV9]]&gt;=12,"Validé","Non Validé"))</f>
        <v/>
      </c>
      <c r="BL504" s="8" t="str">
        <f>IF(TableauDeBord[[#This Row],[UV10]]="","",IF(TableauDeBord[[#This Row],[UV10]]&gt;=12,"Validé","Non Validé"))</f>
        <v/>
      </c>
      <c r="BO504" s="8" t="str">
        <f>IF(TableauDeBord[[#This Row],[UV11]]="","",IF(TableauDeBord[[#This Row],[UV11]]&gt;=12,"Validé","Non Validé"))</f>
        <v/>
      </c>
      <c r="BR504" s="8" t="str">
        <f>IF(TableauDeBord[[#This Row],[UV12]]="","",IF(TableauDeBord[[#This Row],[UV12]]&gt;=12,"Validé","Non Validé"))</f>
        <v/>
      </c>
      <c r="BU50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504" s="8" t="s">
        <v>1071</v>
      </c>
    </row>
    <row r="505" spans="1:75" x14ac:dyDescent="0.25">
      <c r="A505" s="7">
        <v>99</v>
      </c>
      <c r="B505" s="8" t="s">
        <v>68</v>
      </c>
      <c r="C505" s="8" t="s">
        <v>799</v>
      </c>
      <c r="D505" s="8" t="s">
        <v>262</v>
      </c>
      <c r="E505" s="8" t="s">
        <v>800</v>
      </c>
      <c r="F505" s="35">
        <v>2015</v>
      </c>
      <c r="G505" s="8" t="s">
        <v>101</v>
      </c>
      <c r="H505" s="8" t="s">
        <v>93</v>
      </c>
      <c r="I505" s="8" t="s">
        <v>74</v>
      </c>
      <c r="K505" s="8" t="s">
        <v>103</v>
      </c>
      <c r="O505" s="8" t="s">
        <v>74</v>
      </c>
      <c r="P505" s="8" t="s">
        <v>74</v>
      </c>
      <c r="Q505" s="12"/>
      <c r="R505" s="12"/>
      <c r="S505" s="12"/>
      <c r="T505" s="12"/>
      <c r="U505" s="12"/>
      <c r="V505" s="19"/>
      <c r="W505" s="12"/>
      <c r="X505" s="14"/>
      <c r="Y505" s="14"/>
      <c r="Z505" s="14"/>
      <c r="AA50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05" s="14"/>
      <c r="AC505" s="16"/>
      <c r="AD505" s="16"/>
      <c r="AE505" s="16"/>
      <c r="AF505" s="16" t="s">
        <v>81</v>
      </c>
      <c r="AG505" s="4"/>
      <c r="AH505" s="16"/>
      <c r="AI50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05" s="8" t="s">
        <v>910</v>
      </c>
      <c r="AK505" s="8" t="str">
        <f>IF(TableauDeBord[[#This Row],[UVT 1 ]]="","",IF(TableauDeBord[[#This Row],[UVT 1 ]]&gt;=12,"Validé","Non Validé"))</f>
        <v>Validé</v>
      </c>
      <c r="AL505" s="9">
        <v>2021</v>
      </c>
      <c r="AM505" s="8">
        <v>14</v>
      </c>
      <c r="AN505" s="8" t="str">
        <f>IF(TableauDeBord[[#This Row],[UVT 2]]="","",IF(TableauDeBord[[#This Row],[UVT 2]]&gt;=12,"Validé","Non Validé"))</f>
        <v>Validé</v>
      </c>
      <c r="AO505" s="9">
        <v>2021</v>
      </c>
      <c r="AP505" s="8">
        <v>20</v>
      </c>
      <c r="AQ505" s="8" t="str">
        <f>IF(TableauDeBord[[#This Row],[UVT 3]]="","",IF(TableauDeBord[[#This Row],[UVT 3]]&gt;=12,"Validé","Non Validé"))</f>
        <v>Validé</v>
      </c>
      <c r="AR505" s="9">
        <v>2021</v>
      </c>
      <c r="AT505" s="8" t="str">
        <f>IF(TableauDeBord[[#This Row],[UV4]]="","",IF(TableauDeBord[[#This Row],[UV4]]&gt;=12,"Validé","Non Validé"))</f>
        <v/>
      </c>
      <c r="AW505" s="8" t="str">
        <f>IF(TableauDeBord[[#This Row],[UV5]]="","",IF(TableauDeBord[[#This Row],[UV5]]&gt;=12,"Validé","Non Validé"))</f>
        <v/>
      </c>
      <c r="AZ505" s="8" t="str">
        <f>IF(TableauDeBord[[#This Row],[UV6]]="","",IF(TableauDeBord[[#This Row],[UV6]]&gt;=12,"Validé","Non Validé"))</f>
        <v/>
      </c>
      <c r="BC505" s="8" t="str">
        <f>IF(TableauDeBord[[#This Row],[UV7]]="","",IF(TableauDeBord[[#This Row],[UV7]]&gt;=12,"Validé","Non Validé"))</f>
        <v/>
      </c>
      <c r="BF505" s="8" t="str">
        <f>IF(TableauDeBord[[#This Row],[UV8]]="","",IF(TableauDeBord[[#This Row],[UV8]]&gt;=12,"Validé","Non Validé"))</f>
        <v/>
      </c>
      <c r="BI505" s="8" t="str">
        <f>IF(TableauDeBord[[#This Row],[UV9]]="","",IF(TableauDeBord[[#This Row],[UV9]]&gt;=12,"Validé","Non Validé"))</f>
        <v/>
      </c>
      <c r="BL505" s="8" t="str">
        <f>IF(TableauDeBord[[#This Row],[UV10]]="","",IF(TableauDeBord[[#This Row],[UV10]]&gt;=12,"Validé","Non Validé"))</f>
        <v/>
      </c>
      <c r="BO505" s="8" t="str">
        <f>IF(TableauDeBord[[#This Row],[UV11]]="","",IF(TableauDeBord[[#This Row],[UV11]]&gt;=12,"Validé","Non Validé"))</f>
        <v/>
      </c>
      <c r="BR505" s="8" t="str">
        <f>IF(TableauDeBord[[#This Row],[UV12]]="","",IF(TableauDeBord[[#This Row],[UV12]]&gt;=12,"Validé","Non Validé"))</f>
        <v/>
      </c>
      <c r="BU505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17</v>
      </c>
    </row>
    <row r="506" spans="1:75" x14ac:dyDescent="0.25">
      <c r="A506" s="7">
        <v>21</v>
      </c>
      <c r="B506" s="8" t="s">
        <v>68</v>
      </c>
      <c r="C506" s="8" t="s">
        <v>1161</v>
      </c>
      <c r="D506" s="8" t="s">
        <v>820</v>
      </c>
      <c r="E506" s="8" t="s">
        <v>1162</v>
      </c>
      <c r="F506" s="35">
        <v>2015</v>
      </c>
      <c r="G506" s="8" t="s">
        <v>322</v>
      </c>
      <c r="H506" s="8" t="s">
        <v>93</v>
      </c>
      <c r="I506" s="8" t="s">
        <v>74</v>
      </c>
      <c r="K506" s="8" t="s">
        <v>323</v>
      </c>
      <c r="O506" s="8" t="s">
        <v>74</v>
      </c>
      <c r="P506" s="8" t="s">
        <v>74</v>
      </c>
      <c r="Q506" s="12"/>
      <c r="R506" s="12"/>
      <c r="S506" s="12"/>
      <c r="T506" s="12"/>
      <c r="U506" s="12"/>
      <c r="V506" s="19"/>
      <c r="W506" s="12"/>
      <c r="X506" s="14"/>
      <c r="Y506" s="14"/>
      <c r="Z506" s="14"/>
      <c r="AA50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06" s="14"/>
      <c r="AC506" s="16"/>
      <c r="AD506" s="16"/>
      <c r="AE506" s="16"/>
      <c r="AF506" s="16" t="s">
        <v>81</v>
      </c>
      <c r="AG506" s="4"/>
      <c r="AH506" s="16"/>
      <c r="AI50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06" s="8" t="str">
        <f>IF(TableauDeBord[[#This Row],[UVT 1 ]]="","",IF(TableauDeBord[[#This Row],[UVT 1 ]]&gt;=12,"Validé","Non Validé"))</f>
        <v/>
      </c>
      <c r="AN506" s="8" t="str">
        <f>IF(TableauDeBord[[#This Row],[UVT 2]]="","",IF(TableauDeBord[[#This Row],[UVT 2]]&gt;=12,"Validé","Non Validé"))</f>
        <v/>
      </c>
      <c r="AO506" s="9" t="s">
        <v>926</v>
      </c>
      <c r="AQ506" s="8" t="str">
        <f>IF(TableauDeBord[[#This Row],[UVT 3]]="","",IF(TableauDeBord[[#This Row],[UVT 3]]&gt;=12,"Validé","Non Validé"))</f>
        <v/>
      </c>
      <c r="AR506" s="9" t="s">
        <v>926</v>
      </c>
      <c r="AT506" s="8" t="str">
        <f>IF(TableauDeBord[[#This Row],[UV4]]="","",IF(TableauDeBord[[#This Row],[UV4]]&gt;=12,"Validé","Non Validé"))</f>
        <v/>
      </c>
      <c r="AW506" s="8" t="str">
        <f>IF(TableauDeBord[[#This Row],[UV5]]="","",IF(TableauDeBord[[#This Row],[UV5]]&gt;=12,"Validé","Non Validé"))</f>
        <v/>
      </c>
      <c r="AZ506" s="8" t="str">
        <f>IF(TableauDeBord[[#This Row],[UV6]]="","",IF(TableauDeBord[[#This Row],[UV6]]&gt;=12,"Validé","Non Validé"))</f>
        <v/>
      </c>
      <c r="BC506" s="8" t="str">
        <f>IF(TableauDeBord[[#This Row],[UV7]]="","",IF(TableauDeBord[[#This Row],[UV7]]&gt;=12,"Validé","Non Validé"))</f>
        <v/>
      </c>
      <c r="BF506" s="8" t="str">
        <f>IF(TableauDeBord[[#This Row],[UV8]]="","",IF(TableauDeBord[[#This Row],[UV8]]&gt;=12,"Validé","Non Validé"))</f>
        <v/>
      </c>
      <c r="BI506" s="8" t="str">
        <f>IF(TableauDeBord[[#This Row],[UV9]]="","",IF(TableauDeBord[[#This Row],[UV9]]&gt;=12,"Validé","Non Validé"))</f>
        <v/>
      </c>
      <c r="BL506" s="8" t="str">
        <f>IF(TableauDeBord[[#This Row],[UV10]]="","",IF(TableauDeBord[[#This Row],[UV10]]&gt;=12,"Validé","Non Validé"))</f>
        <v/>
      </c>
      <c r="BO506" s="8" t="str">
        <f>IF(TableauDeBord[[#This Row],[UV11]]="","",IF(TableauDeBord[[#This Row],[UV11]]&gt;=12,"Validé","Non Validé"))</f>
        <v/>
      </c>
      <c r="BR506" s="8" t="str">
        <f>IF(TableauDeBord[[#This Row],[UV12]]="","",IF(TableauDeBord[[#This Row],[UV12]]&gt;=12,"Validé","Non Validé"))</f>
        <v/>
      </c>
      <c r="BU50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07" spans="1:75" x14ac:dyDescent="0.25">
      <c r="A507" s="7">
        <v>91</v>
      </c>
      <c r="B507" s="8" t="s">
        <v>68</v>
      </c>
      <c r="C507" s="8" t="s">
        <v>1163</v>
      </c>
      <c r="D507" s="8" t="s">
        <v>330</v>
      </c>
      <c r="E507" s="8" t="s">
        <v>1164</v>
      </c>
      <c r="F507" s="35">
        <v>2015</v>
      </c>
      <c r="G507" s="8" t="s">
        <v>395</v>
      </c>
      <c r="H507" s="8" t="s">
        <v>179</v>
      </c>
      <c r="I507" s="8" t="s">
        <v>74</v>
      </c>
      <c r="K507" s="8" t="s">
        <v>75</v>
      </c>
      <c r="L507" s="8" t="s">
        <v>76</v>
      </c>
      <c r="O507" s="8" t="s">
        <v>74</v>
      </c>
      <c r="P507" s="8" t="s">
        <v>74</v>
      </c>
      <c r="Q507" s="12"/>
      <c r="R507" s="12"/>
      <c r="S507" s="12"/>
      <c r="T507" s="12"/>
      <c r="U507" s="12"/>
      <c r="V507" s="19"/>
      <c r="W507" s="12"/>
      <c r="X507" s="14"/>
      <c r="Y507" s="14"/>
      <c r="Z507" s="14"/>
      <c r="AA50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07" s="14"/>
      <c r="AC507" s="16"/>
      <c r="AD507" s="16"/>
      <c r="AE507" s="16"/>
      <c r="AF507" s="16" t="s">
        <v>81</v>
      </c>
      <c r="AG507" s="4"/>
      <c r="AH507" s="16"/>
      <c r="AI50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07" s="8" t="str">
        <f>IF(TableauDeBord[[#This Row],[UVT 1 ]]="","",IF(TableauDeBord[[#This Row],[UVT 1 ]]&gt;=12,"Validé","Non Validé"))</f>
        <v/>
      </c>
      <c r="AN507" s="8" t="str">
        <f>IF(TableauDeBord[[#This Row],[UVT 2]]="","",IF(TableauDeBord[[#This Row],[UVT 2]]&gt;=12,"Validé","Non Validé"))</f>
        <v/>
      </c>
      <c r="AQ507" s="8" t="str">
        <f>IF(TableauDeBord[[#This Row],[UVT 3]]="","",IF(TableauDeBord[[#This Row],[UVT 3]]&gt;=12,"Validé","Non Validé"))</f>
        <v/>
      </c>
      <c r="AT507" s="8" t="str">
        <f>IF(TableauDeBord[[#This Row],[UV4]]="","",IF(TableauDeBord[[#This Row],[UV4]]&gt;=12,"Validé","Non Validé"))</f>
        <v/>
      </c>
      <c r="AW507" s="8" t="str">
        <f>IF(TableauDeBord[[#This Row],[UV5]]="","",IF(TableauDeBord[[#This Row],[UV5]]&gt;=12,"Validé","Non Validé"))</f>
        <v/>
      </c>
      <c r="AZ507" s="8" t="str">
        <f>IF(TableauDeBord[[#This Row],[UV6]]="","",IF(TableauDeBord[[#This Row],[UV6]]&gt;=12,"Validé","Non Validé"))</f>
        <v/>
      </c>
      <c r="BC507" s="8" t="str">
        <f>IF(TableauDeBord[[#This Row],[UV7]]="","",IF(TableauDeBord[[#This Row],[UV7]]&gt;=12,"Validé","Non Validé"))</f>
        <v/>
      </c>
      <c r="BF507" s="8" t="str">
        <f>IF(TableauDeBord[[#This Row],[UV8]]="","",IF(TableauDeBord[[#This Row],[UV8]]&gt;=12,"Validé","Non Validé"))</f>
        <v/>
      </c>
      <c r="BI507" s="8" t="str">
        <f>IF(TableauDeBord[[#This Row],[UV9]]="","",IF(TableauDeBord[[#This Row],[UV9]]&gt;=12,"Validé","Non Validé"))</f>
        <v/>
      </c>
      <c r="BL507" s="8" t="str">
        <f>IF(TableauDeBord[[#This Row],[UV10]]="","",IF(TableauDeBord[[#This Row],[UV10]]&gt;=12,"Validé","Non Validé"))</f>
        <v/>
      </c>
      <c r="BO507" s="8" t="str">
        <f>IF(TableauDeBord[[#This Row],[UV11]]="","",IF(TableauDeBord[[#This Row],[UV11]]&gt;=12,"Validé","Non Validé"))</f>
        <v/>
      </c>
      <c r="BR507" s="8" t="str">
        <f>IF(TableauDeBord[[#This Row],[UV12]]="","",IF(TableauDeBord[[#This Row],[UV12]]&gt;=12,"Validé","Non Validé"))</f>
        <v/>
      </c>
      <c r="BU50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08" spans="1:75" x14ac:dyDescent="0.25">
      <c r="A508" s="7">
        <v>98</v>
      </c>
      <c r="B508" s="8" t="s">
        <v>68</v>
      </c>
      <c r="C508" s="8" t="s">
        <v>1165</v>
      </c>
      <c r="D508" s="8" t="s">
        <v>839</v>
      </c>
      <c r="E508" s="8" t="s">
        <v>840</v>
      </c>
      <c r="F508" s="35">
        <v>2015</v>
      </c>
      <c r="G508" s="8" t="s">
        <v>238</v>
      </c>
      <c r="H508" s="8" t="s">
        <v>73</v>
      </c>
      <c r="I508" s="8" t="s">
        <v>74</v>
      </c>
      <c r="K508" s="8" t="s">
        <v>103</v>
      </c>
      <c r="O508" s="8" t="s">
        <v>74</v>
      </c>
      <c r="P508" s="8" t="s">
        <v>74</v>
      </c>
      <c r="Q508" s="12"/>
      <c r="R508" s="12"/>
      <c r="S508" s="12"/>
      <c r="T508" s="12"/>
      <c r="U508" s="12"/>
      <c r="V508" s="13"/>
      <c r="W508" s="12"/>
      <c r="X508" s="14"/>
      <c r="Y508" s="14"/>
      <c r="Z508" s="14"/>
      <c r="AA50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08" s="14"/>
      <c r="AC508" s="16"/>
      <c r="AD508" s="16"/>
      <c r="AE508" s="16"/>
      <c r="AF508" s="16" t="s">
        <v>81</v>
      </c>
      <c r="AG508" s="4"/>
      <c r="AH508" s="16"/>
      <c r="AI50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08" s="8" t="str">
        <f>IF(TableauDeBord[[#This Row],[UVT 1 ]]="","",IF(TableauDeBord[[#This Row],[UVT 1 ]]&gt;=12,"Validé","Non Validé"))</f>
        <v/>
      </c>
      <c r="AN508" s="8" t="str">
        <f>IF(TableauDeBord[[#This Row],[UVT 2]]="","",IF(TableauDeBord[[#This Row],[UVT 2]]&gt;=12,"Validé","Non Validé"))</f>
        <v/>
      </c>
      <c r="AQ508" s="8" t="str">
        <f>IF(TableauDeBord[[#This Row],[UVT 3]]="","",IF(TableauDeBord[[#This Row],[UVT 3]]&gt;=12,"Validé","Non Validé"))</f>
        <v/>
      </c>
      <c r="AT508" s="8" t="str">
        <f>IF(TableauDeBord[[#This Row],[UV4]]="","",IF(TableauDeBord[[#This Row],[UV4]]&gt;=12,"Validé","Non Validé"))</f>
        <v/>
      </c>
      <c r="AW508" s="8" t="str">
        <f>IF(TableauDeBord[[#This Row],[UV5]]="","",IF(TableauDeBord[[#This Row],[UV5]]&gt;=12,"Validé","Non Validé"))</f>
        <v/>
      </c>
      <c r="AZ508" s="8" t="str">
        <f>IF(TableauDeBord[[#This Row],[UV6]]="","",IF(TableauDeBord[[#This Row],[UV6]]&gt;=12,"Validé","Non Validé"))</f>
        <v/>
      </c>
      <c r="BC508" s="8" t="str">
        <f>IF(TableauDeBord[[#This Row],[UV7]]="","",IF(TableauDeBord[[#This Row],[UV7]]&gt;=12,"Validé","Non Validé"))</f>
        <v/>
      </c>
      <c r="BF508" s="8" t="str">
        <f>IF(TableauDeBord[[#This Row],[UV8]]="","",IF(TableauDeBord[[#This Row],[UV8]]&gt;=12,"Validé","Non Validé"))</f>
        <v/>
      </c>
      <c r="BI508" s="8" t="str">
        <f>IF(TableauDeBord[[#This Row],[UV9]]="","",IF(TableauDeBord[[#This Row],[UV9]]&gt;=12,"Validé","Non Validé"))</f>
        <v/>
      </c>
      <c r="BL508" s="8" t="str">
        <f>IF(TableauDeBord[[#This Row],[UV10]]="","",IF(TableauDeBord[[#This Row],[UV10]]&gt;=12,"Validé","Non Validé"))</f>
        <v/>
      </c>
      <c r="BO508" s="8" t="str">
        <f>IF(TableauDeBord[[#This Row],[UV11]]="","",IF(TableauDeBord[[#This Row],[UV11]]&gt;=12,"Validé","Non Validé"))</f>
        <v/>
      </c>
      <c r="BR508" s="8" t="str">
        <f>IF(TableauDeBord[[#This Row],[UV12]]="","",IF(TableauDeBord[[#This Row],[UV12]]&gt;=12,"Validé","Non Validé"))</f>
        <v/>
      </c>
      <c r="BU50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09" spans="1:75" x14ac:dyDescent="0.25">
      <c r="A509" s="7">
        <v>110</v>
      </c>
      <c r="B509" s="8" t="s">
        <v>68</v>
      </c>
      <c r="C509" s="8" t="s">
        <v>1166</v>
      </c>
      <c r="D509" s="8" t="s">
        <v>1098</v>
      </c>
      <c r="E509" s="8" t="s">
        <v>1167</v>
      </c>
      <c r="F509" s="35">
        <v>2015</v>
      </c>
      <c r="G509" s="8" t="s">
        <v>72</v>
      </c>
      <c r="H509" s="8" t="s">
        <v>93</v>
      </c>
      <c r="I509" s="8" t="s">
        <v>183</v>
      </c>
      <c r="K509" s="8" t="s">
        <v>75</v>
      </c>
      <c r="L509" s="8" t="s">
        <v>76</v>
      </c>
      <c r="O509" s="8" t="s">
        <v>74</v>
      </c>
      <c r="P509" s="8" t="s">
        <v>74</v>
      </c>
      <c r="Q509" s="12"/>
      <c r="R509" s="12"/>
      <c r="S509" s="12"/>
      <c r="T509" s="12"/>
      <c r="U509" s="12"/>
      <c r="V509" s="19"/>
      <c r="W509" s="12"/>
      <c r="X509" s="14"/>
      <c r="Y509" s="14"/>
      <c r="Z509" s="14"/>
      <c r="AA50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09" s="14"/>
      <c r="AC509" s="16"/>
      <c r="AD509" s="16"/>
      <c r="AE509" s="16"/>
      <c r="AF509" s="16" t="s">
        <v>81</v>
      </c>
      <c r="AG509" s="4"/>
      <c r="AH509" s="16"/>
      <c r="AI50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09" s="8" t="str">
        <f>IF(TableauDeBord[[#This Row],[UVT 1 ]]="","",IF(TableauDeBord[[#This Row],[UVT 1 ]]&gt;=12,"Validé","Non Validé"))</f>
        <v/>
      </c>
      <c r="AN509" s="8" t="str">
        <f>IF(TableauDeBord[[#This Row],[UVT 2]]="","",IF(TableauDeBord[[#This Row],[UVT 2]]&gt;=12,"Validé","Non Validé"))</f>
        <v/>
      </c>
      <c r="AQ509" s="8" t="str">
        <f>IF(TableauDeBord[[#This Row],[UVT 3]]="","",IF(TableauDeBord[[#This Row],[UVT 3]]&gt;=12,"Validé","Non Validé"))</f>
        <v/>
      </c>
      <c r="AS509" s="8">
        <v>19</v>
      </c>
      <c r="AT509" s="8" t="str">
        <f>IF(TableauDeBord[[#This Row],[UV4]]="","",IF(TableauDeBord[[#This Row],[UV4]]&gt;=12,"Validé","Non Validé"))</f>
        <v>Validé</v>
      </c>
      <c r="AU509" s="9" t="s">
        <v>926</v>
      </c>
      <c r="AV509" s="8">
        <v>18</v>
      </c>
      <c r="AW509" s="8" t="str">
        <f>IF(TableauDeBord[[#This Row],[UV5]]="","",IF(TableauDeBord[[#This Row],[UV5]]&gt;=12,"Validé","Non Validé"))</f>
        <v>Validé</v>
      </c>
      <c r="AX509" s="9" t="s">
        <v>926</v>
      </c>
      <c r="AY509" s="8">
        <v>14</v>
      </c>
      <c r="AZ509" s="8" t="str">
        <f>IF(TableauDeBord[[#This Row],[UV6]]="","",IF(TableauDeBord[[#This Row],[UV6]]&gt;=12,"Validé","Non Validé"))</f>
        <v>Validé</v>
      </c>
      <c r="BA509" s="9" t="s">
        <v>926</v>
      </c>
      <c r="BB509" s="8">
        <v>13</v>
      </c>
      <c r="BC509" s="8" t="str">
        <f>IF(TableauDeBord[[#This Row],[UV7]]="","",IF(TableauDeBord[[#This Row],[UV7]]&gt;=12,"Validé","Non Validé"))</f>
        <v>Validé</v>
      </c>
      <c r="BD509" s="9" t="s">
        <v>926</v>
      </c>
      <c r="BE509" s="8">
        <v>15</v>
      </c>
      <c r="BF509" s="8" t="str">
        <f>IF(TableauDeBord[[#This Row],[UV8]]="","",IF(TableauDeBord[[#This Row],[UV8]]&gt;=12,"Validé","Non Validé"))</f>
        <v>Validé</v>
      </c>
      <c r="BG509" s="9" t="s">
        <v>926</v>
      </c>
      <c r="BH509" s="8">
        <v>16</v>
      </c>
      <c r="BI509" s="8" t="str">
        <f>IF(TableauDeBord[[#This Row],[UV9]]="","",IF(TableauDeBord[[#This Row],[UV9]]&gt;=12,"Validé","Non Validé"))</f>
        <v>Validé</v>
      </c>
      <c r="BJ509" s="9" t="s">
        <v>926</v>
      </c>
      <c r="BK509" s="8">
        <v>14</v>
      </c>
      <c r="BL509" s="8" t="str">
        <f>IF(TableauDeBord[[#This Row],[UV10]]="","",IF(TableauDeBord[[#This Row],[UV10]]&gt;=12,"Validé","Non Validé"))</f>
        <v>Validé</v>
      </c>
      <c r="BM509" s="9" t="s">
        <v>926</v>
      </c>
      <c r="BO509" s="8" t="str">
        <f>IF(TableauDeBord[[#This Row],[UV11]]="","",IF(TableauDeBord[[#This Row],[UV11]]&gt;=12,"Validé","Non Validé"))</f>
        <v/>
      </c>
      <c r="BR509" s="8" t="str">
        <f>IF(TableauDeBord[[#This Row],[UV12]]="","",IF(TableauDeBord[[#This Row],[UV12]]&gt;=12,"Validé","Non Validé"))</f>
        <v/>
      </c>
      <c r="BU509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15.571428571428571</v>
      </c>
      <c r="BV509" s="8" t="s">
        <v>64</v>
      </c>
    </row>
    <row r="510" spans="1:75" x14ac:dyDescent="0.25">
      <c r="A510" s="7">
        <v>88</v>
      </c>
      <c r="B510" s="8" t="s">
        <v>210</v>
      </c>
      <c r="C510" s="8" t="s">
        <v>1168</v>
      </c>
      <c r="D510" s="8" t="s">
        <v>129</v>
      </c>
      <c r="E510" s="8" t="s">
        <v>1169</v>
      </c>
      <c r="F510" s="35">
        <v>2015</v>
      </c>
      <c r="G510" s="8" t="s">
        <v>139</v>
      </c>
      <c r="H510" s="8" t="s">
        <v>73</v>
      </c>
      <c r="I510" s="8" t="s">
        <v>74</v>
      </c>
      <c r="K510" s="8" t="s">
        <v>119</v>
      </c>
      <c r="O510" s="8" t="s">
        <v>74</v>
      </c>
      <c r="P510" s="8" t="s">
        <v>74</v>
      </c>
      <c r="Q510" s="12"/>
      <c r="R510" s="12"/>
      <c r="S510" s="12"/>
      <c r="T510" s="12"/>
      <c r="U510" s="12"/>
      <c r="V510" s="19"/>
      <c r="W510" s="12"/>
      <c r="X510" s="14"/>
      <c r="Y510" s="14"/>
      <c r="Z510" s="14"/>
      <c r="AA51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10" s="14"/>
      <c r="AC510" s="16"/>
      <c r="AD510" s="16"/>
      <c r="AE510" s="16"/>
      <c r="AF510" s="16" t="s">
        <v>81</v>
      </c>
      <c r="AG510" s="4"/>
      <c r="AH510" s="16"/>
      <c r="AI51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10" s="8" t="s">
        <v>910</v>
      </c>
      <c r="AK510" s="8" t="str">
        <f>IF(TableauDeBord[[#This Row],[UVT 1 ]]="","",IF(TableauDeBord[[#This Row],[UVT 1 ]]&gt;=12,"Validé","Non Validé"))</f>
        <v>Validé</v>
      </c>
      <c r="AL510" s="9">
        <v>2021</v>
      </c>
      <c r="AM510" s="8">
        <v>14</v>
      </c>
      <c r="AN510" s="8" t="str">
        <f>IF(TableauDeBord[[#This Row],[UVT 2]]="","",IF(TableauDeBord[[#This Row],[UVT 2]]&gt;=12,"Validé","Non Validé"))</f>
        <v>Validé</v>
      </c>
      <c r="AO510" s="9">
        <v>2021</v>
      </c>
      <c r="AP510" s="8">
        <v>16</v>
      </c>
      <c r="AQ510" s="8" t="str">
        <f>IF(TableauDeBord[[#This Row],[UVT 3]]="","",IF(TableauDeBord[[#This Row],[UVT 3]]&gt;=12,"Validé","Non Validé"))</f>
        <v>Validé</v>
      </c>
      <c r="AR510" s="9">
        <v>2021</v>
      </c>
      <c r="AT510" s="8" t="str">
        <f>IF(TableauDeBord[[#This Row],[UV4]]="","",IF(TableauDeBord[[#This Row],[UV4]]&gt;=12,"Validé","Non Validé"))</f>
        <v/>
      </c>
      <c r="AW510" s="8" t="str">
        <f>IF(TableauDeBord[[#This Row],[UV5]]="","",IF(TableauDeBord[[#This Row],[UV5]]&gt;=12,"Validé","Non Validé"))</f>
        <v/>
      </c>
      <c r="AZ510" s="8" t="str">
        <f>IF(TableauDeBord[[#This Row],[UV6]]="","",IF(TableauDeBord[[#This Row],[UV6]]&gt;=12,"Validé","Non Validé"))</f>
        <v/>
      </c>
      <c r="BC510" s="8" t="str">
        <f>IF(TableauDeBord[[#This Row],[UV7]]="","",IF(TableauDeBord[[#This Row],[UV7]]&gt;=12,"Validé","Non Validé"))</f>
        <v/>
      </c>
      <c r="BF510" s="8" t="str">
        <f>IF(TableauDeBord[[#This Row],[UV8]]="","",IF(TableauDeBord[[#This Row],[UV8]]&gt;=12,"Validé","Non Validé"))</f>
        <v/>
      </c>
      <c r="BI510" s="8" t="str">
        <f>IF(TableauDeBord[[#This Row],[UV9]]="","",IF(TableauDeBord[[#This Row],[UV9]]&gt;=12,"Validé","Non Validé"))</f>
        <v/>
      </c>
      <c r="BL510" s="8" t="str">
        <f>IF(TableauDeBord[[#This Row],[UV10]]="","",IF(TableauDeBord[[#This Row],[UV10]]&gt;=12,"Validé","Non Validé"))</f>
        <v/>
      </c>
      <c r="BO510" s="8" t="str">
        <f>IF(TableauDeBord[[#This Row],[UV11]]="","",IF(TableauDeBord[[#This Row],[UV11]]&gt;=12,"Validé","Non Validé"))</f>
        <v/>
      </c>
      <c r="BR510" s="8" t="str">
        <f>IF(TableauDeBord[[#This Row],[UV12]]="","",IF(TableauDeBord[[#This Row],[UV12]]&gt;=12,"Validé","Non Validé"))</f>
        <v/>
      </c>
      <c r="BU510" s="18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>15</v>
      </c>
    </row>
    <row r="511" spans="1:75" x14ac:dyDescent="0.25">
      <c r="A511" s="7">
        <v>55</v>
      </c>
      <c r="B511" s="8" t="s">
        <v>68</v>
      </c>
      <c r="C511" s="8" t="s">
        <v>1170</v>
      </c>
      <c r="D511" s="8" t="s">
        <v>171</v>
      </c>
      <c r="E511" s="8" t="s">
        <v>1171</v>
      </c>
      <c r="F511" s="35">
        <v>2015</v>
      </c>
      <c r="G511" s="8" t="s">
        <v>484</v>
      </c>
      <c r="H511" s="8" t="s">
        <v>179</v>
      </c>
      <c r="I511" s="8" t="s">
        <v>74</v>
      </c>
      <c r="K511" s="8" t="s">
        <v>75</v>
      </c>
      <c r="L511" s="8" t="s">
        <v>76</v>
      </c>
      <c r="O511" s="8" t="s">
        <v>74</v>
      </c>
      <c r="P511" s="8" t="s">
        <v>74</v>
      </c>
      <c r="Q511" s="12"/>
      <c r="R511" s="12"/>
      <c r="S511" s="12"/>
      <c r="T511" s="12"/>
      <c r="U511" s="12"/>
      <c r="V511" s="19"/>
      <c r="W511" s="12"/>
      <c r="X511" s="14"/>
      <c r="Y511" s="14"/>
      <c r="Z511" s="14"/>
      <c r="AA51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11" s="14"/>
      <c r="AC511" s="16"/>
      <c r="AD511" s="16"/>
      <c r="AE511" s="16"/>
      <c r="AF511" s="16" t="s">
        <v>81</v>
      </c>
      <c r="AG511" s="4"/>
      <c r="AH511" s="16"/>
      <c r="AI51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11" s="8" t="str">
        <f>IF(TableauDeBord[[#This Row],[UVT 1 ]]="","",IF(TableauDeBord[[#This Row],[UVT 1 ]]&gt;=12,"Validé","Non Validé"))</f>
        <v/>
      </c>
      <c r="AN511" s="8" t="str">
        <f>IF(TableauDeBord[[#This Row],[UVT 2]]="","",IF(TableauDeBord[[#This Row],[UVT 2]]&gt;=12,"Validé","Non Validé"))</f>
        <v/>
      </c>
      <c r="AQ511" s="8" t="str">
        <f>IF(TableauDeBord[[#This Row],[UVT 3]]="","",IF(TableauDeBord[[#This Row],[UVT 3]]&gt;=12,"Validé","Non Validé"))</f>
        <v/>
      </c>
      <c r="AT511" s="8" t="str">
        <f>IF(TableauDeBord[[#This Row],[UV4]]="","",IF(TableauDeBord[[#This Row],[UV4]]&gt;=12,"Validé","Non Validé"))</f>
        <v/>
      </c>
      <c r="AW511" s="8" t="str">
        <f>IF(TableauDeBord[[#This Row],[UV5]]="","",IF(TableauDeBord[[#This Row],[UV5]]&gt;=12,"Validé","Non Validé"))</f>
        <v/>
      </c>
      <c r="AZ511" s="8" t="str">
        <f>IF(TableauDeBord[[#This Row],[UV6]]="","",IF(TableauDeBord[[#This Row],[UV6]]&gt;=12,"Validé","Non Validé"))</f>
        <v/>
      </c>
      <c r="BC511" s="8" t="str">
        <f>IF(TableauDeBord[[#This Row],[UV7]]="","",IF(TableauDeBord[[#This Row],[UV7]]&gt;=12,"Validé","Non Validé"))</f>
        <v/>
      </c>
      <c r="BF511" s="8" t="str">
        <f>IF(TableauDeBord[[#This Row],[UV8]]="","",IF(TableauDeBord[[#This Row],[UV8]]&gt;=12,"Validé","Non Validé"))</f>
        <v/>
      </c>
      <c r="BI511" s="8" t="str">
        <f>IF(TableauDeBord[[#This Row],[UV9]]="","",IF(TableauDeBord[[#This Row],[UV9]]&gt;=12,"Validé","Non Validé"))</f>
        <v/>
      </c>
      <c r="BL511" s="8" t="str">
        <f>IF(TableauDeBord[[#This Row],[UV10]]="","",IF(TableauDeBord[[#This Row],[UV10]]&gt;=12,"Validé","Non Validé"))</f>
        <v/>
      </c>
      <c r="BO511" s="8" t="str">
        <f>IF(TableauDeBord[[#This Row],[UV11]]="","",IF(TableauDeBord[[#This Row],[UV11]]&gt;=12,"Validé","Non Validé"))</f>
        <v/>
      </c>
      <c r="BR511" s="8" t="str">
        <f>IF(TableauDeBord[[#This Row],[UV12]]="","",IF(TableauDeBord[[#This Row],[UV12]]&gt;=12,"Validé","Non Validé"))</f>
        <v/>
      </c>
      <c r="BU51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12" spans="1:75" x14ac:dyDescent="0.25">
      <c r="A512" s="7">
        <v>53</v>
      </c>
      <c r="B512" s="8" t="s">
        <v>68</v>
      </c>
      <c r="C512" s="8" t="s">
        <v>1172</v>
      </c>
      <c r="D512" s="8" t="s">
        <v>1092</v>
      </c>
      <c r="E512" s="8" t="s">
        <v>1173</v>
      </c>
      <c r="F512" s="35">
        <v>2015</v>
      </c>
      <c r="G512" s="8" t="s">
        <v>270</v>
      </c>
      <c r="H512" s="8" t="s">
        <v>73</v>
      </c>
      <c r="I512" s="8" t="s">
        <v>74</v>
      </c>
      <c r="K512" s="8" t="s">
        <v>75</v>
      </c>
      <c r="L512" s="8" t="s">
        <v>76</v>
      </c>
      <c r="O512" s="8" t="s">
        <v>74</v>
      </c>
      <c r="P512" s="8" t="s">
        <v>74</v>
      </c>
      <c r="Q512" s="12"/>
      <c r="R512" s="12"/>
      <c r="S512" s="12"/>
      <c r="T512" s="12"/>
      <c r="U512" s="12"/>
      <c r="V512" s="19"/>
      <c r="W512" s="12"/>
      <c r="X512" s="14"/>
      <c r="Y512" s="14"/>
      <c r="Z512" s="14"/>
      <c r="AA51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12" s="14"/>
      <c r="AC512" s="16"/>
      <c r="AD512" s="16"/>
      <c r="AE512" s="16"/>
      <c r="AF512" s="16" t="s">
        <v>81</v>
      </c>
      <c r="AG512" s="4"/>
      <c r="AH512" s="16"/>
      <c r="AI51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12" s="8" t="str">
        <f>IF(TableauDeBord[[#This Row],[UVT 1 ]]="","",IF(TableauDeBord[[#This Row],[UVT 1 ]]&gt;=12,"Validé","Non Validé"))</f>
        <v/>
      </c>
      <c r="AN512" s="8" t="str">
        <f>IF(TableauDeBord[[#This Row],[UVT 2]]="","",IF(TableauDeBord[[#This Row],[UVT 2]]&gt;=12,"Validé","Non Validé"))</f>
        <v/>
      </c>
      <c r="AQ512" s="8" t="str">
        <f>IF(TableauDeBord[[#This Row],[UVT 3]]="","",IF(TableauDeBord[[#This Row],[UVT 3]]&gt;=12,"Validé","Non Validé"))</f>
        <v/>
      </c>
      <c r="AT512" s="8" t="str">
        <f>IF(TableauDeBord[[#This Row],[UV4]]="","",IF(TableauDeBord[[#This Row],[UV4]]&gt;=12,"Validé","Non Validé"))</f>
        <v/>
      </c>
      <c r="AW512" s="8" t="str">
        <f>IF(TableauDeBord[[#This Row],[UV5]]="","",IF(TableauDeBord[[#This Row],[UV5]]&gt;=12,"Validé","Non Validé"))</f>
        <v/>
      </c>
      <c r="AZ512" s="8" t="str">
        <f>IF(TableauDeBord[[#This Row],[UV6]]="","",IF(TableauDeBord[[#This Row],[UV6]]&gt;=12,"Validé","Non Validé"))</f>
        <v/>
      </c>
      <c r="BC512" s="8" t="str">
        <f>IF(TableauDeBord[[#This Row],[UV7]]="","",IF(TableauDeBord[[#This Row],[UV7]]&gt;=12,"Validé","Non Validé"))</f>
        <v/>
      </c>
      <c r="BF512" s="8" t="str">
        <f>IF(TableauDeBord[[#This Row],[UV8]]="","",IF(TableauDeBord[[#This Row],[UV8]]&gt;=12,"Validé","Non Validé"))</f>
        <v/>
      </c>
      <c r="BI512" s="8" t="str">
        <f>IF(TableauDeBord[[#This Row],[UV9]]="","",IF(TableauDeBord[[#This Row],[UV9]]&gt;=12,"Validé","Non Validé"))</f>
        <v/>
      </c>
      <c r="BL512" s="8" t="str">
        <f>IF(TableauDeBord[[#This Row],[UV10]]="","",IF(TableauDeBord[[#This Row],[UV10]]&gt;=12,"Validé","Non Validé"))</f>
        <v/>
      </c>
      <c r="BO512" s="8" t="str">
        <f>IF(TableauDeBord[[#This Row],[UV11]]="","",IF(TableauDeBord[[#This Row],[UV11]]&gt;=12,"Validé","Non Validé"))</f>
        <v/>
      </c>
      <c r="BR512" s="8" t="str">
        <f>IF(TableauDeBord[[#This Row],[UV12]]="","",IF(TableauDeBord[[#This Row],[UV12]]&gt;=12,"Validé","Non Validé"))</f>
        <v/>
      </c>
      <c r="BU51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13" spans="1:75" x14ac:dyDescent="0.25">
      <c r="A513" s="7">
        <v>89</v>
      </c>
      <c r="B513" s="8" t="s">
        <v>68</v>
      </c>
      <c r="C513" s="8" t="s">
        <v>1174</v>
      </c>
      <c r="D513" s="8" t="s">
        <v>758</v>
      </c>
      <c r="E513" s="8" t="s">
        <v>1175</v>
      </c>
      <c r="F513" s="35">
        <v>2015</v>
      </c>
      <c r="G513" s="8" t="s">
        <v>1176</v>
      </c>
      <c r="H513" s="8" t="s">
        <v>73</v>
      </c>
      <c r="I513" s="8" t="s">
        <v>74</v>
      </c>
      <c r="K513" s="8" t="s">
        <v>119</v>
      </c>
      <c r="O513" s="8" t="s">
        <v>74</v>
      </c>
      <c r="P513" s="8" t="s">
        <v>74</v>
      </c>
      <c r="Q513" s="12"/>
      <c r="R513" s="12"/>
      <c r="S513" s="12"/>
      <c r="T513" s="12"/>
      <c r="U513" s="12"/>
      <c r="V513" s="13"/>
      <c r="W513" s="12"/>
      <c r="X513" s="14"/>
      <c r="Y513" s="14"/>
      <c r="Z513" s="14"/>
      <c r="AA51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13" s="14"/>
      <c r="AC513" s="16"/>
      <c r="AD513" s="16"/>
      <c r="AE513" s="16"/>
      <c r="AF513" s="16" t="s">
        <v>81</v>
      </c>
      <c r="AG513" s="4"/>
      <c r="AH513" s="16"/>
      <c r="AI51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13" s="8" t="str">
        <f>IF(TableauDeBord[[#This Row],[UVT 1 ]]="","",IF(TableauDeBord[[#This Row],[UVT 1 ]]&gt;=12,"Validé","Non Validé"))</f>
        <v/>
      </c>
      <c r="AN513" s="8" t="str">
        <f>IF(TableauDeBord[[#This Row],[UVT 2]]="","",IF(TableauDeBord[[#This Row],[UVT 2]]&gt;=12,"Validé","Non Validé"))</f>
        <v/>
      </c>
      <c r="AQ513" s="8" t="str">
        <f>IF(TableauDeBord[[#This Row],[UVT 3]]="","",IF(TableauDeBord[[#This Row],[UVT 3]]&gt;=12,"Validé","Non Validé"))</f>
        <v/>
      </c>
      <c r="AT513" s="8" t="str">
        <f>IF(TableauDeBord[[#This Row],[UV4]]="","",IF(TableauDeBord[[#This Row],[UV4]]&gt;=12,"Validé","Non Validé"))</f>
        <v/>
      </c>
      <c r="AW513" s="8" t="str">
        <f>IF(TableauDeBord[[#This Row],[UV5]]="","",IF(TableauDeBord[[#This Row],[UV5]]&gt;=12,"Validé","Non Validé"))</f>
        <v/>
      </c>
      <c r="AZ513" s="8" t="str">
        <f>IF(TableauDeBord[[#This Row],[UV6]]="","",IF(TableauDeBord[[#This Row],[UV6]]&gt;=12,"Validé","Non Validé"))</f>
        <v/>
      </c>
      <c r="BC513" s="8" t="str">
        <f>IF(TableauDeBord[[#This Row],[UV7]]="","",IF(TableauDeBord[[#This Row],[UV7]]&gt;=12,"Validé","Non Validé"))</f>
        <v/>
      </c>
      <c r="BF513" s="8" t="str">
        <f>IF(TableauDeBord[[#This Row],[UV8]]="","",IF(TableauDeBord[[#This Row],[UV8]]&gt;=12,"Validé","Non Validé"))</f>
        <v/>
      </c>
      <c r="BI513" s="8" t="str">
        <f>IF(TableauDeBord[[#This Row],[UV9]]="","",IF(TableauDeBord[[#This Row],[UV9]]&gt;=12,"Validé","Non Validé"))</f>
        <v/>
      </c>
      <c r="BL513" s="8" t="str">
        <f>IF(TableauDeBord[[#This Row],[UV10]]="","",IF(TableauDeBord[[#This Row],[UV10]]&gt;=12,"Validé","Non Validé"))</f>
        <v/>
      </c>
      <c r="BO513" s="8" t="str">
        <f>IF(TableauDeBord[[#This Row],[UV11]]="","",IF(TableauDeBord[[#This Row],[UV11]]&gt;=12,"Validé","Non Validé"))</f>
        <v/>
      </c>
      <c r="BR513" s="8" t="str">
        <f>IF(TableauDeBord[[#This Row],[UV12]]="","",IF(TableauDeBord[[#This Row],[UV12]]&gt;=12,"Validé","Non Validé"))</f>
        <v/>
      </c>
      <c r="BU51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14" spans="1:75" x14ac:dyDescent="0.25">
      <c r="A514" s="7">
        <v>90</v>
      </c>
      <c r="B514" s="8" t="s">
        <v>68</v>
      </c>
      <c r="C514" s="8" t="s">
        <v>1177</v>
      </c>
      <c r="D514" s="8" t="s">
        <v>1178</v>
      </c>
      <c r="E514" s="8" t="s">
        <v>1179</v>
      </c>
      <c r="F514" s="35">
        <v>2015</v>
      </c>
      <c r="G514" s="8" t="s">
        <v>192</v>
      </c>
      <c r="H514" s="8" t="s">
        <v>93</v>
      </c>
      <c r="I514" s="8" t="s">
        <v>74</v>
      </c>
      <c r="K514" s="8" t="s">
        <v>119</v>
      </c>
      <c r="O514" s="8" t="s">
        <v>74</v>
      </c>
      <c r="P514" s="8" t="s">
        <v>74</v>
      </c>
      <c r="Q514" s="12"/>
      <c r="R514" s="12"/>
      <c r="S514" s="12"/>
      <c r="T514" s="12"/>
      <c r="U514" s="12"/>
      <c r="V514" s="13"/>
      <c r="W514" s="12"/>
      <c r="X514" s="14"/>
      <c r="Y514" s="14"/>
      <c r="Z514" s="14"/>
      <c r="AA51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14" s="14"/>
      <c r="AC514" s="16"/>
      <c r="AD514" s="16"/>
      <c r="AE514" s="16"/>
      <c r="AF514" s="16" t="s">
        <v>81</v>
      </c>
      <c r="AG514" s="4"/>
      <c r="AH514" s="16"/>
      <c r="AI51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14" s="8" t="str">
        <f>IF(TableauDeBord[[#This Row],[UVT 1 ]]="","",IF(TableauDeBord[[#This Row],[UVT 1 ]]&gt;=12,"Validé","Non Validé"))</f>
        <v/>
      </c>
      <c r="AN514" s="8" t="str">
        <f>IF(TableauDeBord[[#This Row],[UVT 2]]="","",IF(TableauDeBord[[#This Row],[UVT 2]]&gt;=12,"Validé","Non Validé"))</f>
        <v/>
      </c>
      <c r="AQ514" s="8" t="str">
        <f>IF(TableauDeBord[[#This Row],[UVT 3]]="","",IF(TableauDeBord[[#This Row],[UVT 3]]&gt;=12,"Validé","Non Validé"))</f>
        <v/>
      </c>
      <c r="AT514" s="8" t="str">
        <f>IF(TableauDeBord[[#This Row],[UV4]]="","",IF(TableauDeBord[[#This Row],[UV4]]&gt;=12,"Validé","Non Validé"))</f>
        <v/>
      </c>
      <c r="AW514" s="8" t="str">
        <f>IF(TableauDeBord[[#This Row],[UV5]]="","",IF(TableauDeBord[[#This Row],[UV5]]&gt;=12,"Validé","Non Validé"))</f>
        <v/>
      </c>
      <c r="AZ514" s="8" t="str">
        <f>IF(TableauDeBord[[#This Row],[UV6]]="","",IF(TableauDeBord[[#This Row],[UV6]]&gt;=12,"Validé","Non Validé"))</f>
        <v/>
      </c>
      <c r="BC514" s="8" t="str">
        <f>IF(TableauDeBord[[#This Row],[UV7]]="","",IF(TableauDeBord[[#This Row],[UV7]]&gt;=12,"Validé","Non Validé"))</f>
        <v/>
      </c>
      <c r="BF514" s="8" t="str">
        <f>IF(TableauDeBord[[#This Row],[UV8]]="","",IF(TableauDeBord[[#This Row],[UV8]]&gt;=12,"Validé","Non Validé"))</f>
        <v/>
      </c>
      <c r="BI514" s="8" t="str">
        <f>IF(TableauDeBord[[#This Row],[UV9]]="","",IF(TableauDeBord[[#This Row],[UV9]]&gt;=12,"Validé","Non Validé"))</f>
        <v/>
      </c>
      <c r="BL514" s="8" t="str">
        <f>IF(TableauDeBord[[#This Row],[UV10]]="","",IF(TableauDeBord[[#This Row],[UV10]]&gt;=12,"Validé","Non Validé"))</f>
        <v/>
      </c>
      <c r="BO514" s="8" t="str">
        <f>IF(TableauDeBord[[#This Row],[UV11]]="","",IF(TableauDeBord[[#This Row],[UV11]]&gt;=12,"Validé","Non Validé"))</f>
        <v/>
      </c>
      <c r="BR514" s="8" t="str">
        <f>IF(TableauDeBord[[#This Row],[UV12]]="","",IF(TableauDeBord[[#This Row],[UV12]]&gt;=12,"Validé","Non Validé"))</f>
        <v/>
      </c>
      <c r="BU51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15" spans="1:75" x14ac:dyDescent="0.25">
      <c r="A515" s="7">
        <v>114</v>
      </c>
      <c r="B515" s="8" t="s">
        <v>210</v>
      </c>
      <c r="C515" s="8" t="s">
        <v>1180</v>
      </c>
      <c r="D515" s="8" t="s">
        <v>1181</v>
      </c>
      <c r="E515" s="8" t="s">
        <v>1182</v>
      </c>
      <c r="F515" s="35">
        <v>2015</v>
      </c>
      <c r="G515" s="8" t="s">
        <v>86</v>
      </c>
      <c r="H515" s="8" t="s">
        <v>73</v>
      </c>
      <c r="I515" s="8" t="s">
        <v>74</v>
      </c>
      <c r="K515" s="8" t="s">
        <v>119</v>
      </c>
      <c r="O515" s="8" t="s">
        <v>74</v>
      </c>
      <c r="P515" s="8" t="s">
        <v>74</v>
      </c>
      <c r="Q515" s="12"/>
      <c r="R515" s="12"/>
      <c r="S515" s="12"/>
      <c r="T515" s="12"/>
      <c r="U515" s="12"/>
      <c r="V515" s="13"/>
      <c r="W515" s="12"/>
      <c r="X515" s="14"/>
      <c r="Y515" s="14"/>
      <c r="Z515" s="14"/>
      <c r="AA51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15" s="14"/>
      <c r="AC515" s="16"/>
      <c r="AD515" s="16"/>
      <c r="AE515" s="16"/>
      <c r="AF515" s="16" t="s">
        <v>81</v>
      </c>
      <c r="AG515" s="4"/>
      <c r="AH515" s="16"/>
      <c r="AI51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15" s="8" t="str">
        <f>IF(TableauDeBord[[#This Row],[UVT 1 ]]="","",IF(TableauDeBord[[#This Row],[UVT 1 ]]&gt;=12,"Validé","Non Validé"))</f>
        <v/>
      </c>
      <c r="AN515" s="8" t="str">
        <f>IF(TableauDeBord[[#This Row],[UVT 2]]="","",IF(TableauDeBord[[#This Row],[UVT 2]]&gt;=12,"Validé","Non Validé"))</f>
        <v/>
      </c>
      <c r="AQ515" s="8" t="str">
        <f>IF(TableauDeBord[[#This Row],[UVT 3]]="","",IF(TableauDeBord[[#This Row],[UVT 3]]&gt;=12,"Validé","Non Validé"))</f>
        <v/>
      </c>
      <c r="AT515" s="8" t="str">
        <f>IF(TableauDeBord[[#This Row],[UV4]]="","",IF(TableauDeBord[[#This Row],[UV4]]&gt;=12,"Validé","Non Validé"))</f>
        <v/>
      </c>
      <c r="AW515" s="8" t="str">
        <f>IF(TableauDeBord[[#This Row],[UV5]]="","",IF(TableauDeBord[[#This Row],[UV5]]&gt;=12,"Validé","Non Validé"))</f>
        <v/>
      </c>
      <c r="AZ515" s="8" t="str">
        <f>IF(TableauDeBord[[#This Row],[UV6]]="","",IF(TableauDeBord[[#This Row],[UV6]]&gt;=12,"Validé","Non Validé"))</f>
        <v/>
      </c>
      <c r="BC515" s="8" t="str">
        <f>IF(TableauDeBord[[#This Row],[UV7]]="","",IF(TableauDeBord[[#This Row],[UV7]]&gt;=12,"Validé","Non Validé"))</f>
        <v/>
      </c>
      <c r="BF515" s="8" t="str">
        <f>IF(TableauDeBord[[#This Row],[UV8]]="","",IF(TableauDeBord[[#This Row],[UV8]]&gt;=12,"Validé","Non Validé"))</f>
        <v/>
      </c>
      <c r="BI515" s="8" t="str">
        <f>IF(TableauDeBord[[#This Row],[UV9]]="","",IF(TableauDeBord[[#This Row],[UV9]]&gt;=12,"Validé","Non Validé"))</f>
        <v/>
      </c>
      <c r="BL515" s="8" t="str">
        <f>IF(TableauDeBord[[#This Row],[UV10]]="","",IF(TableauDeBord[[#This Row],[UV10]]&gt;=12,"Validé","Non Validé"))</f>
        <v/>
      </c>
      <c r="BO515" s="8" t="str">
        <f>IF(TableauDeBord[[#This Row],[UV11]]="","",IF(TableauDeBord[[#This Row],[UV11]]&gt;=12,"Validé","Non Validé"))</f>
        <v/>
      </c>
      <c r="BR515" s="8" t="str">
        <f>IF(TableauDeBord[[#This Row],[UV12]]="","",IF(TableauDeBord[[#This Row],[UV12]]&gt;=12,"Validé","Non Validé"))</f>
        <v/>
      </c>
      <c r="BU51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16" spans="1:75" x14ac:dyDescent="0.25">
      <c r="A516" s="7">
        <v>115</v>
      </c>
      <c r="B516" s="8" t="s">
        <v>210</v>
      </c>
      <c r="C516" s="8" t="s">
        <v>1183</v>
      </c>
      <c r="D516" s="8" t="s">
        <v>1184</v>
      </c>
      <c r="E516" s="8" t="s">
        <v>1185</v>
      </c>
      <c r="F516" s="35">
        <v>2015</v>
      </c>
      <c r="G516" s="8" t="s">
        <v>139</v>
      </c>
      <c r="H516" s="8" t="s">
        <v>73</v>
      </c>
      <c r="I516" s="8" t="s">
        <v>74</v>
      </c>
      <c r="K516" s="8" t="s">
        <v>119</v>
      </c>
      <c r="O516" s="8" t="s">
        <v>74</v>
      </c>
      <c r="P516" s="8" t="s">
        <v>74</v>
      </c>
      <c r="Q516" s="12"/>
      <c r="R516" s="12"/>
      <c r="S516" s="12"/>
      <c r="T516" s="12"/>
      <c r="U516" s="12"/>
      <c r="V516" s="13"/>
      <c r="W516" s="12"/>
      <c r="X516" s="14"/>
      <c r="Y516" s="14"/>
      <c r="Z516" s="14"/>
      <c r="AA51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16" s="14"/>
      <c r="AC516" s="16"/>
      <c r="AD516" s="16"/>
      <c r="AE516" s="16"/>
      <c r="AF516" s="16" t="s">
        <v>81</v>
      </c>
      <c r="AG516" s="4"/>
      <c r="AH516" s="16"/>
      <c r="AI51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16" s="8" t="str">
        <f>IF(TableauDeBord[[#This Row],[UVT 1 ]]="","",IF(TableauDeBord[[#This Row],[UVT 1 ]]&gt;=12,"Validé","Non Validé"))</f>
        <v/>
      </c>
      <c r="AN516" s="8" t="str">
        <f>IF(TableauDeBord[[#This Row],[UVT 2]]="","",IF(TableauDeBord[[#This Row],[UVT 2]]&gt;=12,"Validé","Non Validé"))</f>
        <v/>
      </c>
      <c r="AQ516" s="8" t="str">
        <f>IF(TableauDeBord[[#This Row],[UVT 3]]="","",IF(TableauDeBord[[#This Row],[UVT 3]]&gt;=12,"Validé","Non Validé"))</f>
        <v/>
      </c>
      <c r="AT516" s="8" t="str">
        <f>IF(TableauDeBord[[#This Row],[UV4]]="","",IF(TableauDeBord[[#This Row],[UV4]]&gt;=12,"Validé","Non Validé"))</f>
        <v/>
      </c>
      <c r="AW516" s="8" t="str">
        <f>IF(TableauDeBord[[#This Row],[UV5]]="","",IF(TableauDeBord[[#This Row],[UV5]]&gt;=12,"Validé","Non Validé"))</f>
        <v/>
      </c>
      <c r="AZ516" s="8" t="str">
        <f>IF(TableauDeBord[[#This Row],[UV6]]="","",IF(TableauDeBord[[#This Row],[UV6]]&gt;=12,"Validé","Non Validé"))</f>
        <v/>
      </c>
      <c r="BC516" s="8" t="str">
        <f>IF(TableauDeBord[[#This Row],[UV7]]="","",IF(TableauDeBord[[#This Row],[UV7]]&gt;=12,"Validé","Non Validé"))</f>
        <v/>
      </c>
      <c r="BF516" s="8" t="str">
        <f>IF(TableauDeBord[[#This Row],[UV8]]="","",IF(TableauDeBord[[#This Row],[UV8]]&gt;=12,"Validé","Non Validé"))</f>
        <v/>
      </c>
      <c r="BI516" s="8" t="str">
        <f>IF(TableauDeBord[[#This Row],[UV9]]="","",IF(TableauDeBord[[#This Row],[UV9]]&gt;=12,"Validé","Non Validé"))</f>
        <v/>
      </c>
      <c r="BL516" s="8" t="str">
        <f>IF(TableauDeBord[[#This Row],[UV10]]="","",IF(TableauDeBord[[#This Row],[UV10]]&gt;=12,"Validé","Non Validé"))</f>
        <v/>
      </c>
      <c r="BO516" s="8" t="str">
        <f>IF(TableauDeBord[[#This Row],[UV11]]="","",IF(TableauDeBord[[#This Row],[UV11]]&gt;=12,"Validé","Non Validé"))</f>
        <v/>
      </c>
      <c r="BR516" s="8" t="str">
        <f>IF(TableauDeBord[[#This Row],[UV12]]="","",IF(TableauDeBord[[#This Row],[UV12]]&gt;=12,"Validé","Non Validé"))</f>
        <v/>
      </c>
      <c r="BU51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17" spans="1:75" x14ac:dyDescent="0.25">
      <c r="A517" s="7">
        <v>116</v>
      </c>
      <c r="B517" s="8" t="s">
        <v>210</v>
      </c>
      <c r="C517" s="8" t="s">
        <v>1186</v>
      </c>
      <c r="D517" s="8" t="s">
        <v>632</v>
      </c>
      <c r="E517" s="8" t="s">
        <v>1187</v>
      </c>
      <c r="F517" s="35">
        <v>2015</v>
      </c>
      <c r="G517" s="8" t="s">
        <v>689</v>
      </c>
      <c r="H517" s="8" t="s">
        <v>93</v>
      </c>
      <c r="I517" s="8" t="s">
        <v>74</v>
      </c>
      <c r="K517" s="8" t="s">
        <v>119</v>
      </c>
      <c r="O517" s="8" t="s">
        <v>74</v>
      </c>
      <c r="P517" s="8" t="s">
        <v>74</v>
      </c>
      <c r="Q517" s="12"/>
      <c r="R517" s="12"/>
      <c r="S517" s="12"/>
      <c r="T517" s="12"/>
      <c r="U517" s="12"/>
      <c r="V517" s="13"/>
      <c r="W517" s="12"/>
      <c r="X517" s="14"/>
      <c r="Y517" s="14"/>
      <c r="Z517" s="14"/>
      <c r="AA51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17" s="14"/>
      <c r="AC517" s="16"/>
      <c r="AD517" s="16"/>
      <c r="AE517" s="16"/>
      <c r="AF517" s="16" t="s">
        <v>81</v>
      </c>
      <c r="AG517" s="4"/>
      <c r="AH517" s="16"/>
      <c r="AI51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17" s="8" t="str">
        <f>IF(TableauDeBord[[#This Row],[UVT 1 ]]="","",IF(TableauDeBord[[#This Row],[UVT 1 ]]&gt;=12,"Validé","Non Validé"))</f>
        <v/>
      </c>
      <c r="AN517" s="8" t="str">
        <f>IF(TableauDeBord[[#This Row],[UVT 2]]="","",IF(TableauDeBord[[#This Row],[UVT 2]]&gt;=12,"Validé","Non Validé"))</f>
        <v/>
      </c>
      <c r="AQ517" s="8" t="str">
        <f>IF(TableauDeBord[[#This Row],[UVT 3]]="","",IF(TableauDeBord[[#This Row],[UVT 3]]&gt;=12,"Validé","Non Validé"))</f>
        <v/>
      </c>
      <c r="AT517" s="8" t="str">
        <f>IF(TableauDeBord[[#This Row],[UV4]]="","",IF(TableauDeBord[[#This Row],[UV4]]&gt;=12,"Validé","Non Validé"))</f>
        <v/>
      </c>
      <c r="AW517" s="8" t="str">
        <f>IF(TableauDeBord[[#This Row],[UV5]]="","",IF(TableauDeBord[[#This Row],[UV5]]&gt;=12,"Validé","Non Validé"))</f>
        <v/>
      </c>
      <c r="AZ517" s="8" t="str">
        <f>IF(TableauDeBord[[#This Row],[UV6]]="","",IF(TableauDeBord[[#This Row],[UV6]]&gt;=12,"Validé","Non Validé"))</f>
        <v/>
      </c>
      <c r="BC517" s="8" t="str">
        <f>IF(TableauDeBord[[#This Row],[UV7]]="","",IF(TableauDeBord[[#This Row],[UV7]]&gt;=12,"Validé","Non Validé"))</f>
        <v/>
      </c>
      <c r="BF517" s="8" t="str">
        <f>IF(TableauDeBord[[#This Row],[UV8]]="","",IF(TableauDeBord[[#This Row],[UV8]]&gt;=12,"Validé","Non Validé"))</f>
        <v/>
      </c>
      <c r="BI517" s="8" t="str">
        <f>IF(TableauDeBord[[#This Row],[UV9]]="","",IF(TableauDeBord[[#This Row],[UV9]]&gt;=12,"Validé","Non Validé"))</f>
        <v/>
      </c>
      <c r="BL517" s="8" t="str">
        <f>IF(TableauDeBord[[#This Row],[UV10]]="","",IF(TableauDeBord[[#This Row],[UV10]]&gt;=12,"Validé","Non Validé"))</f>
        <v/>
      </c>
      <c r="BO517" s="8" t="str">
        <f>IF(TableauDeBord[[#This Row],[UV11]]="","",IF(TableauDeBord[[#This Row],[UV11]]&gt;=12,"Validé","Non Validé"))</f>
        <v/>
      </c>
      <c r="BR517" s="8" t="str">
        <f>IF(TableauDeBord[[#This Row],[UV12]]="","",IF(TableauDeBord[[#This Row],[UV12]]&gt;=12,"Validé","Non Validé"))</f>
        <v/>
      </c>
      <c r="BU51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18" spans="1:75" x14ac:dyDescent="0.25">
      <c r="A518" s="7">
        <v>117</v>
      </c>
      <c r="B518" s="8" t="s">
        <v>210</v>
      </c>
      <c r="C518" s="8" t="s">
        <v>1188</v>
      </c>
      <c r="D518" s="8" t="s">
        <v>1189</v>
      </c>
      <c r="E518" s="8" t="s">
        <v>1190</v>
      </c>
      <c r="F518" s="35">
        <v>2015</v>
      </c>
      <c r="G518" s="8" t="s">
        <v>139</v>
      </c>
      <c r="H518" s="8" t="s">
        <v>73</v>
      </c>
      <c r="I518" s="8" t="s">
        <v>183</v>
      </c>
      <c r="K518" s="8" t="s">
        <v>119</v>
      </c>
      <c r="O518" s="8" t="s">
        <v>74</v>
      </c>
      <c r="P518" s="8" t="s">
        <v>74</v>
      </c>
      <c r="Q518" s="12"/>
      <c r="R518" s="12"/>
      <c r="S518" s="12"/>
      <c r="T518" s="12"/>
      <c r="U518" s="12"/>
      <c r="V518" s="13"/>
      <c r="W518" s="12"/>
      <c r="X518" s="14"/>
      <c r="Y518" s="14"/>
      <c r="Z518" s="14"/>
      <c r="AA51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18" s="14"/>
      <c r="AC518" s="16"/>
      <c r="AD518" s="16"/>
      <c r="AE518" s="16"/>
      <c r="AF518" s="16" t="s">
        <v>81</v>
      </c>
      <c r="AG518" s="4"/>
      <c r="AH518" s="16"/>
      <c r="AI51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18" s="8" t="str">
        <f>IF(TableauDeBord[[#This Row],[UVT 1 ]]="","",IF(TableauDeBord[[#This Row],[UVT 1 ]]&gt;=12,"Validé","Non Validé"))</f>
        <v/>
      </c>
      <c r="AN518" s="8" t="str">
        <f>IF(TableauDeBord[[#This Row],[UVT 2]]="","",IF(TableauDeBord[[#This Row],[UVT 2]]&gt;=12,"Validé","Non Validé"))</f>
        <v/>
      </c>
      <c r="AQ518" s="8" t="str">
        <f>IF(TableauDeBord[[#This Row],[UVT 3]]="","",IF(TableauDeBord[[#This Row],[UVT 3]]&gt;=12,"Validé","Non Validé"))</f>
        <v/>
      </c>
      <c r="AT518" s="8" t="str">
        <f>IF(TableauDeBord[[#This Row],[UV4]]="","",IF(TableauDeBord[[#This Row],[UV4]]&gt;=12,"Validé","Non Validé"))</f>
        <v/>
      </c>
      <c r="AW518" s="8" t="str">
        <f>IF(TableauDeBord[[#This Row],[UV5]]="","",IF(TableauDeBord[[#This Row],[UV5]]&gt;=12,"Validé","Non Validé"))</f>
        <v/>
      </c>
      <c r="AZ518" s="8" t="str">
        <f>IF(TableauDeBord[[#This Row],[UV6]]="","",IF(TableauDeBord[[#This Row],[UV6]]&gt;=12,"Validé","Non Validé"))</f>
        <v/>
      </c>
      <c r="BC518" s="8" t="str">
        <f>IF(TableauDeBord[[#This Row],[UV7]]="","",IF(TableauDeBord[[#This Row],[UV7]]&gt;=12,"Validé","Non Validé"))</f>
        <v/>
      </c>
      <c r="BF518" s="8" t="str">
        <f>IF(TableauDeBord[[#This Row],[UV8]]="","",IF(TableauDeBord[[#This Row],[UV8]]&gt;=12,"Validé","Non Validé"))</f>
        <v/>
      </c>
      <c r="BI518" s="8" t="str">
        <f>IF(TableauDeBord[[#This Row],[UV9]]="","",IF(TableauDeBord[[#This Row],[UV9]]&gt;=12,"Validé","Non Validé"))</f>
        <v/>
      </c>
      <c r="BL518" s="8" t="str">
        <f>IF(TableauDeBord[[#This Row],[UV10]]="","",IF(TableauDeBord[[#This Row],[UV10]]&gt;=12,"Validé","Non Validé"))</f>
        <v/>
      </c>
      <c r="BO518" s="8" t="str">
        <f>IF(TableauDeBord[[#This Row],[UV11]]="","",IF(TableauDeBord[[#This Row],[UV11]]&gt;=12,"Validé","Non Validé"))</f>
        <v/>
      </c>
      <c r="BR518" s="8" t="str">
        <f>IF(TableauDeBord[[#This Row],[UV12]]="","",IF(TableauDeBord[[#This Row],[UV12]]&gt;=12,"Validé","Non Validé"))</f>
        <v/>
      </c>
      <c r="BU51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19" spans="1:75" x14ac:dyDescent="0.25">
      <c r="A519" s="7">
        <v>92</v>
      </c>
      <c r="B519" s="8" t="s">
        <v>68</v>
      </c>
      <c r="C519" s="8" t="s">
        <v>1191</v>
      </c>
      <c r="D519" s="8" t="s">
        <v>1098</v>
      </c>
      <c r="E519" s="8" t="s">
        <v>1192</v>
      </c>
      <c r="F519" s="35">
        <v>2015</v>
      </c>
      <c r="G519" s="8" t="s">
        <v>178</v>
      </c>
      <c r="H519" s="8" t="s">
        <v>179</v>
      </c>
      <c r="I519" s="8" t="s">
        <v>74</v>
      </c>
      <c r="K519" s="8" t="s">
        <v>119</v>
      </c>
      <c r="O519" s="8" t="s">
        <v>74</v>
      </c>
      <c r="P519" s="8" t="s">
        <v>74</v>
      </c>
      <c r="Q519" s="12"/>
      <c r="R519" s="12"/>
      <c r="S519" s="12"/>
      <c r="T519" s="12"/>
      <c r="U519" s="12"/>
      <c r="V519" s="13"/>
      <c r="W519" s="12"/>
      <c r="X519" s="14"/>
      <c r="Y519" s="14"/>
      <c r="Z519" s="14"/>
      <c r="AA51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19" s="14"/>
      <c r="AC519" s="16"/>
      <c r="AD519" s="16"/>
      <c r="AE519" s="16"/>
      <c r="AF519" s="16" t="s">
        <v>81</v>
      </c>
      <c r="AG519" s="4"/>
      <c r="AH519" s="16"/>
      <c r="AI51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19" s="8" t="str">
        <f>IF(TableauDeBord[[#This Row],[UVT 1 ]]="","",IF(TableauDeBord[[#This Row],[UVT 1 ]]&gt;=12,"Validé","Non Validé"))</f>
        <v/>
      </c>
      <c r="AN519" s="8" t="str">
        <f>IF(TableauDeBord[[#This Row],[UVT 2]]="","",IF(TableauDeBord[[#This Row],[UVT 2]]&gt;=12,"Validé","Non Validé"))</f>
        <v/>
      </c>
      <c r="AQ519" s="8" t="str">
        <f>IF(TableauDeBord[[#This Row],[UVT 3]]="","",IF(TableauDeBord[[#This Row],[UVT 3]]&gt;=12,"Validé","Non Validé"))</f>
        <v/>
      </c>
      <c r="AT519" s="8" t="str">
        <f>IF(TableauDeBord[[#This Row],[UV4]]="","",IF(TableauDeBord[[#This Row],[UV4]]&gt;=12,"Validé","Non Validé"))</f>
        <v/>
      </c>
      <c r="AW519" s="8" t="str">
        <f>IF(TableauDeBord[[#This Row],[UV5]]="","",IF(TableauDeBord[[#This Row],[UV5]]&gt;=12,"Validé","Non Validé"))</f>
        <v/>
      </c>
      <c r="AZ519" s="8" t="str">
        <f>IF(TableauDeBord[[#This Row],[UV6]]="","",IF(TableauDeBord[[#This Row],[UV6]]&gt;=12,"Validé","Non Validé"))</f>
        <v/>
      </c>
      <c r="BC519" s="8" t="str">
        <f>IF(TableauDeBord[[#This Row],[UV7]]="","",IF(TableauDeBord[[#This Row],[UV7]]&gt;=12,"Validé","Non Validé"))</f>
        <v/>
      </c>
      <c r="BF519" s="8" t="str">
        <f>IF(TableauDeBord[[#This Row],[UV8]]="","",IF(TableauDeBord[[#This Row],[UV8]]&gt;=12,"Validé","Non Validé"))</f>
        <v/>
      </c>
      <c r="BI519" s="8" t="str">
        <f>IF(TableauDeBord[[#This Row],[UV9]]="","",IF(TableauDeBord[[#This Row],[UV9]]&gt;=12,"Validé","Non Validé"))</f>
        <v/>
      </c>
      <c r="BL519" s="8" t="str">
        <f>IF(TableauDeBord[[#This Row],[UV10]]="","",IF(TableauDeBord[[#This Row],[UV10]]&gt;=12,"Validé","Non Validé"))</f>
        <v/>
      </c>
      <c r="BO519" s="8" t="str">
        <f>IF(TableauDeBord[[#This Row],[UV11]]="","",IF(TableauDeBord[[#This Row],[UV11]]&gt;=12,"Validé","Non Validé"))</f>
        <v/>
      </c>
      <c r="BR519" s="8" t="str">
        <f>IF(TableauDeBord[[#This Row],[UV12]]="","",IF(TableauDeBord[[#This Row],[UV12]]&gt;=12,"Validé","Non Validé"))</f>
        <v/>
      </c>
      <c r="BU51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W519" s="8" t="s">
        <v>1193</v>
      </c>
    </row>
    <row r="520" spans="1:75" x14ac:dyDescent="0.25">
      <c r="A520" s="7">
        <v>118</v>
      </c>
      <c r="B520" s="8" t="s">
        <v>210</v>
      </c>
      <c r="C520" s="8" t="s">
        <v>1194</v>
      </c>
      <c r="D520" s="8" t="s">
        <v>1195</v>
      </c>
      <c r="E520" s="8" t="s">
        <v>1196</v>
      </c>
      <c r="F520" s="35">
        <v>2015</v>
      </c>
      <c r="G520" s="8" t="s">
        <v>302</v>
      </c>
      <c r="H520" s="8" t="s">
        <v>73</v>
      </c>
      <c r="I520" s="8" t="s">
        <v>74</v>
      </c>
      <c r="K520" s="8" t="s">
        <v>119</v>
      </c>
      <c r="O520" s="8" t="s">
        <v>74</v>
      </c>
      <c r="P520" s="8" t="s">
        <v>74</v>
      </c>
      <c r="Q520" s="12"/>
      <c r="R520" s="12"/>
      <c r="S520" s="12"/>
      <c r="T520" s="12"/>
      <c r="U520" s="12"/>
      <c r="V520" s="13"/>
      <c r="W520" s="12"/>
      <c r="X520" s="14"/>
      <c r="Y520" s="14"/>
      <c r="Z520" s="14"/>
      <c r="AA52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20" s="14"/>
      <c r="AC520" s="16"/>
      <c r="AD520" s="16"/>
      <c r="AE520" s="16"/>
      <c r="AF520" s="16" t="s">
        <v>81</v>
      </c>
      <c r="AG520" s="4"/>
      <c r="AH520" s="16"/>
      <c r="AI52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20" s="8" t="str">
        <f>IF(TableauDeBord[[#This Row],[UVT 1 ]]="","",IF(TableauDeBord[[#This Row],[UVT 1 ]]&gt;=12,"Validé","Non Validé"))</f>
        <v/>
      </c>
      <c r="AN520" s="8" t="str">
        <f>IF(TableauDeBord[[#This Row],[UVT 2]]="","",IF(TableauDeBord[[#This Row],[UVT 2]]&gt;=12,"Validé","Non Validé"))</f>
        <v/>
      </c>
      <c r="AQ520" s="8" t="str">
        <f>IF(TableauDeBord[[#This Row],[UVT 3]]="","",IF(TableauDeBord[[#This Row],[UVT 3]]&gt;=12,"Validé","Non Validé"))</f>
        <v/>
      </c>
      <c r="AT520" s="8" t="str">
        <f>IF(TableauDeBord[[#This Row],[UV4]]="","",IF(TableauDeBord[[#This Row],[UV4]]&gt;=12,"Validé","Non Validé"))</f>
        <v/>
      </c>
      <c r="AW520" s="8" t="str">
        <f>IF(TableauDeBord[[#This Row],[UV5]]="","",IF(TableauDeBord[[#This Row],[UV5]]&gt;=12,"Validé","Non Validé"))</f>
        <v/>
      </c>
      <c r="AZ520" s="8" t="str">
        <f>IF(TableauDeBord[[#This Row],[UV6]]="","",IF(TableauDeBord[[#This Row],[UV6]]&gt;=12,"Validé","Non Validé"))</f>
        <v/>
      </c>
      <c r="BC520" s="8" t="str">
        <f>IF(TableauDeBord[[#This Row],[UV7]]="","",IF(TableauDeBord[[#This Row],[UV7]]&gt;=12,"Validé","Non Validé"))</f>
        <v/>
      </c>
      <c r="BF520" s="8" t="str">
        <f>IF(TableauDeBord[[#This Row],[UV8]]="","",IF(TableauDeBord[[#This Row],[UV8]]&gt;=12,"Validé","Non Validé"))</f>
        <v/>
      </c>
      <c r="BI520" s="8" t="str">
        <f>IF(TableauDeBord[[#This Row],[UV9]]="","",IF(TableauDeBord[[#This Row],[UV9]]&gt;=12,"Validé","Non Validé"))</f>
        <v/>
      </c>
      <c r="BL520" s="8" t="str">
        <f>IF(TableauDeBord[[#This Row],[UV10]]="","",IF(TableauDeBord[[#This Row],[UV10]]&gt;=12,"Validé","Non Validé"))</f>
        <v/>
      </c>
      <c r="BO520" s="8" t="str">
        <f>IF(TableauDeBord[[#This Row],[UV11]]="","",IF(TableauDeBord[[#This Row],[UV11]]&gt;=12,"Validé","Non Validé"))</f>
        <v/>
      </c>
      <c r="BR520" s="8" t="str">
        <f>IF(TableauDeBord[[#This Row],[UV12]]="","",IF(TableauDeBord[[#This Row],[UV12]]&gt;=12,"Validé","Non Validé"))</f>
        <v/>
      </c>
      <c r="BU52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21" spans="1:75" x14ac:dyDescent="0.25">
      <c r="A521" s="7" t="s">
        <v>1051</v>
      </c>
      <c r="B521" s="8" t="s">
        <v>210</v>
      </c>
      <c r="C521" s="8" t="s">
        <v>211</v>
      </c>
      <c r="D521" s="8" t="s">
        <v>84</v>
      </c>
      <c r="E521" s="8" t="s">
        <v>212</v>
      </c>
      <c r="F521" s="36">
        <v>2016</v>
      </c>
      <c r="G521" s="8" t="s">
        <v>689</v>
      </c>
      <c r="H521" s="8" t="s">
        <v>93</v>
      </c>
      <c r="I521" s="8" t="s">
        <v>74</v>
      </c>
      <c r="K521" s="8" t="s">
        <v>119</v>
      </c>
      <c r="N521" s="8" t="s">
        <v>74</v>
      </c>
      <c r="O521" s="8" t="s">
        <v>1197</v>
      </c>
      <c r="Q521" s="12"/>
      <c r="R521" s="12"/>
      <c r="S521" s="12"/>
      <c r="T521" s="12"/>
      <c r="U521" s="12"/>
      <c r="V521" s="13"/>
      <c r="W521" s="12"/>
      <c r="X521" s="14"/>
      <c r="Y521" s="14"/>
      <c r="Z521" s="14"/>
      <c r="AA52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21" s="14"/>
      <c r="AC521" s="16"/>
      <c r="AD521" s="16"/>
      <c r="AE521" s="16"/>
      <c r="AF521" s="16" t="s">
        <v>81</v>
      </c>
      <c r="AG521" s="4"/>
      <c r="AH521" s="16"/>
      <c r="AI52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21" s="8" t="s">
        <v>81</v>
      </c>
      <c r="AK521" s="8" t="str">
        <f>IF(TableauDeBord[[#This Row],[UVT 1 ]]="","",IF(TableauDeBord[[#This Row],[UVT 1 ]]&gt;=12,"Validé","Non Validé"))</f>
        <v/>
      </c>
      <c r="AM521" s="8" t="s">
        <v>81</v>
      </c>
      <c r="AN521" s="8" t="str">
        <f>IF(TableauDeBord[[#This Row],[UVT 2]]="","",IF(TableauDeBord[[#This Row],[UVT 2]]&gt;=12,"Validé","Non Validé"))</f>
        <v/>
      </c>
      <c r="AP521" s="8" t="s">
        <v>81</v>
      </c>
      <c r="AQ521" s="8" t="str">
        <f>IF(TableauDeBord[[#This Row],[UVT 3]]="","",IF(TableauDeBord[[#This Row],[UVT 3]]&gt;=12,"Validé","Non Validé"))</f>
        <v/>
      </c>
      <c r="AS521" s="8" t="s">
        <v>81</v>
      </c>
      <c r="AT521" s="8" t="str">
        <f>IF(TableauDeBord[[#This Row],[UV4]]="","",IF(TableauDeBord[[#This Row],[UV4]]&gt;=12,"Validé","Non Validé"))</f>
        <v/>
      </c>
      <c r="AV521" s="8" t="s">
        <v>81</v>
      </c>
      <c r="AW521" s="8" t="str">
        <f>IF(TableauDeBord[[#This Row],[UV5]]="","",IF(TableauDeBord[[#This Row],[UV5]]&gt;=12,"Validé","Non Validé"))</f>
        <v/>
      </c>
      <c r="AY521" s="8" t="s">
        <v>81</v>
      </c>
      <c r="AZ521" s="8" t="str">
        <f>IF(TableauDeBord[[#This Row],[UV6]]="","",IF(TableauDeBord[[#This Row],[UV6]]&gt;=12,"Validé","Non Validé"))</f>
        <v/>
      </c>
      <c r="BB521" s="8" t="s">
        <v>81</v>
      </c>
      <c r="BC521" s="8" t="str">
        <f>IF(TableauDeBord[[#This Row],[UV7]]="","",IF(TableauDeBord[[#This Row],[UV7]]&gt;=12,"Validé","Non Validé"))</f>
        <v/>
      </c>
      <c r="BE521" s="8" t="s">
        <v>81</v>
      </c>
      <c r="BF521" s="8" t="str">
        <f>IF(TableauDeBord[[#This Row],[UV8]]="","",IF(TableauDeBord[[#This Row],[UV8]]&gt;=12,"Validé","Non Validé"))</f>
        <v/>
      </c>
      <c r="BH521" s="8" t="s">
        <v>81</v>
      </c>
      <c r="BI521" s="8" t="str">
        <f>IF(TableauDeBord[[#This Row],[UV9]]="","",IF(TableauDeBord[[#This Row],[UV9]]&gt;=12,"Validé","Non Validé"))</f>
        <v/>
      </c>
      <c r="BK521" s="8" t="s">
        <v>81</v>
      </c>
      <c r="BL521" s="8" t="str">
        <f>IF(TableauDeBord[[#This Row],[UV10]]="","",IF(TableauDeBord[[#This Row],[UV10]]&gt;=12,"Validé","Non Validé"))</f>
        <v/>
      </c>
      <c r="BN521" s="8" t="s">
        <v>81</v>
      </c>
      <c r="BO521" s="8" t="str">
        <f>IF(TableauDeBord[[#This Row],[UV11]]="","",IF(TableauDeBord[[#This Row],[UV11]]&gt;=12,"Validé","Non Validé"))</f>
        <v/>
      </c>
      <c r="BR521" s="8" t="str">
        <f>IF(TableauDeBord[[#This Row],[UV12]]="","",IF(TableauDeBord[[#This Row],[UV12]]&gt;=12,"Validé","Non Validé"))</f>
        <v/>
      </c>
      <c r="BT521" s="8" t="s">
        <v>81</v>
      </c>
      <c r="BU52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21" s="8" t="s">
        <v>81</v>
      </c>
    </row>
    <row r="522" spans="1:75" x14ac:dyDescent="0.25">
      <c r="A522" s="7" t="s">
        <v>1625</v>
      </c>
      <c r="B522" s="8" t="s">
        <v>68</v>
      </c>
      <c r="C522" s="8" t="s">
        <v>1198</v>
      </c>
      <c r="D522" s="8" t="s">
        <v>1199</v>
      </c>
      <c r="E522" s="8" t="s">
        <v>1200</v>
      </c>
      <c r="F522" s="36">
        <v>2016</v>
      </c>
      <c r="G522" s="8" t="s">
        <v>117</v>
      </c>
      <c r="H522" s="8" t="s">
        <v>93</v>
      </c>
      <c r="I522" s="8" t="s">
        <v>74</v>
      </c>
      <c r="K522" s="8" t="s">
        <v>119</v>
      </c>
      <c r="N522" s="8" t="s">
        <v>74</v>
      </c>
      <c r="O522" s="8" t="s">
        <v>1197</v>
      </c>
      <c r="Q522" s="12"/>
      <c r="R522" s="12"/>
      <c r="S522" s="12"/>
      <c r="T522" s="12"/>
      <c r="U522" s="12"/>
      <c r="V522" s="13"/>
      <c r="W522" s="12"/>
      <c r="X522" s="14"/>
      <c r="Y522" s="14"/>
      <c r="Z522" s="14"/>
      <c r="AA52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22" s="14"/>
      <c r="AC522" s="16"/>
      <c r="AD522" s="16"/>
      <c r="AE522" s="16"/>
      <c r="AF522" s="16" t="s">
        <v>81</v>
      </c>
      <c r="AG522" s="4"/>
      <c r="AH522" s="16"/>
      <c r="AI52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22" s="8" t="s">
        <v>81</v>
      </c>
      <c r="AK522" s="8" t="str">
        <f>IF(TableauDeBord[[#This Row],[UVT 1 ]]="","",IF(TableauDeBord[[#This Row],[UVT 1 ]]&gt;=12,"Validé","Non Validé"))</f>
        <v/>
      </c>
      <c r="AM522" s="8" t="s">
        <v>81</v>
      </c>
      <c r="AN522" s="8" t="str">
        <f>IF(TableauDeBord[[#This Row],[UVT 2]]="","",IF(TableauDeBord[[#This Row],[UVT 2]]&gt;=12,"Validé","Non Validé"))</f>
        <v/>
      </c>
      <c r="AP522" s="8" t="s">
        <v>81</v>
      </c>
      <c r="AQ522" s="8" t="str">
        <f>IF(TableauDeBord[[#This Row],[UVT 3]]="","",IF(TableauDeBord[[#This Row],[UVT 3]]&gt;=12,"Validé","Non Validé"))</f>
        <v/>
      </c>
      <c r="AS522" s="8" t="s">
        <v>81</v>
      </c>
      <c r="AT522" s="8" t="str">
        <f>IF(TableauDeBord[[#This Row],[UV4]]="","",IF(TableauDeBord[[#This Row],[UV4]]&gt;=12,"Validé","Non Validé"))</f>
        <v/>
      </c>
      <c r="AV522" s="8" t="s">
        <v>81</v>
      </c>
      <c r="AW522" s="8" t="str">
        <f>IF(TableauDeBord[[#This Row],[UV5]]="","",IF(TableauDeBord[[#This Row],[UV5]]&gt;=12,"Validé","Non Validé"))</f>
        <v/>
      </c>
      <c r="AY522" s="8" t="s">
        <v>81</v>
      </c>
      <c r="AZ522" s="8" t="str">
        <f>IF(TableauDeBord[[#This Row],[UV6]]="","",IF(TableauDeBord[[#This Row],[UV6]]&gt;=12,"Validé","Non Validé"))</f>
        <v/>
      </c>
      <c r="BB522" s="8" t="s">
        <v>81</v>
      </c>
      <c r="BC522" s="8" t="str">
        <f>IF(TableauDeBord[[#This Row],[UV7]]="","",IF(TableauDeBord[[#This Row],[UV7]]&gt;=12,"Validé","Non Validé"))</f>
        <v/>
      </c>
      <c r="BE522" s="8" t="s">
        <v>81</v>
      </c>
      <c r="BF522" s="8" t="str">
        <f>IF(TableauDeBord[[#This Row],[UV8]]="","",IF(TableauDeBord[[#This Row],[UV8]]&gt;=12,"Validé","Non Validé"))</f>
        <v/>
      </c>
      <c r="BH522" s="8" t="s">
        <v>81</v>
      </c>
      <c r="BI522" s="8" t="str">
        <f>IF(TableauDeBord[[#This Row],[UV9]]="","",IF(TableauDeBord[[#This Row],[UV9]]&gt;=12,"Validé","Non Validé"))</f>
        <v/>
      </c>
      <c r="BK522" s="8" t="s">
        <v>81</v>
      </c>
      <c r="BL522" s="8" t="str">
        <f>IF(TableauDeBord[[#This Row],[UV10]]="","",IF(TableauDeBord[[#This Row],[UV10]]&gt;=12,"Validé","Non Validé"))</f>
        <v/>
      </c>
      <c r="BN522" s="8" t="s">
        <v>81</v>
      </c>
      <c r="BO522" s="8" t="str">
        <f>IF(TableauDeBord[[#This Row],[UV11]]="","",IF(TableauDeBord[[#This Row],[UV11]]&gt;=12,"Validé","Non Validé"))</f>
        <v/>
      </c>
      <c r="BR522" s="8" t="str">
        <f>IF(TableauDeBord[[#This Row],[UV12]]="","",IF(TableauDeBord[[#This Row],[UV12]]&gt;=12,"Validé","Non Validé"))</f>
        <v/>
      </c>
      <c r="BT522" s="8" t="s">
        <v>81</v>
      </c>
      <c r="BU52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22" s="8" t="s">
        <v>81</v>
      </c>
    </row>
    <row r="523" spans="1:75" x14ac:dyDescent="0.25">
      <c r="A523" s="7" t="s">
        <v>1626</v>
      </c>
      <c r="B523" s="8" t="s">
        <v>210</v>
      </c>
      <c r="C523" s="8" t="s">
        <v>1201</v>
      </c>
      <c r="D523" s="8" t="s">
        <v>154</v>
      </c>
      <c r="E523" s="8" t="s">
        <v>1202</v>
      </c>
      <c r="F523" s="36">
        <v>2016</v>
      </c>
      <c r="G523" s="8" t="s">
        <v>117</v>
      </c>
      <c r="H523" s="8" t="s">
        <v>93</v>
      </c>
      <c r="I523" s="8" t="s">
        <v>74</v>
      </c>
      <c r="K523" s="8" t="s">
        <v>119</v>
      </c>
      <c r="N523" s="8" t="s">
        <v>74</v>
      </c>
      <c r="O523" s="8" t="s">
        <v>1197</v>
      </c>
      <c r="Q523" s="12"/>
      <c r="R523" s="12"/>
      <c r="S523" s="12"/>
      <c r="T523" s="12"/>
      <c r="U523" s="12"/>
      <c r="V523" s="13"/>
      <c r="W523" s="12"/>
      <c r="X523" s="14"/>
      <c r="Y523" s="14"/>
      <c r="Z523" s="14"/>
      <c r="AA52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23" s="14"/>
      <c r="AC523" s="16"/>
      <c r="AD523" s="16"/>
      <c r="AE523" s="16"/>
      <c r="AF523" s="16" t="s">
        <v>81</v>
      </c>
      <c r="AG523" s="4"/>
      <c r="AH523" s="16"/>
      <c r="AI52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23" s="8" t="s">
        <v>81</v>
      </c>
      <c r="AK523" s="8" t="str">
        <f>IF(TableauDeBord[[#This Row],[UVT 1 ]]="","",IF(TableauDeBord[[#This Row],[UVT 1 ]]&gt;=12,"Validé","Non Validé"))</f>
        <v/>
      </c>
      <c r="AM523" s="8" t="s">
        <v>81</v>
      </c>
      <c r="AN523" s="8" t="str">
        <f>IF(TableauDeBord[[#This Row],[UVT 2]]="","",IF(TableauDeBord[[#This Row],[UVT 2]]&gt;=12,"Validé","Non Validé"))</f>
        <v/>
      </c>
      <c r="AP523" s="8" t="s">
        <v>81</v>
      </c>
      <c r="AQ523" s="8" t="str">
        <f>IF(TableauDeBord[[#This Row],[UVT 3]]="","",IF(TableauDeBord[[#This Row],[UVT 3]]&gt;=12,"Validé","Non Validé"))</f>
        <v/>
      </c>
      <c r="AS523" s="8" t="s">
        <v>81</v>
      </c>
      <c r="AT523" s="8" t="str">
        <f>IF(TableauDeBord[[#This Row],[UV4]]="","",IF(TableauDeBord[[#This Row],[UV4]]&gt;=12,"Validé","Non Validé"))</f>
        <v/>
      </c>
      <c r="AV523" s="8" t="s">
        <v>81</v>
      </c>
      <c r="AW523" s="8" t="str">
        <f>IF(TableauDeBord[[#This Row],[UV5]]="","",IF(TableauDeBord[[#This Row],[UV5]]&gt;=12,"Validé","Non Validé"))</f>
        <v/>
      </c>
      <c r="AY523" s="8" t="s">
        <v>81</v>
      </c>
      <c r="AZ523" s="8" t="str">
        <f>IF(TableauDeBord[[#This Row],[UV6]]="","",IF(TableauDeBord[[#This Row],[UV6]]&gt;=12,"Validé","Non Validé"))</f>
        <v/>
      </c>
      <c r="BB523" s="8" t="s">
        <v>81</v>
      </c>
      <c r="BC523" s="8" t="str">
        <f>IF(TableauDeBord[[#This Row],[UV7]]="","",IF(TableauDeBord[[#This Row],[UV7]]&gt;=12,"Validé","Non Validé"))</f>
        <v/>
      </c>
      <c r="BE523" s="8" t="s">
        <v>81</v>
      </c>
      <c r="BF523" s="8" t="str">
        <f>IF(TableauDeBord[[#This Row],[UV8]]="","",IF(TableauDeBord[[#This Row],[UV8]]&gt;=12,"Validé","Non Validé"))</f>
        <v/>
      </c>
      <c r="BH523" s="8" t="s">
        <v>81</v>
      </c>
      <c r="BI523" s="8" t="str">
        <f>IF(TableauDeBord[[#This Row],[UV9]]="","",IF(TableauDeBord[[#This Row],[UV9]]&gt;=12,"Validé","Non Validé"))</f>
        <v/>
      </c>
      <c r="BK523" s="8" t="s">
        <v>81</v>
      </c>
      <c r="BL523" s="8" t="str">
        <f>IF(TableauDeBord[[#This Row],[UV10]]="","",IF(TableauDeBord[[#This Row],[UV10]]&gt;=12,"Validé","Non Validé"))</f>
        <v/>
      </c>
      <c r="BN523" s="8" t="s">
        <v>81</v>
      </c>
      <c r="BO523" s="8" t="str">
        <f>IF(TableauDeBord[[#This Row],[UV11]]="","",IF(TableauDeBord[[#This Row],[UV11]]&gt;=12,"Validé","Non Validé"))</f>
        <v/>
      </c>
      <c r="BR523" s="8" t="str">
        <f>IF(TableauDeBord[[#This Row],[UV12]]="","",IF(TableauDeBord[[#This Row],[UV12]]&gt;=12,"Validé","Non Validé"))</f>
        <v/>
      </c>
      <c r="BT523" s="8" t="s">
        <v>81</v>
      </c>
      <c r="BU52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23" s="8" t="s">
        <v>81</v>
      </c>
    </row>
    <row r="524" spans="1:75" x14ac:dyDescent="0.25">
      <c r="A524" s="7" t="s">
        <v>1627</v>
      </c>
      <c r="B524" s="8" t="s">
        <v>68</v>
      </c>
      <c r="C524" s="8" t="s">
        <v>1203</v>
      </c>
      <c r="D524" s="8" t="s">
        <v>330</v>
      </c>
      <c r="E524" s="8" t="s">
        <v>1204</v>
      </c>
      <c r="F524" s="36">
        <v>2016</v>
      </c>
      <c r="G524" s="8" t="s">
        <v>1205</v>
      </c>
      <c r="H524" s="8" t="s">
        <v>1206</v>
      </c>
      <c r="I524" s="8" t="s">
        <v>74</v>
      </c>
      <c r="K524" s="8" t="s">
        <v>1207</v>
      </c>
      <c r="O524" s="8" t="s">
        <v>74</v>
      </c>
      <c r="Q524" s="12"/>
      <c r="R524" s="12"/>
      <c r="S524" s="12"/>
      <c r="T524" s="12"/>
      <c r="U524" s="12"/>
      <c r="V524" s="13"/>
      <c r="W524" s="12"/>
      <c r="X524" s="14"/>
      <c r="Y524" s="14"/>
      <c r="Z524" s="14"/>
      <c r="AA52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24" s="14"/>
      <c r="AC524" s="16"/>
      <c r="AD524" s="16"/>
      <c r="AE524" s="16"/>
      <c r="AF524" s="16" t="s">
        <v>81</v>
      </c>
      <c r="AG524" s="4"/>
      <c r="AH524" s="16"/>
      <c r="AI52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24" s="8" t="str">
        <f>IF(TableauDeBord[[#This Row],[UVT 1 ]]="","",IF(TableauDeBord[[#This Row],[UVT 1 ]]&gt;=12,"Validé","Non Validé"))</f>
        <v/>
      </c>
      <c r="AN524" s="8" t="str">
        <f>IF(TableauDeBord[[#This Row],[UVT 2]]="","",IF(TableauDeBord[[#This Row],[UVT 2]]&gt;=12,"Validé","Non Validé"))</f>
        <v/>
      </c>
      <c r="AQ524" s="8" t="str">
        <f>IF(TableauDeBord[[#This Row],[UVT 3]]="","",IF(TableauDeBord[[#This Row],[UVT 3]]&gt;=12,"Validé","Non Validé"))</f>
        <v/>
      </c>
      <c r="AT524" s="8" t="str">
        <f>IF(TableauDeBord[[#This Row],[UV4]]="","",IF(TableauDeBord[[#This Row],[UV4]]&gt;=12,"Validé","Non Validé"))</f>
        <v/>
      </c>
      <c r="AW524" s="8" t="str">
        <f>IF(TableauDeBord[[#This Row],[UV5]]="","",IF(TableauDeBord[[#This Row],[UV5]]&gt;=12,"Validé","Non Validé"))</f>
        <v/>
      </c>
      <c r="AZ524" s="8" t="str">
        <f>IF(TableauDeBord[[#This Row],[UV6]]="","",IF(TableauDeBord[[#This Row],[UV6]]&gt;=12,"Validé","Non Validé"))</f>
        <v/>
      </c>
      <c r="BC524" s="8" t="str">
        <f>IF(TableauDeBord[[#This Row],[UV7]]="","",IF(TableauDeBord[[#This Row],[UV7]]&gt;=12,"Validé","Non Validé"))</f>
        <v/>
      </c>
      <c r="BF524" s="8" t="str">
        <f>IF(TableauDeBord[[#This Row],[UV8]]="","",IF(TableauDeBord[[#This Row],[UV8]]&gt;=12,"Validé","Non Validé"))</f>
        <v/>
      </c>
      <c r="BI524" s="8" t="str">
        <f>IF(TableauDeBord[[#This Row],[UV9]]="","",IF(TableauDeBord[[#This Row],[UV9]]&gt;=12,"Validé","Non Validé"))</f>
        <v/>
      </c>
      <c r="BL524" s="8" t="str">
        <f>IF(TableauDeBord[[#This Row],[UV10]]="","",IF(TableauDeBord[[#This Row],[UV10]]&gt;=12,"Validé","Non Validé"))</f>
        <v/>
      </c>
      <c r="BO524" s="8" t="str">
        <f>IF(TableauDeBord[[#This Row],[UV11]]="","",IF(TableauDeBord[[#This Row],[UV11]]&gt;=12,"Validé","Non Validé"))</f>
        <v/>
      </c>
      <c r="BR524" s="8" t="str">
        <f>IF(TableauDeBord[[#This Row],[UV12]]="","",IF(TableauDeBord[[#This Row],[UV12]]&gt;=12,"Validé","Non Validé"))</f>
        <v/>
      </c>
      <c r="BU52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25" spans="1:75" x14ac:dyDescent="0.25">
      <c r="A525" s="7" t="s">
        <v>1628</v>
      </c>
      <c r="B525" s="8" t="s">
        <v>68</v>
      </c>
      <c r="C525" s="8" t="s">
        <v>1208</v>
      </c>
      <c r="D525" s="8" t="s">
        <v>1209</v>
      </c>
      <c r="E525" s="8" t="s">
        <v>1210</v>
      </c>
      <c r="F525" s="36">
        <v>2016</v>
      </c>
      <c r="G525" s="8" t="s">
        <v>117</v>
      </c>
      <c r="H525" s="8" t="s">
        <v>93</v>
      </c>
      <c r="I525" s="8" t="s">
        <v>74</v>
      </c>
      <c r="K525" s="8" t="s">
        <v>119</v>
      </c>
      <c r="N525" s="8" t="s">
        <v>74</v>
      </c>
      <c r="O525" s="8" t="s">
        <v>1197</v>
      </c>
      <c r="Q525" s="12"/>
      <c r="R525" s="12"/>
      <c r="S525" s="12"/>
      <c r="T525" s="12"/>
      <c r="U525" s="12"/>
      <c r="V525" s="13"/>
      <c r="W525" s="12"/>
      <c r="X525" s="14"/>
      <c r="Y525" s="14"/>
      <c r="Z525" s="14"/>
      <c r="AA52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25" s="14"/>
      <c r="AC525" s="16"/>
      <c r="AD525" s="16"/>
      <c r="AE525" s="16"/>
      <c r="AF525" s="16" t="s">
        <v>81</v>
      </c>
      <c r="AG525" s="4"/>
      <c r="AH525" s="16"/>
      <c r="AI52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25" s="8" t="s">
        <v>81</v>
      </c>
      <c r="AK525" s="8" t="str">
        <f>IF(TableauDeBord[[#This Row],[UVT 1 ]]="","",IF(TableauDeBord[[#This Row],[UVT 1 ]]&gt;=12,"Validé","Non Validé"))</f>
        <v/>
      </c>
      <c r="AM525" s="8" t="s">
        <v>81</v>
      </c>
      <c r="AN525" s="8" t="str">
        <f>IF(TableauDeBord[[#This Row],[UVT 2]]="","",IF(TableauDeBord[[#This Row],[UVT 2]]&gt;=12,"Validé","Non Validé"))</f>
        <v/>
      </c>
      <c r="AP525" s="8" t="s">
        <v>81</v>
      </c>
      <c r="AQ525" s="8" t="str">
        <f>IF(TableauDeBord[[#This Row],[UVT 3]]="","",IF(TableauDeBord[[#This Row],[UVT 3]]&gt;=12,"Validé","Non Validé"))</f>
        <v/>
      </c>
      <c r="AS525" s="8" t="s">
        <v>81</v>
      </c>
      <c r="AT525" s="8" t="str">
        <f>IF(TableauDeBord[[#This Row],[UV4]]="","",IF(TableauDeBord[[#This Row],[UV4]]&gt;=12,"Validé","Non Validé"))</f>
        <v/>
      </c>
      <c r="AV525" s="8" t="s">
        <v>81</v>
      </c>
      <c r="AW525" s="8" t="str">
        <f>IF(TableauDeBord[[#This Row],[UV5]]="","",IF(TableauDeBord[[#This Row],[UV5]]&gt;=12,"Validé","Non Validé"))</f>
        <v/>
      </c>
      <c r="AY525" s="8" t="s">
        <v>81</v>
      </c>
      <c r="AZ525" s="8" t="str">
        <f>IF(TableauDeBord[[#This Row],[UV6]]="","",IF(TableauDeBord[[#This Row],[UV6]]&gt;=12,"Validé","Non Validé"))</f>
        <v/>
      </c>
      <c r="BB525" s="8" t="s">
        <v>81</v>
      </c>
      <c r="BC525" s="8" t="str">
        <f>IF(TableauDeBord[[#This Row],[UV7]]="","",IF(TableauDeBord[[#This Row],[UV7]]&gt;=12,"Validé","Non Validé"))</f>
        <v/>
      </c>
      <c r="BE525" s="8" t="s">
        <v>81</v>
      </c>
      <c r="BF525" s="8" t="str">
        <f>IF(TableauDeBord[[#This Row],[UV8]]="","",IF(TableauDeBord[[#This Row],[UV8]]&gt;=12,"Validé","Non Validé"))</f>
        <v/>
      </c>
      <c r="BH525" s="8" t="s">
        <v>81</v>
      </c>
      <c r="BI525" s="8" t="str">
        <f>IF(TableauDeBord[[#This Row],[UV9]]="","",IF(TableauDeBord[[#This Row],[UV9]]&gt;=12,"Validé","Non Validé"))</f>
        <v/>
      </c>
      <c r="BK525" s="8" t="s">
        <v>81</v>
      </c>
      <c r="BL525" s="8" t="str">
        <f>IF(TableauDeBord[[#This Row],[UV10]]="","",IF(TableauDeBord[[#This Row],[UV10]]&gt;=12,"Validé","Non Validé"))</f>
        <v/>
      </c>
      <c r="BN525" s="8" t="s">
        <v>81</v>
      </c>
      <c r="BO525" s="8" t="str">
        <f>IF(TableauDeBord[[#This Row],[UV11]]="","",IF(TableauDeBord[[#This Row],[UV11]]&gt;=12,"Validé","Non Validé"))</f>
        <v/>
      </c>
      <c r="BR525" s="8" t="str">
        <f>IF(TableauDeBord[[#This Row],[UV12]]="","",IF(TableauDeBord[[#This Row],[UV12]]&gt;=12,"Validé","Non Validé"))</f>
        <v/>
      </c>
      <c r="BT525" s="8" t="s">
        <v>81</v>
      </c>
      <c r="BU52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25" s="8" t="s">
        <v>81</v>
      </c>
    </row>
    <row r="526" spans="1:75" x14ac:dyDescent="0.25">
      <c r="A526" s="7" t="s">
        <v>1629</v>
      </c>
      <c r="B526" s="8" t="s">
        <v>68</v>
      </c>
      <c r="C526" s="8" t="s">
        <v>953</v>
      </c>
      <c r="D526" s="8" t="s">
        <v>871</v>
      </c>
      <c r="E526" s="8" t="s">
        <v>954</v>
      </c>
      <c r="F526" s="36">
        <v>2016</v>
      </c>
      <c r="G526" s="8" t="s">
        <v>117</v>
      </c>
      <c r="H526" s="8" t="s">
        <v>93</v>
      </c>
      <c r="I526" s="8" t="s">
        <v>74</v>
      </c>
      <c r="K526" s="8" t="s">
        <v>119</v>
      </c>
      <c r="N526" s="8" t="s">
        <v>74</v>
      </c>
      <c r="O526" s="8" t="s">
        <v>1197</v>
      </c>
      <c r="Q526" s="12"/>
      <c r="R526" s="12"/>
      <c r="S526" s="12"/>
      <c r="T526" s="12"/>
      <c r="U526" s="12"/>
      <c r="V526" s="13"/>
      <c r="W526" s="12"/>
      <c r="X526" s="14"/>
      <c r="Y526" s="14"/>
      <c r="Z526" s="14"/>
      <c r="AA52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26" s="14"/>
      <c r="AC526" s="16"/>
      <c r="AD526" s="16"/>
      <c r="AE526" s="16"/>
      <c r="AF526" s="16" t="s">
        <v>81</v>
      </c>
      <c r="AG526" s="4"/>
      <c r="AH526" s="16"/>
      <c r="AI52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26" s="8" t="s">
        <v>81</v>
      </c>
      <c r="AK526" s="8" t="str">
        <f>IF(TableauDeBord[[#This Row],[UVT 1 ]]="","",IF(TableauDeBord[[#This Row],[UVT 1 ]]&gt;=12,"Validé","Non Validé"))</f>
        <v/>
      </c>
      <c r="AM526" s="8" t="s">
        <v>81</v>
      </c>
      <c r="AN526" s="8" t="str">
        <f>IF(TableauDeBord[[#This Row],[UVT 2]]="","",IF(TableauDeBord[[#This Row],[UVT 2]]&gt;=12,"Validé","Non Validé"))</f>
        <v/>
      </c>
      <c r="AP526" s="8" t="s">
        <v>81</v>
      </c>
      <c r="AQ526" s="8" t="str">
        <f>IF(TableauDeBord[[#This Row],[UVT 3]]="","",IF(TableauDeBord[[#This Row],[UVT 3]]&gt;=12,"Validé","Non Validé"))</f>
        <v/>
      </c>
      <c r="AS526" s="8" t="s">
        <v>81</v>
      </c>
      <c r="AT526" s="8" t="str">
        <f>IF(TableauDeBord[[#This Row],[UV4]]="","",IF(TableauDeBord[[#This Row],[UV4]]&gt;=12,"Validé","Non Validé"))</f>
        <v/>
      </c>
      <c r="AV526" s="8" t="s">
        <v>81</v>
      </c>
      <c r="AW526" s="8" t="str">
        <f>IF(TableauDeBord[[#This Row],[UV5]]="","",IF(TableauDeBord[[#This Row],[UV5]]&gt;=12,"Validé","Non Validé"))</f>
        <v/>
      </c>
      <c r="AY526" s="8" t="s">
        <v>81</v>
      </c>
      <c r="AZ526" s="8" t="str">
        <f>IF(TableauDeBord[[#This Row],[UV6]]="","",IF(TableauDeBord[[#This Row],[UV6]]&gt;=12,"Validé","Non Validé"))</f>
        <v/>
      </c>
      <c r="BB526" s="8" t="s">
        <v>81</v>
      </c>
      <c r="BC526" s="8" t="str">
        <f>IF(TableauDeBord[[#This Row],[UV7]]="","",IF(TableauDeBord[[#This Row],[UV7]]&gt;=12,"Validé","Non Validé"))</f>
        <v/>
      </c>
      <c r="BE526" s="8" t="s">
        <v>81</v>
      </c>
      <c r="BF526" s="8" t="str">
        <f>IF(TableauDeBord[[#This Row],[UV8]]="","",IF(TableauDeBord[[#This Row],[UV8]]&gt;=12,"Validé","Non Validé"))</f>
        <v/>
      </c>
      <c r="BH526" s="8" t="s">
        <v>81</v>
      </c>
      <c r="BI526" s="8" t="str">
        <f>IF(TableauDeBord[[#This Row],[UV9]]="","",IF(TableauDeBord[[#This Row],[UV9]]&gt;=12,"Validé","Non Validé"))</f>
        <v/>
      </c>
      <c r="BK526" s="8" t="s">
        <v>81</v>
      </c>
      <c r="BL526" s="8" t="str">
        <f>IF(TableauDeBord[[#This Row],[UV10]]="","",IF(TableauDeBord[[#This Row],[UV10]]&gt;=12,"Validé","Non Validé"))</f>
        <v/>
      </c>
      <c r="BN526" s="8" t="s">
        <v>81</v>
      </c>
      <c r="BO526" s="8" t="str">
        <f>IF(TableauDeBord[[#This Row],[UV11]]="","",IF(TableauDeBord[[#This Row],[UV11]]&gt;=12,"Validé","Non Validé"))</f>
        <v/>
      </c>
      <c r="BR526" s="8" t="str">
        <f>IF(TableauDeBord[[#This Row],[UV12]]="","",IF(TableauDeBord[[#This Row],[UV12]]&gt;=12,"Validé","Non Validé"))</f>
        <v/>
      </c>
      <c r="BT526" s="8" t="s">
        <v>81</v>
      </c>
      <c r="BU52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26" s="8" t="s">
        <v>81</v>
      </c>
    </row>
    <row r="527" spans="1:75" x14ac:dyDescent="0.25">
      <c r="A527" s="7" t="s">
        <v>1630</v>
      </c>
      <c r="B527" s="8" t="s">
        <v>210</v>
      </c>
      <c r="C527" s="8" t="s">
        <v>1211</v>
      </c>
      <c r="D527" s="8" t="s">
        <v>1212</v>
      </c>
      <c r="E527" s="8" t="s">
        <v>1213</v>
      </c>
      <c r="F527" s="36">
        <v>2016</v>
      </c>
      <c r="G527" s="8" t="s">
        <v>86</v>
      </c>
      <c r="H527" s="8" t="s">
        <v>73</v>
      </c>
      <c r="I527" s="8" t="s">
        <v>74</v>
      </c>
      <c r="K527" s="8" t="s">
        <v>119</v>
      </c>
      <c r="N527" s="8" t="s">
        <v>74</v>
      </c>
      <c r="O527" s="8" t="s">
        <v>1197</v>
      </c>
      <c r="Q527" s="12"/>
      <c r="R527" s="12"/>
      <c r="S527" s="12"/>
      <c r="T527" s="12"/>
      <c r="U527" s="12"/>
      <c r="V527" s="13"/>
      <c r="W527" s="12"/>
      <c r="X527" s="14"/>
      <c r="Y527" s="14"/>
      <c r="Z527" s="14"/>
      <c r="AA52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27" s="14"/>
      <c r="AC527" s="16"/>
      <c r="AD527" s="16"/>
      <c r="AE527" s="16"/>
      <c r="AF527" s="16" t="s">
        <v>81</v>
      </c>
      <c r="AG527" s="4"/>
      <c r="AH527" s="16"/>
      <c r="AI52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27" s="8" t="s">
        <v>81</v>
      </c>
      <c r="AK527" s="8" t="str">
        <f>IF(TableauDeBord[[#This Row],[UVT 1 ]]="","",IF(TableauDeBord[[#This Row],[UVT 1 ]]&gt;=12,"Validé","Non Validé"))</f>
        <v/>
      </c>
      <c r="AM527" s="8" t="s">
        <v>81</v>
      </c>
      <c r="AN527" s="8" t="str">
        <f>IF(TableauDeBord[[#This Row],[UVT 2]]="","",IF(TableauDeBord[[#This Row],[UVT 2]]&gt;=12,"Validé","Non Validé"))</f>
        <v/>
      </c>
      <c r="AP527" s="8" t="s">
        <v>81</v>
      </c>
      <c r="AQ527" s="8" t="str">
        <f>IF(TableauDeBord[[#This Row],[UVT 3]]="","",IF(TableauDeBord[[#This Row],[UVT 3]]&gt;=12,"Validé","Non Validé"))</f>
        <v/>
      </c>
      <c r="AS527" s="8" t="s">
        <v>81</v>
      </c>
      <c r="AT527" s="8" t="str">
        <f>IF(TableauDeBord[[#This Row],[UV4]]="","",IF(TableauDeBord[[#This Row],[UV4]]&gt;=12,"Validé","Non Validé"))</f>
        <v/>
      </c>
      <c r="AV527" s="8" t="s">
        <v>81</v>
      </c>
      <c r="AW527" s="8" t="str">
        <f>IF(TableauDeBord[[#This Row],[UV5]]="","",IF(TableauDeBord[[#This Row],[UV5]]&gt;=12,"Validé","Non Validé"))</f>
        <v/>
      </c>
      <c r="AY527" s="8" t="s">
        <v>81</v>
      </c>
      <c r="AZ527" s="8" t="str">
        <f>IF(TableauDeBord[[#This Row],[UV6]]="","",IF(TableauDeBord[[#This Row],[UV6]]&gt;=12,"Validé","Non Validé"))</f>
        <v/>
      </c>
      <c r="BB527" s="8" t="s">
        <v>81</v>
      </c>
      <c r="BC527" s="8" t="str">
        <f>IF(TableauDeBord[[#This Row],[UV7]]="","",IF(TableauDeBord[[#This Row],[UV7]]&gt;=12,"Validé","Non Validé"))</f>
        <v/>
      </c>
      <c r="BE527" s="8" t="s">
        <v>81</v>
      </c>
      <c r="BF527" s="8" t="str">
        <f>IF(TableauDeBord[[#This Row],[UV8]]="","",IF(TableauDeBord[[#This Row],[UV8]]&gt;=12,"Validé","Non Validé"))</f>
        <v/>
      </c>
      <c r="BH527" s="8" t="s">
        <v>81</v>
      </c>
      <c r="BI527" s="8" t="str">
        <f>IF(TableauDeBord[[#This Row],[UV9]]="","",IF(TableauDeBord[[#This Row],[UV9]]&gt;=12,"Validé","Non Validé"))</f>
        <v/>
      </c>
      <c r="BK527" s="8" t="s">
        <v>81</v>
      </c>
      <c r="BL527" s="8" t="str">
        <f>IF(TableauDeBord[[#This Row],[UV10]]="","",IF(TableauDeBord[[#This Row],[UV10]]&gt;=12,"Validé","Non Validé"))</f>
        <v/>
      </c>
      <c r="BN527" s="8" t="s">
        <v>81</v>
      </c>
      <c r="BO527" s="8" t="str">
        <f>IF(TableauDeBord[[#This Row],[UV11]]="","",IF(TableauDeBord[[#This Row],[UV11]]&gt;=12,"Validé","Non Validé"))</f>
        <v/>
      </c>
      <c r="BR527" s="8" t="str">
        <f>IF(TableauDeBord[[#This Row],[UV12]]="","",IF(TableauDeBord[[#This Row],[UV12]]&gt;=12,"Validé","Non Validé"))</f>
        <v/>
      </c>
      <c r="BT527" s="8" t="s">
        <v>81</v>
      </c>
      <c r="BU52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27" s="8" t="s">
        <v>81</v>
      </c>
    </row>
    <row r="528" spans="1:75" x14ac:dyDescent="0.25">
      <c r="A528" s="7" t="s">
        <v>1631</v>
      </c>
      <c r="B528" s="8" t="s">
        <v>68</v>
      </c>
      <c r="C528" s="8" t="s">
        <v>1215</v>
      </c>
      <c r="D528" s="8" t="s">
        <v>1216</v>
      </c>
      <c r="E528" s="8" t="s">
        <v>1217</v>
      </c>
      <c r="F528" s="36">
        <v>2016</v>
      </c>
      <c r="G528" s="8" t="s">
        <v>1218</v>
      </c>
      <c r="H528" s="8" t="s">
        <v>179</v>
      </c>
      <c r="I528" s="8" t="s">
        <v>74</v>
      </c>
      <c r="K528" s="8" t="s">
        <v>1219</v>
      </c>
      <c r="L528" s="8" t="s">
        <v>1220</v>
      </c>
      <c r="O528" s="8" t="s">
        <v>1197</v>
      </c>
      <c r="Q528" s="12"/>
      <c r="R528" s="12"/>
      <c r="S528" s="12"/>
      <c r="T528" s="12"/>
      <c r="U528" s="12"/>
      <c r="V528" s="19"/>
      <c r="W528" s="12"/>
      <c r="X528" s="14"/>
      <c r="Y528" s="14"/>
      <c r="Z528" s="14"/>
      <c r="AA52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28" s="14"/>
      <c r="AC528" s="16"/>
      <c r="AD528" s="16"/>
      <c r="AE528" s="16"/>
      <c r="AF528" s="16" t="s">
        <v>81</v>
      </c>
      <c r="AG528" s="4"/>
      <c r="AH528" s="16"/>
      <c r="AI52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28" s="8" t="str">
        <f>IF(TableauDeBord[[#This Row],[UVT 1 ]]="","",IF(TableauDeBord[[#This Row],[UVT 1 ]]&gt;=12,"Validé","Non Validé"))</f>
        <v/>
      </c>
      <c r="AN528" s="8" t="str">
        <f>IF(TableauDeBord[[#This Row],[UVT 2]]="","",IF(TableauDeBord[[#This Row],[UVT 2]]&gt;=12,"Validé","Non Validé"))</f>
        <v/>
      </c>
      <c r="AQ528" s="8" t="str">
        <f>IF(TableauDeBord[[#This Row],[UVT 3]]="","",IF(TableauDeBord[[#This Row],[UVT 3]]&gt;=12,"Validé","Non Validé"))</f>
        <v/>
      </c>
      <c r="AT528" s="8" t="str">
        <f>IF(TableauDeBord[[#This Row],[UV4]]="","",IF(TableauDeBord[[#This Row],[UV4]]&gt;=12,"Validé","Non Validé"))</f>
        <v/>
      </c>
      <c r="AW528" s="8" t="str">
        <f>IF(TableauDeBord[[#This Row],[UV5]]="","",IF(TableauDeBord[[#This Row],[UV5]]&gt;=12,"Validé","Non Validé"))</f>
        <v/>
      </c>
      <c r="AZ528" s="8" t="str">
        <f>IF(TableauDeBord[[#This Row],[UV6]]="","",IF(TableauDeBord[[#This Row],[UV6]]&gt;=12,"Validé","Non Validé"))</f>
        <v/>
      </c>
      <c r="BC528" s="8" t="str">
        <f>IF(TableauDeBord[[#This Row],[UV7]]="","",IF(TableauDeBord[[#This Row],[UV7]]&gt;=12,"Validé","Non Validé"))</f>
        <v/>
      </c>
      <c r="BF528" s="8" t="str">
        <f>IF(TableauDeBord[[#This Row],[UV8]]="","",IF(TableauDeBord[[#This Row],[UV8]]&gt;=12,"Validé","Non Validé"))</f>
        <v/>
      </c>
      <c r="BI528" s="8" t="str">
        <f>IF(TableauDeBord[[#This Row],[UV9]]="","",IF(TableauDeBord[[#This Row],[UV9]]&gt;=12,"Validé","Non Validé"))</f>
        <v/>
      </c>
      <c r="BL528" s="8" t="str">
        <f>IF(TableauDeBord[[#This Row],[UV10]]="","",IF(TableauDeBord[[#This Row],[UV10]]&gt;=12,"Validé","Non Validé"))</f>
        <v/>
      </c>
      <c r="BO528" s="8" t="str">
        <f>IF(TableauDeBord[[#This Row],[UV11]]="","",IF(TableauDeBord[[#This Row],[UV11]]&gt;=12,"Validé","Non Validé"))</f>
        <v/>
      </c>
      <c r="BR528" s="8" t="str">
        <f>IF(TableauDeBord[[#This Row],[UV12]]="","",IF(TableauDeBord[[#This Row],[UV12]]&gt;=12,"Validé","Non Validé"))</f>
        <v/>
      </c>
      <c r="BU52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29" spans="1:74" x14ac:dyDescent="0.25">
      <c r="A529" s="7" t="s">
        <v>1632</v>
      </c>
      <c r="B529" s="8" t="s">
        <v>68</v>
      </c>
      <c r="C529" s="8" t="s">
        <v>385</v>
      </c>
      <c r="D529" s="8" t="s">
        <v>386</v>
      </c>
      <c r="E529" s="8" t="s">
        <v>1221</v>
      </c>
      <c r="F529" s="36">
        <v>2016</v>
      </c>
      <c r="G529" s="8" t="s">
        <v>139</v>
      </c>
      <c r="H529" s="8" t="s">
        <v>73</v>
      </c>
      <c r="I529" s="8" t="s">
        <v>74</v>
      </c>
      <c r="K529" s="8" t="s">
        <v>119</v>
      </c>
      <c r="N529" s="8" t="s">
        <v>74</v>
      </c>
      <c r="O529" s="8" t="s">
        <v>1197</v>
      </c>
      <c r="Q529" s="12"/>
      <c r="R529" s="12"/>
      <c r="S529" s="12"/>
      <c r="T529" s="12"/>
      <c r="U529" s="12"/>
      <c r="V529" s="13"/>
      <c r="W529" s="12"/>
      <c r="X529" s="14"/>
      <c r="Y529" s="14"/>
      <c r="Z529" s="14"/>
      <c r="AA52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29" s="14"/>
      <c r="AC529" s="16"/>
      <c r="AD529" s="16"/>
      <c r="AE529" s="16"/>
      <c r="AF529" s="16" t="s">
        <v>81</v>
      </c>
      <c r="AG529" s="4"/>
      <c r="AH529" s="16"/>
      <c r="AI52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29" s="8" t="s">
        <v>81</v>
      </c>
      <c r="AK529" s="8" t="str">
        <f>IF(TableauDeBord[[#This Row],[UVT 1 ]]="","",IF(TableauDeBord[[#This Row],[UVT 1 ]]&gt;=12,"Validé","Non Validé"))</f>
        <v/>
      </c>
      <c r="AM529" s="8" t="s">
        <v>81</v>
      </c>
      <c r="AN529" s="8" t="str">
        <f>IF(TableauDeBord[[#This Row],[UVT 2]]="","",IF(TableauDeBord[[#This Row],[UVT 2]]&gt;=12,"Validé","Non Validé"))</f>
        <v/>
      </c>
      <c r="AP529" s="8" t="s">
        <v>81</v>
      </c>
      <c r="AQ529" s="8" t="str">
        <f>IF(TableauDeBord[[#This Row],[UVT 3]]="","",IF(TableauDeBord[[#This Row],[UVT 3]]&gt;=12,"Validé","Non Validé"))</f>
        <v/>
      </c>
      <c r="AS529" s="8" t="s">
        <v>81</v>
      </c>
      <c r="AT529" s="8" t="str">
        <f>IF(TableauDeBord[[#This Row],[UV4]]="","",IF(TableauDeBord[[#This Row],[UV4]]&gt;=12,"Validé","Non Validé"))</f>
        <v/>
      </c>
      <c r="AV529" s="8" t="s">
        <v>81</v>
      </c>
      <c r="AW529" s="8" t="str">
        <f>IF(TableauDeBord[[#This Row],[UV5]]="","",IF(TableauDeBord[[#This Row],[UV5]]&gt;=12,"Validé","Non Validé"))</f>
        <v/>
      </c>
      <c r="AY529" s="8" t="s">
        <v>81</v>
      </c>
      <c r="AZ529" s="8" t="str">
        <f>IF(TableauDeBord[[#This Row],[UV6]]="","",IF(TableauDeBord[[#This Row],[UV6]]&gt;=12,"Validé","Non Validé"))</f>
        <v/>
      </c>
      <c r="BB529" s="8" t="s">
        <v>81</v>
      </c>
      <c r="BC529" s="8" t="str">
        <f>IF(TableauDeBord[[#This Row],[UV7]]="","",IF(TableauDeBord[[#This Row],[UV7]]&gt;=12,"Validé","Non Validé"))</f>
        <v/>
      </c>
      <c r="BE529" s="8" t="s">
        <v>81</v>
      </c>
      <c r="BF529" s="8" t="str">
        <f>IF(TableauDeBord[[#This Row],[UV8]]="","",IF(TableauDeBord[[#This Row],[UV8]]&gt;=12,"Validé","Non Validé"))</f>
        <v/>
      </c>
      <c r="BH529" s="8" t="s">
        <v>81</v>
      </c>
      <c r="BI529" s="8" t="str">
        <f>IF(TableauDeBord[[#This Row],[UV9]]="","",IF(TableauDeBord[[#This Row],[UV9]]&gt;=12,"Validé","Non Validé"))</f>
        <v/>
      </c>
      <c r="BK529" s="8" t="s">
        <v>81</v>
      </c>
      <c r="BL529" s="8" t="str">
        <f>IF(TableauDeBord[[#This Row],[UV10]]="","",IF(TableauDeBord[[#This Row],[UV10]]&gt;=12,"Validé","Non Validé"))</f>
        <v/>
      </c>
      <c r="BN529" s="8" t="s">
        <v>81</v>
      </c>
      <c r="BO529" s="8" t="str">
        <f>IF(TableauDeBord[[#This Row],[UV11]]="","",IF(TableauDeBord[[#This Row],[UV11]]&gt;=12,"Validé","Non Validé"))</f>
        <v/>
      </c>
      <c r="BR529" s="8" t="str">
        <f>IF(TableauDeBord[[#This Row],[UV12]]="","",IF(TableauDeBord[[#This Row],[UV12]]&gt;=12,"Validé","Non Validé"))</f>
        <v/>
      </c>
      <c r="BT529" s="8" t="s">
        <v>81</v>
      </c>
      <c r="BU52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29" s="8" t="s">
        <v>81</v>
      </c>
    </row>
    <row r="530" spans="1:74" x14ac:dyDescent="0.25">
      <c r="A530" s="7" t="s">
        <v>1633</v>
      </c>
      <c r="B530" s="8" t="s">
        <v>210</v>
      </c>
      <c r="C530" s="8" t="s">
        <v>968</v>
      </c>
      <c r="D530" s="8" t="s">
        <v>90</v>
      </c>
      <c r="E530" s="8" t="s">
        <v>969</v>
      </c>
      <c r="F530" s="36">
        <v>2016</v>
      </c>
      <c r="G530" s="8" t="s">
        <v>92</v>
      </c>
      <c r="H530" s="8" t="s">
        <v>93</v>
      </c>
      <c r="I530" s="8" t="s">
        <v>74</v>
      </c>
      <c r="K530" s="8" t="s">
        <v>119</v>
      </c>
      <c r="N530" s="8" t="s">
        <v>74</v>
      </c>
      <c r="O530" s="8" t="s">
        <v>1197</v>
      </c>
      <c r="Q530" s="12"/>
      <c r="R530" s="12"/>
      <c r="S530" s="12"/>
      <c r="T530" s="12"/>
      <c r="U530" s="12"/>
      <c r="V530" s="13"/>
      <c r="W530" s="12"/>
      <c r="X530" s="14"/>
      <c r="Y530" s="14"/>
      <c r="Z530" s="14"/>
      <c r="AA53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30" s="14"/>
      <c r="AC530" s="16"/>
      <c r="AD530" s="16"/>
      <c r="AE530" s="16"/>
      <c r="AF530" s="16" t="s">
        <v>81</v>
      </c>
      <c r="AG530" s="4"/>
      <c r="AH530" s="16"/>
      <c r="AI53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30" s="8" t="s">
        <v>81</v>
      </c>
      <c r="AK530" s="8" t="str">
        <f>IF(TableauDeBord[[#This Row],[UVT 1 ]]="","",IF(TableauDeBord[[#This Row],[UVT 1 ]]&gt;=12,"Validé","Non Validé"))</f>
        <v/>
      </c>
      <c r="AM530" s="8" t="s">
        <v>81</v>
      </c>
      <c r="AN530" s="8" t="str">
        <f>IF(TableauDeBord[[#This Row],[UVT 2]]="","",IF(TableauDeBord[[#This Row],[UVT 2]]&gt;=12,"Validé","Non Validé"))</f>
        <v/>
      </c>
      <c r="AP530" s="8" t="s">
        <v>81</v>
      </c>
      <c r="AQ530" s="8" t="str">
        <f>IF(TableauDeBord[[#This Row],[UVT 3]]="","",IF(TableauDeBord[[#This Row],[UVT 3]]&gt;=12,"Validé","Non Validé"))</f>
        <v/>
      </c>
      <c r="AS530" s="8" t="s">
        <v>81</v>
      </c>
      <c r="AT530" s="8" t="str">
        <f>IF(TableauDeBord[[#This Row],[UV4]]="","",IF(TableauDeBord[[#This Row],[UV4]]&gt;=12,"Validé","Non Validé"))</f>
        <v/>
      </c>
      <c r="AV530" s="8" t="s">
        <v>81</v>
      </c>
      <c r="AW530" s="8" t="str">
        <f>IF(TableauDeBord[[#This Row],[UV5]]="","",IF(TableauDeBord[[#This Row],[UV5]]&gt;=12,"Validé","Non Validé"))</f>
        <v/>
      </c>
      <c r="AY530" s="8" t="s">
        <v>81</v>
      </c>
      <c r="AZ530" s="8" t="str">
        <f>IF(TableauDeBord[[#This Row],[UV6]]="","",IF(TableauDeBord[[#This Row],[UV6]]&gt;=12,"Validé","Non Validé"))</f>
        <v/>
      </c>
      <c r="BB530" s="8" t="s">
        <v>81</v>
      </c>
      <c r="BC530" s="8" t="str">
        <f>IF(TableauDeBord[[#This Row],[UV7]]="","",IF(TableauDeBord[[#This Row],[UV7]]&gt;=12,"Validé","Non Validé"))</f>
        <v/>
      </c>
      <c r="BE530" s="8" t="s">
        <v>81</v>
      </c>
      <c r="BF530" s="8" t="str">
        <f>IF(TableauDeBord[[#This Row],[UV8]]="","",IF(TableauDeBord[[#This Row],[UV8]]&gt;=12,"Validé","Non Validé"))</f>
        <v/>
      </c>
      <c r="BH530" s="8" t="s">
        <v>81</v>
      </c>
      <c r="BI530" s="8" t="str">
        <f>IF(TableauDeBord[[#This Row],[UV9]]="","",IF(TableauDeBord[[#This Row],[UV9]]&gt;=12,"Validé","Non Validé"))</f>
        <v/>
      </c>
      <c r="BK530" s="8" t="s">
        <v>81</v>
      </c>
      <c r="BL530" s="8" t="str">
        <f>IF(TableauDeBord[[#This Row],[UV10]]="","",IF(TableauDeBord[[#This Row],[UV10]]&gt;=12,"Validé","Non Validé"))</f>
        <v/>
      </c>
      <c r="BN530" s="8" t="s">
        <v>81</v>
      </c>
      <c r="BO530" s="8" t="str">
        <f>IF(TableauDeBord[[#This Row],[UV11]]="","",IF(TableauDeBord[[#This Row],[UV11]]&gt;=12,"Validé","Non Validé"))</f>
        <v/>
      </c>
      <c r="BR530" s="8" t="str">
        <f>IF(TableauDeBord[[#This Row],[UV12]]="","",IF(TableauDeBord[[#This Row],[UV12]]&gt;=12,"Validé","Non Validé"))</f>
        <v/>
      </c>
      <c r="BT530" s="8" t="s">
        <v>81</v>
      </c>
      <c r="BU53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30" s="8" t="s">
        <v>81</v>
      </c>
    </row>
    <row r="531" spans="1:74" x14ac:dyDescent="0.25">
      <c r="A531" s="7" t="s">
        <v>911</v>
      </c>
      <c r="B531" s="8" t="s">
        <v>68</v>
      </c>
      <c r="C531" s="8" t="s">
        <v>1222</v>
      </c>
      <c r="D531" s="8" t="s">
        <v>1223</v>
      </c>
      <c r="E531" s="8" t="s">
        <v>1224</v>
      </c>
      <c r="F531" s="36">
        <v>2016</v>
      </c>
      <c r="G531" s="8" t="s">
        <v>942</v>
      </c>
      <c r="H531" s="8" t="s">
        <v>452</v>
      </c>
      <c r="I531" s="8" t="s">
        <v>74</v>
      </c>
      <c r="K531" s="8" t="s">
        <v>1207</v>
      </c>
      <c r="O531" s="8" t="s">
        <v>74</v>
      </c>
      <c r="Q531" s="12"/>
      <c r="R531" s="12"/>
      <c r="S531" s="12"/>
      <c r="T531" s="12"/>
      <c r="U531" s="12"/>
      <c r="V531" s="13"/>
      <c r="W531" s="12"/>
      <c r="X531" s="14"/>
      <c r="Y531" s="14"/>
      <c r="Z531" s="14"/>
      <c r="AA53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31" s="14"/>
      <c r="AC531" s="16"/>
      <c r="AD531" s="16"/>
      <c r="AE531" s="16"/>
      <c r="AF531" s="16" t="s">
        <v>81</v>
      </c>
      <c r="AG531" s="4"/>
      <c r="AH531" s="16"/>
      <c r="AI53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31" s="8" t="str">
        <f>IF(TableauDeBord[[#This Row],[UVT 1 ]]="","",IF(TableauDeBord[[#This Row],[UVT 1 ]]&gt;=12,"Validé","Non Validé"))</f>
        <v/>
      </c>
      <c r="AN531" s="8" t="str">
        <f>IF(TableauDeBord[[#This Row],[UVT 2]]="","",IF(TableauDeBord[[#This Row],[UVT 2]]&gt;=12,"Validé","Non Validé"))</f>
        <v/>
      </c>
      <c r="AQ531" s="8" t="str">
        <f>IF(TableauDeBord[[#This Row],[UVT 3]]="","",IF(TableauDeBord[[#This Row],[UVT 3]]&gt;=12,"Validé","Non Validé"))</f>
        <v/>
      </c>
      <c r="AT531" s="8" t="str">
        <f>IF(TableauDeBord[[#This Row],[UV4]]="","",IF(TableauDeBord[[#This Row],[UV4]]&gt;=12,"Validé","Non Validé"))</f>
        <v/>
      </c>
      <c r="AW531" s="8" t="str">
        <f>IF(TableauDeBord[[#This Row],[UV5]]="","",IF(TableauDeBord[[#This Row],[UV5]]&gt;=12,"Validé","Non Validé"))</f>
        <v/>
      </c>
      <c r="AZ531" s="8" t="str">
        <f>IF(TableauDeBord[[#This Row],[UV6]]="","",IF(TableauDeBord[[#This Row],[UV6]]&gt;=12,"Validé","Non Validé"))</f>
        <v/>
      </c>
      <c r="BC531" s="8" t="str">
        <f>IF(TableauDeBord[[#This Row],[UV7]]="","",IF(TableauDeBord[[#This Row],[UV7]]&gt;=12,"Validé","Non Validé"))</f>
        <v/>
      </c>
      <c r="BF531" s="8" t="str">
        <f>IF(TableauDeBord[[#This Row],[UV8]]="","",IF(TableauDeBord[[#This Row],[UV8]]&gt;=12,"Validé","Non Validé"))</f>
        <v/>
      </c>
      <c r="BI531" s="8" t="str">
        <f>IF(TableauDeBord[[#This Row],[UV9]]="","",IF(TableauDeBord[[#This Row],[UV9]]&gt;=12,"Validé","Non Validé"))</f>
        <v/>
      </c>
      <c r="BL531" s="8" t="str">
        <f>IF(TableauDeBord[[#This Row],[UV10]]="","",IF(TableauDeBord[[#This Row],[UV10]]&gt;=12,"Validé","Non Validé"))</f>
        <v/>
      </c>
      <c r="BO531" s="8" t="str">
        <f>IF(TableauDeBord[[#This Row],[UV11]]="","",IF(TableauDeBord[[#This Row],[UV11]]&gt;=12,"Validé","Non Validé"))</f>
        <v/>
      </c>
      <c r="BR531" s="8" t="str">
        <f>IF(TableauDeBord[[#This Row],[UV12]]="","",IF(TableauDeBord[[#This Row],[UV12]]&gt;=12,"Validé","Non Validé"))</f>
        <v/>
      </c>
      <c r="BU53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32" spans="1:74" x14ac:dyDescent="0.25">
      <c r="A532" s="7" t="s">
        <v>1052</v>
      </c>
      <c r="B532" s="8" t="s">
        <v>210</v>
      </c>
      <c r="C532" s="8" t="s">
        <v>1225</v>
      </c>
      <c r="D532" s="8" t="s">
        <v>1156</v>
      </c>
      <c r="E532" s="8" t="s">
        <v>1226</v>
      </c>
      <c r="F532" s="36">
        <v>2016</v>
      </c>
      <c r="G532" s="8" t="s">
        <v>139</v>
      </c>
      <c r="H532" s="8" t="s">
        <v>73</v>
      </c>
      <c r="I532" s="8" t="s">
        <v>74</v>
      </c>
      <c r="K532" s="8" t="s">
        <v>119</v>
      </c>
      <c r="N532" s="8" t="s">
        <v>74</v>
      </c>
      <c r="O532" s="8" t="s">
        <v>1197</v>
      </c>
      <c r="Q532" s="12"/>
      <c r="R532" s="12"/>
      <c r="S532" s="12"/>
      <c r="T532" s="12"/>
      <c r="U532" s="12"/>
      <c r="V532" s="13"/>
      <c r="W532" s="12"/>
      <c r="X532" s="14"/>
      <c r="Y532" s="14"/>
      <c r="Z532" s="14"/>
      <c r="AA53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32" s="14"/>
      <c r="AC532" s="16"/>
      <c r="AD532" s="16"/>
      <c r="AE532" s="16"/>
      <c r="AF532" s="16" t="s">
        <v>81</v>
      </c>
      <c r="AG532" s="4"/>
      <c r="AH532" s="16"/>
      <c r="AI53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32" s="8" t="s">
        <v>81</v>
      </c>
      <c r="AK532" s="8" t="str">
        <f>IF(TableauDeBord[[#This Row],[UVT 1 ]]="","",IF(TableauDeBord[[#This Row],[UVT 1 ]]&gt;=12,"Validé","Non Validé"))</f>
        <v/>
      </c>
      <c r="AM532" s="8" t="s">
        <v>81</v>
      </c>
      <c r="AN532" s="8" t="str">
        <f>IF(TableauDeBord[[#This Row],[UVT 2]]="","",IF(TableauDeBord[[#This Row],[UVT 2]]&gt;=12,"Validé","Non Validé"))</f>
        <v/>
      </c>
      <c r="AP532" s="8" t="s">
        <v>81</v>
      </c>
      <c r="AQ532" s="8" t="str">
        <f>IF(TableauDeBord[[#This Row],[UVT 3]]="","",IF(TableauDeBord[[#This Row],[UVT 3]]&gt;=12,"Validé","Non Validé"))</f>
        <v/>
      </c>
      <c r="AS532" s="8" t="s">
        <v>81</v>
      </c>
      <c r="AT532" s="8" t="str">
        <f>IF(TableauDeBord[[#This Row],[UV4]]="","",IF(TableauDeBord[[#This Row],[UV4]]&gt;=12,"Validé","Non Validé"))</f>
        <v/>
      </c>
      <c r="AV532" s="8" t="s">
        <v>81</v>
      </c>
      <c r="AW532" s="8" t="str">
        <f>IF(TableauDeBord[[#This Row],[UV5]]="","",IF(TableauDeBord[[#This Row],[UV5]]&gt;=12,"Validé","Non Validé"))</f>
        <v/>
      </c>
      <c r="AY532" s="8" t="s">
        <v>81</v>
      </c>
      <c r="AZ532" s="8" t="str">
        <f>IF(TableauDeBord[[#This Row],[UV6]]="","",IF(TableauDeBord[[#This Row],[UV6]]&gt;=12,"Validé","Non Validé"))</f>
        <v/>
      </c>
      <c r="BB532" s="8" t="s">
        <v>81</v>
      </c>
      <c r="BC532" s="8" t="str">
        <f>IF(TableauDeBord[[#This Row],[UV7]]="","",IF(TableauDeBord[[#This Row],[UV7]]&gt;=12,"Validé","Non Validé"))</f>
        <v/>
      </c>
      <c r="BE532" s="8" t="s">
        <v>81</v>
      </c>
      <c r="BF532" s="8" t="str">
        <f>IF(TableauDeBord[[#This Row],[UV8]]="","",IF(TableauDeBord[[#This Row],[UV8]]&gt;=12,"Validé","Non Validé"))</f>
        <v/>
      </c>
      <c r="BH532" s="8" t="s">
        <v>81</v>
      </c>
      <c r="BI532" s="8" t="str">
        <f>IF(TableauDeBord[[#This Row],[UV9]]="","",IF(TableauDeBord[[#This Row],[UV9]]&gt;=12,"Validé","Non Validé"))</f>
        <v/>
      </c>
      <c r="BK532" s="8" t="s">
        <v>81</v>
      </c>
      <c r="BL532" s="8" t="str">
        <f>IF(TableauDeBord[[#This Row],[UV10]]="","",IF(TableauDeBord[[#This Row],[UV10]]&gt;=12,"Validé","Non Validé"))</f>
        <v/>
      </c>
      <c r="BN532" s="8" t="s">
        <v>81</v>
      </c>
      <c r="BO532" s="8" t="str">
        <f>IF(TableauDeBord[[#This Row],[UV11]]="","",IF(TableauDeBord[[#This Row],[UV11]]&gt;=12,"Validé","Non Validé"))</f>
        <v/>
      </c>
      <c r="BR532" s="8" t="str">
        <f>IF(TableauDeBord[[#This Row],[UV12]]="","",IF(TableauDeBord[[#This Row],[UV12]]&gt;=12,"Validé","Non Validé"))</f>
        <v/>
      </c>
      <c r="BT532" s="8" t="s">
        <v>81</v>
      </c>
      <c r="BU53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32" s="8" t="s">
        <v>81</v>
      </c>
    </row>
    <row r="533" spans="1:74" x14ac:dyDescent="0.25">
      <c r="A533" s="7" t="s">
        <v>1050</v>
      </c>
      <c r="B533" s="8" t="s">
        <v>210</v>
      </c>
      <c r="C533" s="8" t="s">
        <v>1227</v>
      </c>
      <c r="D533" s="8" t="s">
        <v>1228</v>
      </c>
      <c r="E533" s="8" t="s">
        <v>1229</v>
      </c>
      <c r="F533" s="36">
        <v>2016</v>
      </c>
      <c r="G533" s="8" t="s">
        <v>92</v>
      </c>
      <c r="H533" s="8" t="s">
        <v>93</v>
      </c>
      <c r="I533" s="8" t="s">
        <v>74</v>
      </c>
      <c r="K533" s="8" t="s">
        <v>119</v>
      </c>
      <c r="N533" s="8" t="s">
        <v>74</v>
      </c>
      <c r="O533" s="8" t="s">
        <v>1197</v>
      </c>
      <c r="Q533" s="12"/>
      <c r="R533" s="12"/>
      <c r="S533" s="12"/>
      <c r="T533" s="12"/>
      <c r="U533" s="12"/>
      <c r="V533" s="13"/>
      <c r="W533" s="12"/>
      <c r="X533" s="14"/>
      <c r="Y533" s="14"/>
      <c r="Z533" s="14"/>
      <c r="AA53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33" s="14"/>
      <c r="AC533" s="16"/>
      <c r="AD533" s="16"/>
      <c r="AE533" s="16"/>
      <c r="AF533" s="16" t="s">
        <v>81</v>
      </c>
      <c r="AG533" s="4"/>
      <c r="AH533" s="16"/>
      <c r="AI53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33" s="8" t="s">
        <v>81</v>
      </c>
      <c r="AK533" s="8" t="str">
        <f>IF(TableauDeBord[[#This Row],[UVT 1 ]]="","",IF(TableauDeBord[[#This Row],[UVT 1 ]]&gt;=12,"Validé","Non Validé"))</f>
        <v/>
      </c>
      <c r="AM533" s="8" t="s">
        <v>81</v>
      </c>
      <c r="AN533" s="8" t="str">
        <f>IF(TableauDeBord[[#This Row],[UVT 2]]="","",IF(TableauDeBord[[#This Row],[UVT 2]]&gt;=12,"Validé","Non Validé"))</f>
        <v/>
      </c>
      <c r="AP533" s="8" t="s">
        <v>81</v>
      </c>
      <c r="AQ533" s="8" t="str">
        <f>IF(TableauDeBord[[#This Row],[UVT 3]]="","",IF(TableauDeBord[[#This Row],[UVT 3]]&gt;=12,"Validé","Non Validé"))</f>
        <v/>
      </c>
      <c r="AS533" s="8" t="s">
        <v>81</v>
      </c>
      <c r="AT533" s="8" t="str">
        <f>IF(TableauDeBord[[#This Row],[UV4]]="","",IF(TableauDeBord[[#This Row],[UV4]]&gt;=12,"Validé","Non Validé"))</f>
        <v/>
      </c>
      <c r="AV533" s="8" t="s">
        <v>81</v>
      </c>
      <c r="AW533" s="8" t="str">
        <f>IF(TableauDeBord[[#This Row],[UV5]]="","",IF(TableauDeBord[[#This Row],[UV5]]&gt;=12,"Validé","Non Validé"))</f>
        <v/>
      </c>
      <c r="AY533" s="8" t="s">
        <v>81</v>
      </c>
      <c r="AZ533" s="8" t="str">
        <f>IF(TableauDeBord[[#This Row],[UV6]]="","",IF(TableauDeBord[[#This Row],[UV6]]&gt;=12,"Validé","Non Validé"))</f>
        <v/>
      </c>
      <c r="BB533" s="8" t="s">
        <v>81</v>
      </c>
      <c r="BC533" s="8" t="str">
        <f>IF(TableauDeBord[[#This Row],[UV7]]="","",IF(TableauDeBord[[#This Row],[UV7]]&gt;=12,"Validé","Non Validé"))</f>
        <v/>
      </c>
      <c r="BE533" s="8" t="s">
        <v>81</v>
      </c>
      <c r="BF533" s="8" t="str">
        <f>IF(TableauDeBord[[#This Row],[UV8]]="","",IF(TableauDeBord[[#This Row],[UV8]]&gt;=12,"Validé","Non Validé"))</f>
        <v/>
      </c>
      <c r="BH533" s="8" t="s">
        <v>81</v>
      </c>
      <c r="BI533" s="8" t="str">
        <f>IF(TableauDeBord[[#This Row],[UV9]]="","",IF(TableauDeBord[[#This Row],[UV9]]&gt;=12,"Validé","Non Validé"))</f>
        <v/>
      </c>
      <c r="BK533" s="8" t="s">
        <v>81</v>
      </c>
      <c r="BL533" s="8" t="str">
        <f>IF(TableauDeBord[[#This Row],[UV10]]="","",IF(TableauDeBord[[#This Row],[UV10]]&gt;=12,"Validé","Non Validé"))</f>
        <v/>
      </c>
      <c r="BN533" s="8" t="s">
        <v>81</v>
      </c>
      <c r="BO533" s="8" t="str">
        <f>IF(TableauDeBord[[#This Row],[UV11]]="","",IF(TableauDeBord[[#This Row],[UV11]]&gt;=12,"Validé","Non Validé"))</f>
        <v/>
      </c>
      <c r="BR533" s="8" t="str">
        <f>IF(TableauDeBord[[#This Row],[UV12]]="","",IF(TableauDeBord[[#This Row],[UV12]]&gt;=12,"Validé","Non Validé"))</f>
        <v/>
      </c>
      <c r="BT533" s="8" t="s">
        <v>81</v>
      </c>
      <c r="BU53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33" s="8" t="s">
        <v>81</v>
      </c>
    </row>
    <row r="534" spans="1:74" x14ac:dyDescent="0.25">
      <c r="A534" s="7" t="s">
        <v>908</v>
      </c>
      <c r="B534" s="8" t="s">
        <v>68</v>
      </c>
      <c r="C534" s="8" t="s">
        <v>1230</v>
      </c>
      <c r="D534" s="8" t="s">
        <v>1231</v>
      </c>
      <c r="E534" s="8" t="s">
        <v>1232</v>
      </c>
      <c r="F534" s="36">
        <v>2016</v>
      </c>
      <c r="G534" s="8" t="s">
        <v>139</v>
      </c>
      <c r="H534" s="8" t="s">
        <v>73</v>
      </c>
      <c r="I534" s="8" t="s">
        <v>74</v>
      </c>
      <c r="K534" s="8" t="s">
        <v>119</v>
      </c>
      <c r="N534" s="8" t="s">
        <v>74</v>
      </c>
      <c r="O534" s="8" t="s">
        <v>1197</v>
      </c>
      <c r="Q534" s="12"/>
      <c r="R534" s="12"/>
      <c r="S534" s="12"/>
      <c r="T534" s="12"/>
      <c r="U534" s="12"/>
      <c r="V534" s="13"/>
      <c r="W534" s="12"/>
      <c r="X534" s="14"/>
      <c r="Y534" s="14"/>
      <c r="Z534" s="14"/>
      <c r="AA53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34" s="14"/>
      <c r="AC534" s="16"/>
      <c r="AD534" s="16"/>
      <c r="AE534" s="16"/>
      <c r="AF534" s="16" t="s">
        <v>81</v>
      </c>
      <c r="AG534" s="4"/>
      <c r="AH534" s="16"/>
      <c r="AI53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34" s="8" t="s">
        <v>81</v>
      </c>
      <c r="AK534" s="8" t="str">
        <f>IF(TableauDeBord[[#This Row],[UVT 1 ]]="","",IF(TableauDeBord[[#This Row],[UVT 1 ]]&gt;=12,"Validé","Non Validé"))</f>
        <v/>
      </c>
      <c r="AM534" s="8" t="s">
        <v>81</v>
      </c>
      <c r="AN534" s="8" t="str">
        <f>IF(TableauDeBord[[#This Row],[UVT 2]]="","",IF(TableauDeBord[[#This Row],[UVT 2]]&gt;=12,"Validé","Non Validé"))</f>
        <v/>
      </c>
      <c r="AP534" s="8" t="s">
        <v>81</v>
      </c>
      <c r="AQ534" s="8" t="str">
        <f>IF(TableauDeBord[[#This Row],[UVT 3]]="","",IF(TableauDeBord[[#This Row],[UVT 3]]&gt;=12,"Validé","Non Validé"))</f>
        <v/>
      </c>
      <c r="AS534" s="8" t="s">
        <v>81</v>
      </c>
      <c r="AT534" s="8" t="str">
        <f>IF(TableauDeBord[[#This Row],[UV4]]="","",IF(TableauDeBord[[#This Row],[UV4]]&gt;=12,"Validé","Non Validé"))</f>
        <v/>
      </c>
      <c r="AV534" s="8" t="s">
        <v>81</v>
      </c>
      <c r="AW534" s="8" t="str">
        <f>IF(TableauDeBord[[#This Row],[UV5]]="","",IF(TableauDeBord[[#This Row],[UV5]]&gt;=12,"Validé","Non Validé"))</f>
        <v/>
      </c>
      <c r="AY534" s="8" t="s">
        <v>81</v>
      </c>
      <c r="AZ534" s="8" t="str">
        <f>IF(TableauDeBord[[#This Row],[UV6]]="","",IF(TableauDeBord[[#This Row],[UV6]]&gt;=12,"Validé","Non Validé"))</f>
        <v/>
      </c>
      <c r="BB534" s="8" t="s">
        <v>81</v>
      </c>
      <c r="BC534" s="8" t="str">
        <f>IF(TableauDeBord[[#This Row],[UV7]]="","",IF(TableauDeBord[[#This Row],[UV7]]&gt;=12,"Validé","Non Validé"))</f>
        <v/>
      </c>
      <c r="BE534" s="8" t="s">
        <v>81</v>
      </c>
      <c r="BF534" s="8" t="str">
        <f>IF(TableauDeBord[[#This Row],[UV8]]="","",IF(TableauDeBord[[#This Row],[UV8]]&gt;=12,"Validé","Non Validé"))</f>
        <v/>
      </c>
      <c r="BH534" s="8" t="s">
        <v>81</v>
      </c>
      <c r="BI534" s="8" t="str">
        <f>IF(TableauDeBord[[#This Row],[UV9]]="","",IF(TableauDeBord[[#This Row],[UV9]]&gt;=12,"Validé","Non Validé"))</f>
        <v/>
      </c>
      <c r="BK534" s="8" t="s">
        <v>81</v>
      </c>
      <c r="BL534" s="8" t="str">
        <f>IF(TableauDeBord[[#This Row],[UV10]]="","",IF(TableauDeBord[[#This Row],[UV10]]&gt;=12,"Validé","Non Validé"))</f>
        <v/>
      </c>
      <c r="BN534" s="8" t="s">
        <v>81</v>
      </c>
      <c r="BO534" s="8" t="str">
        <f>IF(TableauDeBord[[#This Row],[UV11]]="","",IF(TableauDeBord[[#This Row],[UV11]]&gt;=12,"Validé","Non Validé"))</f>
        <v/>
      </c>
      <c r="BR534" s="8" t="str">
        <f>IF(TableauDeBord[[#This Row],[UV12]]="","",IF(TableauDeBord[[#This Row],[UV12]]&gt;=12,"Validé","Non Validé"))</f>
        <v/>
      </c>
      <c r="BT534" s="8" t="s">
        <v>81</v>
      </c>
      <c r="BU53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34" s="8" t="s">
        <v>81</v>
      </c>
    </row>
    <row r="535" spans="1:74" x14ac:dyDescent="0.25">
      <c r="A535" s="7" t="s">
        <v>996</v>
      </c>
      <c r="B535" s="8" t="s">
        <v>68</v>
      </c>
      <c r="C535" s="8" t="s">
        <v>1233</v>
      </c>
      <c r="D535" s="8" t="s">
        <v>1234</v>
      </c>
      <c r="E535" s="8" t="s">
        <v>1235</v>
      </c>
      <c r="F535" s="36">
        <v>2016</v>
      </c>
      <c r="G535" s="8" t="s">
        <v>139</v>
      </c>
      <c r="H535" s="8" t="s">
        <v>73</v>
      </c>
      <c r="I535" s="8" t="s">
        <v>74</v>
      </c>
      <c r="K535" s="8" t="s">
        <v>119</v>
      </c>
      <c r="N535" s="8" t="s">
        <v>74</v>
      </c>
      <c r="O535" s="8" t="s">
        <v>1197</v>
      </c>
      <c r="Q535" s="12"/>
      <c r="R535" s="12"/>
      <c r="S535" s="12"/>
      <c r="T535" s="12"/>
      <c r="U535" s="12"/>
      <c r="V535" s="13"/>
      <c r="W535" s="12"/>
      <c r="X535" s="14"/>
      <c r="Y535" s="14"/>
      <c r="Z535" s="14"/>
      <c r="AA53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35" s="14"/>
      <c r="AC535" s="16"/>
      <c r="AD535" s="16"/>
      <c r="AE535" s="16"/>
      <c r="AF535" s="16" t="s">
        <v>81</v>
      </c>
      <c r="AG535" s="4"/>
      <c r="AH535" s="16"/>
      <c r="AI53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35" s="8" t="s">
        <v>81</v>
      </c>
      <c r="AK535" s="8" t="str">
        <f>IF(TableauDeBord[[#This Row],[UVT 1 ]]="","",IF(TableauDeBord[[#This Row],[UVT 1 ]]&gt;=12,"Validé","Non Validé"))</f>
        <v/>
      </c>
      <c r="AM535" s="8" t="s">
        <v>81</v>
      </c>
      <c r="AN535" s="8" t="str">
        <f>IF(TableauDeBord[[#This Row],[UVT 2]]="","",IF(TableauDeBord[[#This Row],[UVT 2]]&gt;=12,"Validé","Non Validé"))</f>
        <v/>
      </c>
      <c r="AP535" s="8" t="s">
        <v>81</v>
      </c>
      <c r="AQ535" s="8" t="str">
        <f>IF(TableauDeBord[[#This Row],[UVT 3]]="","",IF(TableauDeBord[[#This Row],[UVT 3]]&gt;=12,"Validé","Non Validé"))</f>
        <v/>
      </c>
      <c r="AS535" s="8" t="s">
        <v>81</v>
      </c>
      <c r="AT535" s="8" t="str">
        <f>IF(TableauDeBord[[#This Row],[UV4]]="","",IF(TableauDeBord[[#This Row],[UV4]]&gt;=12,"Validé","Non Validé"))</f>
        <v/>
      </c>
      <c r="AV535" s="8" t="s">
        <v>81</v>
      </c>
      <c r="AW535" s="8" t="str">
        <f>IF(TableauDeBord[[#This Row],[UV5]]="","",IF(TableauDeBord[[#This Row],[UV5]]&gt;=12,"Validé","Non Validé"))</f>
        <v/>
      </c>
      <c r="AY535" s="8" t="s">
        <v>81</v>
      </c>
      <c r="AZ535" s="8" t="str">
        <f>IF(TableauDeBord[[#This Row],[UV6]]="","",IF(TableauDeBord[[#This Row],[UV6]]&gt;=12,"Validé","Non Validé"))</f>
        <v/>
      </c>
      <c r="BB535" s="8" t="s">
        <v>81</v>
      </c>
      <c r="BC535" s="8" t="str">
        <f>IF(TableauDeBord[[#This Row],[UV7]]="","",IF(TableauDeBord[[#This Row],[UV7]]&gt;=12,"Validé","Non Validé"))</f>
        <v/>
      </c>
      <c r="BE535" s="8" t="s">
        <v>81</v>
      </c>
      <c r="BF535" s="8" t="str">
        <f>IF(TableauDeBord[[#This Row],[UV8]]="","",IF(TableauDeBord[[#This Row],[UV8]]&gt;=12,"Validé","Non Validé"))</f>
        <v/>
      </c>
      <c r="BH535" s="8" t="s">
        <v>81</v>
      </c>
      <c r="BI535" s="8" t="str">
        <f>IF(TableauDeBord[[#This Row],[UV9]]="","",IF(TableauDeBord[[#This Row],[UV9]]&gt;=12,"Validé","Non Validé"))</f>
        <v/>
      </c>
      <c r="BK535" s="8" t="s">
        <v>81</v>
      </c>
      <c r="BL535" s="8" t="str">
        <f>IF(TableauDeBord[[#This Row],[UV10]]="","",IF(TableauDeBord[[#This Row],[UV10]]&gt;=12,"Validé","Non Validé"))</f>
        <v/>
      </c>
      <c r="BN535" s="8" t="s">
        <v>81</v>
      </c>
      <c r="BO535" s="8" t="str">
        <f>IF(TableauDeBord[[#This Row],[UV11]]="","",IF(TableauDeBord[[#This Row],[UV11]]&gt;=12,"Validé","Non Validé"))</f>
        <v/>
      </c>
      <c r="BR535" s="8" t="str">
        <f>IF(TableauDeBord[[#This Row],[UV12]]="","",IF(TableauDeBord[[#This Row],[UV12]]&gt;=12,"Validé","Non Validé"))</f>
        <v/>
      </c>
      <c r="BT535" s="8" t="s">
        <v>81</v>
      </c>
      <c r="BU53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35" s="8" t="s">
        <v>81</v>
      </c>
    </row>
    <row r="536" spans="1:74" x14ac:dyDescent="0.25">
      <c r="A536" s="7" t="s">
        <v>907</v>
      </c>
      <c r="B536" s="8" t="s">
        <v>68</v>
      </c>
      <c r="C536" s="8" t="s">
        <v>1236</v>
      </c>
      <c r="D536" s="8" t="s">
        <v>268</v>
      </c>
      <c r="E536" s="8" t="s">
        <v>1237</v>
      </c>
      <c r="F536" s="36">
        <v>2016</v>
      </c>
      <c r="G536" s="8" t="s">
        <v>139</v>
      </c>
      <c r="H536" s="8" t="s">
        <v>73</v>
      </c>
      <c r="I536" s="8" t="s">
        <v>74</v>
      </c>
      <c r="K536" s="8" t="s">
        <v>119</v>
      </c>
      <c r="N536" s="8" t="s">
        <v>74</v>
      </c>
      <c r="O536" s="8" t="s">
        <v>1197</v>
      </c>
      <c r="Q536" s="12"/>
      <c r="R536" s="12"/>
      <c r="S536" s="12"/>
      <c r="T536" s="12"/>
      <c r="U536" s="12"/>
      <c r="V536" s="13"/>
      <c r="W536" s="12"/>
      <c r="X536" s="14"/>
      <c r="Y536" s="14"/>
      <c r="Z536" s="14"/>
      <c r="AA53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36" s="14"/>
      <c r="AC536" s="16"/>
      <c r="AD536" s="16"/>
      <c r="AE536" s="16"/>
      <c r="AF536" s="16" t="s">
        <v>81</v>
      </c>
      <c r="AG536" s="4"/>
      <c r="AH536" s="16"/>
      <c r="AI53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36" s="8" t="s">
        <v>81</v>
      </c>
      <c r="AK536" s="8" t="str">
        <f>IF(TableauDeBord[[#This Row],[UVT 1 ]]="","",IF(TableauDeBord[[#This Row],[UVT 1 ]]&gt;=12,"Validé","Non Validé"))</f>
        <v/>
      </c>
      <c r="AM536" s="8" t="s">
        <v>81</v>
      </c>
      <c r="AN536" s="8" t="str">
        <f>IF(TableauDeBord[[#This Row],[UVT 2]]="","",IF(TableauDeBord[[#This Row],[UVT 2]]&gt;=12,"Validé","Non Validé"))</f>
        <v/>
      </c>
      <c r="AP536" s="8" t="s">
        <v>81</v>
      </c>
      <c r="AQ536" s="8" t="str">
        <f>IF(TableauDeBord[[#This Row],[UVT 3]]="","",IF(TableauDeBord[[#This Row],[UVT 3]]&gt;=12,"Validé","Non Validé"))</f>
        <v/>
      </c>
      <c r="AS536" s="8" t="s">
        <v>81</v>
      </c>
      <c r="AT536" s="8" t="str">
        <f>IF(TableauDeBord[[#This Row],[UV4]]="","",IF(TableauDeBord[[#This Row],[UV4]]&gt;=12,"Validé","Non Validé"))</f>
        <v/>
      </c>
      <c r="AV536" s="8" t="s">
        <v>81</v>
      </c>
      <c r="AW536" s="8" t="str">
        <f>IF(TableauDeBord[[#This Row],[UV5]]="","",IF(TableauDeBord[[#This Row],[UV5]]&gt;=12,"Validé","Non Validé"))</f>
        <v/>
      </c>
      <c r="AY536" s="8" t="s">
        <v>81</v>
      </c>
      <c r="AZ536" s="8" t="str">
        <f>IF(TableauDeBord[[#This Row],[UV6]]="","",IF(TableauDeBord[[#This Row],[UV6]]&gt;=12,"Validé","Non Validé"))</f>
        <v/>
      </c>
      <c r="BB536" s="8" t="s">
        <v>81</v>
      </c>
      <c r="BC536" s="8" t="str">
        <f>IF(TableauDeBord[[#This Row],[UV7]]="","",IF(TableauDeBord[[#This Row],[UV7]]&gt;=12,"Validé","Non Validé"))</f>
        <v/>
      </c>
      <c r="BE536" s="8" t="s">
        <v>81</v>
      </c>
      <c r="BF536" s="8" t="str">
        <f>IF(TableauDeBord[[#This Row],[UV8]]="","",IF(TableauDeBord[[#This Row],[UV8]]&gt;=12,"Validé","Non Validé"))</f>
        <v/>
      </c>
      <c r="BH536" s="8" t="s">
        <v>81</v>
      </c>
      <c r="BI536" s="8" t="str">
        <f>IF(TableauDeBord[[#This Row],[UV9]]="","",IF(TableauDeBord[[#This Row],[UV9]]&gt;=12,"Validé","Non Validé"))</f>
        <v/>
      </c>
      <c r="BK536" s="8" t="s">
        <v>81</v>
      </c>
      <c r="BL536" s="8" t="str">
        <f>IF(TableauDeBord[[#This Row],[UV10]]="","",IF(TableauDeBord[[#This Row],[UV10]]&gt;=12,"Validé","Non Validé"))</f>
        <v/>
      </c>
      <c r="BN536" s="8" t="s">
        <v>81</v>
      </c>
      <c r="BO536" s="8" t="str">
        <f>IF(TableauDeBord[[#This Row],[UV11]]="","",IF(TableauDeBord[[#This Row],[UV11]]&gt;=12,"Validé","Non Validé"))</f>
        <v/>
      </c>
      <c r="BR536" s="8" t="str">
        <f>IF(TableauDeBord[[#This Row],[UV12]]="","",IF(TableauDeBord[[#This Row],[UV12]]&gt;=12,"Validé","Non Validé"))</f>
        <v/>
      </c>
      <c r="BT536" s="8" t="s">
        <v>81</v>
      </c>
      <c r="BU53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36" s="8" t="s">
        <v>81</v>
      </c>
    </row>
    <row r="537" spans="1:74" x14ac:dyDescent="0.25">
      <c r="A537" s="7" t="s">
        <v>909</v>
      </c>
      <c r="B537" s="8" t="s">
        <v>68</v>
      </c>
      <c r="C537" s="8" t="s">
        <v>517</v>
      </c>
      <c r="D537" s="8" t="s">
        <v>262</v>
      </c>
      <c r="E537" s="8" t="s">
        <v>518</v>
      </c>
      <c r="F537" s="36">
        <v>2016</v>
      </c>
      <c r="G537" s="8" t="s">
        <v>516</v>
      </c>
      <c r="H537" s="8" t="s">
        <v>93</v>
      </c>
      <c r="I537" s="8" t="s">
        <v>74</v>
      </c>
      <c r="K537" s="8" t="s">
        <v>1219</v>
      </c>
      <c r="L537" s="8" t="s">
        <v>857</v>
      </c>
      <c r="O537" s="8" t="s">
        <v>74</v>
      </c>
      <c r="Q537" s="12"/>
      <c r="R537" s="12"/>
      <c r="S537" s="12"/>
      <c r="T537" s="12"/>
      <c r="U537" s="12"/>
      <c r="V537" s="13"/>
      <c r="W537" s="12"/>
      <c r="X537" s="14"/>
      <c r="Y537" s="14"/>
      <c r="Z537" s="14"/>
      <c r="AA53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37" s="14"/>
      <c r="AC537" s="16"/>
      <c r="AD537" s="16"/>
      <c r="AE537" s="16"/>
      <c r="AF537" s="16" t="s">
        <v>81</v>
      </c>
      <c r="AG537" s="4"/>
      <c r="AH537" s="16"/>
      <c r="AI53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37" s="8" t="str">
        <f>IF(TableauDeBord[[#This Row],[UVT 1 ]]="","",IF(TableauDeBord[[#This Row],[UVT 1 ]]&gt;=12,"Validé","Non Validé"))</f>
        <v/>
      </c>
      <c r="AN537" s="8" t="str">
        <f>IF(TableauDeBord[[#This Row],[UVT 2]]="","",IF(TableauDeBord[[#This Row],[UVT 2]]&gt;=12,"Validé","Non Validé"))</f>
        <v/>
      </c>
      <c r="AQ537" s="8" t="str">
        <f>IF(TableauDeBord[[#This Row],[UVT 3]]="","",IF(TableauDeBord[[#This Row],[UVT 3]]&gt;=12,"Validé","Non Validé"))</f>
        <v/>
      </c>
      <c r="AT537" s="8" t="str">
        <f>IF(TableauDeBord[[#This Row],[UV4]]="","",IF(TableauDeBord[[#This Row],[UV4]]&gt;=12,"Validé","Non Validé"))</f>
        <v/>
      </c>
      <c r="AW537" s="8" t="str">
        <f>IF(TableauDeBord[[#This Row],[UV5]]="","",IF(TableauDeBord[[#This Row],[UV5]]&gt;=12,"Validé","Non Validé"))</f>
        <v/>
      </c>
      <c r="AZ537" s="8" t="str">
        <f>IF(TableauDeBord[[#This Row],[UV6]]="","",IF(TableauDeBord[[#This Row],[UV6]]&gt;=12,"Validé","Non Validé"))</f>
        <v/>
      </c>
      <c r="BC537" s="8" t="str">
        <f>IF(TableauDeBord[[#This Row],[UV7]]="","",IF(TableauDeBord[[#This Row],[UV7]]&gt;=12,"Validé","Non Validé"))</f>
        <v/>
      </c>
      <c r="BF537" s="8" t="str">
        <f>IF(TableauDeBord[[#This Row],[UV8]]="","",IF(TableauDeBord[[#This Row],[UV8]]&gt;=12,"Validé","Non Validé"))</f>
        <v/>
      </c>
      <c r="BI537" s="8" t="str">
        <f>IF(TableauDeBord[[#This Row],[UV9]]="","",IF(TableauDeBord[[#This Row],[UV9]]&gt;=12,"Validé","Non Validé"))</f>
        <v/>
      </c>
      <c r="BL537" s="8" t="str">
        <f>IF(TableauDeBord[[#This Row],[UV10]]="","",IF(TableauDeBord[[#This Row],[UV10]]&gt;=12,"Validé","Non Validé"))</f>
        <v/>
      </c>
      <c r="BO537" s="8" t="str">
        <f>IF(TableauDeBord[[#This Row],[UV11]]="","",IF(TableauDeBord[[#This Row],[UV11]]&gt;=12,"Validé","Non Validé"))</f>
        <v/>
      </c>
      <c r="BR537" s="8" t="str">
        <f>IF(TableauDeBord[[#This Row],[UV12]]="","",IF(TableauDeBord[[#This Row],[UV12]]&gt;=12,"Validé","Non Validé"))</f>
        <v/>
      </c>
      <c r="BU53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38" spans="1:74" x14ac:dyDescent="0.25">
      <c r="A538" s="7" t="s">
        <v>910</v>
      </c>
      <c r="B538" s="8" t="s">
        <v>68</v>
      </c>
      <c r="C538" s="8" t="s">
        <v>1238</v>
      </c>
      <c r="D538" s="8" t="s">
        <v>310</v>
      </c>
      <c r="E538" s="8" t="s">
        <v>1239</v>
      </c>
      <c r="F538" s="36">
        <v>2016</v>
      </c>
      <c r="G538" s="8" t="s">
        <v>506</v>
      </c>
      <c r="H538" s="8" t="s">
        <v>179</v>
      </c>
      <c r="I538" s="8" t="s">
        <v>74</v>
      </c>
      <c r="K538" s="8" t="s">
        <v>1219</v>
      </c>
      <c r="L538" s="8" t="s">
        <v>1220</v>
      </c>
      <c r="O538" s="8" t="s">
        <v>1197</v>
      </c>
      <c r="Q538" s="12"/>
      <c r="R538" s="12"/>
      <c r="S538" s="12"/>
      <c r="T538" s="12"/>
      <c r="U538" s="12"/>
      <c r="V538" s="13"/>
      <c r="W538" s="12"/>
      <c r="X538" s="14"/>
      <c r="Y538" s="14"/>
      <c r="Z538" s="14"/>
      <c r="AA53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38" s="14"/>
      <c r="AC538" s="16"/>
      <c r="AD538" s="16"/>
      <c r="AE538" s="16"/>
      <c r="AF538" s="16" t="s">
        <v>81</v>
      </c>
      <c r="AG538" s="4"/>
      <c r="AH538" s="16"/>
      <c r="AI53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38" s="8" t="str">
        <f>IF(TableauDeBord[[#This Row],[UVT 1 ]]="","",IF(TableauDeBord[[#This Row],[UVT 1 ]]&gt;=12,"Validé","Non Validé"))</f>
        <v/>
      </c>
      <c r="AN538" s="8" t="str">
        <f>IF(TableauDeBord[[#This Row],[UVT 2]]="","",IF(TableauDeBord[[#This Row],[UVT 2]]&gt;=12,"Validé","Non Validé"))</f>
        <v/>
      </c>
      <c r="AQ538" s="8" t="str">
        <f>IF(TableauDeBord[[#This Row],[UVT 3]]="","",IF(TableauDeBord[[#This Row],[UVT 3]]&gt;=12,"Validé","Non Validé"))</f>
        <v/>
      </c>
      <c r="AT538" s="8" t="str">
        <f>IF(TableauDeBord[[#This Row],[UV4]]="","",IF(TableauDeBord[[#This Row],[UV4]]&gt;=12,"Validé","Non Validé"))</f>
        <v/>
      </c>
      <c r="AW538" s="8" t="str">
        <f>IF(TableauDeBord[[#This Row],[UV5]]="","",IF(TableauDeBord[[#This Row],[UV5]]&gt;=12,"Validé","Non Validé"))</f>
        <v/>
      </c>
      <c r="AZ538" s="8" t="str">
        <f>IF(TableauDeBord[[#This Row],[UV6]]="","",IF(TableauDeBord[[#This Row],[UV6]]&gt;=12,"Validé","Non Validé"))</f>
        <v/>
      </c>
      <c r="BC538" s="8" t="str">
        <f>IF(TableauDeBord[[#This Row],[UV7]]="","",IF(TableauDeBord[[#This Row],[UV7]]&gt;=12,"Validé","Non Validé"))</f>
        <v/>
      </c>
      <c r="BF538" s="8" t="str">
        <f>IF(TableauDeBord[[#This Row],[UV8]]="","",IF(TableauDeBord[[#This Row],[UV8]]&gt;=12,"Validé","Non Validé"))</f>
        <v/>
      </c>
      <c r="BI538" s="8" t="str">
        <f>IF(TableauDeBord[[#This Row],[UV9]]="","",IF(TableauDeBord[[#This Row],[UV9]]&gt;=12,"Validé","Non Validé"))</f>
        <v/>
      </c>
      <c r="BL538" s="8" t="str">
        <f>IF(TableauDeBord[[#This Row],[UV10]]="","",IF(TableauDeBord[[#This Row],[UV10]]&gt;=12,"Validé","Non Validé"))</f>
        <v/>
      </c>
      <c r="BO538" s="8" t="str">
        <f>IF(TableauDeBord[[#This Row],[UV11]]="","",IF(TableauDeBord[[#This Row],[UV11]]&gt;=12,"Validé","Non Validé"))</f>
        <v/>
      </c>
      <c r="BR538" s="8" t="str">
        <f>IF(TableauDeBord[[#This Row],[UV12]]="","",IF(TableauDeBord[[#This Row],[UV12]]&gt;=12,"Validé","Non Validé"))</f>
        <v/>
      </c>
      <c r="BU53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39" spans="1:74" x14ac:dyDescent="0.25">
      <c r="A539" s="7" t="s">
        <v>1109</v>
      </c>
      <c r="B539" s="8" t="s">
        <v>68</v>
      </c>
      <c r="C539" s="8" t="s">
        <v>1240</v>
      </c>
      <c r="D539" s="8" t="s">
        <v>190</v>
      </c>
      <c r="E539" s="8" t="s">
        <v>1241</v>
      </c>
      <c r="F539" s="36">
        <v>2016</v>
      </c>
      <c r="G539" s="8" t="s">
        <v>942</v>
      </c>
      <c r="H539" s="8" t="s">
        <v>452</v>
      </c>
      <c r="I539" s="8" t="s">
        <v>74</v>
      </c>
      <c r="K539" s="8" t="s">
        <v>1207</v>
      </c>
      <c r="O539" s="8" t="s">
        <v>74</v>
      </c>
      <c r="Q539" s="12"/>
      <c r="R539" s="12"/>
      <c r="S539" s="12"/>
      <c r="T539" s="12"/>
      <c r="U539" s="12"/>
      <c r="V539" s="13"/>
      <c r="W539" s="12"/>
      <c r="X539" s="14"/>
      <c r="Y539" s="14"/>
      <c r="Z539" s="14"/>
      <c r="AA53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39" s="14"/>
      <c r="AC539" s="16"/>
      <c r="AD539" s="16"/>
      <c r="AE539" s="16"/>
      <c r="AF539" s="16" t="s">
        <v>81</v>
      </c>
      <c r="AG539" s="4"/>
      <c r="AH539" s="16"/>
      <c r="AI53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39" s="8" t="str">
        <f>IF(TableauDeBord[[#This Row],[UVT 1 ]]="","",IF(TableauDeBord[[#This Row],[UVT 1 ]]&gt;=12,"Validé","Non Validé"))</f>
        <v/>
      </c>
      <c r="AN539" s="8" t="str">
        <f>IF(TableauDeBord[[#This Row],[UVT 2]]="","",IF(TableauDeBord[[#This Row],[UVT 2]]&gt;=12,"Validé","Non Validé"))</f>
        <v/>
      </c>
      <c r="AQ539" s="8" t="str">
        <f>IF(TableauDeBord[[#This Row],[UVT 3]]="","",IF(TableauDeBord[[#This Row],[UVT 3]]&gt;=12,"Validé","Non Validé"))</f>
        <v/>
      </c>
      <c r="AT539" s="8" t="str">
        <f>IF(TableauDeBord[[#This Row],[UV4]]="","",IF(TableauDeBord[[#This Row],[UV4]]&gt;=12,"Validé","Non Validé"))</f>
        <v/>
      </c>
      <c r="AW539" s="8" t="str">
        <f>IF(TableauDeBord[[#This Row],[UV5]]="","",IF(TableauDeBord[[#This Row],[UV5]]&gt;=12,"Validé","Non Validé"))</f>
        <v/>
      </c>
      <c r="AZ539" s="8" t="str">
        <f>IF(TableauDeBord[[#This Row],[UV6]]="","",IF(TableauDeBord[[#This Row],[UV6]]&gt;=12,"Validé","Non Validé"))</f>
        <v/>
      </c>
      <c r="BC539" s="8" t="str">
        <f>IF(TableauDeBord[[#This Row],[UV7]]="","",IF(TableauDeBord[[#This Row],[UV7]]&gt;=12,"Validé","Non Validé"))</f>
        <v/>
      </c>
      <c r="BF539" s="8" t="str">
        <f>IF(TableauDeBord[[#This Row],[UV8]]="","",IF(TableauDeBord[[#This Row],[UV8]]&gt;=12,"Validé","Non Validé"))</f>
        <v/>
      </c>
      <c r="BI539" s="8" t="str">
        <f>IF(TableauDeBord[[#This Row],[UV9]]="","",IF(TableauDeBord[[#This Row],[UV9]]&gt;=12,"Validé","Non Validé"))</f>
        <v/>
      </c>
      <c r="BL539" s="8" t="str">
        <f>IF(TableauDeBord[[#This Row],[UV10]]="","",IF(TableauDeBord[[#This Row],[UV10]]&gt;=12,"Validé","Non Validé"))</f>
        <v/>
      </c>
      <c r="BO539" s="8" t="str">
        <f>IF(TableauDeBord[[#This Row],[UV11]]="","",IF(TableauDeBord[[#This Row],[UV11]]&gt;=12,"Validé","Non Validé"))</f>
        <v/>
      </c>
      <c r="BR539" s="8" t="str">
        <f>IF(TableauDeBord[[#This Row],[UV12]]="","",IF(TableauDeBord[[#This Row],[UV12]]&gt;=12,"Validé","Non Validé"))</f>
        <v/>
      </c>
      <c r="BU53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40" spans="1:74" x14ac:dyDescent="0.25">
      <c r="A540" s="7" t="s">
        <v>979</v>
      </c>
      <c r="B540" s="8" t="s">
        <v>210</v>
      </c>
      <c r="C540" s="8" t="s">
        <v>1242</v>
      </c>
      <c r="D540" s="8" t="s">
        <v>1243</v>
      </c>
      <c r="E540" s="8" t="s">
        <v>1244</v>
      </c>
      <c r="F540" s="36">
        <v>2016</v>
      </c>
      <c r="G540" s="8" t="s">
        <v>139</v>
      </c>
      <c r="H540" s="8" t="s">
        <v>73</v>
      </c>
      <c r="I540" s="8" t="s">
        <v>74</v>
      </c>
      <c r="K540" s="8" t="s">
        <v>119</v>
      </c>
      <c r="N540" s="8" t="s">
        <v>74</v>
      </c>
      <c r="O540" s="8" t="s">
        <v>1197</v>
      </c>
      <c r="Q540" s="12"/>
      <c r="R540" s="12"/>
      <c r="S540" s="12"/>
      <c r="T540" s="12"/>
      <c r="U540" s="12"/>
      <c r="V540" s="13"/>
      <c r="W540" s="12"/>
      <c r="X540" s="14"/>
      <c r="Y540" s="14"/>
      <c r="Z540" s="14"/>
      <c r="AA54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40" s="14"/>
      <c r="AC540" s="16"/>
      <c r="AD540" s="16"/>
      <c r="AE540" s="16"/>
      <c r="AF540" s="16" t="s">
        <v>81</v>
      </c>
      <c r="AG540" s="4"/>
      <c r="AH540" s="16"/>
      <c r="AI54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40" s="8" t="s">
        <v>81</v>
      </c>
      <c r="AK540" s="8" t="str">
        <f>IF(TableauDeBord[[#This Row],[UVT 1 ]]="","",IF(TableauDeBord[[#This Row],[UVT 1 ]]&gt;=12,"Validé","Non Validé"))</f>
        <v/>
      </c>
      <c r="AM540" s="8" t="s">
        <v>81</v>
      </c>
      <c r="AN540" s="8" t="str">
        <f>IF(TableauDeBord[[#This Row],[UVT 2]]="","",IF(TableauDeBord[[#This Row],[UVT 2]]&gt;=12,"Validé","Non Validé"))</f>
        <v/>
      </c>
      <c r="AP540" s="8" t="s">
        <v>81</v>
      </c>
      <c r="AQ540" s="8" t="str">
        <f>IF(TableauDeBord[[#This Row],[UVT 3]]="","",IF(TableauDeBord[[#This Row],[UVT 3]]&gt;=12,"Validé","Non Validé"))</f>
        <v/>
      </c>
      <c r="AS540" s="8" t="s">
        <v>81</v>
      </c>
      <c r="AT540" s="8" t="str">
        <f>IF(TableauDeBord[[#This Row],[UV4]]="","",IF(TableauDeBord[[#This Row],[UV4]]&gt;=12,"Validé","Non Validé"))</f>
        <v/>
      </c>
      <c r="AV540" s="8" t="s">
        <v>81</v>
      </c>
      <c r="AW540" s="8" t="str">
        <f>IF(TableauDeBord[[#This Row],[UV5]]="","",IF(TableauDeBord[[#This Row],[UV5]]&gt;=12,"Validé","Non Validé"))</f>
        <v/>
      </c>
      <c r="AY540" s="8" t="s">
        <v>81</v>
      </c>
      <c r="AZ540" s="8" t="str">
        <f>IF(TableauDeBord[[#This Row],[UV6]]="","",IF(TableauDeBord[[#This Row],[UV6]]&gt;=12,"Validé","Non Validé"))</f>
        <v/>
      </c>
      <c r="BB540" s="8" t="s">
        <v>81</v>
      </c>
      <c r="BC540" s="8" t="str">
        <f>IF(TableauDeBord[[#This Row],[UV7]]="","",IF(TableauDeBord[[#This Row],[UV7]]&gt;=12,"Validé","Non Validé"))</f>
        <v/>
      </c>
      <c r="BE540" s="8" t="s">
        <v>81</v>
      </c>
      <c r="BF540" s="8" t="str">
        <f>IF(TableauDeBord[[#This Row],[UV8]]="","",IF(TableauDeBord[[#This Row],[UV8]]&gt;=12,"Validé","Non Validé"))</f>
        <v/>
      </c>
      <c r="BH540" s="8" t="s">
        <v>81</v>
      </c>
      <c r="BI540" s="8" t="str">
        <f>IF(TableauDeBord[[#This Row],[UV9]]="","",IF(TableauDeBord[[#This Row],[UV9]]&gt;=12,"Validé","Non Validé"))</f>
        <v/>
      </c>
      <c r="BK540" s="8" t="s">
        <v>81</v>
      </c>
      <c r="BL540" s="8" t="str">
        <f>IF(TableauDeBord[[#This Row],[UV10]]="","",IF(TableauDeBord[[#This Row],[UV10]]&gt;=12,"Validé","Non Validé"))</f>
        <v/>
      </c>
      <c r="BN540" s="8" t="s">
        <v>81</v>
      </c>
      <c r="BO540" s="8" t="str">
        <f>IF(TableauDeBord[[#This Row],[UV11]]="","",IF(TableauDeBord[[#This Row],[UV11]]&gt;=12,"Validé","Non Validé"))</f>
        <v/>
      </c>
      <c r="BR540" s="8" t="str">
        <f>IF(TableauDeBord[[#This Row],[UV12]]="","",IF(TableauDeBord[[#This Row],[UV12]]&gt;=12,"Validé","Non Validé"))</f>
        <v/>
      </c>
      <c r="BT540" s="8" t="s">
        <v>81</v>
      </c>
      <c r="BU54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40" s="8" t="s">
        <v>81</v>
      </c>
    </row>
    <row r="541" spans="1:74" x14ac:dyDescent="0.25">
      <c r="A541" s="7" t="s">
        <v>1634</v>
      </c>
      <c r="B541" s="8" t="s">
        <v>68</v>
      </c>
      <c r="C541" s="8" t="s">
        <v>1245</v>
      </c>
      <c r="D541" s="8" t="s">
        <v>268</v>
      </c>
      <c r="E541" s="8" t="s">
        <v>1246</v>
      </c>
      <c r="F541" s="36">
        <v>2016</v>
      </c>
      <c r="G541" s="8" t="s">
        <v>905</v>
      </c>
      <c r="H541" s="8" t="s">
        <v>93</v>
      </c>
      <c r="I541" s="8" t="s">
        <v>74</v>
      </c>
      <c r="K541" s="8" t="s">
        <v>1219</v>
      </c>
      <c r="L541" s="8" t="s">
        <v>1247</v>
      </c>
      <c r="O541" s="8" t="s">
        <v>74</v>
      </c>
      <c r="Q541" s="12"/>
      <c r="R541" s="12"/>
      <c r="S541" s="12"/>
      <c r="T541" s="12"/>
      <c r="U541" s="12"/>
      <c r="V541" s="13"/>
      <c r="W541" s="12"/>
      <c r="X541" s="14"/>
      <c r="Y541" s="14"/>
      <c r="Z541" s="14"/>
      <c r="AA54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41" s="14"/>
      <c r="AC541" s="16"/>
      <c r="AD541" s="16"/>
      <c r="AE541" s="16"/>
      <c r="AF541" s="16" t="s">
        <v>81</v>
      </c>
      <c r="AG541" s="4"/>
      <c r="AH541" s="16"/>
      <c r="AI54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41" s="8" t="str">
        <f>IF(TableauDeBord[[#This Row],[UVT 1 ]]="","",IF(TableauDeBord[[#This Row],[UVT 1 ]]&gt;=12,"Validé","Non Validé"))</f>
        <v/>
      </c>
      <c r="AN541" s="8" t="str">
        <f>IF(TableauDeBord[[#This Row],[UVT 2]]="","",IF(TableauDeBord[[#This Row],[UVT 2]]&gt;=12,"Validé","Non Validé"))</f>
        <v/>
      </c>
      <c r="AQ541" s="8" t="str">
        <f>IF(TableauDeBord[[#This Row],[UVT 3]]="","",IF(TableauDeBord[[#This Row],[UVT 3]]&gt;=12,"Validé","Non Validé"))</f>
        <v/>
      </c>
      <c r="AT541" s="8" t="str">
        <f>IF(TableauDeBord[[#This Row],[UV4]]="","",IF(TableauDeBord[[#This Row],[UV4]]&gt;=12,"Validé","Non Validé"))</f>
        <v/>
      </c>
      <c r="AW541" s="8" t="str">
        <f>IF(TableauDeBord[[#This Row],[UV5]]="","",IF(TableauDeBord[[#This Row],[UV5]]&gt;=12,"Validé","Non Validé"))</f>
        <v/>
      </c>
      <c r="AZ541" s="8" t="str">
        <f>IF(TableauDeBord[[#This Row],[UV6]]="","",IF(TableauDeBord[[#This Row],[UV6]]&gt;=12,"Validé","Non Validé"))</f>
        <v/>
      </c>
      <c r="BC541" s="8" t="str">
        <f>IF(TableauDeBord[[#This Row],[UV7]]="","",IF(TableauDeBord[[#This Row],[UV7]]&gt;=12,"Validé","Non Validé"))</f>
        <v/>
      </c>
      <c r="BF541" s="8" t="str">
        <f>IF(TableauDeBord[[#This Row],[UV8]]="","",IF(TableauDeBord[[#This Row],[UV8]]&gt;=12,"Validé","Non Validé"))</f>
        <v/>
      </c>
      <c r="BI541" s="8" t="str">
        <f>IF(TableauDeBord[[#This Row],[UV9]]="","",IF(TableauDeBord[[#This Row],[UV9]]&gt;=12,"Validé","Non Validé"))</f>
        <v/>
      </c>
      <c r="BL541" s="8" t="str">
        <f>IF(TableauDeBord[[#This Row],[UV10]]="","",IF(TableauDeBord[[#This Row],[UV10]]&gt;=12,"Validé","Non Validé"))</f>
        <v/>
      </c>
      <c r="BO541" s="8" t="str">
        <f>IF(TableauDeBord[[#This Row],[UV11]]="","",IF(TableauDeBord[[#This Row],[UV11]]&gt;=12,"Validé","Non Validé"))</f>
        <v/>
      </c>
      <c r="BR541" s="8" t="str">
        <f>IF(TableauDeBord[[#This Row],[UV12]]="","",IF(TableauDeBord[[#This Row],[UV12]]&gt;=12,"Validé","Non Validé"))</f>
        <v/>
      </c>
      <c r="BU54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42" spans="1:74" x14ac:dyDescent="0.25">
      <c r="A542" s="7" t="s">
        <v>1635</v>
      </c>
      <c r="B542" s="8" t="s">
        <v>68</v>
      </c>
      <c r="C542" s="8" t="s">
        <v>1248</v>
      </c>
      <c r="D542" s="8" t="s">
        <v>330</v>
      </c>
      <c r="E542" s="8" t="s">
        <v>1249</v>
      </c>
      <c r="F542" s="36">
        <v>2016</v>
      </c>
      <c r="G542" s="8" t="s">
        <v>86</v>
      </c>
      <c r="H542" s="8" t="s">
        <v>73</v>
      </c>
      <c r="I542" s="8" t="s">
        <v>74</v>
      </c>
      <c r="K542" s="8" t="s">
        <v>119</v>
      </c>
      <c r="N542" s="8" t="s">
        <v>74</v>
      </c>
      <c r="O542" s="8" t="s">
        <v>1197</v>
      </c>
      <c r="Q542" s="12"/>
      <c r="R542" s="12"/>
      <c r="S542" s="12"/>
      <c r="T542" s="12"/>
      <c r="U542" s="12"/>
      <c r="V542" s="13"/>
      <c r="W542" s="12"/>
      <c r="X542" s="14"/>
      <c r="Y542" s="14"/>
      <c r="Z542" s="14"/>
      <c r="AA54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42" s="14"/>
      <c r="AC542" s="16"/>
      <c r="AD542" s="16"/>
      <c r="AE542" s="16"/>
      <c r="AF542" s="16" t="s">
        <v>81</v>
      </c>
      <c r="AG542" s="4"/>
      <c r="AH542" s="16"/>
      <c r="AI54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42" s="8" t="s">
        <v>81</v>
      </c>
      <c r="AK542" s="8" t="str">
        <f>IF(TableauDeBord[[#This Row],[UVT 1 ]]="","",IF(TableauDeBord[[#This Row],[UVT 1 ]]&gt;=12,"Validé","Non Validé"))</f>
        <v/>
      </c>
      <c r="AM542" s="8" t="s">
        <v>81</v>
      </c>
      <c r="AN542" s="8" t="str">
        <f>IF(TableauDeBord[[#This Row],[UVT 2]]="","",IF(TableauDeBord[[#This Row],[UVT 2]]&gt;=12,"Validé","Non Validé"))</f>
        <v/>
      </c>
      <c r="AP542" s="8" t="s">
        <v>81</v>
      </c>
      <c r="AQ542" s="8" t="str">
        <f>IF(TableauDeBord[[#This Row],[UVT 3]]="","",IF(TableauDeBord[[#This Row],[UVT 3]]&gt;=12,"Validé","Non Validé"))</f>
        <v/>
      </c>
      <c r="AS542" s="8" t="s">
        <v>81</v>
      </c>
      <c r="AT542" s="8" t="str">
        <f>IF(TableauDeBord[[#This Row],[UV4]]="","",IF(TableauDeBord[[#This Row],[UV4]]&gt;=12,"Validé","Non Validé"))</f>
        <v/>
      </c>
      <c r="AV542" s="8" t="s">
        <v>81</v>
      </c>
      <c r="AW542" s="8" t="str">
        <f>IF(TableauDeBord[[#This Row],[UV5]]="","",IF(TableauDeBord[[#This Row],[UV5]]&gt;=12,"Validé","Non Validé"))</f>
        <v/>
      </c>
      <c r="AY542" s="8" t="s">
        <v>81</v>
      </c>
      <c r="AZ542" s="8" t="str">
        <f>IF(TableauDeBord[[#This Row],[UV6]]="","",IF(TableauDeBord[[#This Row],[UV6]]&gt;=12,"Validé","Non Validé"))</f>
        <v/>
      </c>
      <c r="BB542" s="8" t="s">
        <v>81</v>
      </c>
      <c r="BC542" s="8" t="str">
        <f>IF(TableauDeBord[[#This Row],[UV7]]="","",IF(TableauDeBord[[#This Row],[UV7]]&gt;=12,"Validé","Non Validé"))</f>
        <v/>
      </c>
      <c r="BE542" s="8" t="s">
        <v>81</v>
      </c>
      <c r="BF542" s="8" t="str">
        <f>IF(TableauDeBord[[#This Row],[UV8]]="","",IF(TableauDeBord[[#This Row],[UV8]]&gt;=12,"Validé","Non Validé"))</f>
        <v/>
      </c>
      <c r="BH542" s="8" t="s">
        <v>81</v>
      </c>
      <c r="BI542" s="8" t="str">
        <f>IF(TableauDeBord[[#This Row],[UV9]]="","",IF(TableauDeBord[[#This Row],[UV9]]&gt;=12,"Validé","Non Validé"))</f>
        <v/>
      </c>
      <c r="BK542" s="8" t="s">
        <v>81</v>
      </c>
      <c r="BL542" s="8" t="str">
        <f>IF(TableauDeBord[[#This Row],[UV10]]="","",IF(TableauDeBord[[#This Row],[UV10]]&gt;=12,"Validé","Non Validé"))</f>
        <v/>
      </c>
      <c r="BN542" s="8" t="s">
        <v>81</v>
      </c>
      <c r="BO542" s="8" t="str">
        <f>IF(TableauDeBord[[#This Row],[UV11]]="","",IF(TableauDeBord[[#This Row],[UV11]]&gt;=12,"Validé","Non Validé"))</f>
        <v/>
      </c>
      <c r="BR542" s="8" t="str">
        <f>IF(TableauDeBord[[#This Row],[UV12]]="","",IF(TableauDeBord[[#This Row],[UV12]]&gt;=12,"Validé","Non Validé"))</f>
        <v/>
      </c>
      <c r="BT542" s="8" t="s">
        <v>81</v>
      </c>
      <c r="BU54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42" s="8" t="s">
        <v>81</v>
      </c>
    </row>
    <row r="543" spans="1:74" x14ac:dyDescent="0.25">
      <c r="A543" s="7" t="s">
        <v>1636</v>
      </c>
      <c r="B543" s="8" t="s">
        <v>210</v>
      </c>
      <c r="C543" s="8" t="s">
        <v>1250</v>
      </c>
      <c r="D543" s="8" t="s">
        <v>363</v>
      </c>
      <c r="E543" s="8" t="s">
        <v>1251</v>
      </c>
      <c r="F543" s="36">
        <v>2016</v>
      </c>
      <c r="G543" s="8" t="s">
        <v>117</v>
      </c>
      <c r="H543" s="8" t="s">
        <v>93</v>
      </c>
      <c r="I543" s="8" t="s">
        <v>74</v>
      </c>
      <c r="K543" s="8" t="s">
        <v>119</v>
      </c>
      <c r="N543" s="8" t="s">
        <v>74</v>
      </c>
      <c r="O543" s="8" t="s">
        <v>1197</v>
      </c>
      <c r="Q543" s="12"/>
      <c r="R543" s="12"/>
      <c r="S543" s="12"/>
      <c r="T543" s="12"/>
      <c r="U543" s="12"/>
      <c r="V543" s="13"/>
      <c r="W543" s="12"/>
      <c r="X543" s="14"/>
      <c r="Y543" s="14"/>
      <c r="Z543" s="14"/>
      <c r="AA54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43" s="14"/>
      <c r="AC543" s="16"/>
      <c r="AD543" s="16"/>
      <c r="AE543" s="16"/>
      <c r="AF543" s="16" t="s">
        <v>81</v>
      </c>
      <c r="AG543" s="4"/>
      <c r="AH543" s="16"/>
      <c r="AI54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43" s="8" t="s">
        <v>81</v>
      </c>
      <c r="AK543" s="8" t="str">
        <f>IF(TableauDeBord[[#This Row],[UVT 1 ]]="","",IF(TableauDeBord[[#This Row],[UVT 1 ]]&gt;=12,"Validé","Non Validé"))</f>
        <v/>
      </c>
      <c r="AM543" s="8" t="s">
        <v>81</v>
      </c>
      <c r="AN543" s="8" t="str">
        <f>IF(TableauDeBord[[#This Row],[UVT 2]]="","",IF(TableauDeBord[[#This Row],[UVT 2]]&gt;=12,"Validé","Non Validé"))</f>
        <v/>
      </c>
      <c r="AP543" s="8" t="s">
        <v>81</v>
      </c>
      <c r="AQ543" s="8" t="str">
        <f>IF(TableauDeBord[[#This Row],[UVT 3]]="","",IF(TableauDeBord[[#This Row],[UVT 3]]&gt;=12,"Validé","Non Validé"))</f>
        <v/>
      </c>
      <c r="AS543" s="8" t="s">
        <v>81</v>
      </c>
      <c r="AT543" s="8" t="str">
        <f>IF(TableauDeBord[[#This Row],[UV4]]="","",IF(TableauDeBord[[#This Row],[UV4]]&gt;=12,"Validé","Non Validé"))</f>
        <v/>
      </c>
      <c r="AV543" s="8" t="s">
        <v>81</v>
      </c>
      <c r="AW543" s="8" t="str">
        <f>IF(TableauDeBord[[#This Row],[UV5]]="","",IF(TableauDeBord[[#This Row],[UV5]]&gt;=12,"Validé","Non Validé"))</f>
        <v/>
      </c>
      <c r="AY543" s="8" t="s">
        <v>81</v>
      </c>
      <c r="AZ543" s="8" t="str">
        <f>IF(TableauDeBord[[#This Row],[UV6]]="","",IF(TableauDeBord[[#This Row],[UV6]]&gt;=12,"Validé","Non Validé"))</f>
        <v/>
      </c>
      <c r="BB543" s="8" t="s">
        <v>81</v>
      </c>
      <c r="BC543" s="8" t="str">
        <f>IF(TableauDeBord[[#This Row],[UV7]]="","",IF(TableauDeBord[[#This Row],[UV7]]&gt;=12,"Validé","Non Validé"))</f>
        <v/>
      </c>
      <c r="BE543" s="8" t="s">
        <v>81</v>
      </c>
      <c r="BF543" s="8" t="str">
        <f>IF(TableauDeBord[[#This Row],[UV8]]="","",IF(TableauDeBord[[#This Row],[UV8]]&gt;=12,"Validé","Non Validé"))</f>
        <v/>
      </c>
      <c r="BH543" s="8" t="s">
        <v>81</v>
      </c>
      <c r="BI543" s="8" t="str">
        <f>IF(TableauDeBord[[#This Row],[UV9]]="","",IF(TableauDeBord[[#This Row],[UV9]]&gt;=12,"Validé","Non Validé"))</f>
        <v/>
      </c>
      <c r="BK543" s="8" t="s">
        <v>81</v>
      </c>
      <c r="BL543" s="8" t="str">
        <f>IF(TableauDeBord[[#This Row],[UV10]]="","",IF(TableauDeBord[[#This Row],[UV10]]&gt;=12,"Validé","Non Validé"))</f>
        <v/>
      </c>
      <c r="BN543" s="8" t="s">
        <v>81</v>
      </c>
      <c r="BO543" s="8" t="str">
        <f>IF(TableauDeBord[[#This Row],[UV11]]="","",IF(TableauDeBord[[#This Row],[UV11]]&gt;=12,"Validé","Non Validé"))</f>
        <v/>
      </c>
      <c r="BR543" s="8" t="str">
        <f>IF(TableauDeBord[[#This Row],[UV12]]="","",IF(TableauDeBord[[#This Row],[UV12]]&gt;=12,"Validé","Non Validé"))</f>
        <v/>
      </c>
      <c r="BT543" s="8" t="s">
        <v>81</v>
      </c>
      <c r="BU54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43" s="8" t="s">
        <v>81</v>
      </c>
    </row>
    <row r="544" spans="1:74" x14ac:dyDescent="0.25">
      <c r="A544" s="7" t="s">
        <v>1637</v>
      </c>
      <c r="B544" s="8" t="s">
        <v>68</v>
      </c>
      <c r="C544" s="8" t="s">
        <v>1252</v>
      </c>
      <c r="D544" s="8" t="s">
        <v>1253</v>
      </c>
      <c r="E544" s="8" t="s">
        <v>1254</v>
      </c>
      <c r="F544" s="36">
        <v>2016</v>
      </c>
      <c r="G544" s="8" t="s">
        <v>689</v>
      </c>
      <c r="H544" s="8" t="s">
        <v>93</v>
      </c>
      <c r="I544" s="8" t="s">
        <v>74</v>
      </c>
      <c r="K544" s="8" t="s">
        <v>119</v>
      </c>
      <c r="N544" s="8" t="s">
        <v>74</v>
      </c>
      <c r="O544" s="8" t="s">
        <v>1197</v>
      </c>
      <c r="Q544" s="12"/>
      <c r="R544" s="12"/>
      <c r="S544" s="12"/>
      <c r="T544" s="12"/>
      <c r="U544" s="12"/>
      <c r="V544" s="13"/>
      <c r="W544" s="12"/>
      <c r="X544" s="14"/>
      <c r="Y544" s="14"/>
      <c r="Z544" s="14"/>
      <c r="AA54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44" s="14"/>
      <c r="AC544" s="16"/>
      <c r="AD544" s="16"/>
      <c r="AE544" s="16"/>
      <c r="AF544" s="16" t="s">
        <v>81</v>
      </c>
      <c r="AG544" s="4"/>
      <c r="AH544" s="16"/>
      <c r="AI54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44" s="8" t="s">
        <v>81</v>
      </c>
      <c r="AK544" s="8" t="str">
        <f>IF(TableauDeBord[[#This Row],[UVT 1 ]]="","",IF(TableauDeBord[[#This Row],[UVT 1 ]]&gt;=12,"Validé","Non Validé"))</f>
        <v/>
      </c>
      <c r="AM544" s="8" t="s">
        <v>81</v>
      </c>
      <c r="AN544" s="8" t="str">
        <f>IF(TableauDeBord[[#This Row],[UVT 2]]="","",IF(TableauDeBord[[#This Row],[UVT 2]]&gt;=12,"Validé","Non Validé"))</f>
        <v/>
      </c>
      <c r="AP544" s="8" t="s">
        <v>81</v>
      </c>
      <c r="AQ544" s="8" t="str">
        <f>IF(TableauDeBord[[#This Row],[UVT 3]]="","",IF(TableauDeBord[[#This Row],[UVT 3]]&gt;=12,"Validé","Non Validé"))</f>
        <v/>
      </c>
      <c r="AS544" s="8" t="s">
        <v>81</v>
      </c>
      <c r="AT544" s="8" t="str">
        <f>IF(TableauDeBord[[#This Row],[UV4]]="","",IF(TableauDeBord[[#This Row],[UV4]]&gt;=12,"Validé","Non Validé"))</f>
        <v/>
      </c>
      <c r="AV544" s="8" t="s">
        <v>81</v>
      </c>
      <c r="AW544" s="8" t="str">
        <f>IF(TableauDeBord[[#This Row],[UV5]]="","",IF(TableauDeBord[[#This Row],[UV5]]&gt;=12,"Validé","Non Validé"))</f>
        <v/>
      </c>
      <c r="AY544" s="8" t="s">
        <v>81</v>
      </c>
      <c r="AZ544" s="8" t="str">
        <f>IF(TableauDeBord[[#This Row],[UV6]]="","",IF(TableauDeBord[[#This Row],[UV6]]&gt;=12,"Validé","Non Validé"))</f>
        <v/>
      </c>
      <c r="BB544" s="8" t="s">
        <v>81</v>
      </c>
      <c r="BC544" s="8" t="str">
        <f>IF(TableauDeBord[[#This Row],[UV7]]="","",IF(TableauDeBord[[#This Row],[UV7]]&gt;=12,"Validé","Non Validé"))</f>
        <v/>
      </c>
      <c r="BE544" s="8" t="s">
        <v>81</v>
      </c>
      <c r="BF544" s="8" t="str">
        <f>IF(TableauDeBord[[#This Row],[UV8]]="","",IF(TableauDeBord[[#This Row],[UV8]]&gt;=12,"Validé","Non Validé"))</f>
        <v/>
      </c>
      <c r="BH544" s="8" t="s">
        <v>81</v>
      </c>
      <c r="BI544" s="8" t="str">
        <f>IF(TableauDeBord[[#This Row],[UV9]]="","",IF(TableauDeBord[[#This Row],[UV9]]&gt;=12,"Validé","Non Validé"))</f>
        <v/>
      </c>
      <c r="BK544" s="8" t="s">
        <v>81</v>
      </c>
      <c r="BL544" s="8" t="str">
        <f>IF(TableauDeBord[[#This Row],[UV10]]="","",IF(TableauDeBord[[#This Row],[UV10]]&gt;=12,"Validé","Non Validé"))</f>
        <v/>
      </c>
      <c r="BN544" s="8" t="s">
        <v>81</v>
      </c>
      <c r="BO544" s="8" t="str">
        <f>IF(TableauDeBord[[#This Row],[UV11]]="","",IF(TableauDeBord[[#This Row],[UV11]]&gt;=12,"Validé","Non Validé"))</f>
        <v/>
      </c>
      <c r="BR544" s="8" t="str">
        <f>IF(TableauDeBord[[#This Row],[UV12]]="","",IF(TableauDeBord[[#This Row],[UV12]]&gt;=12,"Validé","Non Validé"))</f>
        <v/>
      </c>
      <c r="BT544" s="8" t="s">
        <v>81</v>
      </c>
      <c r="BU54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44" s="8" t="s">
        <v>81</v>
      </c>
    </row>
    <row r="545" spans="1:74" x14ac:dyDescent="0.25">
      <c r="A545" s="7" t="s">
        <v>1638</v>
      </c>
      <c r="B545" s="8" t="s">
        <v>68</v>
      </c>
      <c r="C545" s="8" t="s">
        <v>1255</v>
      </c>
      <c r="D545" s="8" t="s">
        <v>509</v>
      </c>
      <c r="E545" s="8" t="s">
        <v>1256</v>
      </c>
      <c r="F545" s="36">
        <v>2016</v>
      </c>
      <c r="G545" s="8" t="s">
        <v>139</v>
      </c>
      <c r="H545" s="8" t="s">
        <v>73</v>
      </c>
      <c r="I545" s="8" t="s">
        <v>74</v>
      </c>
      <c r="K545" s="8" t="s">
        <v>119</v>
      </c>
      <c r="N545" s="8" t="s">
        <v>74</v>
      </c>
      <c r="O545" s="8" t="s">
        <v>1197</v>
      </c>
      <c r="Q545" s="12"/>
      <c r="R545" s="12"/>
      <c r="S545" s="12"/>
      <c r="T545" s="12"/>
      <c r="U545" s="12"/>
      <c r="V545" s="13"/>
      <c r="W545" s="12"/>
      <c r="X545" s="14"/>
      <c r="Y545" s="14"/>
      <c r="Z545" s="14"/>
      <c r="AA54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45" s="14"/>
      <c r="AC545" s="16"/>
      <c r="AD545" s="16"/>
      <c r="AE545" s="16"/>
      <c r="AF545" s="16" t="s">
        <v>81</v>
      </c>
      <c r="AG545" s="4"/>
      <c r="AH545" s="16"/>
      <c r="AI54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45" s="8" t="s">
        <v>81</v>
      </c>
      <c r="AK545" s="8" t="str">
        <f>IF(TableauDeBord[[#This Row],[UVT 1 ]]="","",IF(TableauDeBord[[#This Row],[UVT 1 ]]&gt;=12,"Validé","Non Validé"))</f>
        <v/>
      </c>
      <c r="AM545" s="8" t="s">
        <v>81</v>
      </c>
      <c r="AN545" s="8" t="str">
        <f>IF(TableauDeBord[[#This Row],[UVT 2]]="","",IF(TableauDeBord[[#This Row],[UVT 2]]&gt;=12,"Validé","Non Validé"))</f>
        <v/>
      </c>
      <c r="AP545" s="8" t="s">
        <v>81</v>
      </c>
      <c r="AQ545" s="8" t="str">
        <f>IF(TableauDeBord[[#This Row],[UVT 3]]="","",IF(TableauDeBord[[#This Row],[UVT 3]]&gt;=12,"Validé","Non Validé"))</f>
        <v/>
      </c>
      <c r="AS545" s="8" t="s">
        <v>81</v>
      </c>
      <c r="AT545" s="8" t="str">
        <f>IF(TableauDeBord[[#This Row],[UV4]]="","",IF(TableauDeBord[[#This Row],[UV4]]&gt;=12,"Validé","Non Validé"))</f>
        <v/>
      </c>
      <c r="AV545" s="8" t="s">
        <v>81</v>
      </c>
      <c r="AW545" s="8" t="str">
        <f>IF(TableauDeBord[[#This Row],[UV5]]="","",IF(TableauDeBord[[#This Row],[UV5]]&gt;=12,"Validé","Non Validé"))</f>
        <v/>
      </c>
      <c r="AY545" s="8" t="s">
        <v>81</v>
      </c>
      <c r="AZ545" s="8" t="str">
        <f>IF(TableauDeBord[[#This Row],[UV6]]="","",IF(TableauDeBord[[#This Row],[UV6]]&gt;=12,"Validé","Non Validé"))</f>
        <v/>
      </c>
      <c r="BB545" s="8" t="s">
        <v>81</v>
      </c>
      <c r="BC545" s="8" t="str">
        <f>IF(TableauDeBord[[#This Row],[UV7]]="","",IF(TableauDeBord[[#This Row],[UV7]]&gt;=12,"Validé","Non Validé"))</f>
        <v/>
      </c>
      <c r="BE545" s="8" t="s">
        <v>81</v>
      </c>
      <c r="BF545" s="8" t="str">
        <f>IF(TableauDeBord[[#This Row],[UV8]]="","",IF(TableauDeBord[[#This Row],[UV8]]&gt;=12,"Validé","Non Validé"))</f>
        <v/>
      </c>
      <c r="BH545" s="8" t="s">
        <v>81</v>
      </c>
      <c r="BI545" s="8" t="str">
        <f>IF(TableauDeBord[[#This Row],[UV9]]="","",IF(TableauDeBord[[#This Row],[UV9]]&gt;=12,"Validé","Non Validé"))</f>
        <v/>
      </c>
      <c r="BK545" s="8" t="s">
        <v>81</v>
      </c>
      <c r="BL545" s="8" t="str">
        <f>IF(TableauDeBord[[#This Row],[UV10]]="","",IF(TableauDeBord[[#This Row],[UV10]]&gt;=12,"Validé","Non Validé"))</f>
        <v/>
      </c>
      <c r="BN545" s="8" t="s">
        <v>81</v>
      </c>
      <c r="BO545" s="8" t="str">
        <f>IF(TableauDeBord[[#This Row],[UV11]]="","",IF(TableauDeBord[[#This Row],[UV11]]&gt;=12,"Validé","Non Validé"))</f>
        <v/>
      </c>
      <c r="BR545" s="8" t="str">
        <f>IF(TableauDeBord[[#This Row],[UV12]]="","",IF(TableauDeBord[[#This Row],[UV12]]&gt;=12,"Validé","Non Validé"))</f>
        <v/>
      </c>
      <c r="BT545" s="8" t="s">
        <v>81</v>
      </c>
      <c r="BU54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45" s="8" t="s">
        <v>81</v>
      </c>
    </row>
    <row r="546" spans="1:74" x14ac:dyDescent="0.25">
      <c r="A546" s="7" t="s">
        <v>1639</v>
      </c>
      <c r="B546" s="8" t="s">
        <v>210</v>
      </c>
      <c r="C546" s="8" t="s">
        <v>1255</v>
      </c>
      <c r="D546" s="8" t="s">
        <v>1257</v>
      </c>
      <c r="E546" s="8" t="s">
        <v>1258</v>
      </c>
      <c r="F546" s="36">
        <v>2016</v>
      </c>
      <c r="G546" s="8" t="s">
        <v>689</v>
      </c>
      <c r="H546" s="8" t="s">
        <v>93</v>
      </c>
      <c r="I546" s="8" t="s">
        <v>74</v>
      </c>
      <c r="K546" s="8" t="s">
        <v>119</v>
      </c>
      <c r="N546" s="8" t="s">
        <v>74</v>
      </c>
      <c r="O546" s="8" t="s">
        <v>1197</v>
      </c>
      <c r="Q546" s="12"/>
      <c r="R546" s="12"/>
      <c r="S546" s="12"/>
      <c r="T546" s="12"/>
      <c r="U546" s="12"/>
      <c r="V546" s="13"/>
      <c r="W546" s="12"/>
      <c r="X546" s="14"/>
      <c r="Y546" s="14"/>
      <c r="Z546" s="14"/>
      <c r="AA54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46" s="14"/>
      <c r="AC546" s="16"/>
      <c r="AD546" s="16"/>
      <c r="AE546" s="16"/>
      <c r="AF546" s="16" t="s">
        <v>81</v>
      </c>
      <c r="AG546" s="4"/>
      <c r="AH546" s="16"/>
      <c r="AI54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46" s="8" t="s">
        <v>81</v>
      </c>
      <c r="AK546" s="8" t="str">
        <f>IF(TableauDeBord[[#This Row],[UVT 1 ]]="","",IF(TableauDeBord[[#This Row],[UVT 1 ]]&gt;=12,"Validé","Non Validé"))</f>
        <v/>
      </c>
      <c r="AM546" s="8" t="s">
        <v>81</v>
      </c>
      <c r="AN546" s="8" t="str">
        <f>IF(TableauDeBord[[#This Row],[UVT 2]]="","",IF(TableauDeBord[[#This Row],[UVT 2]]&gt;=12,"Validé","Non Validé"))</f>
        <v/>
      </c>
      <c r="AP546" s="8" t="s">
        <v>81</v>
      </c>
      <c r="AQ546" s="8" t="str">
        <f>IF(TableauDeBord[[#This Row],[UVT 3]]="","",IF(TableauDeBord[[#This Row],[UVT 3]]&gt;=12,"Validé","Non Validé"))</f>
        <v/>
      </c>
      <c r="AS546" s="8" t="s">
        <v>81</v>
      </c>
      <c r="AT546" s="8" t="str">
        <f>IF(TableauDeBord[[#This Row],[UV4]]="","",IF(TableauDeBord[[#This Row],[UV4]]&gt;=12,"Validé","Non Validé"))</f>
        <v/>
      </c>
      <c r="AV546" s="8" t="s">
        <v>81</v>
      </c>
      <c r="AW546" s="8" t="str">
        <f>IF(TableauDeBord[[#This Row],[UV5]]="","",IF(TableauDeBord[[#This Row],[UV5]]&gt;=12,"Validé","Non Validé"))</f>
        <v/>
      </c>
      <c r="AY546" s="8" t="s">
        <v>81</v>
      </c>
      <c r="AZ546" s="8" t="str">
        <f>IF(TableauDeBord[[#This Row],[UV6]]="","",IF(TableauDeBord[[#This Row],[UV6]]&gt;=12,"Validé","Non Validé"))</f>
        <v/>
      </c>
      <c r="BB546" s="8" t="s">
        <v>81</v>
      </c>
      <c r="BC546" s="8" t="str">
        <f>IF(TableauDeBord[[#This Row],[UV7]]="","",IF(TableauDeBord[[#This Row],[UV7]]&gt;=12,"Validé","Non Validé"))</f>
        <v/>
      </c>
      <c r="BE546" s="8" t="s">
        <v>81</v>
      </c>
      <c r="BF546" s="8" t="str">
        <f>IF(TableauDeBord[[#This Row],[UV8]]="","",IF(TableauDeBord[[#This Row],[UV8]]&gt;=12,"Validé","Non Validé"))</f>
        <v/>
      </c>
      <c r="BH546" s="8" t="s">
        <v>81</v>
      </c>
      <c r="BI546" s="8" t="str">
        <f>IF(TableauDeBord[[#This Row],[UV9]]="","",IF(TableauDeBord[[#This Row],[UV9]]&gt;=12,"Validé","Non Validé"))</f>
        <v/>
      </c>
      <c r="BK546" s="8" t="s">
        <v>81</v>
      </c>
      <c r="BL546" s="8" t="str">
        <f>IF(TableauDeBord[[#This Row],[UV10]]="","",IF(TableauDeBord[[#This Row],[UV10]]&gt;=12,"Validé","Non Validé"))</f>
        <v/>
      </c>
      <c r="BN546" s="8" t="s">
        <v>81</v>
      </c>
      <c r="BO546" s="8" t="str">
        <f>IF(TableauDeBord[[#This Row],[UV11]]="","",IF(TableauDeBord[[#This Row],[UV11]]&gt;=12,"Validé","Non Validé"))</f>
        <v/>
      </c>
      <c r="BR546" s="8" t="str">
        <f>IF(TableauDeBord[[#This Row],[UV12]]="","",IF(TableauDeBord[[#This Row],[UV12]]&gt;=12,"Validé","Non Validé"))</f>
        <v/>
      </c>
      <c r="BT546" s="8" t="s">
        <v>81</v>
      </c>
      <c r="BU54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46" s="8" t="s">
        <v>81</v>
      </c>
    </row>
    <row r="547" spans="1:74" x14ac:dyDescent="0.25">
      <c r="A547" s="7" t="s">
        <v>1640</v>
      </c>
      <c r="B547" s="8" t="s">
        <v>68</v>
      </c>
      <c r="C547" s="8" t="s">
        <v>567</v>
      </c>
      <c r="D547" s="8" t="s">
        <v>1259</v>
      </c>
      <c r="E547" s="8" t="s">
        <v>1260</v>
      </c>
      <c r="F547" s="36">
        <v>2016</v>
      </c>
      <c r="G547" s="8" t="s">
        <v>689</v>
      </c>
      <c r="H547" s="8" t="s">
        <v>93</v>
      </c>
      <c r="I547" s="8" t="s">
        <v>74</v>
      </c>
      <c r="K547" s="8" t="s">
        <v>119</v>
      </c>
      <c r="N547" s="8" t="s">
        <v>74</v>
      </c>
      <c r="O547" s="8" t="s">
        <v>1197</v>
      </c>
      <c r="Q547" s="12"/>
      <c r="R547" s="12"/>
      <c r="S547" s="12"/>
      <c r="T547" s="12"/>
      <c r="U547" s="12"/>
      <c r="V547" s="13"/>
      <c r="W547" s="12"/>
      <c r="X547" s="14"/>
      <c r="Y547" s="14"/>
      <c r="Z547" s="14"/>
      <c r="AA54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47" s="14"/>
      <c r="AC547" s="16"/>
      <c r="AD547" s="16"/>
      <c r="AE547" s="16"/>
      <c r="AF547" s="16" t="s">
        <v>81</v>
      </c>
      <c r="AG547" s="4"/>
      <c r="AH547" s="16"/>
      <c r="AI54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47" s="8" t="s">
        <v>81</v>
      </c>
      <c r="AK547" s="8" t="str">
        <f>IF(TableauDeBord[[#This Row],[UVT 1 ]]="","",IF(TableauDeBord[[#This Row],[UVT 1 ]]&gt;=12,"Validé","Non Validé"))</f>
        <v/>
      </c>
      <c r="AM547" s="8" t="s">
        <v>81</v>
      </c>
      <c r="AN547" s="8" t="str">
        <f>IF(TableauDeBord[[#This Row],[UVT 2]]="","",IF(TableauDeBord[[#This Row],[UVT 2]]&gt;=12,"Validé","Non Validé"))</f>
        <v/>
      </c>
      <c r="AP547" s="8" t="s">
        <v>81</v>
      </c>
      <c r="AQ547" s="8" t="str">
        <f>IF(TableauDeBord[[#This Row],[UVT 3]]="","",IF(TableauDeBord[[#This Row],[UVT 3]]&gt;=12,"Validé","Non Validé"))</f>
        <v/>
      </c>
      <c r="AS547" s="8" t="s">
        <v>81</v>
      </c>
      <c r="AT547" s="8" t="str">
        <f>IF(TableauDeBord[[#This Row],[UV4]]="","",IF(TableauDeBord[[#This Row],[UV4]]&gt;=12,"Validé","Non Validé"))</f>
        <v/>
      </c>
      <c r="AV547" s="8" t="s">
        <v>81</v>
      </c>
      <c r="AW547" s="8" t="str">
        <f>IF(TableauDeBord[[#This Row],[UV5]]="","",IF(TableauDeBord[[#This Row],[UV5]]&gt;=12,"Validé","Non Validé"))</f>
        <v/>
      </c>
      <c r="AY547" s="8" t="s">
        <v>81</v>
      </c>
      <c r="AZ547" s="8" t="str">
        <f>IF(TableauDeBord[[#This Row],[UV6]]="","",IF(TableauDeBord[[#This Row],[UV6]]&gt;=12,"Validé","Non Validé"))</f>
        <v/>
      </c>
      <c r="BB547" s="8" t="s">
        <v>81</v>
      </c>
      <c r="BC547" s="8" t="str">
        <f>IF(TableauDeBord[[#This Row],[UV7]]="","",IF(TableauDeBord[[#This Row],[UV7]]&gt;=12,"Validé","Non Validé"))</f>
        <v/>
      </c>
      <c r="BE547" s="8" t="s">
        <v>81</v>
      </c>
      <c r="BF547" s="8" t="str">
        <f>IF(TableauDeBord[[#This Row],[UV8]]="","",IF(TableauDeBord[[#This Row],[UV8]]&gt;=12,"Validé","Non Validé"))</f>
        <v/>
      </c>
      <c r="BH547" s="8" t="s">
        <v>81</v>
      </c>
      <c r="BI547" s="8" t="str">
        <f>IF(TableauDeBord[[#This Row],[UV9]]="","",IF(TableauDeBord[[#This Row],[UV9]]&gt;=12,"Validé","Non Validé"))</f>
        <v/>
      </c>
      <c r="BK547" s="8" t="s">
        <v>81</v>
      </c>
      <c r="BL547" s="8" t="str">
        <f>IF(TableauDeBord[[#This Row],[UV10]]="","",IF(TableauDeBord[[#This Row],[UV10]]&gt;=12,"Validé","Non Validé"))</f>
        <v/>
      </c>
      <c r="BN547" s="8" t="s">
        <v>81</v>
      </c>
      <c r="BO547" s="8" t="str">
        <f>IF(TableauDeBord[[#This Row],[UV11]]="","",IF(TableauDeBord[[#This Row],[UV11]]&gt;=12,"Validé","Non Validé"))</f>
        <v/>
      </c>
      <c r="BR547" s="8" t="str">
        <f>IF(TableauDeBord[[#This Row],[UV12]]="","",IF(TableauDeBord[[#This Row],[UV12]]&gt;=12,"Validé","Non Validé"))</f>
        <v/>
      </c>
      <c r="BT547" s="8" t="s">
        <v>81</v>
      </c>
      <c r="BU54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47" s="8" t="s">
        <v>81</v>
      </c>
    </row>
    <row r="548" spans="1:74" x14ac:dyDescent="0.25">
      <c r="A548" s="7" t="s">
        <v>1641</v>
      </c>
      <c r="B548" s="8" t="s">
        <v>68</v>
      </c>
      <c r="C548" s="8" t="s">
        <v>1261</v>
      </c>
      <c r="D548" s="8" t="s">
        <v>624</v>
      </c>
      <c r="E548" s="8" t="s">
        <v>1262</v>
      </c>
      <c r="F548" s="36">
        <v>2016</v>
      </c>
      <c r="G548" s="8" t="s">
        <v>86</v>
      </c>
      <c r="H548" s="8" t="s">
        <v>73</v>
      </c>
      <c r="I548" s="8" t="s">
        <v>74</v>
      </c>
      <c r="K548" s="8" t="s">
        <v>119</v>
      </c>
      <c r="N548" s="8" t="s">
        <v>74</v>
      </c>
      <c r="O548" s="8" t="s">
        <v>1197</v>
      </c>
      <c r="Q548" s="12"/>
      <c r="R548" s="12"/>
      <c r="S548" s="12"/>
      <c r="T548" s="12"/>
      <c r="U548" s="12"/>
      <c r="V548" s="13"/>
      <c r="W548" s="12"/>
      <c r="X548" s="14"/>
      <c r="Y548" s="14"/>
      <c r="Z548" s="14"/>
      <c r="AA54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48" s="14"/>
      <c r="AC548" s="16"/>
      <c r="AD548" s="16"/>
      <c r="AE548" s="16"/>
      <c r="AF548" s="16" t="s">
        <v>81</v>
      </c>
      <c r="AG548" s="4"/>
      <c r="AH548" s="16"/>
      <c r="AI54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48" s="8" t="s">
        <v>81</v>
      </c>
      <c r="AK548" s="8" t="str">
        <f>IF(TableauDeBord[[#This Row],[UVT 1 ]]="","",IF(TableauDeBord[[#This Row],[UVT 1 ]]&gt;=12,"Validé","Non Validé"))</f>
        <v/>
      </c>
      <c r="AM548" s="8" t="s">
        <v>81</v>
      </c>
      <c r="AN548" s="8" t="str">
        <f>IF(TableauDeBord[[#This Row],[UVT 2]]="","",IF(TableauDeBord[[#This Row],[UVT 2]]&gt;=12,"Validé","Non Validé"))</f>
        <v/>
      </c>
      <c r="AP548" s="8" t="s">
        <v>81</v>
      </c>
      <c r="AQ548" s="8" t="str">
        <f>IF(TableauDeBord[[#This Row],[UVT 3]]="","",IF(TableauDeBord[[#This Row],[UVT 3]]&gt;=12,"Validé","Non Validé"))</f>
        <v/>
      </c>
      <c r="AS548" s="8" t="s">
        <v>81</v>
      </c>
      <c r="AT548" s="8" t="str">
        <f>IF(TableauDeBord[[#This Row],[UV4]]="","",IF(TableauDeBord[[#This Row],[UV4]]&gt;=12,"Validé","Non Validé"))</f>
        <v/>
      </c>
      <c r="AV548" s="8" t="s">
        <v>81</v>
      </c>
      <c r="AW548" s="8" t="str">
        <f>IF(TableauDeBord[[#This Row],[UV5]]="","",IF(TableauDeBord[[#This Row],[UV5]]&gt;=12,"Validé","Non Validé"))</f>
        <v/>
      </c>
      <c r="AY548" s="8" t="s">
        <v>81</v>
      </c>
      <c r="AZ548" s="8" t="str">
        <f>IF(TableauDeBord[[#This Row],[UV6]]="","",IF(TableauDeBord[[#This Row],[UV6]]&gt;=12,"Validé","Non Validé"))</f>
        <v/>
      </c>
      <c r="BB548" s="8" t="s">
        <v>81</v>
      </c>
      <c r="BC548" s="8" t="str">
        <f>IF(TableauDeBord[[#This Row],[UV7]]="","",IF(TableauDeBord[[#This Row],[UV7]]&gt;=12,"Validé","Non Validé"))</f>
        <v/>
      </c>
      <c r="BE548" s="8" t="s">
        <v>81</v>
      </c>
      <c r="BF548" s="8" t="str">
        <f>IF(TableauDeBord[[#This Row],[UV8]]="","",IF(TableauDeBord[[#This Row],[UV8]]&gt;=12,"Validé","Non Validé"))</f>
        <v/>
      </c>
      <c r="BH548" s="8" t="s">
        <v>81</v>
      </c>
      <c r="BI548" s="8" t="str">
        <f>IF(TableauDeBord[[#This Row],[UV9]]="","",IF(TableauDeBord[[#This Row],[UV9]]&gt;=12,"Validé","Non Validé"))</f>
        <v/>
      </c>
      <c r="BK548" s="8" t="s">
        <v>81</v>
      </c>
      <c r="BL548" s="8" t="str">
        <f>IF(TableauDeBord[[#This Row],[UV10]]="","",IF(TableauDeBord[[#This Row],[UV10]]&gt;=12,"Validé","Non Validé"))</f>
        <v/>
      </c>
      <c r="BN548" s="8" t="s">
        <v>81</v>
      </c>
      <c r="BO548" s="8" t="str">
        <f>IF(TableauDeBord[[#This Row],[UV11]]="","",IF(TableauDeBord[[#This Row],[UV11]]&gt;=12,"Validé","Non Validé"))</f>
        <v/>
      </c>
      <c r="BR548" s="8" t="str">
        <f>IF(TableauDeBord[[#This Row],[UV12]]="","",IF(TableauDeBord[[#This Row],[UV12]]&gt;=12,"Validé","Non Validé"))</f>
        <v/>
      </c>
      <c r="BT548" s="8" t="s">
        <v>81</v>
      </c>
      <c r="BU54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48" s="8" t="s">
        <v>81</v>
      </c>
    </row>
    <row r="549" spans="1:74" x14ac:dyDescent="0.25">
      <c r="A549" s="7" t="s">
        <v>1642</v>
      </c>
      <c r="B549" s="8" t="s">
        <v>68</v>
      </c>
      <c r="C549" s="8" t="s">
        <v>1264</v>
      </c>
      <c r="D549" s="8" t="s">
        <v>1265</v>
      </c>
      <c r="E549" s="8" t="s">
        <v>1266</v>
      </c>
      <c r="F549" s="36">
        <v>2016</v>
      </c>
      <c r="G549" s="8" t="s">
        <v>108</v>
      </c>
      <c r="H549" s="8" t="s">
        <v>93</v>
      </c>
      <c r="I549" s="8" t="s">
        <v>74</v>
      </c>
      <c r="K549" s="8" t="s">
        <v>119</v>
      </c>
      <c r="N549" s="8" t="s">
        <v>74</v>
      </c>
      <c r="O549" s="8" t="s">
        <v>1197</v>
      </c>
      <c r="Q549" s="12"/>
      <c r="R549" s="12"/>
      <c r="S549" s="12"/>
      <c r="T549" s="12"/>
      <c r="U549" s="12"/>
      <c r="V549" s="13"/>
      <c r="W549" s="12"/>
      <c r="X549" s="14"/>
      <c r="Y549" s="14"/>
      <c r="Z549" s="14"/>
      <c r="AA54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49" s="14"/>
      <c r="AC549" s="16"/>
      <c r="AD549" s="16"/>
      <c r="AE549" s="16"/>
      <c r="AF549" s="16" t="s">
        <v>81</v>
      </c>
      <c r="AG549" s="4"/>
      <c r="AH549" s="16"/>
      <c r="AI54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49" s="8" t="s">
        <v>81</v>
      </c>
      <c r="AK549" s="8" t="str">
        <f>IF(TableauDeBord[[#This Row],[UVT 1 ]]="","",IF(TableauDeBord[[#This Row],[UVT 1 ]]&gt;=12,"Validé","Non Validé"))</f>
        <v/>
      </c>
      <c r="AM549" s="8" t="s">
        <v>81</v>
      </c>
      <c r="AN549" s="8" t="str">
        <f>IF(TableauDeBord[[#This Row],[UVT 2]]="","",IF(TableauDeBord[[#This Row],[UVT 2]]&gt;=12,"Validé","Non Validé"))</f>
        <v/>
      </c>
      <c r="AP549" s="8" t="s">
        <v>81</v>
      </c>
      <c r="AQ549" s="8" t="str">
        <f>IF(TableauDeBord[[#This Row],[UVT 3]]="","",IF(TableauDeBord[[#This Row],[UVT 3]]&gt;=12,"Validé","Non Validé"))</f>
        <v/>
      </c>
      <c r="AS549" s="8" t="s">
        <v>81</v>
      </c>
      <c r="AT549" s="8" t="str">
        <f>IF(TableauDeBord[[#This Row],[UV4]]="","",IF(TableauDeBord[[#This Row],[UV4]]&gt;=12,"Validé","Non Validé"))</f>
        <v/>
      </c>
      <c r="AV549" s="8" t="s">
        <v>81</v>
      </c>
      <c r="AW549" s="8" t="str">
        <f>IF(TableauDeBord[[#This Row],[UV5]]="","",IF(TableauDeBord[[#This Row],[UV5]]&gt;=12,"Validé","Non Validé"))</f>
        <v/>
      </c>
      <c r="AY549" s="8" t="s">
        <v>81</v>
      </c>
      <c r="AZ549" s="8" t="str">
        <f>IF(TableauDeBord[[#This Row],[UV6]]="","",IF(TableauDeBord[[#This Row],[UV6]]&gt;=12,"Validé","Non Validé"))</f>
        <v/>
      </c>
      <c r="BB549" s="8" t="s">
        <v>81</v>
      </c>
      <c r="BC549" s="8" t="str">
        <f>IF(TableauDeBord[[#This Row],[UV7]]="","",IF(TableauDeBord[[#This Row],[UV7]]&gt;=12,"Validé","Non Validé"))</f>
        <v/>
      </c>
      <c r="BE549" s="8" t="s">
        <v>81</v>
      </c>
      <c r="BF549" s="8" t="str">
        <f>IF(TableauDeBord[[#This Row],[UV8]]="","",IF(TableauDeBord[[#This Row],[UV8]]&gt;=12,"Validé","Non Validé"))</f>
        <v/>
      </c>
      <c r="BH549" s="8" t="s">
        <v>81</v>
      </c>
      <c r="BI549" s="8" t="str">
        <f>IF(TableauDeBord[[#This Row],[UV9]]="","",IF(TableauDeBord[[#This Row],[UV9]]&gt;=12,"Validé","Non Validé"))</f>
        <v/>
      </c>
      <c r="BK549" s="8" t="s">
        <v>81</v>
      </c>
      <c r="BL549" s="8" t="str">
        <f>IF(TableauDeBord[[#This Row],[UV10]]="","",IF(TableauDeBord[[#This Row],[UV10]]&gt;=12,"Validé","Non Validé"))</f>
        <v/>
      </c>
      <c r="BN549" s="8" t="s">
        <v>81</v>
      </c>
      <c r="BO549" s="8" t="str">
        <f>IF(TableauDeBord[[#This Row],[UV11]]="","",IF(TableauDeBord[[#This Row],[UV11]]&gt;=12,"Validé","Non Validé"))</f>
        <v/>
      </c>
      <c r="BR549" s="8" t="str">
        <f>IF(TableauDeBord[[#This Row],[UV12]]="","",IF(TableauDeBord[[#This Row],[UV12]]&gt;=12,"Validé","Non Validé"))</f>
        <v/>
      </c>
      <c r="BT549" s="8" t="s">
        <v>81</v>
      </c>
      <c r="BU54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49" s="8" t="s">
        <v>81</v>
      </c>
    </row>
    <row r="550" spans="1:74" x14ac:dyDescent="0.25">
      <c r="A550" s="7" t="s">
        <v>1643</v>
      </c>
      <c r="B550" s="8" t="s">
        <v>210</v>
      </c>
      <c r="C550" s="8" t="s">
        <v>1267</v>
      </c>
      <c r="D550" s="8" t="s">
        <v>632</v>
      </c>
      <c r="E550" s="8" t="s">
        <v>1268</v>
      </c>
      <c r="F550" s="36">
        <v>2016</v>
      </c>
      <c r="G550" s="8" t="s">
        <v>117</v>
      </c>
      <c r="H550" s="8" t="s">
        <v>93</v>
      </c>
      <c r="I550" s="8" t="s">
        <v>74</v>
      </c>
      <c r="K550" s="8" t="s">
        <v>119</v>
      </c>
      <c r="N550" s="8" t="s">
        <v>74</v>
      </c>
      <c r="O550" s="8" t="s">
        <v>1197</v>
      </c>
      <c r="Q550" s="12"/>
      <c r="R550" s="12"/>
      <c r="S550" s="12"/>
      <c r="T550" s="12"/>
      <c r="U550" s="12"/>
      <c r="V550" s="13"/>
      <c r="W550" s="12"/>
      <c r="X550" s="14"/>
      <c r="Y550" s="14"/>
      <c r="Z550" s="14"/>
      <c r="AA55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50" s="14"/>
      <c r="AC550" s="16"/>
      <c r="AD550" s="16"/>
      <c r="AE550" s="16"/>
      <c r="AF550" s="16" t="s">
        <v>81</v>
      </c>
      <c r="AG550" s="4"/>
      <c r="AH550" s="16"/>
      <c r="AI55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50" s="8" t="s">
        <v>81</v>
      </c>
      <c r="AK550" s="8" t="str">
        <f>IF(TableauDeBord[[#This Row],[UVT 1 ]]="","",IF(TableauDeBord[[#This Row],[UVT 1 ]]&gt;=12,"Validé","Non Validé"))</f>
        <v/>
      </c>
      <c r="AM550" s="8" t="s">
        <v>81</v>
      </c>
      <c r="AN550" s="8" t="str">
        <f>IF(TableauDeBord[[#This Row],[UVT 2]]="","",IF(TableauDeBord[[#This Row],[UVT 2]]&gt;=12,"Validé","Non Validé"))</f>
        <v/>
      </c>
      <c r="AP550" s="8" t="s">
        <v>81</v>
      </c>
      <c r="AQ550" s="8" t="str">
        <f>IF(TableauDeBord[[#This Row],[UVT 3]]="","",IF(TableauDeBord[[#This Row],[UVT 3]]&gt;=12,"Validé","Non Validé"))</f>
        <v/>
      </c>
      <c r="AS550" s="8" t="s">
        <v>81</v>
      </c>
      <c r="AT550" s="8" t="str">
        <f>IF(TableauDeBord[[#This Row],[UV4]]="","",IF(TableauDeBord[[#This Row],[UV4]]&gt;=12,"Validé","Non Validé"))</f>
        <v/>
      </c>
      <c r="AV550" s="8" t="s">
        <v>81</v>
      </c>
      <c r="AW550" s="8" t="str">
        <f>IF(TableauDeBord[[#This Row],[UV5]]="","",IF(TableauDeBord[[#This Row],[UV5]]&gt;=12,"Validé","Non Validé"))</f>
        <v/>
      </c>
      <c r="AY550" s="8" t="s">
        <v>81</v>
      </c>
      <c r="AZ550" s="8" t="str">
        <f>IF(TableauDeBord[[#This Row],[UV6]]="","",IF(TableauDeBord[[#This Row],[UV6]]&gt;=12,"Validé","Non Validé"))</f>
        <v/>
      </c>
      <c r="BB550" s="8" t="s">
        <v>81</v>
      </c>
      <c r="BC550" s="8" t="str">
        <f>IF(TableauDeBord[[#This Row],[UV7]]="","",IF(TableauDeBord[[#This Row],[UV7]]&gt;=12,"Validé","Non Validé"))</f>
        <v/>
      </c>
      <c r="BE550" s="8" t="s">
        <v>81</v>
      </c>
      <c r="BF550" s="8" t="str">
        <f>IF(TableauDeBord[[#This Row],[UV8]]="","",IF(TableauDeBord[[#This Row],[UV8]]&gt;=12,"Validé","Non Validé"))</f>
        <v/>
      </c>
      <c r="BH550" s="8" t="s">
        <v>81</v>
      </c>
      <c r="BI550" s="8" t="str">
        <f>IF(TableauDeBord[[#This Row],[UV9]]="","",IF(TableauDeBord[[#This Row],[UV9]]&gt;=12,"Validé","Non Validé"))</f>
        <v/>
      </c>
      <c r="BK550" s="8" t="s">
        <v>81</v>
      </c>
      <c r="BL550" s="8" t="str">
        <f>IF(TableauDeBord[[#This Row],[UV10]]="","",IF(TableauDeBord[[#This Row],[UV10]]&gt;=12,"Validé","Non Validé"))</f>
        <v/>
      </c>
      <c r="BN550" s="8" t="s">
        <v>81</v>
      </c>
      <c r="BO550" s="8" t="str">
        <f>IF(TableauDeBord[[#This Row],[UV11]]="","",IF(TableauDeBord[[#This Row],[UV11]]&gt;=12,"Validé","Non Validé"))</f>
        <v/>
      </c>
      <c r="BR550" s="8" t="str">
        <f>IF(TableauDeBord[[#This Row],[UV12]]="","",IF(TableauDeBord[[#This Row],[UV12]]&gt;=12,"Validé","Non Validé"))</f>
        <v/>
      </c>
      <c r="BT550" s="8" t="s">
        <v>81</v>
      </c>
      <c r="BU55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50" s="8" t="s">
        <v>81</v>
      </c>
    </row>
    <row r="551" spans="1:74" x14ac:dyDescent="0.25">
      <c r="A551" s="7" t="s">
        <v>1644</v>
      </c>
      <c r="B551" s="8" t="s">
        <v>68</v>
      </c>
      <c r="C551" s="8" t="s">
        <v>1269</v>
      </c>
      <c r="D551" s="8" t="s">
        <v>268</v>
      </c>
      <c r="E551" s="8" t="s">
        <v>1270</v>
      </c>
      <c r="F551" s="36">
        <v>2016</v>
      </c>
      <c r="G551" s="8" t="s">
        <v>689</v>
      </c>
      <c r="H551" s="8" t="s">
        <v>93</v>
      </c>
      <c r="I551" s="8" t="s">
        <v>74</v>
      </c>
      <c r="K551" s="8" t="s">
        <v>119</v>
      </c>
      <c r="N551" s="8" t="s">
        <v>74</v>
      </c>
      <c r="O551" s="8" t="s">
        <v>1197</v>
      </c>
      <c r="Q551" s="12"/>
      <c r="R551" s="12"/>
      <c r="S551" s="12"/>
      <c r="T551" s="12"/>
      <c r="U551" s="12"/>
      <c r="V551" s="19"/>
      <c r="W551" s="12"/>
      <c r="X551" s="14"/>
      <c r="Y551" s="14"/>
      <c r="Z551" s="14"/>
      <c r="AA55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51" s="14"/>
      <c r="AC551" s="16"/>
      <c r="AD551" s="16"/>
      <c r="AE551" s="16"/>
      <c r="AF551" s="16" t="s">
        <v>81</v>
      </c>
      <c r="AG551" s="4"/>
      <c r="AH551" s="16"/>
      <c r="AI55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51" s="8" t="s">
        <v>81</v>
      </c>
      <c r="AK551" s="8" t="str">
        <f>IF(TableauDeBord[[#This Row],[UVT 1 ]]="","",IF(TableauDeBord[[#This Row],[UVT 1 ]]&gt;=12,"Validé","Non Validé"))</f>
        <v/>
      </c>
      <c r="AM551" s="8" t="s">
        <v>81</v>
      </c>
      <c r="AN551" s="8" t="str">
        <f>IF(TableauDeBord[[#This Row],[UVT 2]]="","",IF(TableauDeBord[[#This Row],[UVT 2]]&gt;=12,"Validé","Non Validé"))</f>
        <v/>
      </c>
      <c r="AP551" s="8" t="s">
        <v>81</v>
      </c>
      <c r="AQ551" s="8" t="str">
        <f>IF(TableauDeBord[[#This Row],[UVT 3]]="","",IF(TableauDeBord[[#This Row],[UVT 3]]&gt;=12,"Validé","Non Validé"))</f>
        <v/>
      </c>
      <c r="AS551" s="8" t="s">
        <v>81</v>
      </c>
      <c r="AT551" s="8" t="str">
        <f>IF(TableauDeBord[[#This Row],[UV4]]="","",IF(TableauDeBord[[#This Row],[UV4]]&gt;=12,"Validé","Non Validé"))</f>
        <v/>
      </c>
      <c r="AV551" s="8" t="s">
        <v>81</v>
      </c>
      <c r="AW551" s="8" t="str">
        <f>IF(TableauDeBord[[#This Row],[UV5]]="","",IF(TableauDeBord[[#This Row],[UV5]]&gt;=12,"Validé","Non Validé"))</f>
        <v/>
      </c>
      <c r="AY551" s="8" t="s">
        <v>81</v>
      </c>
      <c r="AZ551" s="8" t="str">
        <f>IF(TableauDeBord[[#This Row],[UV6]]="","",IF(TableauDeBord[[#This Row],[UV6]]&gt;=12,"Validé","Non Validé"))</f>
        <v/>
      </c>
      <c r="BB551" s="8" t="s">
        <v>81</v>
      </c>
      <c r="BC551" s="8" t="str">
        <f>IF(TableauDeBord[[#This Row],[UV7]]="","",IF(TableauDeBord[[#This Row],[UV7]]&gt;=12,"Validé","Non Validé"))</f>
        <v/>
      </c>
      <c r="BE551" s="8" t="s">
        <v>81</v>
      </c>
      <c r="BF551" s="8" t="str">
        <f>IF(TableauDeBord[[#This Row],[UV8]]="","",IF(TableauDeBord[[#This Row],[UV8]]&gt;=12,"Validé","Non Validé"))</f>
        <v/>
      </c>
      <c r="BH551" s="8" t="s">
        <v>81</v>
      </c>
      <c r="BI551" s="8" t="str">
        <f>IF(TableauDeBord[[#This Row],[UV9]]="","",IF(TableauDeBord[[#This Row],[UV9]]&gt;=12,"Validé","Non Validé"))</f>
        <v/>
      </c>
      <c r="BK551" s="8" t="s">
        <v>81</v>
      </c>
      <c r="BL551" s="8" t="str">
        <f>IF(TableauDeBord[[#This Row],[UV10]]="","",IF(TableauDeBord[[#This Row],[UV10]]&gt;=12,"Validé","Non Validé"))</f>
        <v/>
      </c>
      <c r="BN551" s="8" t="s">
        <v>81</v>
      </c>
      <c r="BO551" s="8" t="str">
        <f>IF(TableauDeBord[[#This Row],[UV11]]="","",IF(TableauDeBord[[#This Row],[UV11]]&gt;=12,"Validé","Non Validé"))</f>
        <v/>
      </c>
      <c r="BR551" s="8" t="str">
        <f>IF(TableauDeBord[[#This Row],[UV12]]="","",IF(TableauDeBord[[#This Row],[UV12]]&gt;=12,"Validé","Non Validé"))</f>
        <v/>
      </c>
      <c r="BT551" s="8" t="s">
        <v>81</v>
      </c>
      <c r="BU55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51" s="8" t="s">
        <v>81</v>
      </c>
    </row>
    <row r="552" spans="1:74" x14ac:dyDescent="0.25">
      <c r="A552" s="7" t="s">
        <v>1645</v>
      </c>
      <c r="B552" s="8" t="s">
        <v>210</v>
      </c>
      <c r="C552" s="8" t="s">
        <v>1271</v>
      </c>
      <c r="D552" s="8" t="s">
        <v>1272</v>
      </c>
      <c r="E552" s="8" t="s">
        <v>1273</v>
      </c>
      <c r="F552" s="36">
        <v>2016</v>
      </c>
      <c r="G552" s="8" t="s">
        <v>139</v>
      </c>
      <c r="H552" s="8" t="s">
        <v>73</v>
      </c>
      <c r="I552" s="8" t="s">
        <v>74</v>
      </c>
      <c r="K552" s="8" t="s">
        <v>119</v>
      </c>
      <c r="N552" s="8" t="s">
        <v>74</v>
      </c>
      <c r="O552" s="8" t="s">
        <v>1197</v>
      </c>
      <c r="Q552" s="12"/>
      <c r="R552" s="12"/>
      <c r="S552" s="12"/>
      <c r="T552" s="12"/>
      <c r="U552" s="12"/>
      <c r="V552" s="13"/>
      <c r="W552" s="12"/>
      <c r="X552" s="14"/>
      <c r="Y552" s="14"/>
      <c r="Z552" s="14"/>
      <c r="AA55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52" s="14"/>
      <c r="AC552" s="16"/>
      <c r="AD552" s="16"/>
      <c r="AE552" s="16"/>
      <c r="AF552" s="16" t="s">
        <v>81</v>
      </c>
      <c r="AG552" s="4"/>
      <c r="AH552" s="16"/>
      <c r="AI55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52" s="8" t="s">
        <v>81</v>
      </c>
      <c r="AK552" s="8" t="str">
        <f>IF(TableauDeBord[[#This Row],[UVT 1 ]]="","",IF(TableauDeBord[[#This Row],[UVT 1 ]]&gt;=12,"Validé","Non Validé"))</f>
        <v/>
      </c>
      <c r="AM552" s="8" t="s">
        <v>81</v>
      </c>
      <c r="AN552" s="8" t="str">
        <f>IF(TableauDeBord[[#This Row],[UVT 2]]="","",IF(TableauDeBord[[#This Row],[UVT 2]]&gt;=12,"Validé","Non Validé"))</f>
        <v/>
      </c>
      <c r="AP552" s="8" t="s">
        <v>81</v>
      </c>
      <c r="AQ552" s="8" t="str">
        <f>IF(TableauDeBord[[#This Row],[UVT 3]]="","",IF(TableauDeBord[[#This Row],[UVT 3]]&gt;=12,"Validé","Non Validé"))</f>
        <v/>
      </c>
      <c r="AS552" s="8" t="s">
        <v>81</v>
      </c>
      <c r="AT552" s="8" t="str">
        <f>IF(TableauDeBord[[#This Row],[UV4]]="","",IF(TableauDeBord[[#This Row],[UV4]]&gt;=12,"Validé","Non Validé"))</f>
        <v/>
      </c>
      <c r="AV552" s="8" t="s">
        <v>81</v>
      </c>
      <c r="AW552" s="8" t="str">
        <f>IF(TableauDeBord[[#This Row],[UV5]]="","",IF(TableauDeBord[[#This Row],[UV5]]&gt;=12,"Validé","Non Validé"))</f>
        <v/>
      </c>
      <c r="AY552" s="8" t="s">
        <v>81</v>
      </c>
      <c r="AZ552" s="8" t="str">
        <f>IF(TableauDeBord[[#This Row],[UV6]]="","",IF(TableauDeBord[[#This Row],[UV6]]&gt;=12,"Validé","Non Validé"))</f>
        <v/>
      </c>
      <c r="BB552" s="8" t="s">
        <v>81</v>
      </c>
      <c r="BC552" s="8" t="str">
        <f>IF(TableauDeBord[[#This Row],[UV7]]="","",IF(TableauDeBord[[#This Row],[UV7]]&gt;=12,"Validé","Non Validé"))</f>
        <v/>
      </c>
      <c r="BE552" s="8" t="s">
        <v>81</v>
      </c>
      <c r="BF552" s="8" t="str">
        <f>IF(TableauDeBord[[#This Row],[UV8]]="","",IF(TableauDeBord[[#This Row],[UV8]]&gt;=12,"Validé","Non Validé"))</f>
        <v/>
      </c>
      <c r="BH552" s="8" t="s">
        <v>81</v>
      </c>
      <c r="BI552" s="8" t="str">
        <f>IF(TableauDeBord[[#This Row],[UV9]]="","",IF(TableauDeBord[[#This Row],[UV9]]&gt;=12,"Validé","Non Validé"))</f>
        <v/>
      </c>
      <c r="BK552" s="8" t="s">
        <v>81</v>
      </c>
      <c r="BL552" s="8" t="str">
        <f>IF(TableauDeBord[[#This Row],[UV10]]="","",IF(TableauDeBord[[#This Row],[UV10]]&gt;=12,"Validé","Non Validé"))</f>
        <v/>
      </c>
      <c r="BN552" s="8" t="s">
        <v>81</v>
      </c>
      <c r="BO552" s="8" t="str">
        <f>IF(TableauDeBord[[#This Row],[UV11]]="","",IF(TableauDeBord[[#This Row],[UV11]]&gt;=12,"Validé","Non Validé"))</f>
        <v/>
      </c>
      <c r="BR552" s="8" t="str">
        <f>IF(TableauDeBord[[#This Row],[UV12]]="","",IF(TableauDeBord[[#This Row],[UV12]]&gt;=12,"Validé","Non Validé"))</f>
        <v/>
      </c>
      <c r="BT552" s="8" t="s">
        <v>81</v>
      </c>
      <c r="BU55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52" s="8" t="s">
        <v>81</v>
      </c>
    </row>
    <row r="553" spans="1:74" x14ac:dyDescent="0.25">
      <c r="A553" s="7" t="s">
        <v>1646</v>
      </c>
      <c r="B553" s="8" t="s">
        <v>68</v>
      </c>
      <c r="C553" s="8" t="s">
        <v>1274</v>
      </c>
      <c r="D553" s="8" t="s">
        <v>491</v>
      </c>
      <c r="E553" s="8" t="s">
        <v>1275</v>
      </c>
      <c r="F553" s="36">
        <v>2016</v>
      </c>
      <c r="G553" s="8" t="s">
        <v>773</v>
      </c>
      <c r="I553" s="8" t="s">
        <v>74</v>
      </c>
      <c r="K553" s="8" t="s">
        <v>119</v>
      </c>
      <c r="N553" s="8" t="s">
        <v>74</v>
      </c>
      <c r="O553" s="8" t="s">
        <v>1197</v>
      </c>
      <c r="Q553" s="12"/>
      <c r="R553" s="12"/>
      <c r="S553" s="12"/>
      <c r="T553" s="12"/>
      <c r="U553" s="12"/>
      <c r="V553" s="13"/>
      <c r="W553" s="12"/>
      <c r="X553" s="14"/>
      <c r="Y553" s="14"/>
      <c r="Z553" s="14"/>
      <c r="AA55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53" s="14"/>
      <c r="AC553" s="16"/>
      <c r="AD553" s="16"/>
      <c r="AE553" s="16"/>
      <c r="AF553" s="16" t="s">
        <v>81</v>
      </c>
      <c r="AG553" s="4"/>
      <c r="AH553" s="16"/>
      <c r="AI55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53" s="8" t="s">
        <v>81</v>
      </c>
      <c r="AK553" s="8" t="str">
        <f>IF(TableauDeBord[[#This Row],[UVT 1 ]]="","",IF(TableauDeBord[[#This Row],[UVT 1 ]]&gt;=12,"Validé","Non Validé"))</f>
        <v/>
      </c>
      <c r="AM553" s="8" t="s">
        <v>81</v>
      </c>
      <c r="AN553" s="8" t="str">
        <f>IF(TableauDeBord[[#This Row],[UVT 2]]="","",IF(TableauDeBord[[#This Row],[UVT 2]]&gt;=12,"Validé","Non Validé"))</f>
        <v/>
      </c>
      <c r="AP553" s="8" t="s">
        <v>81</v>
      </c>
      <c r="AQ553" s="8" t="str">
        <f>IF(TableauDeBord[[#This Row],[UVT 3]]="","",IF(TableauDeBord[[#This Row],[UVT 3]]&gt;=12,"Validé","Non Validé"))</f>
        <v/>
      </c>
      <c r="AS553" s="8" t="s">
        <v>81</v>
      </c>
      <c r="AT553" s="8" t="str">
        <f>IF(TableauDeBord[[#This Row],[UV4]]="","",IF(TableauDeBord[[#This Row],[UV4]]&gt;=12,"Validé","Non Validé"))</f>
        <v/>
      </c>
      <c r="AV553" s="8" t="s">
        <v>81</v>
      </c>
      <c r="AW553" s="8" t="str">
        <f>IF(TableauDeBord[[#This Row],[UV5]]="","",IF(TableauDeBord[[#This Row],[UV5]]&gt;=12,"Validé","Non Validé"))</f>
        <v/>
      </c>
      <c r="AY553" s="8" t="s">
        <v>81</v>
      </c>
      <c r="AZ553" s="8" t="str">
        <f>IF(TableauDeBord[[#This Row],[UV6]]="","",IF(TableauDeBord[[#This Row],[UV6]]&gt;=12,"Validé","Non Validé"))</f>
        <v/>
      </c>
      <c r="BB553" s="8" t="s">
        <v>81</v>
      </c>
      <c r="BC553" s="8" t="str">
        <f>IF(TableauDeBord[[#This Row],[UV7]]="","",IF(TableauDeBord[[#This Row],[UV7]]&gt;=12,"Validé","Non Validé"))</f>
        <v/>
      </c>
      <c r="BE553" s="8" t="s">
        <v>81</v>
      </c>
      <c r="BF553" s="8" t="str">
        <f>IF(TableauDeBord[[#This Row],[UV8]]="","",IF(TableauDeBord[[#This Row],[UV8]]&gt;=12,"Validé","Non Validé"))</f>
        <v/>
      </c>
      <c r="BH553" s="8" t="s">
        <v>81</v>
      </c>
      <c r="BI553" s="8" t="str">
        <f>IF(TableauDeBord[[#This Row],[UV9]]="","",IF(TableauDeBord[[#This Row],[UV9]]&gt;=12,"Validé","Non Validé"))</f>
        <v/>
      </c>
      <c r="BK553" s="8" t="s">
        <v>81</v>
      </c>
      <c r="BL553" s="8" t="str">
        <f>IF(TableauDeBord[[#This Row],[UV10]]="","",IF(TableauDeBord[[#This Row],[UV10]]&gt;=12,"Validé","Non Validé"))</f>
        <v/>
      </c>
      <c r="BN553" s="8" t="s">
        <v>81</v>
      </c>
      <c r="BO553" s="8" t="str">
        <f>IF(TableauDeBord[[#This Row],[UV11]]="","",IF(TableauDeBord[[#This Row],[UV11]]&gt;=12,"Validé","Non Validé"))</f>
        <v/>
      </c>
      <c r="BR553" s="8" t="str">
        <f>IF(TableauDeBord[[#This Row],[UV12]]="","",IF(TableauDeBord[[#This Row],[UV12]]&gt;=12,"Validé","Non Validé"))</f>
        <v/>
      </c>
      <c r="BT553" s="8" t="s">
        <v>81</v>
      </c>
      <c r="BU55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53" s="8" t="s">
        <v>81</v>
      </c>
    </row>
    <row r="554" spans="1:74" x14ac:dyDescent="0.25">
      <c r="A554" s="7" t="s">
        <v>1647</v>
      </c>
      <c r="B554" s="8" t="s">
        <v>68</v>
      </c>
      <c r="C554" s="8" t="s">
        <v>1276</v>
      </c>
      <c r="D554" s="8" t="s">
        <v>1277</v>
      </c>
      <c r="E554" s="8" t="s">
        <v>1278</v>
      </c>
      <c r="F554" s="36">
        <v>2016</v>
      </c>
      <c r="G554" s="8" t="s">
        <v>119</v>
      </c>
      <c r="H554" s="8" t="s">
        <v>1279</v>
      </c>
      <c r="I554" s="8" t="s">
        <v>340</v>
      </c>
      <c r="K554" s="8" t="s">
        <v>1207</v>
      </c>
      <c r="O554" s="8" t="s">
        <v>340</v>
      </c>
      <c r="Q554" s="12"/>
      <c r="R554" s="12"/>
      <c r="S554" s="12"/>
      <c r="T554" s="12"/>
      <c r="U554" s="12"/>
      <c r="V554" s="13"/>
      <c r="W554" s="12"/>
      <c r="X554" s="14"/>
      <c r="Y554" s="14"/>
      <c r="Z554" s="14"/>
      <c r="AA55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54" s="14"/>
      <c r="AC554" s="16"/>
      <c r="AD554" s="16"/>
      <c r="AE554" s="16"/>
      <c r="AF554" s="16" t="s">
        <v>81</v>
      </c>
      <c r="AG554" s="4"/>
      <c r="AH554" s="16"/>
      <c r="AI55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54" s="8" t="str">
        <f>IF(TableauDeBord[[#This Row],[UVT 1 ]]="","",IF(TableauDeBord[[#This Row],[UVT 1 ]]&gt;=12,"Validé","Non Validé"))</f>
        <v/>
      </c>
      <c r="AN554" s="8" t="str">
        <f>IF(TableauDeBord[[#This Row],[UVT 2]]="","",IF(TableauDeBord[[#This Row],[UVT 2]]&gt;=12,"Validé","Non Validé"))</f>
        <v/>
      </c>
      <c r="AQ554" s="8" t="str">
        <f>IF(TableauDeBord[[#This Row],[UVT 3]]="","",IF(TableauDeBord[[#This Row],[UVT 3]]&gt;=12,"Validé","Non Validé"))</f>
        <v/>
      </c>
      <c r="AT554" s="8" t="str">
        <f>IF(TableauDeBord[[#This Row],[UV4]]="","",IF(TableauDeBord[[#This Row],[UV4]]&gt;=12,"Validé","Non Validé"))</f>
        <v/>
      </c>
      <c r="AW554" s="8" t="str">
        <f>IF(TableauDeBord[[#This Row],[UV5]]="","",IF(TableauDeBord[[#This Row],[UV5]]&gt;=12,"Validé","Non Validé"))</f>
        <v/>
      </c>
      <c r="AZ554" s="8" t="str">
        <f>IF(TableauDeBord[[#This Row],[UV6]]="","",IF(TableauDeBord[[#This Row],[UV6]]&gt;=12,"Validé","Non Validé"))</f>
        <v/>
      </c>
      <c r="BC554" s="8" t="str">
        <f>IF(TableauDeBord[[#This Row],[UV7]]="","",IF(TableauDeBord[[#This Row],[UV7]]&gt;=12,"Validé","Non Validé"))</f>
        <v/>
      </c>
      <c r="BF554" s="8" t="str">
        <f>IF(TableauDeBord[[#This Row],[UV8]]="","",IF(TableauDeBord[[#This Row],[UV8]]&gt;=12,"Validé","Non Validé"))</f>
        <v/>
      </c>
      <c r="BI554" s="8" t="str">
        <f>IF(TableauDeBord[[#This Row],[UV9]]="","",IF(TableauDeBord[[#This Row],[UV9]]&gt;=12,"Validé","Non Validé"))</f>
        <v/>
      </c>
      <c r="BL554" s="8" t="str">
        <f>IF(TableauDeBord[[#This Row],[UV10]]="","",IF(TableauDeBord[[#This Row],[UV10]]&gt;=12,"Validé","Non Validé"))</f>
        <v/>
      </c>
      <c r="BO554" s="8" t="str">
        <f>IF(TableauDeBord[[#This Row],[UV11]]="","",IF(TableauDeBord[[#This Row],[UV11]]&gt;=12,"Validé","Non Validé"))</f>
        <v/>
      </c>
      <c r="BR554" s="8" t="str">
        <f>IF(TableauDeBord[[#This Row],[UV12]]="","",IF(TableauDeBord[[#This Row],[UV12]]&gt;=12,"Validé","Non Validé"))</f>
        <v/>
      </c>
      <c r="BU55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55" spans="1:74" x14ac:dyDescent="0.25">
      <c r="A555" s="7" t="s">
        <v>1648</v>
      </c>
      <c r="B555" s="8" t="s">
        <v>68</v>
      </c>
      <c r="C555" s="8" t="s">
        <v>1055</v>
      </c>
      <c r="D555" s="8" t="s">
        <v>268</v>
      </c>
      <c r="E555" s="8" t="s">
        <v>1056</v>
      </c>
      <c r="F555" s="36">
        <v>2016</v>
      </c>
      <c r="G555" s="8" t="s">
        <v>1218</v>
      </c>
      <c r="H555" s="8" t="s">
        <v>179</v>
      </c>
      <c r="I555" s="8" t="s">
        <v>74</v>
      </c>
      <c r="K555" s="8" t="s">
        <v>1219</v>
      </c>
      <c r="L555" s="8" t="s">
        <v>857</v>
      </c>
      <c r="O555" s="8" t="s">
        <v>74</v>
      </c>
      <c r="Q555" s="12"/>
      <c r="R555" s="12"/>
      <c r="S555" s="12"/>
      <c r="T555" s="12"/>
      <c r="U555" s="12"/>
      <c r="V555" s="13"/>
      <c r="W555" s="12"/>
      <c r="X555" s="14"/>
      <c r="Y555" s="14"/>
      <c r="Z555" s="14"/>
      <c r="AA55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55" s="14"/>
      <c r="AC555" s="16"/>
      <c r="AD555" s="16"/>
      <c r="AE555" s="16"/>
      <c r="AF555" s="16" t="s">
        <v>81</v>
      </c>
      <c r="AG555" s="4"/>
      <c r="AH555" s="16"/>
      <c r="AI55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55" s="8" t="str">
        <f>IF(TableauDeBord[[#This Row],[UVT 1 ]]="","",IF(TableauDeBord[[#This Row],[UVT 1 ]]&gt;=12,"Validé","Non Validé"))</f>
        <v/>
      </c>
      <c r="AN555" s="8" t="str">
        <f>IF(TableauDeBord[[#This Row],[UVT 2]]="","",IF(TableauDeBord[[#This Row],[UVT 2]]&gt;=12,"Validé","Non Validé"))</f>
        <v/>
      </c>
      <c r="AQ555" s="8" t="str">
        <f>IF(TableauDeBord[[#This Row],[UVT 3]]="","",IF(TableauDeBord[[#This Row],[UVT 3]]&gt;=12,"Validé","Non Validé"))</f>
        <v/>
      </c>
      <c r="AT555" s="8" t="str">
        <f>IF(TableauDeBord[[#This Row],[UV4]]="","",IF(TableauDeBord[[#This Row],[UV4]]&gt;=12,"Validé","Non Validé"))</f>
        <v/>
      </c>
      <c r="AW555" s="8" t="str">
        <f>IF(TableauDeBord[[#This Row],[UV5]]="","",IF(TableauDeBord[[#This Row],[UV5]]&gt;=12,"Validé","Non Validé"))</f>
        <v/>
      </c>
      <c r="AZ555" s="8" t="str">
        <f>IF(TableauDeBord[[#This Row],[UV6]]="","",IF(TableauDeBord[[#This Row],[UV6]]&gt;=12,"Validé","Non Validé"))</f>
        <v/>
      </c>
      <c r="BC555" s="8" t="str">
        <f>IF(TableauDeBord[[#This Row],[UV7]]="","",IF(TableauDeBord[[#This Row],[UV7]]&gt;=12,"Validé","Non Validé"))</f>
        <v/>
      </c>
      <c r="BF555" s="8" t="str">
        <f>IF(TableauDeBord[[#This Row],[UV8]]="","",IF(TableauDeBord[[#This Row],[UV8]]&gt;=12,"Validé","Non Validé"))</f>
        <v/>
      </c>
      <c r="BI555" s="8" t="str">
        <f>IF(TableauDeBord[[#This Row],[UV9]]="","",IF(TableauDeBord[[#This Row],[UV9]]&gt;=12,"Validé","Non Validé"))</f>
        <v/>
      </c>
      <c r="BL555" s="8" t="str">
        <f>IF(TableauDeBord[[#This Row],[UV10]]="","",IF(TableauDeBord[[#This Row],[UV10]]&gt;=12,"Validé","Non Validé"))</f>
        <v/>
      </c>
      <c r="BO555" s="8" t="str">
        <f>IF(TableauDeBord[[#This Row],[UV11]]="","",IF(TableauDeBord[[#This Row],[UV11]]&gt;=12,"Validé","Non Validé"))</f>
        <v/>
      </c>
      <c r="BR555" s="8" t="str">
        <f>IF(TableauDeBord[[#This Row],[UV12]]="","",IF(TableauDeBord[[#This Row],[UV12]]&gt;=12,"Validé","Non Validé"))</f>
        <v/>
      </c>
      <c r="BU55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56" spans="1:74" x14ac:dyDescent="0.25">
      <c r="A556" s="7" t="s">
        <v>1649</v>
      </c>
      <c r="B556" s="8" t="s">
        <v>68</v>
      </c>
      <c r="C556" s="8" t="s">
        <v>1280</v>
      </c>
      <c r="D556" s="8" t="s">
        <v>1281</v>
      </c>
      <c r="E556" s="8" t="s">
        <v>1282</v>
      </c>
      <c r="F556" s="36">
        <v>2016</v>
      </c>
      <c r="G556" s="8" t="s">
        <v>139</v>
      </c>
      <c r="H556" s="8" t="s">
        <v>73</v>
      </c>
      <c r="I556" s="8" t="s">
        <v>74</v>
      </c>
      <c r="K556" s="8" t="s">
        <v>119</v>
      </c>
      <c r="N556" s="8" t="s">
        <v>74</v>
      </c>
      <c r="O556" s="8" t="s">
        <v>1197</v>
      </c>
      <c r="Q556" s="12"/>
      <c r="R556" s="12"/>
      <c r="S556" s="12"/>
      <c r="T556" s="12"/>
      <c r="U556" s="12"/>
      <c r="V556" s="13"/>
      <c r="W556" s="12"/>
      <c r="X556" s="14"/>
      <c r="Y556" s="14"/>
      <c r="Z556" s="14"/>
      <c r="AA55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56" s="14"/>
      <c r="AC556" s="16"/>
      <c r="AD556" s="16"/>
      <c r="AE556" s="16"/>
      <c r="AF556" s="16" t="s">
        <v>81</v>
      </c>
      <c r="AG556" s="4"/>
      <c r="AH556" s="16"/>
      <c r="AI55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56" s="8" t="s">
        <v>81</v>
      </c>
      <c r="AK556" s="8" t="str">
        <f>IF(TableauDeBord[[#This Row],[UVT 1 ]]="","",IF(TableauDeBord[[#This Row],[UVT 1 ]]&gt;=12,"Validé","Non Validé"))</f>
        <v/>
      </c>
      <c r="AM556" s="8" t="s">
        <v>81</v>
      </c>
      <c r="AN556" s="8" t="str">
        <f>IF(TableauDeBord[[#This Row],[UVT 2]]="","",IF(TableauDeBord[[#This Row],[UVT 2]]&gt;=12,"Validé","Non Validé"))</f>
        <v/>
      </c>
      <c r="AP556" s="8" t="s">
        <v>81</v>
      </c>
      <c r="AQ556" s="8" t="str">
        <f>IF(TableauDeBord[[#This Row],[UVT 3]]="","",IF(TableauDeBord[[#This Row],[UVT 3]]&gt;=12,"Validé","Non Validé"))</f>
        <v/>
      </c>
      <c r="AS556" s="8" t="s">
        <v>81</v>
      </c>
      <c r="AT556" s="8" t="str">
        <f>IF(TableauDeBord[[#This Row],[UV4]]="","",IF(TableauDeBord[[#This Row],[UV4]]&gt;=12,"Validé","Non Validé"))</f>
        <v/>
      </c>
      <c r="AV556" s="8" t="s">
        <v>81</v>
      </c>
      <c r="AW556" s="8" t="str">
        <f>IF(TableauDeBord[[#This Row],[UV5]]="","",IF(TableauDeBord[[#This Row],[UV5]]&gt;=12,"Validé","Non Validé"))</f>
        <v/>
      </c>
      <c r="AY556" s="8" t="s">
        <v>81</v>
      </c>
      <c r="AZ556" s="8" t="str">
        <f>IF(TableauDeBord[[#This Row],[UV6]]="","",IF(TableauDeBord[[#This Row],[UV6]]&gt;=12,"Validé","Non Validé"))</f>
        <v/>
      </c>
      <c r="BB556" s="8" t="s">
        <v>81</v>
      </c>
      <c r="BC556" s="8" t="str">
        <f>IF(TableauDeBord[[#This Row],[UV7]]="","",IF(TableauDeBord[[#This Row],[UV7]]&gt;=12,"Validé","Non Validé"))</f>
        <v/>
      </c>
      <c r="BE556" s="8" t="s">
        <v>81</v>
      </c>
      <c r="BF556" s="8" t="str">
        <f>IF(TableauDeBord[[#This Row],[UV8]]="","",IF(TableauDeBord[[#This Row],[UV8]]&gt;=12,"Validé","Non Validé"))</f>
        <v/>
      </c>
      <c r="BH556" s="8" t="s">
        <v>81</v>
      </c>
      <c r="BI556" s="8" t="str">
        <f>IF(TableauDeBord[[#This Row],[UV9]]="","",IF(TableauDeBord[[#This Row],[UV9]]&gt;=12,"Validé","Non Validé"))</f>
        <v/>
      </c>
      <c r="BK556" s="8" t="s">
        <v>81</v>
      </c>
      <c r="BL556" s="8" t="str">
        <f>IF(TableauDeBord[[#This Row],[UV10]]="","",IF(TableauDeBord[[#This Row],[UV10]]&gt;=12,"Validé","Non Validé"))</f>
        <v/>
      </c>
      <c r="BN556" s="8" t="s">
        <v>81</v>
      </c>
      <c r="BO556" s="8" t="str">
        <f>IF(TableauDeBord[[#This Row],[UV11]]="","",IF(TableauDeBord[[#This Row],[UV11]]&gt;=12,"Validé","Non Validé"))</f>
        <v/>
      </c>
      <c r="BR556" s="8" t="str">
        <f>IF(TableauDeBord[[#This Row],[UV12]]="","",IF(TableauDeBord[[#This Row],[UV12]]&gt;=12,"Validé","Non Validé"))</f>
        <v/>
      </c>
      <c r="BT556" s="8" t="s">
        <v>81</v>
      </c>
      <c r="BU55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56" s="8" t="s">
        <v>81</v>
      </c>
    </row>
    <row r="557" spans="1:74" x14ac:dyDescent="0.25">
      <c r="A557" s="7" t="s">
        <v>1650</v>
      </c>
      <c r="B557" s="8" t="s">
        <v>68</v>
      </c>
      <c r="C557" s="8" t="s">
        <v>1283</v>
      </c>
      <c r="D557" s="8" t="s">
        <v>227</v>
      </c>
      <c r="E557" s="8" t="s">
        <v>1284</v>
      </c>
      <c r="F557" s="36">
        <v>2016</v>
      </c>
      <c r="G557" s="8" t="s">
        <v>689</v>
      </c>
      <c r="H557" s="8" t="s">
        <v>93</v>
      </c>
      <c r="I557" s="8" t="s">
        <v>74</v>
      </c>
      <c r="K557" s="8" t="s">
        <v>119</v>
      </c>
      <c r="N557" s="8" t="s">
        <v>74</v>
      </c>
      <c r="O557" s="8" t="s">
        <v>1197</v>
      </c>
      <c r="Q557" s="12"/>
      <c r="R557" s="12"/>
      <c r="S557" s="12"/>
      <c r="T557" s="12"/>
      <c r="U557" s="12"/>
      <c r="V557" s="19"/>
      <c r="W557" s="12"/>
      <c r="X557" s="14"/>
      <c r="Y557" s="14"/>
      <c r="Z557" s="14"/>
      <c r="AA55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57" s="14"/>
      <c r="AC557" s="16"/>
      <c r="AD557" s="16"/>
      <c r="AE557" s="16"/>
      <c r="AF557" s="16" t="s">
        <v>81</v>
      </c>
      <c r="AG557" s="4"/>
      <c r="AH557" s="16"/>
      <c r="AI55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57" s="8" t="s">
        <v>81</v>
      </c>
      <c r="AK557" s="8" t="str">
        <f>IF(TableauDeBord[[#This Row],[UVT 1 ]]="","",IF(TableauDeBord[[#This Row],[UVT 1 ]]&gt;=12,"Validé","Non Validé"))</f>
        <v/>
      </c>
      <c r="AM557" s="8" t="s">
        <v>81</v>
      </c>
      <c r="AN557" s="8" t="str">
        <f>IF(TableauDeBord[[#This Row],[UVT 2]]="","",IF(TableauDeBord[[#This Row],[UVT 2]]&gt;=12,"Validé","Non Validé"))</f>
        <v/>
      </c>
      <c r="AP557" s="8" t="s">
        <v>81</v>
      </c>
      <c r="AQ557" s="8" t="str">
        <f>IF(TableauDeBord[[#This Row],[UVT 3]]="","",IF(TableauDeBord[[#This Row],[UVT 3]]&gt;=12,"Validé","Non Validé"))</f>
        <v/>
      </c>
      <c r="AS557" s="8" t="s">
        <v>81</v>
      </c>
      <c r="AT557" s="8" t="str">
        <f>IF(TableauDeBord[[#This Row],[UV4]]="","",IF(TableauDeBord[[#This Row],[UV4]]&gt;=12,"Validé","Non Validé"))</f>
        <v/>
      </c>
      <c r="AV557" s="8" t="s">
        <v>81</v>
      </c>
      <c r="AW557" s="8" t="str">
        <f>IF(TableauDeBord[[#This Row],[UV5]]="","",IF(TableauDeBord[[#This Row],[UV5]]&gt;=12,"Validé","Non Validé"))</f>
        <v/>
      </c>
      <c r="AY557" s="8" t="s">
        <v>81</v>
      </c>
      <c r="AZ557" s="8" t="str">
        <f>IF(TableauDeBord[[#This Row],[UV6]]="","",IF(TableauDeBord[[#This Row],[UV6]]&gt;=12,"Validé","Non Validé"))</f>
        <v/>
      </c>
      <c r="BB557" s="8" t="s">
        <v>81</v>
      </c>
      <c r="BC557" s="8" t="str">
        <f>IF(TableauDeBord[[#This Row],[UV7]]="","",IF(TableauDeBord[[#This Row],[UV7]]&gt;=12,"Validé","Non Validé"))</f>
        <v/>
      </c>
      <c r="BE557" s="8" t="s">
        <v>81</v>
      </c>
      <c r="BF557" s="8" t="str">
        <f>IF(TableauDeBord[[#This Row],[UV8]]="","",IF(TableauDeBord[[#This Row],[UV8]]&gt;=12,"Validé","Non Validé"))</f>
        <v/>
      </c>
      <c r="BH557" s="8" t="s">
        <v>81</v>
      </c>
      <c r="BI557" s="8" t="str">
        <f>IF(TableauDeBord[[#This Row],[UV9]]="","",IF(TableauDeBord[[#This Row],[UV9]]&gt;=12,"Validé","Non Validé"))</f>
        <v/>
      </c>
      <c r="BK557" s="8" t="s">
        <v>81</v>
      </c>
      <c r="BL557" s="8" t="str">
        <f>IF(TableauDeBord[[#This Row],[UV10]]="","",IF(TableauDeBord[[#This Row],[UV10]]&gt;=12,"Validé","Non Validé"))</f>
        <v/>
      </c>
      <c r="BN557" s="8" t="s">
        <v>81</v>
      </c>
      <c r="BO557" s="8" t="str">
        <f>IF(TableauDeBord[[#This Row],[UV11]]="","",IF(TableauDeBord[[#This Row],[UV11]]&gt;=12,"Validé","Non Validé"))</f>
        <v/>
      </c>
      <c r="BR557" s="8" t="str">
        <f>IF(TableauDeBord[[#This Row],[UV12]]="","",IF(TableauDeBord[[#This Row],[UV12]]&gt;=12,"Validé","Non Validé"))</f>
        <v/>
      </c>
      <c r="BT557" s="8" t="s">
        <v>81</v>
      </c>
      <c r="BU55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57" s="8" t="s">
        <v>81</v>
      </c>
    </row>
    <row r="558" spans="1:74" x14ac:dyDescent="0.25">
      <c r="A558" s="7" t="s">
        <v>1651</v>
      </c>
      <c r="B558" s="8" t="s">
        <v>68</v>
      </c>
      <c r="C558" s="8" t="s">
        <v>114</v>
      </c>
      <c r="D558" s="8" t="s">
        <v>115</v>
      </c>
      <c r="E558" s="8" t="s">
        <v>116</v>
      </c>
      <c r="F558" s="36">
        <v>2016</v>
      </c>
      <c r="G558" s="8" t="s">
        <v>117</v>
      </c>
      <c r="H558" s="8" t="s">
        <v>93</v>
      </c>
      <c r="I558" s="8" t="s">
        <v>74</v>
      </c>
      <c r="K558" s="8" t="s">
        <v>119</v>
      </c>
      <c r="N558" s="8" t="s">
        <v>74</v>
      </c>
      <c r="O558" s="8" t="s">
        <v>1197</v>
      </c>
      <c r="Q558" s="12"/>
      <c r="R558" s="12"/>
      <c r="S558" s="12"/>
      <c r="T558" s="12"/>
      <c r="U558" s="12"/>
      <c r="V558" s="13"/>
      <c r="W558" s="12"/>
      <c r="X558" s="14"/>
      <c r="Y558" s="14"/>
      <c r="Z558" s="14"/>
      <c r="AA55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58" s="14"/>
      <c r="AC558" s="16"/>
      <c r="AD558" s="16"/>
      <c r="AE558" s="16"/>
      <c r="AF558" s="16" t="s">
        <v>81</v>
      </c>
      <c r="AG558" s="4"/>
      <c r="AH558" s="16"/>
      <c r="AI55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58" s="8" t="s">
        <v>81</v>
      </c>
      <c r="AK558" s="8" t="str">
        <f>IF(TableauDeBord[[#This Row],[UVT 1 ]]="","",IF(TableauDeBord[[#This Row],[UVT 1 ]]&gt;=12,"Validé","Non Validé"))</f>
        <v/>
      </c>
      <c r="AM558" s="8" t="s">
        <v>81</v>
      </c>
      <c r="AN558" s="8" t="str">
        <f>IF(TableauDeBord[[#This Row],[UVT 2]]="","",IF(TableauDeBord[[#This Row],[UVT 2]]&gt;=12,"Validé","Non Validé"))</f>
        <v/>
      </c>
      <c r="AP558" s="8" t="s">
        <v>81</v>
      </c>
      <c r="AQ558" s="8" t="str">
        <f>IF(TableauDeBord[[#This Row],[UVT 3]]="","",IF(TableauDeBord[[#This Row],[UVT 3]]&gt;=12,"Validé","Non Validé"))</f>
        <v/>
      </c>
      <c r="AS558" s="8" t="s">
        <v>81</v>
      </c>
      <c r="AT558" s="8" t="str">
        <f>IF(TableauDeBord[[#This Row],[UV4]]="","",IF(TableauDeBord[[#This Row],[UV4]]&gt;=12,"Validé","Non Validé"))</f>
        <v/>
      </c>
      <c r="AV558" s="8" t="s">
        <v>81</v>
      </c>
      <c r="AW558" s="8" t="str">
        <f>IF(TableauDeBord[[#This Row],[UV5]]="","",IF(TableauDeBord[[#This Row],[UV5]]&gt;=12,"Validé","Non Validé"))</f>
        <v/>
      </c>
      <c r="AY558" s="8" t="s">
        <v>81</v>
      </c>
      <c r="AZ558" s="8" t="str">
        <f>IF(TableauDeBord[[#This Row],[UV6]]="","",IF(TableauDeBord[[#This Row],[UV6]]&gt;=12,"Validé","Non Validé"))</f>
        <v/>
      </c>
      <c r="BB558" s="8" t="s">
        <v>81</v>
      </c>
      <c r="BC558" s="8" t="str">
        <f>IF(TableauDeBord[[#This Row],[UV7]]="","",IF(TableauDeBord[[#This Row],[UV7]]&gt;=12,"Validé","Non Validé"))</f>
        <v/>
      </c>
      <c r="BE558" s="8" t="s">
        <v>81</v>
      </c>
      <c r="BF558" s="8" t="str">
        <f>IF(TableauDeBord[[#This Row],[UV8]]="","",IF(TableauDeBord[[#This Row],[UV8]]&gt;=12,"Validé","Non Validé"))</f>
        <v/>
      </c>
      <c r="BH558" s="8" t="s">
        <v>81</v>
      </c>
      <c r="BI558" s="8" t="str">
        <f>IF(TableauDeBord[[#This Row],[UV9]]="","",IF(TableauDeBord[[#This Row],[UV9]]&gt;=12,"Validé","Non Validé"))</f>
        <v/>
      </c>
      <c r="BK558" s="8" t="s">
        <v>81</v>
      </c>
      <c r="BL558" s="8" t="str">
        <f>IF(TableauDeBord[[#This Row],[UV10]]="","",IF(TableauDeBord[[#This Row],[UV10]]&gt;=12,"Validé","Non Validé"))</f>
        <v/>
      </c>
      <c r="BN558" s="8" t="s">
        <v>81</v>
      </c>
      <c r="BO558" s="8" t="str">
        <f>IF(TableauDeBord[[#This Row],[UV11]]="","",IF(TableauDeBord[[#This Row],[UV11]]&gt;=12,"Validé","Non Validé"))</f>
        <v/>
      </c>
      <c r="BR558" s="8" t="str">
        <f>IF(TableauDeBord[[#This Row],[UV12]]="","",IF(TableauDeBord[[#This Row],[UV12]]&gt;=12,"Validé","Non Validé"))</f>
        <v/>
      </c>
      <c r="BT558" s="8" t="s">
        <v>81</v>
      </c>
      <c r="BU55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58" s="8" t="s">
        <v>81</v>
      </c>
    </row>
    <row r="559" spans="1:74" x14ac:dyDescent="0.25">
      <c r="A559" s="7" t="s">
        <v>1652</v>
      </c>
      <c r="B559" s="8" t="s">
        <v>68</v>
      </c>
      <c r="C559" s="8" t="s">
        <v>1285</v>
      </c>
      <c r="D559" s="8" t="s">
        <v>493</v>
      </c>
      <c r="E559" s="8" t="s">
        <v>1286</v>
      </c>
      <c r="F559" s="36">
        <v>2016</v>
      </c>
      <c r="G559" s="8" t="s">
        <v>139</v>
      </c>
      <c r="H559" s="8" t="s">
        <v>73</v>
      </c>
      <c r="I559" s="8" t="s">
        <v>74</v>
      </c>
      <c r="K559" s="8" t="s">
        <v>119</v>
      </c>
      <c r="N559" s="8" t="s">
        <v>74</v>
      </c>
      <c r="O559" s="8" t="s">
        <v>1197</v>
      </c>
      <c r="Q559" s="12"/>
      <c r="R559" s="12"/>
      <c r="S559" s="12"/>
      <c r="T559" s="12"/>
      <c r="U559" s="12"/>
      <c r="V559" s="13"/>
      <c r="W559" s="12"/>
      <c r="X559" s="14"/>
      <c r="Y559" s="14"/>
      <c r="Z559" s="14"/>
      <c r="AA55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59" s="14"/>
      <c r="AC559" s="16"/>
      <c r="AD559" s="16"/>
      <c r="AE559" s="16"/>
      <c r="AF559" s="16" t="s">
        <v>81</v>
      </c>
      <c r="AG559" s="4"/>
      <c r="AH559" s="16"/>
      <c r="AI55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59" s="8" t="s">
        <v>81</v>
      </c>
      <c r="AK559" s="8" t="str">
        <f>IF(TableauDeBord[[#This Row],[UVT 1 ]]="","",IF(TableauDeBord[[#This Row],[UVT 1 ]]&gt;=12,"Validé","Non Validé"))</f>
        <v/>
      </c>
      <c r="AM559" s="8" t="s">
        <v>81</v>
      </c>
      <c r="AN559" s="8" t="str">
        <f>IF(TableauDeBord[[#This Row],[UVT 2]]="","",IF(TableauDeBord[[#This Row],[UVT 2]]&gt;=12,"Validé","Non Validé"))</f>
        <v/>
      </c>
      <c r="AP559" s="8" t="s">
        <v>81</v>
      </c>
      <c r="AQ559" s="8" t="str">
        <f>IF(TableauDeBord[[#This Row],[UVT 3]]="","",IF(TableauDeBord[[#This Row],[UVT 3]]&gt;=12,"Validé","Non Validé"))</f>
        <v/>
      </c>
      <c r="AS559" s="8" t="s">
        <v>81</v>
      </c>
      <c r="AT559" s="8" t="str">
        <f>IF(TableauDeBord[[#This Row],[UV4]]="","",IF(TableauDeBord[[#This Row],[UV4]]&gt;=12,"Validé","Non Validé"))</f>
        <v/>
      </c>
      <c r="AV559" s="8" t="s">
        <v>81</v>
      </c>
      <c r="AW559" s="8" t="str">
        <f>IF(TableauDeBord[[#This Row],[UV5]]="","",IF(TableauDeBord[[#This Row],[UV5]]&gt;=12,"Validé","Non Validé"))</f>
        <v/>
      </c>
      <c r="AY559" s="8" t="s">
        <v>81</v>
      </c>
      <c r="AZ559" s="8" t="str">
        <f>IF(TableauDeBord[[#This Row],[UV6]]="","",IF(TableauDeBord[[#This Row],[UV6]]&gt;=12,"Validé","Non Validé"))</f>
        <v/>
      </c>
      <c r="BB559" s="8" t="s">
        <v>81</v>
      </c>
      <c r="BC559" s="8" t="str">
        <f>IF(TableauDeBord[[#This Row],[UV7]]="","",IF(TableauDeBord[[#This Row],[UV7]]&gt;=12,"Validé","Non Validé"))</f>
        <v/>
      </c>
      <c r="BE559" s="8" t="s">
        <v>81</v>
      </c>
      <c r="BF559" s="8" t="str">
        <f>IF(TableauDeBord[[#This Row],[UV8]]="","",IF(TableauDeBord[[#This Row],[UV8]]&gt;=12,"Validé","Non Validé"))</f>
        <v/>
      </c>
      <c r="BH559" s="8" t="s">
        <v>81</v>
      </c>
      <c r="BI559" s="8" t="str">
        <f>IF(TableauDeBord[[#This Row],[UV9]]="","",IF(TableauDeBord[[#This Row],[UV9]]&gt;=12,"Validé","Non Validé"))</f>
        <v/>
      </c>
      <c r="BK559" s="8" t="s">
        <v>81</v>
      </c>
      <c r="BL559" s="8" t="str">
        <f>IF(TableauDeBord[[#This Row],[UV10]]="","",IF(TableauDeBord[[#This Row],[UV10]]&gt;=12,"Validé","Non Validé"))</f>
        <v/>
      </c>
      <c r="BN559" s="8" t="s">
        <v>81</v>
      </c>
      <c r="BO559" s="8" t="str">
        <f>IF(TableauDeBord[[#This Row],[UV11]]="","",IF(TableauDeBord[[#This Row],[UV11]]&gt;=12,"Validé","Non Validé"))</f>
        <v/>
      </c>
      <c r="BR559" s="8" t="str">
        <f>IF(TableauDeBord[[#This Row],[UV12]]="","",IF(TableauDeBord[[#This Row],[UV12]]&gt;=12,"Validé","Non Validé"))</f>
        <v/>
      </c>
      <c r="BT559" s="8" t="s">
        <v>81</v>
      </c>
      <c r="BU55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59" s="8" t="s">
        <v>81</v>
      </c>
    </row>
    <row r="560" spans="1:74" x14ac:dyDescent="0.25">
      <c r="A560" s="7" t="s">
        <v>1653</v>
      </c>
      <c r="B560" s="8" t="s">
        <v>68</v>
      </c>
      <c r="C560" s="8" t="s">
        <v>1287</v>
      </c>
      <c r="D560" s="8" t="s">
        <v>216</v>
      </c>
      <c r="E560" s="8" t="s">
        <v>1288</v>
      </c>
      <c r="F560" s="36">
        <v>2016</v>
      </c>
      <c r="G560" s="8" t="s">
        <v>103</v>
      </c>
      <c r="H560" s="8" t="s">
        <v>1279</v>
      </c>
      <c r="I560" s="8" t="s">
        <v>74</v>
      </c>
      <c r="K560" s="8" t="s">
        <v>1207</v>
      </c>
      <c r="O560" s="8" t="s">
        <v>74</v>
      </c>
      <c r="Q560" s="12"/>
      <c r="R560" s="12"/>
      <c r="S560" s="12"/>
      <c r="T560" s="12"/>
      <c r="U560" s="12"/>
      <c r="V560" s="13"/>
      <c r="W560" s="12"/>
      <c r="X560" s="14"/>
      <c r="Y560" s="14"/>
      <c r="Z560" s="14"/>
      <c r="AA56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60" s="14"/>
      <c r="AC560" s="16"/>
      <c r="AD560" s="16"/>
      <c r="AE560" s="16"/>
      <c r="AF560" s="16" t="s">
        <v>81</v>
      </c>
      <c r="AG560" s="4"/>
      <c r="AH560" s="16"/>
      <c r="AI56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60" s="8" t="str">
        <f>IF(TableauDeBord[[#This Row],[UVT 1 ]]="","",IF(TableauDeBord[[#This Row],[UVT 1 ]]&gt;=12,"Validé","Non Validé"))</f>
        <v/>
      </c>
      <c r="AN560" s="8" t="str">
        <f>IF(TableauDeBord[[#This Row],[UVT 2]]="","",IF(TableauDeBord[[#This Row],[UVT 2]]&gt;=12,"Validé","Non Validé"))</f>
        <v/>
      </c>
      <c r="AQ560" s="8" t="str">
        <f>IF(TableauDeBord[[#This Row],[UVT 3]]="","",IF(TableauDeBord[[#This Row],[UVT 3]]&gt;=12,"Validé","Non Validé"))</f>
        <v/>
      </c>
      <c r="AT560" s="8" t="str">
        <f>IF(TableauDeBord[[#This Row],[UV4]]="","",IF(TableauDeBord[[#This Row],[UV4]]&gt;=12,"Validé","Non Validé"))</f>
        <v/>
      </c>
      <c r="AW560" s="8" t="str">
        <f>IF(TableauDeBord[[#This Row],[UV5]]="","",IF(TableauDeBord[[#This Row],[UV5]]&gt;=12,"Validé","Non Validé"))</f>
        <v/>
      </c>
      <c r="AZ560" s="8" t="str">
        <f>IF(TableauDeBord[[#This Row],[UV6]]="","",IF(TableauDeBord[[#This Row],[UV6]]&gt;=12,"Validé","Non Validé"))</f>
        <v/>
      </c>
      <c r="BC560" s="8" t="str">
        <f>IF(TableauDeBord[[#This Row],[UV7]]="","",IF(TableauDeBord[[#This Row],[UV7]]&gt;=12,"Validé","Non Validé"))</f>
        <v/>
      </c>
      <c r="BF560" s="8" t="str">
        <f>IF(TableauDeBord[[#This Row],[UV8]]="","",IF(TableauDeBord[[#This Row],[UV8]]&gt;=12,"Validé","Non Validé"))</f>
        <v/>
      </c>
      <c r="BI560" s="8" t="str">
        <f>IF(TableauDeBord[[#This Row],[UV9]]="","",IF(TableauDeBord[[#This Row],[UV9]]&gt;=12,"Validé","Non Validé"))</f>
        <v/>
      </c>
      <c r="BL560" s="8" t="str">
        <f>IF(TableauDeBord[[#This Row],[UV10]]="","",IF(TableauDeBord[[#This Row],[UV10]]&gt;=12,"Validé","Non Validé"))</f>
        <v/>
      </c>
      <c r="BO560" s="8" t="str">
        <f>IF(TableauDeBord[[#This Row],[UV11]]="","",IF(TableauDeBord[[#This Row],[UV11]]&gt;=12,"Validé","Non Validé"))</f>
        <v/>
      </c>
      <c r="BR560" s="8" t="str">
        <f>IF(TableauDeBord[[#This Row],[UV12]]="","",IF(TableauDeBord[[#This Row],[UV12]]&gt;=12,"Validé","Non Validé"))</f>
        <v/>
      </c>
      <c r="BU56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61" spans="1:74" x14ac:dyDescent="0.25">
      <c r="A561" s="7" t="s">
        <v>464</v>
      </c>
      <c r="B561" s="8" t="s">
        <v>210</v>
      </c>
      <c r="C561" s="8" t="s">
        <v>1076</v>
      </c>
      <c r="D561" s="8" t="s">
        <v>1077</v>
      </c>
      <c r="E561" s="8" t="s">
        <v>1078</v>
      </c>
      <c r="F561" s="36">
        <v>2016</v>
      </c>
      <c r="G561" s="8" t="s">
        <v>86</v>
      </c>
      <c r="H561" s="8" t="s">
        <v>73</v>
      </c>
      <c r="I561" s="8" t="s">
        <v>74</v>
      </c>
      <c r="K561" s="8" t="s">
        <v>119</v>
      </c>
      <c r="N561" s="8" t="s">
        <v>74</v>
      </c>
      <c r="O561" s="8" t="s">
        <v>1197</v>
      </c>
      <c r="Q561" s="12"/>
      <c r="R561" s="12"/>
      <c r="S561" s="12"/>
      <c r="T561" s="12"/>
      <c r="U561" s="12"/>
      <c r="V561" s="13"/>
      <c r="W561" s="12"/>
      <c r="X561" s="14"/>
      <c r="Y561" s="14"/>
      <c r="Z561" s="14"/>
      <c r="AA56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61" s="14"/>
      <c r="AC561" s="16"/>
      <c r="AD561" s="16"/>
      <c r="AE561" s="16"/>
      <c r="AF561" s="16" t="s">
        <v>81</v>
      </c>
      <c r="AG561" s="4"/>
      <c r="AH561" s="16"/>
      <c r="AI56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61" s="8" t="s">
        <v>81</v>
      </c>
      <c r="AK561" s="8" t="str">
        <f>IF(TableauDeBord[[#This Row],[UVT 1 ]]="","",IF(TableauDeBord[[#This Row],[UVT 1 ]]&gt;=12,"Validé","Non Validé"))</f>
        <v/>
      </c>
      <c r="AM561" s="8" t="s">
        <v>81</v>
      </c>
      <c r="AN561" s="8" t="str">
        <f>IF(TableauDeBord[[#This Row],[UVT 2]]="","",IF(TableauDeBord[[#This Row],[UVT 2]]&gt;=12,"Validé","Non Validé"))</f>
        <v/>
      </c>
      <c r="AP561" s="8" t="s">
        <v>81</v>
      </c>
      <c r="AQ561" s="8" t="str">
        <f>IF(TableauDeBord[[#This Row],[UVT 3]]="","",IF(TableauDeBord[[#This Row],[UVT 3]]&gt;=12,"Validé","Non Validé"))</f>
        <v/>
      </c>
      <c r="AS561" s="8" t="s">
        <v>81</v>
      </c>
      <c r="AT561" s="8" t="str">
        <f>IF(TableauDeBord[[#This Row],[UV4]]="","",IF(TableauDeBord[[#This Row],[UV4]]&gt;=12,"Validé","Non Validé"))</f>
        <v/>
      </c>
      <c r="AV561" s="8" t="s">
        <v>81</v>
      </c>
      <c r="AW561" s="8" t="str">
        <f>IF(TableauDeBord[[#This Row],[UV5]]="","",IF(TableauDeBord[[#This Row],[UV5]]&gt;=12,"Validé","Non Validé"))</f>
        <v/>
      </c>
      <c r="AY561" s="8" t="s">
        <v>81</v>
      </c>
      <c r="AZ561" s="8" t="str">
        <f>IF(TableauDeBord[[#This Row],[UV6]]="","",IF(TableauDeBord[[#This Row],[UV6]]&gt;=12,"Validé","Non Validé"))</f>
        <v/>
      </c>
      <c r="BB561" s="8" t="s">
        <v>81</v>
      </c>
      <c r="BC561" s="8" t="str">
        <f>IF(TableauDeBord[[#This Row],[UV7]]="","",IF(TableauDeBord[[#This Row],[UV7]]&gt;=12,"Validé","Non Validé"))</f>
        <v/>
      </c>
      <c r="BE561" s="8" t="s">
        <v>81</v>
      </c>
      <c r="BF561" s="8" t="str">
        <f>IF(TableauDeBord[[#This Row],[UV8]]="","",IF(TableauDeBord[[#This Row],[UV8]]&gt;=12,"Validé","Non Validé"))</f>
        <v/>
      </c>
      <c r="BH561" s="8" t="s">
        <v>81</v>
      </c>
      <c r="BI561" s="8" t="str">
        <f>IF(TableauDeBord[[#This Row],[UV9]]="","",IF(TableauDeBord[[#This Row],[UV9]]&gt;=12,"Validé","Non Validé"))</f>
        <v/>
      </c>
      <c r="BK561" s="8" t="s">
        <v>81</v>
      </c>
      <c r="BL561" s="8" t="str">
        <f>IF(TableauDeBord[[#This Row],[UV10]]="","",IF(TableauDeBord[[#This Row],[UV10]]&gt;=12,"Validé","Non Validé"))</f>
        <v/>
      </c>
      <c r="BN561" s="8" t="s">
        <v>81</v>
      </c>
      <c r="BO561" s="8" t="str">
        <f>IF(TableauDeBord[[#This Row],[UV11]]="","",IF(TableauDeBord[[#This Row],[UV11]]&gt;=12,"Validé","Non Validé"))</f>
        <v/>
      </c>
      <c r="BR561" s="8" t="str">
        <f>IF(TableauDeBord[[#This Row],[UV12]]="","",IF(TableauDeBord[[#This Row],[UV12]]&gt;=12,"Validé","Non Validé"))</f>
        <v/>
      </c>
      <c r="BT561" s="8" t="s">
        <v>81</v>
      </c>
      <c r="BU56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61" s="8" t="s">
        <v>81</v>
      </c>
    </row>
    <row r="562" spans="1:74" x14ac:dyDescent="0.25">
      <c r="A562" s="7" t="s">
        <v>1654</v>
      </c>
      <c r="B562" s="8" t="s">
        <v>68</v>
      </c>
      <c r="C562" s="8" t="s">
        <v>1290</v>
      </c>
      <c r="D562" s="8" t="s">
        <v>893</v>
      </c>
      <c r="E562" s="8" t="s">
        <v>1291</v>
      </c>
      <c r="F562" s="36">
        <v>2016</v>
      </c>
      <c r="G562" s="8" t="s">
        <v>117</v>
      </c>
      <c r="H562" s="8" t="s">
        <v>93</v>
      </c>
      <c r="I562" s="8" t="s">
        <v>74</v>
      </c>
      <c r="K562" s="8" t="s">
        <v>119</v>
      </c>
      <c r="N562" s="8" t="s">
        <v>74</v>
      </c>
      <c r="O562" s="8" t="s">
        <v>1197</v>
      </c>
      <c r="Q562" s="12"/>
      <c r="R562" s="12"/>
      <c r="S562" s="12"/>
      <c r="T562" s="12"/>
      <c r="U562" s="12"/>
      <c r="V562" s="13"/>
      <c r="W562" s="12"/>
      <c r="X562" s="14"/>
      <c r="Y562" s="14"/>
      <c r="Z562" s="14"/>
      <c r="AA56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62" s="14"/>
      <c r="AC562" s="16"/>
      <c r="AD562" s="16"/>
      <c r="AE562" s="16"/>
      <c r="AF562" s="16" t="s">
        <v>81</v>
      </c>
      <c r="AG562" s="4"/>
      <c r="AH562" s="16"/>
      <c r="AI56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62" s="8" t="s">
        <v>81</v>
      </c>
      <c r="AK562" s="8" t="str">
        <f>IF(TableauDeBord[[#This Row],[UVT 1 ]]="","",IF(TableauDeBord[[#This Row],[UVT 1 ]]&gt;=12,"Validé","Non Validé"))</f>
        <v/>
      </c>
      <c r="AM562" s="8" t="s">
        <v>81</v>
      </c>
      <c r="AN562" s="8" t="str">
        <f>IF(TableauDeBord[[#This Row],[UVT 2]]="","",IF(TableauDeBord[[#This Row],[UVT 2]]&gt;=12,"Validé","Non Validé"))</f>
        <v/>
      </c>
      <c r="AP562" s="8" t="s">
        <v>81</v>
      </c>
      <c r="AQ562" s="8" t="str">
        <f>IF(TableauDeBord[[#This Row],[UVT 3]]="","",IF(TableauDeBord[[#This Row],[UVT 3]]&gt;=12,"Validé","Non Validé"))</f>
        <v/>
      </c>
      <c r="AS562" s="8" t="s">
        <v>81</v>
      </c>
      <c r="AT562" s="8" t="str">
        <f>IF(TableauDeBord[[#This Row],[UV4]]="","",IF(TableauDeBord[[#This Row],[UV4]]&gt;=12,"Validé","Non Validé"))</f>
        <v/>
      </c>
      <c r="AV562" s="8" t="s">
        <v>81</v>
      </c>
      <c r="AW562" s="8" t="str">
        <f>IF(TableauDeBord[[#This Row],[UV5]]="","",IF(TableauDeBord[[#This Row],[UV5]]&gt;=12,"Validé","Non Validé"))</f>
        <v/>
      </c>
      <c r="AY562" s="8" t="s">
        <v>81</v>
      </c>
      <c r="AZ562" s="8" t="str">
        <f>IF(TableauDeBord[[#This Row],[UV6]]="","",IF(TableauDeBord[[#This Row],[UV6]]&gt;=12,"Validé","Non Validé"))</f>
        <v/>
      </c>
      <c r="BB562" s="8" t="s">
        <v>81</v>
      </c>
      <c r="BC562" s="8" t="str">
        <f>IF(TableauDeBord[[#This Row],[UV7]]="","",IF(TableauDeBord[[#This Row],[UV7]]&gt;=12,"Validé","Non Validé"))</f>
        <v/>
      </c>
      <c r="BE562" s="8" t="s">
        <v>81</v>
      </c>
      <c r="BF562" s="8" t="str">
        <f>IF(TableauDeBord[[#This Row],[UV8]]="","",IF(TableauDeBord[[#This Row],[UV8]]&gt;=12,"Validé","Non Validé"))</f>
        <v/>
      </c>
      <c r="BH562" s="8" t="s">
        <v>81</v>
      </c>
      <c r="BI562" s="8" t="str">
        <f>IF(TableauDeBord[[#This Row],[UV9]]="","",IF(TableauDeBord[[#This Row],[UV9]]&gt;=12,"Validé","Non Validé"))</f>
        <v/>
      </c>
      <c r="BK562" s="8" t="s">
        <v>81</v>
      </c>
      <c r="BL562" s="8" t="str">
        <f>IF(TableauDeBord[[#This Row],[UV10]]="","",IF(TableauDeBord[[#This Row],[UV10]]&gt;=12,"Validé","Non Validé"))</f>
        <v/>
      </c>
      <c r="BN562" s="8" t="s">
        <v>81</v>
      </c>
      <c r="BO562" s="8" t="str">
        <f>IF(TableauDeBord[[#This Row],[UV11]]="","",IF(TableauDeBord[[#This Row],[UV11]]&gt;=12,"Validé","Non Validé"))</f>
        <v/>
      </c>
      <c r="BR562" s="8" t="str">
        <f>IF(TableauDeBord[[#This Row],[UV12]]="","",IF(TableauDeBord[[#This Row],[UV12]]&gt;=12,"Validé","Non Validé"))</f>
        <v/>
      </c>
      <c r="BT562" s="8" t="s">
        <v>81</v>
      </c>
      <c r="BU56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62" s="8" t="s">
        <v>81</v>
      </c>
    </row>
    <row r="563" spans="1:74" x14ac:dyDescent="0.25">
      <c r="A563" s="7" t="s">
        <v>1655</v>
      </c>
      <c r="B563" s="8" t="s">
        <v>68</v>
      </c>
      <c r="C563" s="8" t="s">
        <v>1292</v>
      </c>
      <c r="D563" s="8" t="s">
        <v>476</v>
      </c>
      <c r="E563" s="8" t="s">
        <v>1293</v>
      </c>
      <c r="F563" s="36">
        <v>2016</v>
      </c>
      <c r="G563" s="8" t="s">
        <v>92</v>
      </c>
      <c r="H563" s="8" t="s">
        <v>93</v>
      </c>
      <c r="I563" s="8" t="s">
        <v>74</v>
      </c>
      <c r="K563" s="8" t="s">
        <v>119</v>
      </c>
      <c r="N563" s="8" t="s">
        <v>74</v>
      </c>
      <c r="O563" s="8" t="s">
        <v>1197</v>
      </c>
      <c r="Q563" s="12"/>
      <c r="R563" s="12"/>
      <c r="S563" s="12"/>
      <c r="T563" s="12"/>
      <c r="U563" s="12"/>
      <c r="V563" s="13"/>
      <c r="W563" s="12"/>
      <c r="X563" s="14"/>
      <c r="Y563" s="14"/>
      <c r="Z563" s="14"/>
      <c r="AA56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63" s="14"/>
      <c r="AC563" s="16"/>
      <c r="AD563" s="16"/>
      <c r="AE563" s="16"/>
      <c r="AF563" s="16" t="s">
        <v>81</v>
      </c>
      <c r="AG563" s="4"/>
      <c r="AH563" s="16"/>
      <c r="AI56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63" s="8" t="s">
        <v>81</v>
      </c>
      <c r="AK563" s="8" t="str">
        <f>IF(TableauDeBord[[#This Row],[UVT 1 ]]="","",IF(TableauDeBord[[#This Row],[UVT 1 ]]&gt;=12,"Validé","Non Validé"))</f>
        <v/>
      </c>
      <c r="AM563" s="8" t="s">
        <v>81</v>
      </c>
      <c r="AN563" s="8" t="str">
        <f>IF(TableauDeBord[[#This Row],[UVT 2]]="","",IF(TableauDeBord[[#This Row],[UVT 2]]&gt;=12,"Validé","Non Validé"))</f>
        <v/>
      </c>
      <c r="AP563" s="8" t="s">
        <v>81</v>
      </c>
      <c r="AQ563" s="8" t="str">
        <f>IF(TableauDeBord[[#This Row],[UVT 3]]="","",IF(TableauDeBord[[#This Row],[UVT 3]]&gt;=12,"Validé","Non Validé"))</f>
        <v/>
      </c>
      <c r="AS563" s="8" t="s">
        <v>81</v>
      </c>
      <c r="AT563" s="8" t="str">
        <f>IF(TableauDeBord[[#This Row],[UV4]]="","",IF(TableauDeBord[[#This Row],[UV4]]&gt;=12,"Validé","Non Validé"))</f>
        <v/>
      </c>
      <c r="AV563" s="8" t="s">
        <v>81</v>
      </c>
      <c r="AW563" s="8" t="str">
        <f>IF(TableauDeBord[[#This Row],[UV5]]="","",IF(TableauDeBord[[#This Row],[UV5]]&gt;=12,"Validé","Non Validé"))</f>
        <v/>
      </c>
      <c r="AY563" s="8" t="s">
        <v>81</v>
      </c>
      <c r="AZ563" s="8" t="str">
        <f>IF(TableauDeBord[[#This Row],[UV6]]="","",IF(TableauDeBord[[#This Row],[UV6]]&gt;=12,"Validé","Non Validé"))</f>
        <v/>
      </c>
      <c r="BB563" s="8" t="s">
        <v>81</v>
      </c>
      <c r="BC563" s="8" t="str">
        <f>IF(TableauDeBord[[#This Row],[UV7]]="","",IF(TableauDeBord[[#This Row],[UV7]]&gt;=12,"Validé","Non Validé"))</f>
        <v/>
      </c>
      <c r="BE563" s="8" t="s">
        <v>81</v>
      </c>
      <c r="BF563" s="8" t="str">
        <f>IF(TableauDeBord[[#This Row],[UV8]]="","",IF(TableauDeBord[[#This Row],[UV8]]&gt;=12,"Validé","Non Validé"))</f>
        <v/>
      </c>
      <c r="BH563" s="8" t="s">
        <v>81</v>
      </c>
      <c r="BI563" s="8" t="str">
        <f>IF(TableauDeBord[[#This Row],[UV9]]="","",IF(TableauDeBord[[#This Row],[UV9]]&gt;=12,"Validé","Non Validé"))</f>
        <v/>
      </c>
      <c r="BK563" s="8" t="s">
        <v>81</v>
      </c>
      <c r="BL563" s="8" t="str">
        <f>IF(TableauDeBord[[#This Row],[UV10]]="","",IF(TableauDeBord[[#This Row],[UV10]]&gt;=12,"Validé","Non Validé"))</f>
        <v/>
      </c>
      <c r="BN563" s="8" t="s">
        <v>81</v>
      </c>
      <c r="BO563" s="8" t="str">
        <f>IF(TableauDeBord[[#This Row],[UV11]]="","",IF(TableauDeBord[[#This Row],[UV11]]&gt;=12,"Validé","Non Validé"))</f>
        <v/>
      </c>
      <c r="BR563" s="8" t="str">
        <f>IF(TableauDeBord[[#This Row],[UV12]]="","",IF(TableauDeBord[[#This Row],[UV12]]&gt;=12,"Validé","Non Validé"))</f>
        <v/>
      </c>
      <c r="BT563" s="8" t="s">
        <v>81</v>
      </c>
      <c r="BU56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63" s="8" t="s">
        <v>81</v>
      </c>
    </row>
    <row r="564" spans="1:74" x14ac:dyDescent="0.25">
      <c r="A564" s="7" t="s">
        <v>1656</v>
      </c>
      <c r="B564" s="8" t="s">
        <v>210</v>
      </c>
      <c r="C564" s="8" t="s">
        <v>1294</v>
      </c>
      <c r="D564" s="8" t="s">
        <v>129</v>
      </c>
      <c r="E564" s="8" t="s">
        <v>1295</v>
      </c>
      <c r="F564" s="36">
        <v>2016</v>
      </c>
      <c r="G564" s="8" t="s">
        <v>689</v>
      </c>
      <c r="H564" s="8" t="s">
        <v>93</v>
      </c>
      <c r="I564" s="8" t="s">
        <v>74</v>
      </c>
      <c r="K564" s="8" t="s">
        <v>1207</v>
      </c>
      <c r="O564" s="8" t="s">
        <v>74</v>
      </c>
      <c r="Q564" s="12"/>
      <c r="R564" s="12"/>
      <c r="S564" s="12"/>
      <c r="T564" s="12"/>
      <c r="U564" s="12"/>
      <c r="V564" s="13"/>
      <c r="W564" s="12"/>
      <c r="X564" s="14"/>
      <c r="Y564" s="14"/>
      <c r="Z564" s="14"/>
      <c r="AA56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64" s="14"/>
      <c r="AC564" s="16"/>
      <c r="AD564" s="16"/>
      <c r="AE564" s="16"/>
      <c r="AF564" s="16" t="s">
        <v>81</v>
      </c>
      <c r="AG564" s="4"/>
      <c r="AH564" s="16"/>
      <c r="AI56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64" s="8" t="str">
        <f>IF(TableauDeBord[[#This Row],[UVT 1 ]]="","",IF(TableauDeBord[[#This Row],[UVT 1 ]]&gt;=12,"Validé","Non Validé"))</f>
        <v/>
      </c>
      <c r="AN564" s="8" t="str">
        <f>IF(TableauDeBord[[#This Row],[UVT 2]]="","",IF(TableauDeBord[[#This Row],[UVT 2]]&gt;=12,"Validé","Non Validé"))</f>
        <v/>
      </c>
      <c r="AQ564" s="8" t="str">
        <f>IF(TableauDeBord[[#This Row],[UVT 3]]="","",IF(TableauDeBord[[#This Row],[UVT 3]]&gt;=12,"Validé","Non Validé"))</f>
        <v/>
      </c>
      <c r="AT564" s="8" t="str">
        <f>IF(TableauDeBord[[#This Row],[UV4]]="","",IF(TableauDeBord[[#This Row],[UV4]]&gt;=12,"Validé","Non Validé"))</f>
        <v/>
      </c>
      <c r="AW564" s="8" t="str">
        <f>IF(TableauDeBord[[#This Row],[UV5]]="","",IF(TableauDeBord[[#This Row],[UV5]]&gt;=12,"Validé","Non Validé"))</f>
        <v/>
      </c>
      <c r="AZ564" s="8" t="str">
        <f>IF(TableauDeBord[[#This Row],[UV6]]="","",IF(TableauDeBord[[#This Row],[UV6]]&gt;=12,"Validé","Non Validé"))</f>
        <v/>
      </c>
      <c r="BC564" s="8" t="str">
        <f>IF(TableauDeBord[[#This Row],[UV7]]="","",IF(TableauDeBord[[#This Row],[UV7]]&gt;=12,"Validé","Non Validé"))</f>
        <v/>
      </c>
      <c r="BF564" s="8" t="str">
        <f>IF(TableauDeBord[[#This Row],[UV8]]="","",IF(TableauDeBord[[#This Row],[UV8]]&gt;=12,"Validé","Non Validé"))</f>
        <v/>
      </c>
      <c r="BI564" s="8" t="str">
        <f>IF(TableauDeBord[[#This Row],[UV9]]="","",IF(TableauDeBord[[#This Row],[UV9]]&gt;=12,"Validé","Non Validé"))</f>
        <v/>
      </c>
      <c r="BL564" s="8" t="str">
        <f>IF(TableauDeBord[[#This Row],[UV10]]="","",IF(TableauDeBord[[#This Row],[UV10]]&gt;=12,"Validé","Non Validé"))</f>
        <v/>
      </c>
      <c r="BO564" s="8" t="str">
        <f>IF(TableauDeBord[[#This Row],[UV11]]="","",IF(TableauDeBord[[#This Row],[UV11]]&gt;=12,"Validé","Non Validé"))</f>
        <v/>
      </c>
      <c r="BR564" s="8" t="str">
        <f>IF(TableauDeBord[[#This Row],[UV12]]="","",IF(TableauDeBord[[#This Row],[UV12]]&gt;=12,"Validé","Non Validé"))</f>
        <v/>
      </c>
      <c r="BU56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65" spans="1:74" x14ac:dyDescent="0.25">
      <c r="A565" s="7" t="s">
        <v>1657</v>
      </c>
      <c r="B565" s="8" t="s">
        <v>210</v>
      </c>
      <c r="C565" s="8" t="s">
        <v>1297</v>
      </c>
      <c r="D565" s="8" t="s">
        <v>747</v>
      </c>
      <c r="E565" s="8" t="s">
        <v>1298</v>
      </c>
      <c r="F565" s="36">
        <v>2016</v>
      </c>
      <c r="G565" s="8" t="s">
        <v>119</v>
      </c>
      <c r="H565" s="8" t="s">
        <v>1279</v>
      </c>
      <c r="I565" s="8" t="s">
        <v>74</v>
      </c>
      <c r="K565" s="8" t="s">
        <v>1207</v>
      </c>
      <c r="O565" s="8" t="s">
        <v>74</v>
      </c>
      <c r="Q565" s="12"/>
      <c r="R565" s="12"/>
      <c r="S565" s="12"/>
      <c r="T565" s="12"/>
      <c r="U565" s="12"/>
      <c r="V565" s="13"/>
      <c r="W565" s="12"/>
      <c r="X565" s="14"/>
      <c r="Y565" s="14"/>
      <c r="Z565" s="14"/>
      <c r="AA56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65" s="14"/>
      <c r="AC565" s="16"/>
      <c r="AD565" s="16"/>
      <c r="AE565" s="16"/>
      <c r="AF565" s="16" t="s">
        <v>81</v>
      </c>
      <c r="AG565" s="4"/>
      <c r="AH565" s="16"/>
      <c r="AI56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65" s="8" t="str">
        <f>IF(TableauDeBord[[#This Row],[UVT 1 ]]="","",IF(TableauDeBord[[#This Row],[UVT 1 ]]&gt;=12,"Validé","Non Validé"))</f>
        <v/>
      </c>
      <c r="AN565" s="8" t="str">
        <f>IF(TableauDeBord[[#This Row],[UVT 2]]="","",IF(TableauDeBord[[#This Row],[UVT 2]]&gt;=12,"Validé","Non Validé"))</f>
        <v/>
      </c>
      <c r="AQ565" s="8" t="str">
        <f>IF(TableauDeBord[[#This Row],[UVT 3]]="","",IF(TableauDeBord[[#This Row],[UVT 3]]&gt;=12,"Validé","Non Validé"))</f>
        <v/>
      </c>
      <c r="AT565" s="8" t="str">
        <f>IF(TableauDeBord[[#This Row],[UV4]]="","",IF(TableauDeBord[[#This Row],[UV4]]&gt;=12,"Validé","Non Validé"))</f>
        <v/>
      </c>
      <c r="AW565" s="8" t="str">
        <f>IF(TableauDeBord[[#This Row],[UV5]]="","",IF(TableauDeBord[[#This Row],[UV5]]&gt;=12,"Validé","Non Validé"))</f>
        <v/>
      </c>
      <c r="AZ565" s="8" t="str">
        <f>IF(TableauDeBord[[#This Row],[UV6]]="","",IF(TableauDeBord[[#This Row],[UV6]]&gt;=12,"Validé","Non Validé"))</f>
        <v/>
      </c>
      <c r="BC565" s="8" t="str">
        <f>IF(TableauDeBord[[#This Row],[UV7]]="","",IF(TableauDeBord[[#This Row],[UV7]]&gt;=12,"Validé","Non Validé"))</f>
        <v/>
      </c>
      <c r="BF565" s="8" t="str">
        <f>IF(TableauDeBord[[#This Row],[UV8]]="","",IF(TableauDeBord[[#This Row],[UV8]]&gt;=12,"Validé","Non Validé"))</f>
        <v/>
      </c>
      <c r="BI565" s="8" t="str">
        <f>IF(TableauDeBord[[#This Row],[UV9]]="","",IF(TableauDeBord[[#This Row],[UV9]]&gt;=12,"Validé","Non Validé"))</f>
        <v/>
      </c>
      <c r="BL565" s="8" t="str">
        <f>IF(TableauDeBord[[#This Row],[UV10]]="","",IF(TableauDeBord[[#This Row],[UV10]]&gt;=12,"Validé","Non Validé"))</f>
        <v/>
      </c>
      <c r="BO565" s="8" t="str">
        <f>IF(TableauDeBord[[#This Row],[UV11]]="","",IF(TableauDeBord[[#This Row],[UV11]]&gt;=12,"Validé","Non Validé"))</f>
        <v/>
      </c>
      <c r="BR565" s="8" t="str">
        <f>IF(TableauDeBord[[#This Row],[UV12]]="","",IF(TableauDeBord[[#This Row],[UV12]]&gt;=12,"Validé","Non Validé"))</f>
        <v/>
      </c>
      <c r="BU56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66" spans="1:74" x14ac:dyDescent="0.25">
      <c r="A566" s="7" t="s">
        <v>1658</v>
      </c>
      <c r="B566" s="8" t="s">
        <v>68</v>
      </c>
      <c r="C566" s="8" t="s">
        <v>1299</v>
      </c>
      <c r="D566" s="8" t="s">
        <v>310</v>
      </c>
      <c r="E566" s="8" t="s">
        <v>1300</v>
      </c>
      <c r="F566" s="36">
        <v>2016</v>
      </c>
      <c r="G566" s="8" t="s">
        <v>139</v>
      </c>
      <c r="H566" s="8" t="s">
        <v>73</v>
      </c>
      <c r="I566" s="8" t="s">
        <v>74</v>
      </c>
      <c r="K566" s="8" t="s">
        <v>119</v>
      </c>
      <c r="N566" s="8" t="s">
        <v>74</v>
      </c>
      <c r="O566" s="8" t="s">
        <v>1197</v>
      </c>
      <c r="Q566" s="12"/>
      <c r="R566" s="12"/>
      <c r="S566" s="12"/>
      <c r="T566" s="12"/>
      <c r="U566" s="12"/>
      <c r="V566" s="13"/>
      <c r="W566" s="12"/>
      <c r="X566" s="14"/>
      <c r="Y566" s="14"/>
      <c r="Z566" s="14"/>
      <c r="AA56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66" s="14"/>
      <c r="AC566" s="16"/>
      <c r="AD566" s="16"/>
      <c r="AE566" s="16"/>
      <c r="AF566" s="16" t="s">
        <v>81</v>
      </c>
      <c r="AG566" s="4"/>
      <c r="AH566" s="16"/>
      <c r="AI56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66" s="8" t="s">
        <v>81</v>
      </c>
      <c r="AK566" s="8" t="str">
        <f>IF(TableauDeBord[[#This Row],[UVT 1 ]]="","",IF(TableauDeBord[[#This Row],[UVT 1 ]]&gt;=12,"Validé","Non Validé"))</f>
        <v/>
      </c>
      <c r="AM566" s="8" t="s">
        <v>81</v>
      </c>
      <c r="AN566" s="8" t="str">
        <f>IF(TableauDeBord[[#This Row],[UVT 2]]="","",IF(TableauDeBord[[#This Row],[UVT 2]]&gt;=12,"Validé","Non Validé"))</f>
        <v/>
      </c>
      <c r="AP566" s="8" t="s">
        <v>81</v>
      </c>
      <c r="AQ566" s="8" t="str">
        <f>IF(TableauDeBord[[#This Row],[UVT 3]]="","",IF(TableauDeBord[[#This Row],[UVT 3]]&gt;=12,"Validé","Non Validé"))</f>
        <v/>
      </c>
      <c r="AS566" s="8" t="s">
        <v>81</v>
      </c>
      <c r="AT566" s="8" t="str">
        <f>IF(TableauDeBord[[#This Row],[UV4]]="","",IF(TableauDeBord[[#This Row],[UV4]]&gt;=12,"Validé","Non Validé"))</f>
        <v/>
      </c>
      <c r="AV566" s="8" t="s">
        <v>81</v>
      </c>
      <c r="AW566" s="8" t="str">
        <f>IF(TableauDeBord[[#This Row],[UV5]]="","",IF(TableauDeBord[[#This Row],[UV5]]&gt;=12,"Validé","Non Validé"))</f>
        <v/>
      </c>
      <c r="AY566" s="8" t="s">
        <v>81</v>
      </c>
      <c r="AZ566" s="8" t="str">
        <f>IF(TableauDeBord[[#This Row],[UV6]]="","",IF(TableauDeBord[[#This Row],[UV6]]&gt;=12,"Validé","Non Validé"))</f>
        <v/>
      </c>
      <c r="BB566" s="8" t="s">
        <v>81</v>
      </c>
      <c r="BC566" s="8" t="str">
        <f>IF(TableauDeBord[[#This Row],[UV7]]="","",IF(TableauDeBord[[#This Row],[UV7]]&gt;=12,"Validé","Non Validé"))</f>
        <v/>
      </c>
      <c r="BE566" s="8" t="s">
        <v>81</v>
      </c>
      <c r="BF566" s="8" t="str">
        <f>IF(TableauDeBord[[#This Row],[UV8]]="","",IF(TableauDeBord[[#This Row],[UV8]]&gt;=12,"Validé","Non Validé"))</f>
        <v/>
      </c>
      <c r="BH566" s="8" t="s">
        <v>81</v>
      </c>
      <c r="BI566" s="8" t="str">
        <f>IF(TableauDeBord[[#This Row],[UV9]]="","",IF(TableauDeBord[[#This Row],[UV9]]&gt;=12,"Validé","Non Validé"))</f>
        <v/>
      </c>
      <c r="BK566" s="8" t="s">
        <v>81</v>
      </c>
      <c r="BL566" s="8" t="str">
        <f>IF(TableauDeBord[[#This Row],[UV10]]="","",IF(TableauDeBord[[#This Row],[UV10]]&gt;=12,"Validé","Non Validé"))</f>
        <v/>
      </c>
      <c r="BN566" s="8" t="s">
        <v>81</v>
      </c>
      <c r="BO566" s="8" t="str">
        <f>IF(TableauDeBord[[#This Row],[UV11]]="","",IF(TableauDeBord[[#This Row],[UV11]]&gt;=12,"Validé","Non Validé"))</f>
        <v/>
      </c>
      <c r="BR566" s="8" t="str">
        <f>IF(TableauDeBord[[#This Row],[UV12]]="","",IF(TableauDeBord[[#This Row],[UV12]]&gt;=12,"Validé","Non Validé"))</f>
        <v/>
      </c>
      <c r="BT566" s="8" t="s">
        <v>81</v>
      </c>
      <c r="BU56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66" s="8" t="s">
        <v>81</v>
      </c>
    </row>
    <row r="567" spans="1:74" x14ac:dyDescent="0.25">
      <c r="A567" s="7" t="s">
        <v>1659</v>
      </c>
      <c r="B567" s="8" t="s">
        <v>68</v>
      </c>
      <c r="C567" s="8" t="s">
        <v>1301</v>
      </c>
      <c r="D567" s="8" t="s">
        <v>914</v>
      </c>
      <c r="E567" s="8" t="s">
        <v>1302</v>
      </c>
      <c r="F567" s="36">
        <v>2016</v>
      </c>
      <c r="G567" s="8" t="s">
        <v>322</v>
      </c>
      <c r="H567" s="8" t="s">
        <v>179</v>
      </c>
      <c r="I567" s="8" t="s">
        <v>74</v>
      </c>
      <c r="K567" s="8" t="s">
        <v>1219</v>
      </c>
      <c r="L567" s="8" t="s">
        <v>407</v>
      </c>
      <c r="O567" s="8" t="s">
        <v>74</v>
      </c>
      <c r="Q567" s="12"/>
      <c r="R567" s="12"/>
      <c r="S567" s="12"/>
      <c r="T567" s="12"/>
      <c r="U567" s="12"/>
      <c r="V567" s="13"/>
      <c r="W567" s="12"/>
      <c r="X567" s="14"/>
      <c r="Y567" s="14"/>
      <c r="Z567" s="14"/>
      <c r="AA56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67" s="14"/>
      <c r="AC567" s="16"/>
      <c r="AD567" s="16"/>
      <c r="AE567" s="16"/>
      <c r="AF567" s="16" t="s">
        <v>81</v>
      </c>
      <c r="AG567" s="4"/>
      <c r="AH567" s="16"/>
      <c r="AI56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67" s="8" t="str">
        <f>IF(TableauDeBord[[#This Row],[UVT 1 ]]="","",IF(TableauDeBord[[#This Row],[UVT 1 ]]&gt;=12,"Validé","Non Validé"))</f>
        <v/>
      </c>
      <c r="AN567" s="8" t="str">
        <f>IF(TableauDeBord[[#This Row],[UVT 2]]="","",IF(TableauDeBord[[#This Row],[UVT 2]]&gt;=12,"Validé","Non Validé"))</f>
        <v/>
      </c>
      <c r="AQ567" s="8" t="str">
        <f>IF(TableauDeBord[[#This Row],[UVT 3]]="","",IF(TableauDeBord[[#This Row],[UVT 3]]&gt;=12,"Validé","Non Validé"))</f>
        <v/>
      </c>
      <c r="AT567" s="8" t="str">
        <f>IF(TableauDeBord[[#This Row],[UV4]]="","",IF(TableauDeBord[[#This Row],[UV4]]&gt;=12,"Validé","Non Validé"))</f>
        <v/>
      </c>
      <c r="AW567" s="8" t="str">
        <f>IF(TableauDeBord[[#This Row],[UV5]]="","",IF(TableauDeBord[[#This Row],[UV5]]&gt;=12,"Validé","Non Validé"))</f>
        <v/>
      </c>
      <c r="AZ567" s="8" t="str">
        <f>IF(TableauDeBord[[#This Row],[UV6]]="","",IF(TableauDeBord[[#This Row],[UV6]]&gt;=12,"Validé","Non Validé"))</f>
        <v/>
      </c>
      <c r="BC567" s="8" t="str">
        <f>IF(TableauDeBord[[#This Row],[UV7]]="","",IF(TableauDeBord[[#This Row],[UV7]]&gt;=12,"Validé","Non Validé"))</f>
        <v/>
      </c>
      <c r="BF567" s="8" t="str">
        <f>IF(TableauDeBord[[#This Row],[UV8]]="","",IF(TableauDeBord[[#This Row],[UV8]]&gt;=12,"Validé","Non Validé"))</f>
        <v/>
      </c>
      <c r="BI567" s="8" t="str">
        <f>IF(TableauDeBord[[#This Row],[UV9]]="","",IF(TableauDeBord[[#This Row],[UV9]]&gt;=12,"Validé","Non Validé"))</f>
        <v/>
      </c>
      <c r="BL567" s="8" t="str">
        <f>IF(TableauDeBord[[#This Row],[UV10]]="","",IF(TableauDeBord[[#This Row],[UV10]]&gt;=12,"Validé","Non Validé"))</f>
        <v/>
      </c>
      <c r="BO567" s="8" t="str">
        <f>IF(TableauDeBord[[#This Row],[UV11]]="","",IF(TableauDeBord[[#This Row],[UV11]]&gt;=12,"Validé","Non Validé"))</f>
        <v/>
      </c>
      <c r="BR567" s="8" t="str">
        <f>IF(TableauDeBord[[#This Row],[UV12]]="","",IF(TableauDeBord[[#This Row],[UV12]]&gt;=12,"Validé","Non Validé"))</f>
        <v/>
      </c>
      <c r="BU56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68" spans="1:74" x14ac:dyDescent="0.25">
      <c r="A568" s="7" t="s">
        <v>1660</v>
      </c>
      <c r="B568" s="8" t="s">
        <v>210</v>
      </c>
      <c r="C568" s="8" t="s">
        <v>1303</v>
      </c>
      <c r="D568" s="8" t="s">
        <v>154</v>
      </c>
      <c r="E568" s="8" t="s">
        <v>1304</v>
      </c>
      <c r="F568" s="36">
        <v>2016</v>
      </c>
      <c r="G568" s="8" t="s">
        <v>689</v>
      </c>
      <c r="H568" s="8" t="s">
        <v>93</v>
      </c>
      <c r="I568" s="8" t="s">
        <v>74</v>
      </c>
      <c r="K568" s="8" t="s">
        <v>119</v>
      </c>
      <c r="N568" s="8" t="s">
        <v>74</v>
      </c>
      <c r="O568" s="8" t="s">
        <v>1197</v>
      </c>
      <c r="Q568" s="12"/>
      <c r="R568" s="12"/>
      <c r="S568" s="12"/>
      <c r="T568" s="12"/>
      <c r="U568" s="12"/>
      <c r="V568" s="13"/>
      <c r="W568" s="12"/>
      <c r="X568" s="14"/>
      <c r="Y568" s="14"/>
      <c r="Z568" s="14"/>
      <c r="AA56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68" s="14"/>
      <c r="AC568" s="16"/>
      <c r="AD568" s="16"/>
      <c r="AE568" s="16"/>
      <c r="AF568" s="16" t="s">
        <v>81</v>
      </c>
      <c r="AG568" s="4"/>
      <c r="AH568" s="16"/>
      <c r="AI56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68" s="8" t="s">
        <v>81</v>
      </c>
      <c r="AK568" s="8" t="str">
        <f>IF(TableauDeBord[[#This Row],[UVT 1 ]]="","",IF(TableauDeBord[[#This Row],[UVT 1 ]]&gt;=12,"Validé","Non Validé"))</f>
        <v/>
      </c>
      <c r="AM568" s="8" t="s">
        <v>81</v>
      </c>
      <c r="AN568" s="8" t="str">
        <f>IF(TableauDeBord[[#This Row],[UVT 2]]="","",IF(TableauDeBord[[#This Row],[UVT 2]]&gt;=12,"Validé","Non Validé"))</f>
        <v/>
      </c>
      <c r="AP568" s="8" t="s">
        <v>81</v>
      </c>
      <c r="AQ568" s="8" t="str">
        <f>IF(TableauDeBord[[#This Row],[UVT 3]]="","",IF(TableauDeBord[[#This Row],[UVT 3]]&gt;=12,"Validé","Non Validé"))</f>
        <v/>
      </c>
      <c r="AS568" s="8" t="s">
        <v>81</v>
      </c>
      <c r="AT568" s="8" t="str">
        <f>IF(TableauDeBord[[#This Row],[UV4]]="","",IF(TableauDeBord[[#This Row],[UV4]]&gt;=12,"Validé","Non Validé"))</f>
        <v/>
      </c>
      <c r="AV568" s="8" t="s">
        <v>81</v>
      </c>
      <c r="AW568" s="8" t="str">
        <f>IF(TableauDeBord[[#This Row],[UV5]]="","",IF(TableauDeBord[[#This Row],[UV5]]&gt;=12,"Validé","Non Validé"))</f>
        <v/>
      </c>
      <c r="AY568" s="8" t="s">
        <v>81</v>
      </c>
      <c r="AZ568" s="8" t="str">
        <f>IF(TableauDeBord[[#This Row],[UV6]]="","",IF(TableauDeBord[[#This Row],[UV6]]&gt;=12,"Validé","Non Validé"))</f>
        <v/>
      </c>
      <c r="BB568" s="8" t="s">
        <v>81</v>
      </c>
      <c r="BC568" s="8" t="str">
        <f>IF(TableauDeBord[[#This Row],[UV7]]="","",IF(TableauDeBord[[#This Row],[UV7]]&gt;=12,"Validé","Non Validé"))</f>
        <v/>
      </c>
      <c r="BE568" s="8" t="s">
        <v>81</v>
      </c>
      <c r="BF568" s="8" t="str">
        <f>IF(TableauDeBord[[#This Row],[UV8]]="","",IF(TableauDeBord[[#This Row],[UV8]]&gt;=12,"Validé","Non Validé"))</f>
        <v/>
      </c>
      <c r="BH568" s="8" t="s">
        <v>81</v>
      </c>
      <c r="BI568" s="8" t="str">
        <f>IF(TableauDeBord[[#This Row],[UV9]]="","",IF(TableauDeBord[[#This Row],[UV9]]&gt;=12,"Validé","Non Validé"))</f>
        <v/>
      </c>
      <c r="BK568" s="8" t="s">
        <v>81</v>
      </c>
      <c r="BL568" s="8" t="str">
        <f>IF(TableauDeBord[[#This Row],[UV10]]="","",IF(TableauDeBord[[#This Row],[UV10]]&gt;=12,"Validé","Non Validé"))</f>
        <v/>
      </c>
      <c r="BN568" s="8" t="s">
        <v>81</v>
      </c>
      <c r="BO568" s="8" t="str">
        <f>IF(TableauDeBord[[#This Row],[UV11]]="","",IF(TableauDeBord[[#This Row],[UV11]]&gt;=12,"Validé","Non Validé"))</f>
        <v/>
      </c>
      <c r="BR568" s="8" t="str">
        <f>IF(TableauDeBord[[#This Row],[UV12]]="","",IF(TableauDeBord[[#This Row],[UV12]]&gt;=12,"Validé","Non Validé"))</f>
        <v/>
      </c>
      <c r="BT568" s="8" t="s">
        <v>81</v>
      </c>
      <c r="BU56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68" s="8" t="s">
        <v>81</v>
      </c>
    </row>
    <row r="569" spans="1:74" x14ac:dyDescent="0.25">
      <c r="A569" s="7" t="s">
        <v>1661</v>
      </c>
      <c r="B569" s="8" t="s">
        <v>210</v>
      </c>
      <c r="C569" s="8" t="s">
        <v>1305</v>
      </c>
      <c r="D569" s="8" t="s">
        <v>1306</v>
      </c>
      <c r="E569" s="8" t="s">
        <v>1307</v>
      </c>
      <c r="F569" s="36">
        <v>2016</v>
      </c>
      <c r="G569" s="8" t="s">
        <v>86</v>
      </c>
      <c r="H569" s="8" t="s">
        <v>73</v>
      </c>
      <c r="I569" s="8" t="s">
        <v>74</v>
      </c>
      <c r="K569" s="8" t="s">
        <v>119</v>
      </c>
      <c r="N569" s="8" t="s">
        <v>74</v>
      </c>
      <c r="O569" s="8" t="s">
        <v>1197</v>
      </c>
      <c r="Q569" s="12"/>
      <c r="R569" s="12"/>
      <c r="S569" s="12"/>
      <c r="T569" s="12"/>
      <c r="U569" s="12"/>
      <c r="V569" s="13"/>
      <c r="W569" s="12"/>
      <c r="X569" s="14"/>
      <c r="Y569" s="14"/>
      <c r="Z569" s="14"/>
      <c r="AA56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69" s="14"/>
      <c r="AC569" s="16"/>
      <c r="AD569" s="16"/>
      <c r="AE569" s="16"/>
      <c r="AF569" s="16" t="s">
        <v>81</v>
      </c>
      <c r="AG569" s="4"/>
      <c r="AH569" s="16"/>
      <c r="AI56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69" s="8" t="s">
        <v>81</v>
      </c>
      <c r="AK569" s="8" t="str">
        <f>IF(TableauDeBord[[#This Row],[UVT 1 ]]="","",IF(TableauDeBord[[#This Row],[UVT 1 ]]&gt;=12,"Validé","Non Validé"))</f>
        <v/>
      </c>
      <c r="AM569" s="8" t="s">
        <v>81</v>
      </c>
      <c r="AN569" s="8" t="str">
        <f>IF(TableauDeBord[[#This Row],[UVT 2]]="","",IF(TableauDeBord[[#This Row],[UVT 2]]&gt;=12,"Validé","Non Validé"))</f>
        <v/>
      </c>
      <c r="AP569" s="8" t="s">
        <v>81</v>
      </c>
      <c r="AQ569" s="8" t="str">
        <f>IF(TableauDeBord[[#This Row],[UVT 3]]="","",IF(TableauDeBord[[#This Row],[UVT 3]]&gt;=12,"Validé","Non Validé"))</f>
        <v/>
      </c>
      <c r="AS569" s="8" t="s">
        <v>81</v>
      </c>
      <c r="AT569" s="8" t="str">
        <f>IF(TableauDeBord[[#This Row],[UV4]]="","",IF(TableauDeBord[[#This Row],[UV4]]&gt;=12,"Validé","Non Validé"))</f>
        <v/>
      </c>
      <c r="AV569" s="8" t="s">
        <v>81</v>
      </c>
      <c r="AW569" s="8" t="str">
        <f>IF(TableauDeBord[[#This Row],[UV5]]="","",IF(TableauDeBord[[#This Row],[UV5]]&gt;=12,"Validé","Non Validé"))</f>
        <v/>
      </c>
      <c r="AY569" s="8" t="s">
        <v>81</v>
      </c>
      <c r="AZ569" s="8" t="str">
        <f>IF(TableauDeBord[[#This Row],[UV6]]="","",IF(TableauDeBord[[#This Row],[UV6]]&gt;=12,"Validé","Non Validé"))</f>
        <v/>
      </c>
      <c r="BB569" s="8" t="s">
        <v>81</v>
      </c>
      <c r="BC569" s="8" t="str">
        <f>IF(TableauDeBord[[#This Row],[UV7]]="","",IF(TableauDeBord[[#This Row],[UV7]]&gt;=12,"Validé","Non Validé"))</f>
        <v/>
      </c>
      <c r="BE569" s="8" t="s">
        <v>81</v>
      </c>
      <c r="BF569" s="8" t="str">
        <f>IF(TableauDeBord[[#This Row],[UV8]]="","",IF(TableauDeBord[[#This Row],[UV8]]&gt;=12,"Validé","Non Validé"))</f>
        <v/>
      </c>
      <c r="BH569" s="8" t="s">
        <v>81</v>
      </c>
      <c r="BI569" s="8" t="str">
        <f>IF(TableauDeBord[[#This Row],[UV9]]="","",IF(TableauDeBord[[#This Row],[UV9]]&gt;=12,"Validé","Non Validé"))</f>
        <v/>
      </c>
      <c r="BK569" s="8" t="s">
        <v>81</v>
      </c>
      <c r="BL569" s="8" t="str">
        <f>IF(TableauDeBord[[#This Row],[UV10]]="","",IF(TableauDeBord[[#This Row],[UV10]]&gt;=12,"Validé","Non Validé"))</f>
        <v/>
      </c>
      <c r="BN569" s="8" t="s">
        <v>81</v>
      </c>
      <c r="BO569" s="8" t="str">
        <f>IF(TableauDeBord[[#This Row],[UV11]]="","",IF(TableauDeBord[[#This Row],[UV11]]&gt;=12,"Validé","Non Validé"))</f>
        <v/>
      </c>
      <c r="BR569" s="8" t="str">
        <f>IF(TableauDeBord[[#This Row],[UV12]]="","",IF(TableauDeBord[[#This Row],[UV12]]&gt;=12,"Validé","Non Validé"))</f>
        <v/>
      </c>
      <c r="BT569" s="8" t="s">
        <v>81</v>
      </c>
      <c r="BU56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69" s="8" t="s">
        <v>81</v>
      </c>
    </row>
    <row r="570" spans="1:74" x14ac:dyDescent="0.25">
      <c r="A570" s="7" t="s">
        <v>1662</v>
      </c>
      <c r="B570" s="8" t="s">
        <v>68</v>
      </c>
      <c r="C570" s="8" t="s">
        <v>1308</v>
      </c>
      <c r="D570" s="8" t="s">
        <v>491</v>
      </c>
      <c r="E570" s="8" t="s">
        <v>1309</v>
      </c>
      <c r="F570" s="36">
        <v>2016</v>
      </c>
      <c r="G570" s="8" t="s">
        <v>119</v>
      </c>
      <c r="H570" s="8" t="s">
        <v>1279</v>
      </c>
      <c r="I570" s="8" t="s">
        <v>74</v>
      </c>
      <c r="K570" s="8" t="s">
        <v>1207</v>
      </c>
      <c r="O570" s="8" t="s">
        <v>74</v>
      </c>
      <c r="Q570" s="12"/>
      <c r="R570" s="12"/>
      <c r="S570" s="12"/>
      <c r="T570" s="12"/>
      <c r="U570" s="12"/>
      <c r="V570" s="19"/>
      <c r="W570" s="12"/>
      <c r="X570" s="14"/>
      <c r="Y570" s="14"/>
      <c r="Z570" s="14"/>
      <c r="AA57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70" s="14"/>
      <c r="AC570" s="16"/>
      <c r="AD570" s="16"/>
      <c r="AE570" s="16"/>
      <c r="AF570" s="16" t="s">
        <v>81</v>
      </c>
      <c r="AG570" s="4"/>
      <c r="AH570" s="16"/>
      <c r="AI57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70" s="8" t="str">
        <f>IF(TableauDeBord[[#This Row],[UVT 1 ]]="","",IF(TableauDeBord[[#This Row],[UVT 1 ]]&gt;=12,"Validé","Non Validé"))</f>
        <v/>
      </c>
      <c r="AN570" s="8" t="str">
        <f>IF(TableauDeBord[[#This Row],[UVT 2]]="","",IF(TableauDeBord[[#This Row],[UVT 2]]&gt;=12,"Validé","Non Validé"))</f>
        <v/>
      </c>
      <c r="AQ570" s="8" t="str">
        <f>IF(TableauDeBord[[#This Row],[UVT 3]]="","",IF(TableauDeBord[[#This Row],[UVT 3]]&gt;=12,"Validé","Non Validé"))</f>
        <v/>
      </c>
      <c r="AT570" s="8" t="str">
        <f>IF(TableauDeBord[[#This Row],[UV4]]="","",IF(TableauDeBord[[#This Row],[UV4]]&gt;=12,"Validé","Non Validé"))</f>
        <v/>
      </c>
      <c r="AW570" s="8" t="str">
        <f>IF(TableauDeBord[[#This Row],[UV5]]="","",IF(TableauDeBord[[#This Row],[UV5]]&gt;=12,"Validé","Non Validé"))</f>
        <v/>
      </c>
      <c r="AZ570" s="8" t="str">
        <f>IF(TableauDeBord[[#This Row],[UV6]]="","",IF(TableauDeBord[[#This Row],[UV6]]&gt;=12,"Validé","Non Validé"))</f>
        <v/>
      </c>
      <c r="BC570" s="8" t="str">
        <f>IF(TableauDeBord[[#This Row],[UV7]]="","",IF(TableauDeBord[[#This Row],[UV7]]&gt;=12,"Validé","Non Validé"))</f>
        <v/>
      </c>
      <c r="BF570" s="8" t="str">
        <f>IF(TableauDeBord[[#This Row],[UV8]]="","",IF(TableauDeBord[[#This Row],[UV8]]&gt;=12,"Validé","Non Validé"))</f>
        <v/>
      </c>
      <c r="BI570" s="8" t="str">
        <f>IF(TableauDeBord[[#This Row],[UV9]]="","",IF(TableauDeBord[[#This Row],[UV9]]&gt;=12,"Validé","Non Validé"))</f>
        <v/>
      </c>
      <c r="BL570" s="8" t="str">
        <f>IF(TableauDeBord[[#This Row],[UV10]]="","",IF(TableauDeBord[[#This Row],[UV10]]&gt;=12,"Validé","Non Validé"))</f>
        <v/>
      </c>
      <c r="BO570" s="8" t="str">
        <f>IF(TableauDeBord[[#This Row],[UV11]]="","",IF(TableauDeBord[[#This Row],[UV11]]&gt;=12,"Validé","Non Validé"))</f>
        <v/>
      </c>
      <c r="BR570" s="8" t="str">
        <f>IF(TableauDeBord[[#This Row],[UV12]]="","",IF(TableauDeBord[[#This Row],[UV12]]&gt;=12,"Validé","Non Validé"))</f>
        <v/>
      </c>
      <c r="BU57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71" spans="1:74" ht="15.75" thickBot="1" x14ac:dyDescent="0.3">
      <c r="A571" s="7" t="s">
        <v>1663</v>
      </c>
      <c r="B571" s="8" t="s">
        <v>68</v>
      </c>
      <c r="C571" s="8" t="s">
        <v>1310</v>
      </c>
      <c r="D571" s="8" t="s">
        <v>1032</v>
      </c>
      <c r="E571" s="8" t="s">
        <v>1311</v>
      </c>
      <c r="F571" s="36">
        <v>2016</v>
      </c>
      <c r="G571" s="8" t="s">
        <v>1312</v>
      </c>
      <c r="H571" s="8" t="s">
        <v>1279</v>
      </c>
      <c r="I571" s="8" t="s">
        <v>340</v>
      </c>
      <c r="K571" s="8" t="s">
        <v>1207</v>
      </c>
      <c r="O571" s="8" t="s">
        <v>340</v>
      </c>
      <c r="Q571" s="12"/>
      <c r="R571" s="12"/>
      <c r="S571" s="12"/>
      <c r="T571" s="12"/>
      <c r="U571" s="12"/>
      <c r="V571" s="13"/>
      <c r="W571" s="12"/>
      <c r="X571" s="14"/>
      <c r="Y571" s="14"/>
      <c r="Z571" s="14"/>
      <c r="AA57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71" s="14"/>
      <c r="AC571" s="16"/>
      <c r="AD571" s="16"/>
      <c r="AE571" s="16"/>
      <c r="AF571" s="16" t="s">
        <v>81</v>
      </c>
      <c r="AG571" s="37"/>
      <c r="AH571" s="16"/>
      <c r="AI57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71" s="8" t="str">
        <f>IF(TableauDeBord[[#This Row],[UVT 1 ]]="","",IF(TableauDeBord[[#This Row],[UVT 1 ]]&gt;=12,"Validé","Non Validé"))</f>
        <v/>
      </c>
      <c r="AN571" s="8" t="str">
        <f>IF(TableauDeBord[[#This Row],[UVT 2]]="","",IF(TableauDeBord[[#This Row],[UVT 2]]&gt;=12,"Validé","Non Validé"))</f>
        <v/>
      </c>
      <c r="AQ571" s="8" t="str">
        <f>IF(TableauDeBord[[#This Row],[UVT 3]]="","",IF(TableauDeBord[[#This Row],[UVT 3]]&gt;=12,"Validé","Non Validé"))</f>
        <v/>
      </c>
      <c r="AT571" s="8" t="str">
        <f>IF(TableauDeBord[[#This Row],[UV4]]="","",IF(TableauDeBord[[#This Row],[UV4]]&gt;=12,"Validé","Non Validé"))</f>
        <v/>
      </c>
      <c r="AW571" s="8" t="str">
        <f>IF(TableauDeBord[[#This Row],[UV5]]="","",IF(TableauDeBord[[#This Row],[UV5]]&gt;=12,"Validé","Non Validé"))</f>
        <v/>
      </c>
      <c r="AZ571" s="8" t="str">
        <f>IF(TableauDeBord[[#This Row],[UV6]]="","",IF(TableauDeBord[[#This Row],[UV6]]&gt;=12,"Validé","Non Validé"))</f>
        <v/>
      </c>
      <c r="BC571" s="8" t="str">
        <f>IF(TableauDeBord[[#This Row],[UV7]]="","",IF(TableauDeBord[[#This Row],[UV7]]&gt;=12,"Validé","Non Validé"))</f>
        <v/>
      </c>
      <c r="BF571" s="8" t="str">
        <f>IF(TableauDeBord[[#This Row],[UV8]]="","",IF(TableauDeBord[[#This Row],[UV8]]&gt;=12,"Validé","Non Validé"))</f>
        <v/>
      </c>
      <c r="BI571" s="8" t="str">
        <f>IF(TableauDeBord[[#This Row],[UV9]]="","",IF(TableauDeBord[[#This Row],[UV9]]&gt;=12,"Validé","Non Validé"))</f>
        <v/>
      </c>
      <c r="BL571" s="8" t="str">
        <f>IF(TableauDeBord[[#This Row],[UV10]]="","",IF(TableauDeBord[[#This Row],[UV10]]&gt;=12,"Validé","Non Validé"))</f>
        <v/>
      </c>
      <c r="BO571" s="8" t="str">
        <f>IF(TableauDeBord[[#This Row],[UV11]]="","",IF(TableauDeBord[[#This Row],[UV11]]&gt;=12,"Validé","Non Validé"))</f>
        <v/>
      </c>
      <c r="BR571" s="8" t="str">
        <f>IF(TableauDeBord[[#This Row],[UV12]]="","",IF(TableauDeBord[[#This Row],[UV12]]&gt;=12,"Validé","Non Validé"))</f>
        <v/>
      </c>
      <c r="BU57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72" spans="1:74" ht="16.5" thickTop="1" thickBot="1" x14ac:dyDescent="0.3">
      <c r="A572" s="7" t="s">
        <v>1664</v>
      </c>
      <c r="B572" s="8" t="s">
        <v>210</v>
      </c>
      <c r="C572" s="8" t="s">
        <v>1127</v>
      </c>
      <c r="D572" s="8" t="s">
        <v>1128</v>
      </c>
      <c r="E572" s="8" t="s">
        <v>1129</v>
      </c>
      <c r="F572" s="36">
        <v>2016</v>
      </c>
      <c r="G572" s="8" t="s">
        <v>92</v>
      </c>
      <c r="H572" s="8" t="s">
        <v>93</v>
      </c>
      <c r="I572" s="8" t="s">
        <v>74</v>
      </c>
      <c r="K572" s="8" t="s">
        <v>119</v>
      </c>
      <c r="N572" s="8" t="s">
        <v>74</v>
      </c>
      <c r="O572" s="8" t="s">
        <v>1197</v>
      </c>
      <c r="Q572" s="12"/>
      <c r="R572" s="12"/>
      <c r="S572" s="12"/>
      <c r="T572" s="12"/>
      <c r="U572" s="12"/>
      <c r="V572" s="13"/>
      <c r="W572" s="12"/>
      <c r="X572" s="14"/>
      <c r="Y572" s="14"/>
      <c r="Z572" s="14"/>
      <c r="AA57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72" s="14"/>
      <c r="AC572" s="55"/>
      <c r="AD572" s="55"/>
      <c r="AE572" s="55"/>
      <c r="AF572" s="55" t="s">
        <v>81</v>
      </c>
      <c r="AG572" s="56"/>
      <c r="AH572" s="55"/>
      <c r="AI57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72" s="8" t="s">
        <v>81</v>
      </c>
      <c r="AK572" s="8" t="str">
        <f>IF(TableauDeBord[[#This Row],[UVT 1 ]]="","",IF(TableauDeBord[[#This Row],[UVT 1 ]]&gt;=12,"Validé","Non Validé"))</f>
        <v/>
      </c>
      <c r="AM572" s="8" t="s">
        <v>81</v>
      </c>
      <c r="AN572" s="8" t="str">
        <f>IF(TableauDeBord[[#This Row],[UVT 2]]="","",IF(TableauDeBord[[#This Row],[UVT 2]]&gt;=12,"Validé","Non Validé"))</f>
        <v/>
      </c>
      <c r="AP572" s="8" t="s">
        <v>81</v>
      </c>
      <c r="AQ572" s="8" t="str">
        <f>IF(TableauDeBord[[#This Row],[UVT 3]]="","",IF(TableauDeBord[[#This Row],[UVT 3]]&gt;=12,"Validé","Non Validé"))</f>
        <v/>
      </c>
      <c r="AS572" s="8" t="s">
        <v>81</v>
      </c>
      <c r="AT572" s="8" t="str">
        <f>IF(TableauDeBord[[#This Row],[UV4]]="","",IF(TableauDeBord[[#This Row],[UV4]]&gt;=12,"Validé","Non Validé"))</f>
        <v/>
      </c>
      <c r="AV572" s="8" t="s">
        <v>81</v>
      </c>
      <c r="AW572" s="8" t="str">
        <f>IF(TableauDeBord[[#This Row],[UV5]]="","",IF(TableauDeBord[[#This Row],[UV5]]&gt;=12,"Validé","Non Validé"))</f>
        <v/>
      </c>
      <c r="AY572" s="8" t="s">
        <v>81</v>
      </c>
      <c r="AZ572" s="8" t="str">
        <f>IF(TableauDeBord[[#This Row],[UV6]]="","",IF(TableauDeBord[[#This Row],[UV6]]&gt;=12,"Validé","Non Validé"))</f>
        <v/>
      </c>
      <c r="BB572" s="8" t="s">
        <v>81</v>
      </c>
      <c r="BC572" s="8" t="str">
        <f>IF(TableauDeBord[[#This Row],[UV7]]="","",IF(TableauDeBord[[#This Row],[UV7]]&gt;=12,"Validé","Non Validé"))</f>
        <v/>
      </c>
      <c r="BE572" s="8" t="s">
        <v>81</v>
      </c>
      <c r="BF572" s="8" t="str">
        <f>IF(TableauDeBord[[#This Row],[UV8]]="","",IF(TableauDeBord[[#This Row],[UV8]]&gt;=12,"Validé","Non Validé"))</f>
        <v/>
      </c>
      <c r="BH572" s="8" t="s">
        <v>81</v>
      </c>
      <c r="BI572" s="8" t="str">
        <f>IF(TableauDeBord[[#This Row],[UV9]]="","",IF(TableauDeBord[[#This Row],[UV9]]&gt;=12,"Validé","Non Validé"))</f>
        <v/>
      </c>
      <c r="BK572" s="8" t="s">
        <v>81</v>
      </c>
      <c r="BL572" s="8" t="str">
        <f>IF(TableauDeBord[[#This Row],[UV10]]="","",IF(TableauDeBord[[#This Row],[UV10]]&gt;=12,"Validé","Non Validé"))</f>
        <v/>
      </c>
      <c r="BN572" s="8" t="s">
        <v>81</v>
      </c>
      <c r="BO572" s="8" t="str">
        <f>IF(TableauDeBord[[#This Row],[UV11]]="","",IF(TableauDeBord[[#This Row],[UV11]]&gt;=12,"Validé","Non Validé"))</f>
        <v/>
      </c>
      <c r="BR572" s="8" t="str">
        <f>IF(TableauDeBord[[#This Row],[UV12]]="","",IF(TableauDeBord[[#This Row],[UV12]]&gt;=12,"Validé","Non Validé"))</f>
        <v/>
      </c>
      <c r="BT572" s="8" t="s">
        <v>81</v>
      </c>
      <c r="BU57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72" s="8" t="s">
        <v>81</v>
      </c>
    </row>
    <row r="573" spans="1:74" ht="15.75" thickTop="1" x14ac:dyDescent="0.25">
      <c r="A573" s="7" t="s">
        <v>1665</v>
      </c>
      <c r="B573" s="8" t="s">
        <v>210</v>
      </c>
      <c r="C573" s="8" t="s">
        <v>1313</v>
      </c>
      <c r="D573" s="8" t="s">
        <v>204</v>
      </c>
      <c r="E573" s="8" t="s">
        <v>1314</v>
      </c>
      <c r="F573" s="36">
        <v>2016</v>
      </c>
      <c r="G573" s="8" t="s">
        <v>101</v>
      </c>
      <c r="H573" s="8" t="s">
        <v>93</v>
      </c>
      <c r="I573" s="8" t="s">
        <v>74</v>
      </c>
      <c r="K573" s="8" t="s">
        <v>103</v>
      </c>
      <c r="O573" s="8" t="s">
        <v>74</v>
      </c>
      <c r="P573" s="8" t="s">
        <v>74</v>
      </c>
      <c r="Q573" s="12"/>
      <c r="R573" s="12"/>
      <c r="S573" s="12"/>
      <c r="T573" s="12"/>
      <c r="U573" s="12"/>
      <c r="V573" s="13"/>
      <c r="W573" s="12"/>
      <c r="X573" s="14"/>
      <c r="Y573" s="14"/>
      <c r="Z573" s="14"/>
      <c r="AA57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73" s="14"/>
      <c r="AC573" s="16"/>
      <c r="AD573" s="16"/>
      <c r="AE573" s="16"/>
      <c r="AF573" s="16" t="s">
        <v>81</v>
      </c>
      <c r="AG573" s="37"/>
      <c r="AH573" s="16"/>
      <c r="AI57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73" s="8" t="str">
        <f>IF(TableauDeBord[[#This Row],[UVT 1 ]]="","",IF(TableauDeBord[[#This Row],[UVT 1 ]]&gt;=12,"Validé","Non Validé"))</f>
        <v/>
      </c>
      <c r="AN573" s="8" t="str">
        <f>IF(TableauDeBord[[#This Row],[UVT 2]]="","",IF(TableauDeBord[[#This Row],[UVT 2]]&gt;=12,"Validé","Non Validé"))</f>
        <v/>
      </c>
      <c r="AQ573" s="8" t="str">
        <f>IF(TableauDeBord[[#This Row],[UVT 3]]="","",IF(TableauDeBord[[#This Row],[UVT 3]]&gt;=12,"Validé","Non Validé"))</f>
        <v/>
      </c>
      <c r="AT573" s="8" t="str">
        <f>IF(TableauDeBord[[#This Row],[UV4]]="","",IF(TableauDeBord[[#This Row],[UV4]]&gt;=12,"Validé","Non Validé"))</f>
        <v/>
      </c>
      <c r="AW573" s="8" t="str">
        <f>IF(TableauDeBord[[#This Row],[UV5]]="","",IF(TableauDeBord[[#This Row],[UV5]]&gt;=12,"Validé","Non Validé"))</f>
        <v/>
      </c>
      <c r="AZ573" s="8" t="str">
        <f>IF(TableauDeBord[[#This Row],[UV6]]="","",IF(TableauDeBord[[#This Row],[UV6]]&gt;=12,"Validé","Non Validé"))</f>
        <v/>
      </c>
      <c r="BC573" s="8" t="str">
        <f>IF(TableauDeBord[[#This Row],[UV7]]="","",IF(TableauDeBord[[#This Row],[UV7]]&gt;=12,"Validé","Non Validé"))</f>
        <v/>
      </c>
      <c r="BF573" s="8" t="str">
        <f>IF(TableauDeBord[[#This Row],[UV8]]="","",IF(TableauDeBord[[#This Row],[UV8]]&gt;=12,"Validé","Non Validé"))</f>
        <v/>
      </c>
      <c r="BI573" s="8" t="str">
        <f>IF(TableauDeBord[[#This Row],[UV9]]="","",IF(TableauDeBord[[#This Row],[UV9]]&gt;=12,"Validé","Non Validé"))</f>
        <v/>
      </c>
      <c r="BL573" s="8" t="str">
        <f>IF(TableauDeBord[[#This Row],[UV10]]="","",IF(TableauDeBord[[#This Row],[UV10]]&gt;=12,"Validé","Non Validé"))</f>
        <v/>
      </c>
      <c r="BO573" s="8" t="str">
        <f>IF(TableauDeBord[[#This Row],[UV11]]="","",IF(TableauDeBord[[#This Row],[UV11]]&gt;=12,"Validé","Non Validé"))</f>
        <v/>
      </c>
      <c r="BR573" s="8" t="str">
        <f>IF(TableauDeBord[[#This Row],[UV12]]="","",IF(TableauDeBord[[#This Row],[UV12]]&gt;=12,"Validé","Non Validé"))</f>
        <v/>
      </c>
      <c r="BU57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74" spans="1:74" x14ac:dyDescent="0.25">
      <c r="A574" s="7" t="s">
        <v>1666</v>
      </c>
      <c r="B574" s="8" t="s">
        <v>68</v>
      </c>
      <c r="C574" s="8" t="s">
        <v>1315</v>
      </c>
      <c r="D574" s="8" t="s">
        <v>493</v>
      </c>
      <c r="E574" s="8" t="s">
        <v>1316</v>
      </c>
      <c r="F574" s="36">
        <v>2016</v>
      </c>
      <c r="G574" s="8" t="s">
        <v>101</v>
      </c>
      <c r="H574" s="8" t="s">
        <v>93</v>
      </c>
      <c r="I574" s="8" t="s">
        <v>74</v>
      </c>
      <c r="K574" s="8" t="s">
        <v>103</v>
      </c>
      <c r="O574" s="8" t="s">
        <v>74</v>
      </c>
      <c r="P574" s="8" t="s">
        <v>74</v>
      </c>
      <c r="Q574" s="12"/>
      <c r="R574" s="12"/>
      <c r="S574" s="12"/>
      <c r="T574" s="12"/>
      <c r="U574" s="12"/>
      <c r="V574" s="13"/>
      <c r="W574" s="12"/>
      <c r="X574" s="14"/>
      <c r="Y574" s="14"/>
      <c r="Z574" s="14"/>
      <c r="AA57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74" s="14"/>
      <c r="AC574" s="16"/>
      <c r="AD574" s="16"/>
      <c r="AE574" s="16"/>
      <c r="AF574" s="16" t="s">
        <v>81</v>
      </c>
      <c r="AG574" s="4"/>
      <c r="AH574" s="16"/>
      <c r="AI57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74" s="8" t="str">
        <f>IF(TableauDeBord[[#This Row],[UVT 1 ]]="","",IF(TableauDeBord[[#This Row],[UVT 1 ]]&gt;=12,"Validé","Non Validé"))</f>
        <v/>
      </c>
      <c r="AN574" s="8" t="str">
        <f>IF(TableauDeBord[[#This Row],[UVT 2]]="","",IF(TableauDeBord[[#This Row],[UVT 2]]&gt;=12,"Validé","Non Validé"))</f>
        <v/>
      </c>
      <c r="AQ574" s="8" t="str">
        <f>IF(TableauDeBord[[#This Row],[UVT 3]]="","",IF(TableauDeBord[[#This Row],[UVT 3]]&gt;=12,"Validé","Non Validé"))</f>
        <v/>
      </c>
      <c r="AT574" s="8" t="str">
        <f>IF(TableauDeBord[[#This Row],[UV4]]="","",IF(TableauDeBord[[#This Row],[UV4]]&gt;=12,"Validé","Non Validé"))</f>
        <v/>
      </c>
      <c r="AW574" s="8" t="str">
        <f>IF(TableauDeBord[[#This Row],[UV5]]="","",IF(TableauDeBord[[#This Row],[UV5]]&gt;=12,"Validé","Non Validé"))</f>
        <v/>
      </c>
      <c r="AZ574" s="8" t="str">
        <f>IF(TableauDeBord[[#This Row],[UV6]]="","",IF(TableauDeBord[[#This Row],[UV6]]&gt;=12,"Validé","Non Validé"))</f>
        <v/>
      </c>
      <c r="BC574" s="8" t="str">
        <f>IF(TableauDeBord[[#This Row],[UV7]]="","",IF(TableauDeBord[[#This Row],[UV7]]&gt;=12,"Validé","Non Validé"))</f>
        <v/>
      </c>
      <c r="BF574" s="8" t="str">
        <f>IF(TableauDeBord[[#This Row],[UV8]]="","",IF(TableauDeBord[[#This Row],[UV8]]&gt;=12,"Validé","Non Validé"))</f>
        <v/>
      </c>
      <c r="BI574" s="8" t="str">
        <f>IF(TableauDeBord[[#This Row],[UV9]]="","",IF(TableauDeBord[[#This Row],[UV9]]&gt;=12,"Validé","Non Validé"))</f>
        <v/>
      </c>
      <c r="BL574" s="8" t="str">
        <f>IF(TableauDeBord[[#This Row],[UV10]]="","",IF(TableauDeBord[[#This Row],[UV10]]&gt;=12,"Validé","Non Validé"))</f>
        <v/>
      </c>
      <c r="BO574" s="8" t="str">
        <f>IF(TableauDeBord[[#This Row],[UV11]]="","",IF(TableauDeBord[[#This Row],[UV11]]&gt;=12,"Validé","Non Validé"))</f>
        <v/>
      </c>
      <c r="BR574" s="8" t="str">
        <f>IF(TableauDeBord[[#This Row],[UV12]]="","",IF(TableauDeBord[[#This Row],[UV12]]&gt;=12,"Validé","Non Validé"))</f>
        <v/>
      </c>
      <c r="BU57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75" spans="1:74" ht="15" customHeight="1" x14ac:dyDescent="0.25">
      <c r="A575" s="7" t="s">
        <v>1667</v>
      </c>
      <c r="B575" s="8" t="s">
        <v>68</v>
      </c>
      <c r="C575" s="8" t="s">
        <v>1317</v>
      </c>
      <c r="D575" s="8" t="s">
        <v>262</v>
      </c>
      <c r="E575" s="8" t="s">
        <v>1318</v>
      </c>
      <c r="F575" s="36">
        <v>2016</v>
      </c>
      <c r="G575" s="8" t="s">
        <v>101</v>
      </c>
      <c r="H575" s="8" t="s">
        <v>93</v>
      </c>
      <c r="I575" s="8" t="s">
        <v>74</v>
      </c>
      <c r="K575" s="8" t="s">
        <v>103</v>
      </c>
      <c r="O575" s="8" t="s">
        <v>74</v>
      </c>
      <c r="P575" s="8" t="s">
        <v>74</v>
      </c>
      <c r="Q575" s="12"/>
      <c r="R575" s="12"/>
      <c r="S575" s="12"/>
      <c r="T575" s="12"/>
      <c r="U575" s="12"/>
      <c r="V575" s="13"/>
      <c r="W575" s="12"/>
      <c r="X575" s="14"/>
      <c r="Y575" s="14"/>
      <c r="Z575" s="14"/>
      <c r="AA57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75" s="14"/>
      <c r="AC575" s="16"/>
      <c r="AD575" s="16"/>
      <c r="AE575" s="16"/>
      <c r="AF575" s="16" t="s">
        <v>81</v>
      </c>
      <c r="AG575" s="4"/>
      <c r="AH575" s="16"/>
      <c r="AI57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75" s="8" t="str">
        <f>IF(TableauDeBord[[#This Row],[UVT 1 ]]="","",IF(TableauDeBord[[#This Row],[UVT 1 ]]&gt;=12,"Validé","Non Validé"))</f>
        <v/>
      </c>
      <c r="AN575" s="8" t="str">
        <f>IF(TableauDeBord[[#This Row],[UVT 2]]="","",IF(TableauDeBord[[#This Row],[UVT 2]]&gt;=12,"Validé","Non Validé"))</f>
        <v/>
      </c>
      <c r="AQ575" s="8" t="str">
        <f>IF(TableauDeBord[[#This Row],[UVT 3]]="","",IF(TableauDeBord[[#This Row],[UVT 3]]&gt;=12,"Validé","Non Validé"))</f>
        <v/>
      </c>
      <c r="AT575" s="8" t="str">
        <f>IF(TableauDeBord[[#This Row],[UV4]]="","",IF(TableauDeBord[[#This Row],[UV4]]&gt;=12,"Validé","Non Validé"))</f>
        <v/>
      </c>
      <c r="AW575" s="8" t="str">
        <f>IF(TableauDeBord[[#This Row],[UV5]]="","",IF(TableauDeBord[[#This Row],[UV5]]&gt;=12,"Validé","Non Validé"))</f>
        <v/>
      </c>
      <c r="AZ575" s="8" t="str">
        <f>IF(TableauDeBord[[#This Row],[UV6]]="","",IF(TableauDeBord[[#This Row],[UV6]]&gt;=12,"Validé","Non Validé"))</f>
        <v/>
      </c>
      <c r="BC575" s="8" t="str">
        <f>IF(TableauDeBord[[#This Row],[UV7]]="","",IF(TableauDeBord[[#This Row],[UV7]]&gt;=12,"Validé","Non Validé"))</f>
        <v/>
      </c>
      <c r="BF575" s="8" t="str">
        <f>IF(TableauDeBord[[#This Row],[UV8]]="","",IF(TableauDeBord[[#This Row],[UV8]]&gt;=12,"Validé","Non Validé"))</f>
        <v/>
      </c>
      <c r="BI575" s="8" t="str">
        <f>IF(TableauDeBord[[#This Row],[UV9]]="","",IF(TableauDeBord[[#This Row],[UV9]]&gt;=12,"Validé","Non Validé"))</f>
        <v/>
      </c>
      <c r="BL575" s="8" t="str">
        <f>IF(TableauDeBord[[#This Row],[UV10]]="","",IF(TableauDeBord[[#This Row],[UV10]]&gt;=12,"Validé","Non Validé"))</f>
        <v/>
      </c>
      <c r="BO575" s="8" t="str">
        <f>IF(TableauDeBord[[#This Row],[UV11]]="","",IF(TableauDeBord[[#This Row],[UV11]]&gt;=12,"Validé","Non Validé"))</f>
        <v/>
      </c>
      <c r="BR575" s="8" t="str">
        <f>IF(TableauDeBord[[#This Row],[UV12]]="","",IF(TableauDeBord[[#This Row],[UV12]]&gt;=12,"Validé","Non Validé"))</f>
        <v/>
      </c>
      <c r="BU57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76" spans="1:74" x14ac:dyDescent="0.25">
      <c r="A576" s="7" t="s">
        <v>1668</v>
      </c>
      <c r="B576" s="8" t="s">
        <v>210</v>
      </c>
      <c r="C576" s="8" t="s">
        <v>1319</v>
      </c>
      <c r="D576" s="8" t="s">
        <v>1320</v>
      </c>
      <c r="E576" s="8" t="s">
        <v>1321</v>
      </c>
      <c r="F576" s="36">
        <v>2016</v>
      </c>
      <c r="G576" s="8" t="s">
        <v>139</v>
      </c>
      <c r="H576" s="8" t="s">
        <v>73</v>
      </c>
      <c r="I576" s="8" t="s">
        <v>74</v>
      </c>
      <c r="K576" s="8" t="s">
        <v>119</v>
      </c>
      <c r="N576" s="8" t="s">
        <v>74</v>
      </c>
      <c r="O576" s="8" t="s">
        <v>1197</v>
      </c>
      <c r="Q576" s="12"/>
      <c r="R576" s="12"/>
      <c r="S576" s="12"/>
      <c r="T576" s="12"/>
      <c r="U576" s="12"/>
      <c r="V576" s="13"/>
      <c r="W576" s="12"/>
      <c r="X576" s="14"/>
      <c r="Y576" s="14"/>
      <c r="Z576" s="14"/>
      <c r="AA57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76" s="14"/>
      <c r="AC576" s="16"/>
      <c r="AD576" s="16"/>
      <c r="AE576" s="16"/>
      <c r="AF576" s="16" t="s">
        <v>81</v>
      </c>
      <c r="AG576" s="4"/>
      <c r="AH576" s="16"/>
      <c r="AI57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76" s="8" t="s">
        <v>81</v>
      </c>
      <c r="AK576" s="8" t="str">
        <f>IF(TableauDeBord[[#This Row],[UVT 1 ]]="","",IF(TableauDeBord[[#This Row],[UVT 1 ]]&gt;=12,"Validé","Non Validé"))</f>
        <v/>
      </c>
      <c r="AM576" s="8" t="s">
        <v>81</v>
      </c>
      <c r="AN576" s="8" t="str">
        <f>IF(TableauDeBord[[#This Row],[UVT 2]]="","",IF(TableauDeBord[[#This Row],[UVT 2]]&gt;=12,"Validé","Non Validé"))</f>
        <v/>
      </c>
      <c r="AP576" s="8" t="s">
        <v>81</v>
      </c>
      <c r="AQ576" s="8" t="str">
        <f>IF(TableauDeBord[[#This Row],[UVT 3]]="","",IF(TableauDeBord[[#This Row],[UVT 3]]&gt;=12,"Validé","Non Validé"))</f>
        <v/>
      </c>
      <c r="AS576" s="8" t="s">
        <v>81</v>
      </c>
      <c r="AT576" s="8" t="str">
        <f>IF(TableauDeBord[[#This Row],[UV4]]="","",IF(TableauDeBord[[#This Row],[UV4]]&gt;=12,"Validé","Non Validé"))</f>
        <v/>
      </c>
      <c r="AV576" s="8" t="s">
        <v>81</v>
      </c>
      <c r="AW576" s="8" t="str">
        <f>IF(TableauDeBord[[#This Row],[UV5]]="","",IF(TableauDeBord[[#This Row],[UV5]]&gt;=12,"Validé","Non Validé"))</f>
        <v/>
      </c>
      <c r="AY576" s="8" t="s">
        <v>81</v>
      </c>
      <c r="AZ576" s="8" t="str">
        <f>IF(TableauDeBord[[#This Row],[UV6]]="","",IF(TableauDeBord[[#This Row],[UV6]]&gt;=12,"Validé","Non Validé"))</f>
        <v/>
      </c>
      <c r="BB576" s="8" t="s">
        <v>81</v>
      </c>
      <c r="BC576" s="8" t="str">
        <f>IF(TableauDeBord[[#This Row],[UV7]]="","",IF(TableauDeBord[[#This Row],[UV7]]&gt;=12,"Validé","Non Validé"))</f>
        <v/>
      </c>
      <c r="BE576" s="8" t="s">
        <v>81</v>
      </c>
      <c r="BF576" s="8" t="str">
        <f>IF(TableauDeBord[[#This Row],[UV8]]="","",IF(TableauDeBord[[#This Row],[UV8]]&gt;=12,"Validé","Non Validé"))</f>
        <v/>
      </c>
      <c r="BH576" s="8" t="s">
        <v>81</v>
      </c>
      <c r="BI576" s="8" t="str">
        <f>IF(TableauDeBord[[#This Row],[UV9]]="","",IF(TableauDeBord[[#This Row],[UV9]]&gt;=12,"Validé","Non Validé"))</f>
        <v/>
      </c>
      <c r="BK576" s="8" t="s">
        <v>81</v>
      </c>
      <c r="BL576" s="8" t="str">
        <f>IF(TableauDeBord[[#This Row],[UV10]]="","",IF(TableauDeBord[[#This Row],[UV10]]&gt;=12,"Validé","Non Validé"))</f>
        <v/>
      </c>
      <c r="BN576" s="8" t="s">
        <v>81</v>
      </c>
      <c r="BO576" s="8" t="str">
        <f>IF(TableauDeBord[[#This Row],[UV11]]="","",IF(TableauDeBord[[#This Row],[UV11]]&gt;=12,"Validé","Non Validé"))</f>
        <v/>
      </c>
      <c r="BR576" s="8" t="str">
        <f>IF(TableauDeBord[[#This Row],[UV12]]="","",IF(TableauDeBord[[#This Row],[UV12]]&gt;=12,"Validé","Non Validé"))</f>
        <v/>
      </c>
      <c r="BT576" s="8" t="s">
        <v>81</v>
      </c>
      <c r="BU57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76" s="8" t="s">
        <v>81</v>
      </c>
    </row>
    <row r="577" spans="1:74" x14ac:dyDescent="0.25">
      <c r="A577" s="7" t="s">
        <v>1669</v>
      </c>
      <c r="B577" s="8" t="s">
        <v>68</v>
      </c>
      <c r="C577" s="8" t="s">
        <v>1322</v>
      </c>
      <c r="D577" s="8" t="s">
        <v>70</v>
      </c>
      <c r="E577" s="8" t="s">
        <v>1323</v>
      </c>
      <c r="F577" s="36">
        <v>2016</v>
      </c>
      <c r="G577" s="8" t="s">
        <v>119</v>
      </c>
      <c r="H577" s="8" t="s">
        <v>1279</v>
      </c>
      <c r="I577" s="8" t="s">
        <v>74</v>
      </c>
      <c r="K577" s="8" t="s">
        <v>1207</v>
      </c>
      <c r="O577" s="8" t="s">
        <v>74</v>
      </c>
      <c r="Q577" s="12"/>
      <c r="R577" s="12"/>
      <c r="S577" s="12"/>
      <c r="T577" s="12"/>
      <c r="U577" s="12"/>
      <c r="V577" s="13"/>
      <c r="W577" s="12"/>
      <c r="X577" s="14"/>
      <c r="Y577" s="14"/>
      <c r="Z577" s="14"/>
      <c r="AA57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77" s="14"/>
      <c r="AC577" s="16"/>
      <c r="AD577" s="16"/>
      <c r="AE577" s="16"/>
      <c r="AF577" s="16" t="s">
        <v>81</v>
      </c>
      <c r="AG577" s="4"/>
      <c r="AH577" s="16"/>
      <c r="AI57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77" s="8" t="str">
        <f>IF(TableauDeBord[[#This Row],[UVT 1 ]]="","",IF(TableauDeBord[[#This Row],[UVT 1 ]]&gt;=12,"Validé","Non Validé"))</f>
        <v/>
      </c>
      <c r="AN577" s="8" t="str">
        <f>IF(TableauDeBord[[#This Row],[UVT 2]]="","",IF(TableauDeBord[[#This Row],[UVT 2]]&gt;=12,"Validé","Non Validé"))</f>
        <v/>
      </c>
      <c r="AQ577" s="8" t="str">
        <f>IF(TableauDeBord[[#This Row],[UVT 3]]="","",IF(TableauDeBord[[#This Row],[UVT 3]]&gt;=12,"Validé","Non Validé"))</f>
        <v/>
      </c>
      <c r="AT577" s="8" t="str">
        <f>IF(TableauDeBord[[#This Row],[UV4]]="","",IF(TableauDeBord[[#This Row],[UV4]]&gt;=12,"Validé","Non Validé"))</f>
        <v/>
      </c>
      <c r="AW577" s="8" t="str">
        <f>IF(TableauDeBord[[#This Row],[UV5]]="","",IF(TableauDeBord[[#This Row],[UV5]]&gt;=12,"Validé","Non Validé"))</f>
        <v/>
      </c>
      <c r="AZ577" s="8" t="str">
        <f>IF(TableauDeBord[[#This Row],[UV6]]="","",IF(TableauDeBord[[#This Row],[UV6]]&gt;=12,"Validé","Non Validé"))</f>
        <v/>
      </c>
      <c r="BC577" s="8" t="str">
        <f>IF(TableauDeBord[[#This Row],[UV7]]="","",IF(TableauDeBord[[#This Row],[UV7]]&gt;=12,"Validé","Non Validé"))</f>
        <v/>
      </c>
      <c r="BF577" s="8" t="str">
        <f>IF(TableauDeBord[[#This Row],[UV8]]="","",IF(TableauDeBord[[#This Row],[UV8]]&gt;=12,"Validé","Non Validé"))</f>
        <v/>
      </c>
      <c r="BI577" s="8" t="str">
        <f>IF(TableauDeBord[[#This Row],[UV9]]="","",IF(TableauDeBord[[#This Row],[UV9]]&gt;=12,"Validé","Non Validé"))</f>
        <v/>
      </c>
      <c r="BL577" s="8" t="str">
        <f>IF(TableauDeBord[[#This Row],[UV10]]="","",IF(TableauDeBord[[#This Row],[UV10]]&gt;=12,"Validé","Non Validé"))</f>
        <v/>
      </c>
      <c r="BO577" s="8" t="str">
        <f>IF(TableauDeBord[[#This Row],[UV11]]="","",IF(TableauDeBord[[#This Row],[UV11]]&gt;=12,"Validé","Non Validé"))</f>
        <v/>
      </c>
      <c r="BR577" s="8" t="str">
        <f>IF(TableauDeBord[[#This Row],[UV12]]="","",IF(TableauDeBord[[#This Row],[UV12]]&gt;=12,"Validé","Non Validé"))</f>
        <v/>
      </c>
      <c r="BU57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78" spans="1:74" x14ac:dyDescent="0.25">
      <c r="A578" s="7" t="s">
        <v>1670</v>
      </c>
      <c r="B578" s="8" t="s">
        <v>210</v>
      </c>
      <c r="C578" s="8" t="s">
        <v>746</v>
      </c>
      <c r="D578" s="8" t="s">
        <v>747</v>
      </c>
      <c r="E578" s="8" t="s">
        <v>748</v>
      </c>
      <c r="F578" s="36">
        <v>2016</v>
      </c>
      <c r="G578" s="8" t="s">
        <v>139</v>
      </c>
      <c r="H578" s="8" t="s">
        <v>73</v>
      </c>
      <c r="I578" s="8" t="s">
        <v>74</v>
      </c>
      <c r="K578" s="8" t="s">
        <v>119</v>
      </c>
      <c r="N578" s="8" t="s">
        <v>74</v>
      </c>
      <c r="O578" s="8" t="s">
        <v>1197</v>
      </c>
      <c r="Q578" s="12"/>
      <c r="R578" s="12"/>
      <c r="S578" s="12"/>
      <c r="T578" s="12"/>
      <c r="U578" s="12"/>
      <c r="V578" s="13"/>
      <c r="W578" s="12"/>
      <c r="X578" s="14"/>
      <c r="Y578" s="14"/>
      <c r="Z578" s="14"/>
      <c r="AA57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78" s="14"/>
      <c r="AC578" s="16"/>
      <c r="AD578" s="16"/>
      <c r="AE578" s="16"/>
      <c r="AF578" s="16" t="s">
        <v>81</v>
      </c>
      <c r="AG578" s="37"/>
      <c r="AH578" s="16"/>
      <c r="AI57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78" s="8" t="s">
        <v>81</v>
      </c>
      <c r="AK578" s="8" t="str">
        <f>IF(TableauDeBord[[#This Row],[UVT 1 ]]="","",IF(TableauDeBord[[#This Row],[UVT 1 ]]&gt;=12,"Validé","Non Validé"))</f>
        <v/>
      </c>
      <c r="AM578" s="8" t="s">
        <v>81</v>
      </c>
      <c r="AN578" s="8" t="str">
        <f>IF(TableauDeBord[[#This Row],[UVT 2]]="","",IF(TableauDeBord[[#This Row],[UVT 2]]&gt;=12,"Validé","Non Validé"))</f>
        <v/>
      </c>
      <c r="AP578" s="8" t="s">
        <v>81</v>
      </c>
      <c r="AQ578" s="8" t="str">
        <f>IF(TableauDeBord[[#This Row],[UVT 3]]="","",IF(TableauDeBord[[#This Row],[UVT 3]]&gt;=12,"Validé","Non Validé"))</f>
        <v/>
      </c>
      <c r="AS578" s="8" t="s">
        <v>81</v>
      </c>
      <c r="AT578" s="8" t="str">
        <f>IF(TableauDeBord[[#This Row],[UV4]]="","",IF(TableauDeBord[[#This Row],[UV4]]&gt;=12,"Validé","Non Validé"))</f>
        <v/>
      </c>
      <c r="AV578" s="8" t="s">
        <v>81</v>
      </c>
      <c r="AW578" s="8" t="str">
        <f>IF(TableauDeBord[[#This Row],[UV5]]="","",IF(TableauDeBord[[#This Row],[UV5]]&gt;=12,"Validé","Non Validé"))</f>
        <v/>
      </c>
      <c r="AY578" s="8" t="s">
        <v>81</v>
      </c>
      <c r="AZ578" s="8" t="str">
        <f>IF(TableauDeBord[[#This Row],[UV6]]="","",IF(TableauDeBord[[#This Row],[UV6]]&gt;=12,"Validé","Non Validé"))</f>
        <v/>
      </c>
      <c r="BB578" s="8" t="s">
        <v>81</v>
      </c>
      <c r="BC578" s="8" t="str">
        <f>IF(TableauDeBord[[#This Row],[UV7]]="","",IF(TableauDeBord[[#This Row],[UV7]]&gt;=12,"Validé","Non Validé"))</f>
        <v/>
      </c>
      <c r="BE578" s="8" t="s">
        <v>81</v>
      </c>
      <c r="BF578" s="8" t="str">
        <f>IF(TableauDeBord[[#This Row],[UV8]]="","",IF(TableauDeBord[[#This Row],[UV8]]&gt;=12,"Validé","Non Validé"))</f>
        <v/>
      </c>
      <c r="BH578" s="8" t="s">
        <v>81</v>
      </c>
      <c r="BI578" s="8" t="str">
        <f>IF(TableauDeBord[[#This Row],[UV9]]="","",IF(TableauDeBord[[#This Row],[UV9]]&gt;=12,"Validé","Non Validé"))</f>
        <v/>
      </c>
      <c r="BK578" s="8" t="s">
        <v>81</v>
      </c>
      <c r="BL578" s="8" t="str">
        <f>IF(TableauDeBord[[#This Row],[UV10]]="","",IF(TableauDeBord[[#This Row],[UV10]]&gt;=12,"Validé","Non Validé"))</f>
        <v/>
      </c>
      <c r="BN578" s="8" t="s">
        <v>81</v>
      </c>
      <c r="BO578" s="8" t="str">
        <f>IF(TableauDeBord[[#This Row],[UV11]]="","",IF(TableauDeBord[[#This Row],[UV11]]&gt;=12,"Validé","Non Validé"))</f>
        <v/>
      </c>
      <c r="BR578" s="8" t="str">
        <f>IF(TableauDeBord[[#This Row],[UV12]]="","",IF(TableauDeBord[[#This Row],[UV12]]&gt;=12,"Validé","Non Validé"))</f>
        <v/>
      </c>
      <c r="BT578" s="8" t="s">
        <v>81</v>
      </c>
      <c r="BU57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78" s="8" t="s">
        <v>81</v>
      </c>
    </row>
    <row r="579" spans="1:74" x14ac:dyDescent="0.25">
      <c r="A579" s="7" t="s">
        <v>1671</v>
      </c>
      <c r="B579" s="8" t="s">
        <v>68</v>
      </c>
      <c r="C579" s="8" t="s">
        <v>1324</v>
      </c>
      <c r="D579" s="8" t="s">
        <v>734</v>
      </c>
      <c r="E579" s="8" t="s">
        <v>1325</v>
      </c>
      <c r="F579" s="36">
        <v>2016</v>
      </c>
      <c r="G579" s="8" t="s">
        <v>770</v>
      </c>
      <c r="H579" s="8" t="s">
        <v>1108</v>
      </c>
      <c r="I579" s="8" t="s">
        <v>74</v>
      </c>
      <c r="K579" s="8" t="s">
        <v>1207</v>
      </c>
      <c r="O579" s="8" t="s">
        <v>74</v>
      </c>
      <c r="Q579" s="12"/>
      <c r="R579" s="12"/>
      <c r="S579" s="12"/>
      <c r="T579" s="12"/>
      <c r="U579" s="12"/>
      <c r="V579" s="19"/>
      <c r="W579" s="12"/>
      <c r="X579" s="14"/>
      <c r="Y579" s="14"/>
      <c r="Z579" s="14"/>
      <c r="AA57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79" s="14"/>
      <c r="AC579" s="16"/>
      <c r="AD579" s="16"/>
      <c r="AE579" s="16"/>
      <c r="AF579" s="16" t="s">
        <v>81</v>
      </c>
      <c r="AG579" s="4"/>
      <c r="AH579" s="16"/>
      <c r="AI57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79" s="8" t="str">
        <f>IF(TableauDeBord[[#This Row],[UVT 1 ]]="","",IF(TableauDeBord[[#This Row],[UVT 1 ]]&gt;=12,"Validé","Non Validé"))</f>
        <v/>
      </c>
      <c r="AN579" s="8" t="str">
        <f>IF(TableauDeBord[[#This Row],[UVT 2]]="","",IF(TableauDeBord[[#This Row],[UVT 2]]&gt;=12,"Validé","Non Validé"))</f>
        <v/>
      </c>
      <c r="AQ579" s="8" t="str">
        <f>IF(TableauDeBord[[#This Row],[UVT 3]]="","",IF(TableauDeBord[[#This Row],[UVT 3]]&gt;=12,"Validé","Non Validé"))</f>
        <v/>
      </c>
      <c r="AT579" s="8" t="str">
        <f>IF(TableauDeBord[[#This Row],[UV4]]="","",IF(TableauDeBord[[#This Row],[UV4]]&gt;=12,"Validé","Non Validé"))</f>
        <v/>
      </c>
      <c r="AW579" s="8" t="str">
        <f>IF(TableauDeBord[[#This Row],[UV5]]="","",IF(TableauDeBord[[#This Row],[UV5]]&gt;=12,"Validé","Non Validé"))</f>
        <v/>
      </c>
      <c r="AZ579" s="8" t="str">
        <f>IF(TableauDeBord[[#This Row],[UV6]]="","",IF(TableauDeBord[[#This Row],[UV6]]&gt;=12,"Validé","Non Validé"))</f>
        <v/>
      </c>
      <c r="BC579" s="8" t="str">
        <f>IF(TableauDeBord[[#This Row],[UV7]]="","",IF(TableauDeBord[[#This Row],[UV7]]&gt;=12,"Validé","Non Validé"))</f>
        <v/>
      </c>
      <c r="BF579" s="8" t="str">
        <f>IF(TableauDeBord[[#This Row],[UV8]]="","",IF(TableauDeBord[[#This Row],[UV8]]&gt;=12,"Validé","Non Validé"))</f>
        <v/>
      </c>
      <c r="BI579" s="8" t="str">
        <f>IF(TableauDeBord[[#This Row],[UV9]]="","",IF(TableauDeBord[[#This Row],[UV9]]&gt;=12,"Validé","Non Validé"))</f>
        <v/>
      </c>
      <c r="BL579" s="8" t="str">
        <f>IF(TableauDeBord[[#This Row],[UV10]]="","",IF(TableauDeBord[[#This Row],[UV10]]&gt;=12,"Validé","Non Validé"))</f>
        <v/>
      </c>
      <c r="BO579" s="8" t="str">
        <f>IF(TableauDeBord[[#This Row],[UV11]]="","",IF(TableauDeBord[[#This Row],[UV11]]&gt;=12,"Validé","Non Validé"))</f>
        <v/>
      </c>
      <c r="BR579" s="8" t="str">
        <f>IF(TableauDeBord[[#This Row],[UV12]]="","",IF(TableauDeBord[[#This Row],[UV12]]&gt;=12,"Validé","Non Validé"))</f>
        <v/>
      </c>
      <c r="BU57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80" spans="1:74" x14ac:dyDescent="0.25">
      <c r="A580" s="7" t="s">
        <v>1672</v>
      </c>
      <c r="B580" s="8" t="s">
        <v>68</v>
      </c>
      <c r="C580" s="8" t="s">
        <v>1326</v>
      </c>
      <c r="D580" s="8" t="s">
        <v>1327</v>
      </c>
      <c r="E580" s="8" t="s">
        <v>1328</v>
      </c>
      <c r="F580" s="36">
        <v>2016</v>
      </c>
      <c r="G580" s="8" t="s">
        <v>117</v>
      </c>
      <c r="H580" s="8" t="s">
        <v>93</v>
      </c>
      <c r="I580" s="8" t="s">
        <v>74</v>
      </c>
      <c r="K580" s="8" t="s">
        <v>119</v>
      </c>
      <c r="N580" s="8" t="s">
        <v>74</v>
      </c>
      <c r="O580" s="8" t="s">
        <v>1197</v>
      </c>
      <c r="Q580" s="12"/>
      <c r="R580" s="12"/>
      <c r="S580" s="12"/>
      <c r="T580" s="12"/>
      <c r="U580" s="12"/>
      <c r="V580" s="13"/>
      <c r="W580" s="12"/>
      <c r="X580" s="14"/>
      <c r="Y580" s="14"/>
      <c r="Z580" s="14"/>
      <c r="AA58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80" s="14"/>
      <c r="AC580" s="16"/>
      <c r="AD580" s="16"/>
      <c r="AE580" s="16"/>
      <c r="AF580" s="16" t="s">
        <v>81</v>
      </c>
      <c r="AG580" s="4"/>
      <c r="AH580" s="16"/>
      <c r="AI58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J580" s="8" t="s">
        <v>81</v>
      </c>
      <c r="AK580" s="8" t="str">
        <f>IF(TableauDeBord[[#This Row],[UVT 1 ]]="","",IF(TableauDeBord[[#This Row],[UVT 1 ]]&gt;=12,"Validé","Non Validé"))</f>
        <v/>
      </c>
      <c r="AM580" s="8" t="s">
        <v>81</v>
      </c>
      <c r="AN580" s="8" t="str">
        <f>IF(TableauDeBord[[#This Row],[UVT 2]]="","",IF(TableauDeBord[[#This Row],[UVT 2]]&gt;=12,"Validé","Non Validé"))</f>
        <v/>
      </c>
      <c r="AP580" s="8" t="s">
        <v>81</v>
      </c>
      <c r="AQ580" s="8" t="str">
        <f>IF(TableauDeBord[[#This Row],[UVT 3]]="","",IF(TableauDeBord[[#This Row],[UVT 3]]&gt;=12,"Validé","Non Validé"))</f>
        <v/>
      </c>
      <c r="AS580" s="8" t="s">
        <v>81</v>
      </c>
      <c r="AT580" s="8" t="str">
        <f>IF(TableauDeBord[[#This Row],[UV4]]="","",IF(TableauDeBord[[#This Row],[UV4]]&gt;=12,"Validé","Non Validé"))</f>
        <v/>
      </c>
      <c r="AV580" s="8" t="s">
        <v>81</v>
      </c>
      <c r="AW580" s="8" t="str">
        <f>IF(TableauDeBord[[#This Row],[UV5]]="","",IF(TableauDeBord[[#This Row],[UV5]]&gt;=12,"Validé","Non Validé"))</f>
        <v/>
      </c>
      <c r="AY580" s="8" t="s">
        <v>81</v>
      </c>
      <c r="AZ580" s="8" t="str">
        <f>IF(TableauDeBord[[#This Row],[UV6]]="","",IF(TableauDeBord[[#This Row],[UV6]]&gt;=12,"Validé","Non Validé"))</f>
        <v/>
      </c>
      <c r="BB580" s="8" t="s">
        <v>81</v>
      </c>
      <c r="BC580" s="8" t="str">
        <f>IF(TableauDeBord[[#This Row],[UV7]]="","",IF(TableauDeBord[[#This Row],[UV7]]&gt;=12,"Validé","Non Validé"))</f>
        <v/>
      </c>
      <c r="BE580" s="8" t="s">
        <v>81</v>
      </c>
      <c r="BF580" s="8" t="str">
        <f>IF(TableauDeBord[[#This Row],[UV8]]="","",IF(TableauDeBord[[#This Row],[UV8]]&gt;=12,"Validé","Non Validé"))</f>
        <v/>
      </c>
      <c r="BH580" s="8" t="s">
        <v>81</v>
      </c>
      <c r="BI580" s="8" t="str">
        <f>IF(TableauDeBord[[#This Row],[UV9]]="","",IF(TableauDeBord[[#This Row],[UV9]]&gt;=12,"Validé","Non Validé"))</f>
        <v/>
      </c>
      <c r="BK580" s="8" t="s">
        <v>81</v>
      </c>
      <c r="BL580" s="8" t="str">
        <f>IF(TableauDeBord[[#This Row],[UV10]]="","",IF(TableauDeBord[[#This Row],[UV10]]&gt;=12,"Validé","Non Validé"))</f>
        <v/>
      </c>
      <c r="BN580" s="8" t="s">
        <v>81</v>
      </c>
      <c r="BO580" s="8" t="str">
        <f>IF(TableauDeBord[[#This Row],[UV11]]="","",IF(TableauDeBord[[#This Row],[UV11]]&gt;=12,"Validé","Non Validé"))</f>
        <v/>
      </c>
      <c r="BR580" s="8" t="str">
        <f>IF(TableauDeBord[[#This Row],[UV12]]="","",IF(TableauDeBord[[#This Row],[UV12]]&gt;=12,"Validé","Non Validé"))</f>
        <v/>
      </c>
      <c r="BT580" s="8" t="s">
        <v>81</v>
      </c>
      <c r="BU58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  <c r="BV580" s="8" t="s">
        <v>81</v>
      </c>
    </row>
    <row r="581" spans="1:74" x14ac:dyDescent="0.25">
      <c r="A581" s="7" t="s">
        <v>1673</v>
      </c>
      <c r="B581" s="8" t="s">
        <v>68</v>
      </c>
      <c r="C581" s="8" t="s">
        <v>777</v>
      </c>
      <c r="D581" s="8" t="s">
        <v>268</v>
      </c>
      <c r="E581" s="8" t="s">
        <v>778</v>
      </c>
      <c r="F581" s="36">
        <v>2016</v>
      </c>
      <c r="G581" s="8" t="s">
        <v>506</v>
      </c>
      <c r="H581" s="8" t="s">
        <v>179</v>
      </c>
      <c r="I581" s="8" t="s">
        <v>74</v>
      </c>
      <c r="K581" s="8" t="s">
        <v>1219</v>
      </c>
      <c r="L581" s="8" t="s">
        <v>407</v>
      </c>
      <c r="O581" s="8" t="s">
        <v>74</v>
      </c>
      <c r="Q581" s="12"/>
      <c r="R581" s="12"/>
      <c r="S581" s="12"/>
      <c r="T581" s="12"/>
      <c r="U581" s="12"/>
      <c r="V581" s="19"/>
      <c r="W581" s="12"/>
      <c r="X581" s="14"/>
      <c r="Y581" s="14"/>
      <c r="Z581" s="14"/>
      <c r="AA58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81" s="14"/>
      <c r="AC581" s="16"/>
      <c r="AD581" s="16"/>
      <c r="AE581" s="16"/>
      <c r="AF581" s="16" t="s">
        <v>81</v>
      </c>
      <c r="AG581" s="4"/>
      <c r="AH581" s="16"/>
      <c r="AI58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81" s="8" t="str">
        <f>IF(TableauDeBord[[#This Row],[UVT 1 ]]="","",IF(TableauDeBord[[#This Row],[UVT 1 ]]&gt;=12,"Validé","Non Validé"))</f>
        <v/>
      </c>
      <c r="AN581" s="8" t="str">
        <f>IF(TableauDeBord[[#This Row],[UVT 2]]="","",IF(TableauDeBord[[#This Row],[UVT 2]]&gt;=12,"Validé","Non Validé"))</f>
        <v/>
      </c>
      <c r="AQ581" s="8" t="str">
        <f>IF(TableauDeBord[[#This Row],[UVT 3]]="","",IF(TableauDeBord[[#This Row],[UVT 3]]&gt;=12,"Validé","Non Validé"))</f>
        <v/>
      </c>
      <c r="AT581" s="8" t="str">
        <f>IF(TableauDeBord[[#This Row],[UV4]]="","",IF(TableauDeBord[[#This Row],[UV4]]&gt;=12,"Validé","Non Validé"))</f>
        <v/>
      </c>
      <c r="AW581" s="8" t="str">
        <f>IF(TableauDeBord[[#This Row],[UV5]]="","",IF(TableauDeBord[[#This Row],[UV5]]&gt;=12,"Validé","Non Validé"))</f>
        <v/>
      </c>
      <c r="AZ581" s="8" t="str">
        <f>IF(TableauDeBord[[#This Row],[UV6]]="","",IF(TableauDeBord[[#This Row],[UV6]]&gt;=12,"Validé","Non Validé"))</f>
        <v/>
      </c>
      <c r="BC581" s="8" t="str">
        <f>IF(TableauDeBord[[#This Row],[UV7]]="","",IF(TableauDeBord[[#This Row],[UV7]]&gt;=12,"Validé","Non Validé"))</f>
        <v/>
      </c>
      <c r="BF581" s="8" t="str">
        <f>IF(TableauDeBord[[#This Row],[UV8]]="","",IF(TableauDeBord[[#This Row],[UV8]]&gt;=12,"Validé","Non Validé"))</f>
        <v/>
      </c>
      <c r="BI581" s="8" t="str">
        <f>IF(TableauDeBord[[#This Row],[UV9]]="","",IF(TableauDeBord[[#This Row],[UV9]]&gt;=12,"Validé","Non Validé"))</f>
        <v/>
      </c>
      <c r="BL581" s="8" t="str">
        <f>IF(TableauDeBord[[#This Row],[UV10]]="","",IF(TableauDeBord[[#This Row],[UV10]]&gt;=12,"Validé","Non Validé"))</f>
        <v/>
      </c>
      <c r="BO581" s="8" t="str">
        <f>IF(TableauDeBord[[#This Row],[UV11]]="","",IF(TableauDeBord[[#This Row],[UV11]]&gt;=12,"Validé","Non Validé"))</f>
        <v/>
      </c>
      <c r="BR581" s="8" t="str">
        <f>IF(TableauDeBord[[#This Row],[UV12]]="","",IF(TableauDeBord[[#This Row],[UV12]]&gt;=12,"Validé","Non Validé"))</f>
        <v/>
      </c>
      <c r="BU58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82" spans="1:74" x14ac:dyDescent="0.25">
      <c r="A582" s="7" t="s">
        <v>1674</v>
      </c>
      <c r="B582" s="8" t="s">
        <v>210</v>
      </c>
      <c r="C582" s="8" t="s">
        <v>1329</v>
      </c>
      <c r="D582" s="8" t="s">
        <v>1330</v>
      </c>
      <c r="E582" s="8" t="s">
        <v>1331</v>
      </c>
      <c r="F582" s="36">
        <v>2016</v>
      </c>
      <c r="G582" s="8" t="s">
        <v>88</v>
      </c>
      <c r="H582" s="8" t="s">
        <v>1279</v>
      </c>
      <c r="I582" s="8" t="s">
        <v>74</v>
      </c>
      <c r="K582" s="8" t="s">
        <v>1207</v>
      </c>
      <c r="O582" s="8" t="s">
        <v>74</v>
      </c>
      <c r="Q582" s="12"/>
      <c r="R582" s="12"/>
      <c r="S582" s="12"/>
      <c r="T582" s="12"/>
      <c r="U582" s="12"/>
      <c r="V582" s="13"/>
      <c r="W582" s="12"/>
      <c r="X582" s="14"/>
      <c r="Y582" s="14"/>
      <c r="Z582" s="14"/>
      <c r="AA58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82" s="14"/>
      <c r="AC582" s="16"/>
      <c r="AD582" s="16"/>
      <c r="AE582" s="16"/>
      <c r="AF582" s="16" t="s">
        <v>81</v>
      </c>
      <c r="AG582" s="4"/>
      <c r="AH582" s="16"/>
      <c r="AI58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82" s="8" t="str">
        <f>IF(TableauDeBord[[#This Row],[UVT 1 ]]="","",IF(TableauDeBord[[#This Row],[UVT 1 ]]&gt;=12,"Validé","Non Validé"))</f>
        <v/>
      </c>
      <c r="AN582" s="8" t="str">
        <f>IF(TableauDeBord[[#This Row],[UVT 2]]="","",IF(TableauDeBord[[#This Row],[UVT 2]]&gt;=12,"Validé","Non Validé"))</f>
        <v/>
      </c>
      <c r="AQ582" s="8" t="str">
        <f>IF(TableauDeBord[[#This Row],[UVT 3]]="","",IF(TableauDeBord[[#This Row],[UVT 3]]&gt;=12,"Validé","Non Validé"))</f>
        <v/>
      </c>
      <c r="AT582" s="8" t="str">
        <f>IF(TableauDeBord[[#This Row],[UV4]]="","",IF(TableauDeBord[[#This Row],[UV4]]&gt;=12,"Validé","Non Validé"))</f>
        <v/>
      </c>
      <c r="AW582" s="8" t="str">
        <f>IF(TableauDeBord[[#This Row],[UV5]]="","",IF(TableauDeBord[[#This Row],[UV5]]&gt;=12,"Validé","Non Validé"))</f>
        <v/>
      </c>
      <c r="AZ582" s="8" t="str">
        <f>IF(TableauDeBord[[#This Row],[UV6]]="","",IF(TableauDeBord[[#This Row],[UV6]]&gt;=12,"Validé","Non Validé"))</f>
        <v/>
      </c>
      <c r="BC582" s="8" t="str">
        <f>IF(TableauDeBord[[#This Row],[UV7]]="","",IF(TableauDeBord[[#This Row],[UV7]]&gt;=12,"Validé","Non Validé"))</f>
        <v/>
      </c>
      <c r="BF582" s="8" t="str">
        <f>IF(TableauDeBord[[#This Row],[UV8]]="","",IF(TableauDeBord[[#This Row],[UV8]]&gt;=12,"Validé","Non Validé"))</f>
        <v/>
      </c>
      <c r="BI582" s="8" t="str">
        <f>IF(TableauDeBord[[#This Row],[UV9]]="","",IF(TableauDeBord[[#This Row],[UV9]]&gt;=12,"Validé","Non Validé"))</f>
        <v/>
      </c>
      <c r="BL582" s="8" t="str">
        <f>IF(TableauDeBord[[#This Row],[UV10]]="","",IF(TableauDeBord[[#This Row],[UV10]]&gt;=12,"Validé","Non Validé"))</f>
        <v/>
      </c>
      <c r="BO582" s="8" t="str">
        <f>IF(TableauDeBord[[#This Row],[UV11]]="","",IF(TableauDeBord[[#This Row],[UV11]]&gt;=12,"Validé","Non Validé"))</f>
        <v/>
      </c>
      <c r="BR582" s="8" t="str">
        <f>IF(TableauDeBord[[#This Row],[UV12]]="","",IF(TableauDeBord[[#This Row],[UV12]]&gt;=12,"Validé","Non Validé"))</f>
        <v/>
      </c>
      <c r="BU58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83" spans="1:74" x14ac:dyDescent="0.25">
      <c r="A583" s="7" t="s">
        <v>1675</v>
      </c>
      <c r="B583" s="8" t="s">
        <v>68</v>
      </c>
      <c r="C583" s="8" t="s">
        <v>797</v>
      </c>
      <c r="D583" s="8" t="s">
        <v>171</v>
      </c>
      <c r="E583" s="8" t="s">
        <v>1332</v>
      </c>
      <c r="F583" s="36">
        <v>2016</v>
      </c>
      <c r="G583" s="8" t="s">
        <v>773</v>
      </c>
      <c r="H583" s="8" t="s">
        <v>73</v>
      </c>
      <c r="I583" s="8" t="s">
        <v>74</v>
      </c>
      <c r="K583" s="8" t="s">
        <v>119</v>
      </c>
      <c r="O583" s="8" t="s">
        <v>1197</v>
      </c>
      <c r="Q583" s="12"/>
      <c r="R583" s="12"/>
      <c r="S583" s="12"/>
      <c r="T583" s="12"/>
      <c r="U583" s="12"/>
      <c r="V583" s="13"/>
      <c r="W583" s="12"/>
      <c r="X583" s="14"/>
      <c r="Y583" s="14"/>
      <c r="Z583" s="14"/>
      <c r="AA58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83" s="14"/>
      <c r="AC583" s="16"/>
      <c r="AD583" s="16"/>
      <c r="AE583" s="16"/>
      <c r="AF583" s="16" t="s">
        <v>81</v>
      </c>
      <c r="AG583" s="4"/>
      <c r="AH583" s="16"/>
      <c r="AI58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83" s="8" t="str">
        <f>IF(TableauDeBord[[#This Row],[UVT 1 ]]="","",IF(TableauDeBord[[#This Row],[UVT 1 ]]&gt;=12,"Validé","Non Validé"))</f>
        <v/>
      </c>
      <c r="AN583" s="8" t="str">
        <f>IF(TableauDeBord[[#This Row],[UVT 2]]="","",IF(TableauDeBord[[#This Row],[UVT 2]]&gt;=12,"Validé","Non Validé"))</f>
        <v/>
      </c>
      <c r="AQ583" s="8" t="str">
        <f>IF(TableauDeBord[[#This Row],[UVT 3]]="","",IF(TableauDeBord[[#This Row],[UVT 3]]&gt;=12,"Validé","Non Validé"))</f>
        <v/>
      </c>
      <c r="AT583" s="8" t="str">
        <f>IF(TableauDeBord[[#This Row],[UV4]]="","",IF(TableauDeBord[[#This Row],[UV4]]&gt;=12,"Validé","Non Validé"))</f>
        <v/>
      </c>
      <c r="AW583" s="8" t="str">
        <f>IF(TableauDeBord[[#This Row],[UV5]]="","",IF(TableauDeBord[[#This Row],[UV5]]&gt;=12,"Validé","Non Validé"))</f>
        <v/>
      </c>
      <c r="AZ583" s="8" t="str">
        <f>IF(TableauDeBord[[#This Row],[UV6]]="","",IF(TableauDeBord[[#This Row],[UV6]]&gt;=12,"Validé","Non Validé"))</f>
        <v/>
      </c>
      <c r="BC583" s="8" t="str">
        <f>IF(TableauDeBord[[#This Row],[UV7]]="","",IF(TableauDeBord[[#This Row],[UV7]]&gt;=12,"Validé","Non Validé"))</f>
        <v/>
      </c>
      <c r="BF583" s="8" t="str">
        <f>IF(TableauDeBord[[#This Row],[UV8]]="","",IF(TableauDeBord[[#This Row],[UV8]]&gt;=12,"Validé","Non Validé"))</f>
        <v/>
      </c>
      <c r="BI583" s="8" t="str">
        <f>IF(TableauDeBord[[#This Row],[UV9]]="","",IF(TableauDeBord[[#This Row],[UV9]]&gt;=12,"Validé","Non Validé"))</f>
        <v/>
      </c>
      <c r="BL583" s="8" t="str">
        <f>IF(TableauDeBord[[#This Row],[UV10]]="","",IF(TableauDeBord[[#This Row],[UV10]]&gt;=12,"Validé","Non Validé"))</f>
        <v/>
      </c>
      <c r="BO583" s="8" t="str">
        <f>IF(TableauDeBord[[#This Row],[UV11]]="","",IF(TableauDeBord[[#This Row],[UV11]]&gt;=12,"Validé","Non Validé"))</f>
        <v/>
      </c>
      <c r="BR583" s="8" t="str">
        <f>IF(TableauDeBord[[#This Row],[UV12]]="","",IF(TableauDeBord[[#This Row],[UV12]]&gt;=12,"Validé","Non Validé"))</f>
        <v/>
      </c>
      <c r="BU58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84" spans="1:74" x14ac:dyDescent="0.25">
      <c r="A584" s="7" t="s">
        <v>1676</v>
      </c>
      <c r="B584" s="8" t="s">
        <v>68</v>
      </c>
      <c r="C584" s="8" t="s">
        <v>1333</v>
      </c>
      <c r="D584" s="8" t="s">
        <v>1334</v>
      </c>
      <c r="E584" s="8" t="s">
        <v>1335</v>
      </c>
      <c r="F584" s="36">
        <v>2016</v>
      </c>
      <c r="G584" s="8" t="s">
        <v>335</v>
      </c>
      <c r="H584" s="8" t="s">
        <v>93</v>
      </c>
      <c r="I584" s="8" t="s">
        <v>74</v>
      </c>
      <c r="K584" s="8" t="s">
        <v>1336</v>
      </c>
      <c r="L584" s="8" t="s">
        <v>1337</v>
      </c>
      <c r="O584" s="8" t="s">
        <v>74</v>
      </c>
      <c r="Q584" s="12"/>
      <c r="R584" s="12"/>
      <c r="S584" s="12"/>
      <c r="T584" s="12"/>
      <c r="U584" s="12"/>
      <c r="V584" s="13"/>
      <c r="W584" s="12"/>
      <c r="X584" s="14"/>
      <c r="Y584" s="14"/>
      <c r="Z584" s="14"/>
      <c r="AA58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84" s="14"/>
      <c r="AC584" s="16"/>
      <c r="AD584" s="16"/>
      <c r="AE584" s="16"/>
      <c r="AF584" s="16" t="s">
        <v>81</v>
      </c>
      <c r="AG584" s="4"/>
      <c r="AH584" s="16"/>
      <c r="AI58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84" s="8" t="str">
        <f>IF(TableauDeBord[[#This Row],[UVT 1 ]]="","",IF(TableauDeBord[[#This Row],[UVT 1 ]]&gt;=12,"Validé","Non Validé"))</f>
        <v/>
      </c>
      <c r="AN584" s="8" t="str">
        <f>IF(TableauDeBord[[#This Row],[UVT 2]]="","",IF(TableauDeBord[[#This Row],[UVT 2]]&gt;=12,"Validé","Non Validé"))</f>
        <v/>
      </c>
      <c r="AQ584" s="8" t="str">
        <f>IF(TableauDeBord[[#This Row],[UVT 3]]="","",IF(TableauDeBord[[#This Row],[UVT 3]]&gt;=12,"Validé","Non Validé"))</f>
        <v/>
      </c>
      <c r="AT584" s="8" t="str">
        <f>IF(TableauDeBord[[#This Row],[UV4]]="","",IF(TableauDeBord[[#This Row],[UV4]]&gt;=12,"Validé","Non Validé"))</f>
        <v/>
      </c>
      <c r="AW584" s="8" t="str">
        <f>IF(TableauDeBord[[#This Row],[UV5]]="","",IF(TableauDeBord[[#This Row],[UV5]]&gt;=12,"Validé","Non Validé"))</f>
        <v/>
      </c>
      <c r="AZ584" s="8" t="str">
        <f>IF(TableauDeBord[[#This Row],[UV6]]="","",IF(TableauDeBord[[#This Row],[UV6]]&gt;=12,"Validé","Non Validé"))</f>
        <v/>
      </c>
      <c r="BC584" s="8" t="str">
        <f>IF(TableauDeBord[[#This Row],[UV7]]="","",IF(TableauDeBord[[#This Row],[UV7]]&gt;=12,"Validé","Non Validé"))</f>
        <v/>
      </c>
      <c r="BF584" s="8" t="str">
        <f>IF(TableauDeBord[[#This Row],[UV8]]="","",IF(TableauDeBord[[#This Row],[UV8]]&gt;=12,"Validé","Non Validé"))</f>
        <v/>
      </c>
      <c r="BI584" s="8" t="str">
        <f>IF(TableauDeBord[[#This Row],[UV9]]="","",IF(TableauDeBord[[#This Row],[UV9]]&gt;=12,"Validé","Non Validé"))</f>
        <v/>
      </c>
      <c r="BL584" s="8" t="str">
        <f>IF(TableauDeBord[[#This Row],[UV10]]="","",IF(TableauDeBord[[#This Row],[UV10]]&gt;=12,"Validé","Non Validé"))</f>
        <v/>
      </c>
      <c r="BO584" s="8" t="str">
        <f>IF(TableauDeBord[[#This Row],[UV11]]="","",IF(TableauDeBord[[#This Row],[UV11]]&gt;=12,"Validé","Non Validé"))</f>
        <v/>
      </c>
      <c r="BR584" s="8" t="str">
        <f>IF(TableauDeBord[[#This Row],[UV12]]="","",IF(TableauDeBord[[#This Row],[UV12]]&gt;=12,"Validé","Non Validé"))</f>
        <v/>
      </c>
      <c r="BU58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85" spans="1:74" x14ac:dyDescent="0.25">
      <c r="A585" s="7" t="s">
        <v>1677</v>
      </c>
      <c r="B585" s="8" t="s">
        <v>68</v>
      </c>
      <c r="C585" s="8" t="s">
        <v>1338</v>
      </c>
      <c r="D585" s="8" t="s">
        <v>787</v>
      </c>
      <c r="F585" s="36">
        <v>2016</v>
      </c>
      <c r="G585" s="8" t="s">
        <v>101</v>
      </c>
      <c r="H585" s="8" t="s">
        <v>93</v>
      </c>
      <c r="I585" s="8" t="s">
        <v>74</v>
      </c>
      <c r="K585" s="8" t="s">
        <v>119</v>
      </c>
      <c r="O585" s="8" t="s">
        <v>1197</v>
      </c>
      <c r="Q585" s="12"/>
      <c r="R585" s="12"/>
      <c r="S585" s="12"/>
      <c r="T585" s="12"/>
      <c r="U585" s="12"/>
      <c r="V585" s="13"/>
      <c r="W585" s="12"/>
      <c r="X585" s="14"/>
      <c r="Y585" s="14"/>
      <c r="Z585" s="14"/>
      <c r="AA58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85" s="14"/>
      <c r="AC585" s="16"/>
      <c r="AD585" s="16"/>
      <c r="AE585" s="16"/>
      <c r="AF585" s="16" t="s">
        <v>81</v>
      </c>
      <c r="AG585" s="4"/>
      <c r="AH585" s="16"/>
      <c r="AI58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85" s="8" t="str">
        <f>IF(TableauDeBord[[#This Row],[UVT 1 ]]="","",IF(TableauDeBord[[#This Row],[UVT 1 ]]&gt;=12,"Validé","Non Validé"))</f>
        <v/>
      </c>
      <c r="AN585" s="8" t="str">
        <f>IF(TableauDeBord[[#This Row],[UVT 2]]="","",IF(TableauDeBord[[#This Row],[UVT 2]]&gt;=12,"Validé","Non Validé"))</f>
        <v/>
      </c>
      <c r="AQ585" s="8" t="str">
        <f>IF(TableauDeBord[[#This Row],[UVT 3]]="","",IF(TableauDeBord[[#This Row],[UVT 3]]&gt;=12,"Validé","Non Validé"))</f>
        <v/>
      </c>
      <c r="AT585" s="8" t="str">
        <f>IF(TableauDeBord[[#This Row],[UV4]]="","",IF(TableauDeBord[[#This Row],[UV4]]&gt;=12,"Validé","Non Validé"))</f>
        <v/>
      </c>
      <c r="AW585" s="8" t="str">
        <f>IF(TableauDeBord[[#This Row],[UV5]]="","",IF(TableauDeBord[[#This Row],[UV5]]&gt;=12,"Validé","Non Validé"))</f>
        <v/>
      </c>
      <c r="AZ585" s="8" t="str">
        <f>IF(TableauDeBord[[#This Row],[UV6]]="","",IF(TableauDeBord[[#This Row],[UV6]]&gt;=12,"Validé","Non Validé"))</f>
        <v/>
      </c>
      <c r="BC585" s="8" t="str">
        <f>IF(TableauDeBord[[#This Row],[UV7]]="","",IF(TableauDeBord[[#This Row],[UV7]]&gt;=12,"Validé","Non Validé"))</f>
        <v/>
      </c>
      <c r="BF585" s="8" t="str">
        <f>IF(TableauDeBord[[#This Row],[UV8]]="","",IF(TableauDeBord[[#This Row],[UV8]]&gt;=12,"Validé","Non Validé"))</f>
        <v/>
      </c>
      <c r="BI585" s="8" t="str">
        <f>IF(TableauDeBord[[#This Row],[UV9]]="","",IF(TableauDeBord[[#This Row],[UV9]]&gt;=12,"Validé","Non Validé"))</f>
        <v/>
      </c>
      <c r="BL585" s="8" t="str">
        <f>IF(TableauDeBord[[#This Row],[UV10]]="","",IF(TableauDeBord[[#This Row],[UV10]]&gt;=12,"Validé","Non Validé"))</f>
        <v/>
      </c>
      <c r="BO585" s="8" t="str">
        <f>IF(TableauDeBord[[#This Row],[UV11]]="","",IF(TableauDeBord[[#This Row],[UV11]]&gt;=12,"Validé","Non Validé"))</f>
        <v/>
      </c>
      <c r="BR585" s="8" t="str">
        <f>IF(TableauDeBord[[#This Row],[UV12]]="","",IF(TableauDeBord[[#This Row],[UV12]]&gt;=12,"Validé","Non Validé"))</f>
        <v/>
      </c>
      <c r="BU58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86" spans="1:74" x14ac:dyDescent="0.25">
      <c r="A586" s="7" t="s">
        <v>1678</v>
      </c>
      <c r="B586" s="8" t="s">
        <v>68</v>
      </c>
      <c r="C586" s="8" t="s">
        <v>1339</v>
      </c>
      <c r="D586" s="8" t="s">
        <v>1103</v>
      </c>
      <c r="E586" s="8" t="s">
        <v>1340</v>
      </c>
      <c r="F586" s="36">
        <v>2016</v>
      </c>
      <c r="G586" s="8" t="s">
        <v>689</v>
      </c>
      <c r="H586" s="8" t="s">
        <v>93</v>
      </c>
      <c r="I586" s="8" t="s">
        <v>74</v>
      </c>
      <c r="K586" s="8" t="s">
        <v>119</v>
      </c>
      <c r="O586" s="8" t="s">
        <v>1197</v>
      </c>
      <c r="Q586" s="12"/>
      <c r="R586" s="12"/>
      <c r="S586" s="12"/>
      <c r="T586" s="12"/>
      <c r="U586" s="12"/>
      <c r="V586" s="13"/>
      <c r="W586" s="12"/>
      <c r="X586" s="14"/>
      <c r="Y586" s="14"/>
      <c r="Z586" s="14"/>
      <c r="AA58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86" s="14"/>
      <c r="AC586" s="16"/>
      <c r="AD586" s="16"/>
      <c r="AE586" s="16"/>
      <c r="AF586" s="16" t="s">
        <v>81</v>
      </c>
      <c r="AG586" s="4"/>
      <c r="AH586" s="16"/>
      <c r="AI58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86" s="8" t="str">
        <f>IF(TableauDeBord[[#This Row],[UVT 1 ]]="","",IF(TableauDeBord[[#This Row],[UVT 1 ]]&gt;=12,"Validé","Non Validé"))</f>
        <v/>
      </c>
      <c r="AN586" s="8" t="str">
        <f>IF(TableauDeBord[[#This Row],[UVT 2]]="","",IF(TableauDeBord[[#This Row],[UVT 2]]&gt;=12,"Validé","Non Validé"))</f>
        <v/>
      </c>
      <c r="AQ586" s="8" t="str">
        <f>IF(TableauDeBord[[#This Row],[UVT 3]]="","",IF(TableauDeBord[[#This Row],[UVT 3]]&gt;=12,"Validé","Non Validé"))</f>
        <v/>
      </c>
      <c r="AT586" s="8" t="str">
        <f>IF(TableauDeBord[[#This Row],[UV4]]="","",IF(TableauDeBord[[#This Row],[UV4]]&gt;=12,"Validé","Non Validé"))</f>
        <v/>
      </c>
      <c r="AW586" s="8" t="str">
        <f>IF(TableauDeBord[[#This Row],[UV5]]="","",IF(TableauDeBord[[#This Row],[UV5]]&gt;=12,"Validé","Non Validé"))</f>
        <v/>
      </c>
      <c r="AZ586" s="8" t="str">
        <f>IF(TableauDeBord[[#This Row],[UV6]]="","",IF(TableauDeBord[[#This Row],[UV6]]&gt;=12,"Validé","Non Validé"))</f>
        <v/>
      </c>
      <c r="BC586" s="8" t="str">
        <f>IF(TableauDeBord[[#This Row],[UV7]]="","",IF(TableauDeBord[[#This Row],[UV7]]&gt;=12,"Validé","Non Validé"))</f>
        <v/>
      </c>
      <c r="BF586" s="8" t="str">
        <f>IF(TableauDeBord[[#This Row],[UV8]]="","",IF(TableauDeBord[[#This Row],[UV8]]&gt;=12,"Validé","Non Validé"))</f>
        <v/>
      </c>
      <c r="BI586" s="8" t="str">
        <f>IF(TableauDeBord[[#This Row],[UV9]]="","",IF(TableauDeBord[[#This Row],[UV9]]&gt;=12,"Validé","Non Validé"))</f>
        <v/>
      </c>
      <c r="BL586" s="8" t="str">
        <f>IF(TableauDeBord[[#This Row],[UV10]]="","",IF(TableauDeBord[[#This Row],[UV10]]&gt;=12,"Validé","Non Validé"))</f>
        <v/>
      </c>
      <c r="BO586" s="8" t="str">
        <f>IF(TableauDeBord[[#This Row],[UV11]]="","",IF(TableauDeBord[[#This Row],[UV11]]&gt;=12,"Validé","Non Validé"))</f>
        <v/>
      </c>
      <c r="BR586" s="8" t="str">
        <f>IF(TableauDeBord[[#This Row],[UV12]]="","",IF(TableauDeBord[[#This Row],[UV12]]&gt;=12,"Validé","Non Validé"))</f>
        <v/>
      </c>
      <c r="BU58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87" spans="1:74" x14ac:dyDescent="0.25">
      <c r="A587" s="7" t="s">
        <v>1679</v>
      </c>
      <c r="B587" s="8" t="s">
        <v>68</v>
      </c>
      <c r="C587" s="8" t="s">
        <v>1341</v>
      </c>
      <c r="D587" s="8" t="s">
        <v>262</v>
      </c>
      <c r="E587" s="8" t="s">
        <v>1342</v>
      </c>
      <c r="F587" s="36">
        <v>2016</v>
      </c>
      <c r="G587" s="8" t="s">
        <v>942</v>
      </c>
      <c r="H587" s="8" t="s">
        <v>452</v>
      </c>
      <c r="I587" s="8" t="s">
        <v>74</v>
      </c>
      <c r="K587" s="8" t="s">
        <v>1207</v>
      </c>
      <c r="O587" s="8" t="s">
        <v>74</v>
      </c>
      <c r="Q587" s="12"/>
      <c r="R587" s="12"/>
      <c r="S587" s="12"/>
      <c r="T587" s="12"/>
      <c r="U587" s="12"/>
      <c r="V587" s="13"/>
      <c r="W587" s="12"/>
      <c r="X587" s="14"/>
      <c r="Y587" s="14"/>
      <c r="Z587" s="14"/>
      <c r="AA58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87" s="14"/>
      <c r="AC587" s="16"/>
      <c r="AD587" s="16"/>
      <c r="AE587" s="16"/>
      <c r="AF587" s="16" t="s">
        <v>81</v>
      </c>
      <c r="AG587" s="4"/>
      <c r="AH587" s="16"/>
      <c r="AI58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87" s="8" t="str">
        <f>IF(TableauDeBord[[#This Row],[UVT 1 ]]="","",IF(TableauDeBord[[#This Row],[UVT 1 ]]&gt;=12,"Validé","Non Validé"))</f>
        <v/>
      </c>
      <c r="AN587" s="8" t="str">
        <f>IF(TableauDeBord[[#This Row],[UVT 2]]="","",IF(TableauDeBord[[#This Row],[UVT 2]]&gt;=12,"Validé","Non Validé"))</f>
        <v/>
      </c>
      <c r="AQ587" s="8" t="str">
        <f>IF(TableauDeBord[[#This Row],[UVT 3]]="","",IF(TableauDeBord[[#This Row],[UVT 3]]&gt;=12,"Validé","Non Validé"))</f>
        <v/>
      </c>
      <c r="AT587" s="8" t="str">
        <f>IF(TableauDeBord[[#This Row],[UV4]]="","",IF(TableauDeBord[[#This Row],[UV4]]&gt;=12,"Validé","Non Validé"))</f>
        <v/>
      </c>
      <c r="AW587" s="8" t="str">
        <f>IF(TableauDeBord[[#This Row],[UV5]]="","",IF(TableauDeBord[[#This Row],[UV5]]&gt;=12,"Validé","Non Validé"))</f>
        <v/>
      </c>
      <c r="AZ587" s="8" t="str">
        <f>IF(TableauDeBord[[#This Row],[UV6]]="","",IF(TableauDeBord[[#This Row],[UV6]]&gt;=12,"Validé","Non Validé"))</f>
        <v/>
      </c>
      <c r="BC587" s="8" t="str">
        <f>IF(TableauDeBord[[#This Row],[UV7]]="","",IF(TableauDeBord[[#This Row],[UV7]]&gt;=12,"Validé","Non Validé"))</f>
        <v/>
      </c>
      <c r="BF587" s="8" t="str">
        <f>IF(TableauDeBord[[#This Row],[UV8]]="","",IF(TableauDeBord[[#This Row],[UV8]]&gt;=12,"Validé","Non Validé"))</f>
        <v/>
      </c>
      <c r="BI587" s="8" t="str">
        <f>IF(TableauDeBord[[#This Row],[UV9]]="","",IF(TableauDeBord[[#This Row],[UV9]]&gt;=12,"Validé","Non Validé"))</f>
        <v/>
      </c>
      <c r="BL587" s="8" t="str">
        <f>IF(TableauDeBord[[#This Row],[UV10]]="","",IF(TableauDeBord[[#This Row],[UV10]]&gt;=12,"Validé","Non Validé"))</f>
        <v/>
      </c>
      <c r="BO587" s="8" t="str">
        <f>IF(TableauDeBord[[#This Row],[UV11]]="","",IF(TableauDeBord[[#This Row],[UV11]]&gt;=12,"Validé","Non Validé"))</f>
        <v/>
      </c>
      <c r="BR587" s="8" t="str">
        <f>IF(TableauDeBord[[#This Row],[UV12]]="","",IF(TableauDeBord[[#This Row],[UV12]]&gt;=12,"Validé","Non Validé"))</f>
        <v/>
      </c>
      <c r="BU58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88" spans="1:74" x14ac:dyDescent="0.25">
      <c r="A588" s="7">
        <v>68</v>
      </c>
      <c r="B588" s="8" t="s">
        <v>210</v>
      </c>
      <c r="C588" s="8" t="s">
        <v>1343</v>
      </c>
      <c r="D588" s="8" t="s">
        <v>121</v>
      </c>
      <c r="E588" s="8" t="s">
        <v>1344</v>
      </c>
      <c r="F588" s="36">
        <v>2016</v>
      </c>
      <c r="G588" s="8" t="s">
        <v>1345</v>
      </c>
      <c r="H588" s="8" t="s">
        <v>179</v>
      </c>
      <c r="I588" s="8" t="s">
        <v>74</v>
      </c>
      <c r="K588" s="8" t="s">
        <v>1002</v>
      </c>
      <c r="L588" s="8" t="s">
        <v>1346</v>
      </c>
      <c r="O588" s="8" t="s">
        <v>74</v>
      </c>
      <c r="Q588" s="12"/>
      <c r="R588" s="12"/>
      <c r="S588" s="12"/>
      <c r="T588" s="12"/>
      <c r="U588" s="12"/>
      <c r="V588" s="19"/>
      <c r="W588" s="12"/>
      <c r="X588" s="14"/>
      <c r="Y588" s="14"/>
      <c r="Z588" s="14"/>
      <c r="AA58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88" s="14"/>
      <c r="AC588" s="16"/>
      <c r="AD588" s="16"/>
      <c r="AE588" s="16"/>
      <c r="AF588" s="16" t="s">
        <v>81</v>
      </c>
      <c r="AG588" s="4"/>
      <c r="AH588" s="16"/>
      <c r="AI58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88" s="8" t="str">
        <f>IF(TableauDeBord[[#This Row],[UVT 1 ]]="","",IF(TableauDeBord[[#This Row],[UVT 1 ]]&gt;=12,"Validé","Non Validé"))</f>
        <v/>
      </c>
      <c r="AN588" s="8" t="str">
        <f>IF(TableauDeBord[[#This Row],[UVT 2]]="","",IF(TableauDeBord[[#This Row],[UVT 2]]&gt;=12,"Validé","Non Validé"))</f>
        <v/>
      </c>
      <c r="AQ588" s="8" t="str">
        <f>IF(TableauDeBord[[#This Row],[UVT 3]]="","",IF(TableauDeBord[[#This Row],[UVT 3]]&gt;=12,"Validé","Non Validé"))</f>
        <v/>
      </c>
      <c r="AT588" s="8" t="str">
        <f>IF(TableauDeBord[[#This Row],[UV4]]="","",IF(TableauDeBord[[#This Row],[UV4]]&gt;=12,"Validé","Non Validé"))</f>
        <v/>
      </c>
      <c r="AW588" s="8" t="str">
        <f>IF(TableauDeBord[[#This Row],[UV5]]="","",IF(TableauDeBord[[#This Row],[UV5]]&gt;=12,"Validé","Non Validé"))</f>
        <v/>
      </c>
      <c r="AZ588" s="8" t="str">
        <f>IF(TableauDeBord[[#This Row],[UV6]]="","",IF(TableauDeBord[[#This Row],[UV6]]&gt;=12,"Validé","Non Validé"))</f>
        <v/>
      </c>
      <c r="BC588" s="8" t="str">
        <f>IF(TableauDeBord[[#This Row],[UV7]]="","",IF(TableauDeBord[[#This Row],[UV7]]&gt;=12,"Validé","Non Validé"))</f>
        <v/>
      </c>
      <c r="BF588" s="8" t="str">
        <f>IF(TableauDeBord[[#This Row],[UV8]]="","",IF(TableauDeBord[[#This Row],[UV8]]&gt;=12,"Validé","Non Validé"))</f>
        <v/>
      </c>
      <c r="BI588" s="8" t="str">
        <f>IF(TableauDeBord[[#This Row],[UV9]]="","",IF(TableauDeBord[[#This Row],[UV9]]&gt;=12,"Validé","Non Validé"))</f>
        <v/>
      </c>
      <c r="BL588" s="8" t="str">
        <f>IF(TableauDeBord[[#This Row],[UV10]]="","",IF(TableauDeBord[[#This Row],[UV10]]&gt;=12,"Validé","Non Validé"))</f>
        <v/>
      </c>
      <c r="BO588" s="8" t="str">
        <f>IF(TableauDeBord[[#This Row],[UV11]]="","",IF(TableauDeBord[[#This Row],[UV11]]&gt;=12,"Validé","Non Validé"))</f>
        <v/>
      </c>
      <c r="BR588" s="8" t="str">
        <f>IF(TableauDeBord[[#This Row],[UV12]]="","",IF(TableauDeBord[[#This Row],[UV12]]&gt;=12,"Validé","Non Validé"))</f>
        <v/>
      </c>
      <c r="BU58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89" spans="1:74" x14ac:dyDescent="0.25">
      <c r="A589" s="7" t="s">
        <v>1680</v>
      </c>
      <c r="B589" s="8" t="s">
        <v>68</v>
      </c>
      <c r="C589" s="8" t="s">
        <v>1347</v>
      </c>
      <c r="D589" s="8" t="s">
        <v>1348</v>
      </c>
      <c r="E589" s="8" t="s">
        <v>1349</v>
      </c>
      <c r="F589" s="36">
        <v>2016</v>
      </c>
      <c r="G589" s="8" t="s">
        <v>516</v>
      </c>
      <c r="H589" s="8" t="s">
        <v>93</v>
      </c>
      <c r="I589" s="8" t="s">
        <v>74</v>
      </c>
      <c r="K589" s="8" t="s">
        <v>1219</v>
      </c>
      <c r="L589" s="8" t="s">
        <v>407</v>
      </c>
      <c r="O589" s="8" t="s">
        <v>74</v>
      </c>
      <c r="Q589" s="12"/>
      <c r="R589" s="12"/>
      <c r="S589" s="12"/>
      <c r="T589" s="12"/>
      <c r="U589" s="12"/>
      <c r="V589" s="13"/>
      <c r="W589" s="12"/>
      <c r="X589" s="14"/>
      <c r="Y589" s="14"/>
      <c r="Z589" s="14"/>
      <c r="AA58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89" s="14"/>
      <c r="AC589" s="16"/>
      <c r="AD589" s="16"/>
      <c r="AE589" s="16"/>
      <c r="AF589" s="16" t="s">
        <v>81</v>
      </c>
      <c r="AG589" s="4"/>
      <c r="AH589" s="16"/>
      <c r="AI58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89" s="8" t="str">
        <f>IF(TableauDeBord[[#This Row],[UVT 1 ]]="","",IF(TableauDeBord[[#This Row],[UVT 1 ]]&gt;=12,"Validé","Non Validé"))</f>
        <v/>
      </c>
      <c r="AN589" s="8" t="str">
        <f>IF(TableauDeBord[[#This Row],[UVT 2]]="","",IF(TableauDeBord[[#This Row],[UVT 2]]&gt;=12,"Validé","Non Validé"))</f>
        <v/>
      </c>
      <c r="AQ589" s="8" t="str">
        <f>IF(TableauDeBord[[#This Row],[UVT 3]]="","",IF(TableauDeBord[[#This Row],[UVT 3]]&gt;=12,"Validé","Non Validé"))</f>
        <v/>
      </c>
      <c r="AT589" s="8" t="str">
        <f>IF(TableauDeBord[[#This Row],[UV4]]="","",IF(TableauDeBord[[#This Row],[UV4]]&gt;=12,"Validé","Non Validé"))</f>
        <v/>
      </c>
      <c r="AW589" s="8" t="str">
        <f>IF(TableauDeBord[[#This Row],[UV5]]="","",IF(TableauDeBord[[#This Row],[UV5]]&gt;=12,"Validé","Non Validé"))</f>
        <v/>
      </c>
      <c r="AZ589" s="8" t="str">
        <f>IF(TableauDeBord[[#This Row],[UV6]]="","",IF(TableauDeBord[[#This Row],[UV6]]&gt;=12,"Validé","Non Validé"))</f>
        <v/>
      </c>
      <c r="BC589" s="8" t="str">
        <f>IF(TableauDeBord[[#This Row],[UV7]]="","",IF(TableauDeBord[[#This Row],[UV7]]&gt;=12,"Validé","Non Validé"))</f>
        <v/>
      </c>
      <c r="BF589" s="8" t="str">
        <f>IF(TableauDeBord[[#This Row],[UV8]]="","",IF(TableauDeBord[[#This Row],[UV8]]&gt;=12,"Validé","Non Validé"))</f>
        <v/>
      </c>
      <c r="BI589" s="8" t="str">
        <f>IF(TableauDeBord[[#This Row],[UV9]]="","",IF(TableauDeBord[[#This Row],[UV9]]&gt;=12,"Validé","Non Validé"))</f>
        <v/>
      </c>
      <c r="BL589" s="8" t="str">
        <f>IF(TableauDeBord[[#This Row],[UV10]]="","",IF(TableauDeBord[[#This Row],[UV10]]&gt;=12,"Validé","Non Validé"))</f>
        <v/>
      </c>
      <c r="BO589" s="8" t="str">
        <f>IF(TableauDeBord[[#This Row],[UV11]]="","",IF(TableauDeBord[[#This Row],[UV11]]&gt;=12,"Validé","Non Validé"))</f>
        <v/>
      </c>
      <c r="BR589" s="8" t="str">
        <f>IF(TableauDeBord[[#This Row],[UV12]]="","",IF(TableauDeBord[[#This Row],[UV12]]&gt;=12,"Validé","Non Validé"))</f>
        <v/>
      </c>
      <c r="BU58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90" spans="1:74" x14ac:dyDescent="0.25">
      <c r="A590" s="7" t="s">
        <v>1681</v>
      </c>
      <c r="B590" s="8" t="s">
        <v>68</v>
      </c>
      <c r="C590" s="8" t="s">
        <v>1350</v>
      </c>
      <c r="D590" s="8" t="s">
        <v>265</v>
      </c>
      <c r="E590" s="8" t="s">
        <v>1351</v>
      </c>
      <c r="F590" s="36">
        <v>2016</v>
      </c>
      <c r="G590" s="8" t="s">
        <v>1312</v>
      </c>
      <c r="H590" s="8" t="s">
        <v>1279</v>
      </c>
      <c r="I590" s="8" t="s">
        <v>74</v>
      </c>
      <c r="K590" s="8" t="s">
        <v>1207</v>
      </c>
      <c r="O590" s="8" t="s">
        <v>74</v>
      </c>
      <c r="Q590" s="12"/>
      <c r="R590" s="12"/>
      <c r="S590" s="12"/>
      <c r="T590" s="12"/>
      <c r="U590" s="12"/>
      <c r="V590" s="13"/>
      <c r="W590" s="12"/>
      <c r="X590" s="14"/>
      <c r="Y590" s="14"/>
      <c r="Z590" s="14"/>
      <c r="AA59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90" s="14"/>
      <c r="AC590" s="16"/>
      <c r="AD590" s="16"/>
      <c r="AE590" s="16"/>
      <c r="AF590" s="16" t="s">
        <v>81</v>
      </c>
      <c r="AG590" s="4"/>
      <c r="AH590" s="16"/>
      <c r="AI59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90" s="8" t="str">
        <f>IF(TableauDeBord[[#This Row],[UVT 1 ]]="","",IF(TableauDeBord[[#This Row],[UVT 1 ]]&gt;=12,"Validé","Non Validé"))</f>
        <v/>
      </c>
      <c r="AN590" s="8" t="str">
        <f>IF(TableauDeBord[[#This Row],[UVT 2]]="","",IF(TableauDeBord[[#This Row],[UVT 2]]&gt;=12,"Validé","Non Validé"))</f>
        <v/>
      </c>
      <c r="AQ590" s="8" t="str">
        <f>IF(TableauDeBord[[#This Row],[UVT 3]]="","",IF(TableauDeBord[[#This Row],[UVT 3]]&gt;=12,"Validé","Non Validé"))</f>
        <v/>
      </c>
      <c r="AT590" s="8" t="str">
        <f>IF(TableauDeBord[[#This Row],[UV4]]="","",IF(TableauDeBord[[#This Row],[UV4]]&gt;=12,"Validé","Non Validé"))</f>
        <v/>
      </c>
      <c r="AW590" s="8" t="str">
        <f>IF(TableauDeBord[[#This Row],[UV5]]="","",IF(TableauDeBord[[#This Row],[UV5]]&gt;=12,"Validé","Non Validé"))</f>
        <v/>
      </c>
      <c r="AZ590" s="8" t="str">
        <f>IF(TableauDeBord[[#This Row],[UV6]]="","",IF(TableauDeBord[[#This Row],[UV6]]&gt;=12,"Validé","Non Validé"))</f>
        <v/>
      </c>
      <c r="BC590" s="8" t="str">
        <f>IF(TableauDeBord[[#This Row],[UV7]]="","",IF(TableauDeBord[[#This Row],[UV7]]&gt;=12,"Validé","Non Validé"))</f>
        <v/>
      </c>
      <c r="BF590" s="8" t="str">
        <f>IF(TableauDeBord[[#This Row],[UV8]]="","",IF(TableauDeBord[[#This Row],[UV8]]&gt;=12,"Validé","Non Validé"))</f>
        <v/>
      </c>
      <c r="BI590" s="8" t="str">
        <f>IF(TableauDeBord[[#This Row],[UV9]]="","",IF(TableauDeBord[[#This Row],[UV9]]&gt;=12,"Validé","Non Validé"))</f>
        <v/>
      </c>
      <c r="BL590" s="8" t="str">
        <f>IF(TableauDeBord[[#This Row],[UV10]]="","",IF(TableauDeBord[[#This Row],[UV10]]&gt;=12,"Validé","Non Validé"))</f>
        <v/>
      </c>
      <c r="BO590" s="8" t="str">
        <f>IF(TableauDeBord[[#This Row],[UV11]]="","",IF(TableauDeBord[[#This Row],[UV11]]&gt;=12,"Validé","Non Validé"))</f>
        <v/>
      </c>
      <c r="BR590" s="8" t="str">
        <f>IF(TableauDeBord[[#This Row],[UV12]]="","",IF(TableauDeBord[[#This Row],[UV12]]&gt;=12,"Validé","Non Validé"))</f>
        <v/>
      </c>
      <c r="BU59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91" spans="1:74" x14ac:dyDescent="0.25">
      <c r="A591" s="7" t="s">
        <v>1682</v>
      </c>
      <c r="B591" s="8" t="s">
        <v>210</v>
      </c>
      <c r="C591" s="8" t="s">
        <v>1180</v>
      </c>
      <c r="D591" s="8" t="s">
        <v>1181</v>
      </c>
      <c r="F591" s="36">
        <v>2016</v>
      </c>
      <c r="G591" s="8" t="s">
        <v>86</v>
      </c>
      <c r="H591" s="8" t="s">
        <v>73</v>
      </c>
      <c r="I591" s="8" t="s">
        <v>74</v>
      </c>
      <c r="K591" s="8" t="s">
        <v>119</v>
      </c>
      <c r="O591" s="8" t="s">
        <v>1197</v>
      </c>
      <c r="Q591" s="12"/>
      <c r="R591" s="12"/>
      <c r="S591" s="12"/>
      <c r="T591" s="12"/>
      <c r="U591" s="12"/>
      <c r="V591" s="13"/>
      <c r="W591" s="12"/>
      <c r="X591" s="14"/>
      <c r="Y591" s="14"/>
      <c r="Z591" s="14"/>
      <c r="AA59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91" s="14"/>
      <c r="AC591" s="16"/>
      <c r="AD591" s="16"/>
      <c r="AE591" s="16"/>
      <c r="AF591" s="16" t="s">
        <v>81</v>
      </c>
      <c r="AG591" s="4"/>
      <c r="AH591" s="16"/>
      <c r="AI59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91" s="8" t="str">
        <f>IF(TableauDeBord[[#This Row],[UVT 1 ]]="","",IF(TableauDeBord[[#This Row],[UVT 1 ]]&gt;=12,"Validé","Non Validé"))</f>
        <v/>
      </c>
      <c r="AN591" s="8" t="str">
        <f>IF(TableauDeBord[[#This Row],[UVT 2]]="","",IF(TableauDeBord[[#This Row],[UVT 2]]&gt;=12,"Validé","Non Validé"))</f>
        <v/>
      </c>
      <c r="AQ591" s="8" t="str">
        <f>IF(TableauDeBord[[#This Row],[UVT 3]]="","",IF(TableauDeBord[[#This Row],[UVT 3]]&gt;=12,"Validé","Non Validé"))</f>
        <v/>
      </c>
      <c r="AT591" s="8" t="str">
        <f>IF(TableauDeBord[[#This Row],[UV4]]="","",IF(TableauDeBord[[#This Row],[UV4]]&gt;=12,"Validé","Non Validé"))</f>
        <v/>
      </c>
      <c r="AW591" s="8" t="str">
        <f>IF(TableauDeBord[[#This Row],[UV5]]="","",IF(TableauDeBord[[#This Row],[UV5]]&gt;=12,"Validé","Non Validé"))</f>
        <v/>
      </c>
      <c r="AZ591" s="8" t="str">
        <f>IF(TableauDeBord[[#This Row],[UV6]]="","",IF(TableauDeBord[[#This Row],[UV6]]&gt;=12,"Validé","Non Validé"))</f>
        <v/>
      </c>
      <c r="BC591" s="8" t="str">
        <f>IF(TableauDeBord[[#This Row],[UV7]]="","",IF(TableauDeBord[[#This Row],[UV7]]&gt;=12,"Validé","Non Validé"))</f>
        <v/>
      </c>
      <c r="BF591" s="8" t="str">
        <f>IF(TableauDeBord[[#This Row],[UV8]]="","",IF(TableauDeBord[[#This Row],[UV8]]&gt;=12,"Validé","Non Validé"))</f>
        <v/>
      </c>
      <c r="BI591" s="8" t="str">
        <f>IF(TableauDeBord[[#This Row],[UV9]]="","",IF(TableauDeBord[[#This Row],[UV9]]&gt;=12,"Validé","Non Validé"))</f>
        <v/>
      </c>
      <c r="BL591" s="8" t="str">
        <f>IF(TableauDeBord[[#This Row],[UV10]]="","",IF(TableauDeBord[[#This Row],[UV10]]&gt;=12,"Validé","Non Validé"))</f>
        <v/>
      </c>
      <c r="BO591" s="8" t="str">
        <f>IF(TableauDeBord[[#This Row],[UV11]]="","",IF(TableauDeBord[[#This Row],[UV11]]&gt;=12,"Validé","Non Validé"))</f>
        <v/>
      </c>
      <c r="BR591" s="8" t="str">
        <f>IF(TableauDeBord[[#This Row],[UV12]]="","",IF(TableauDeBord[[#This Row],[UV12]]&gt;=12,"Validé","Non Validé"))</f>
        <v/>
      </c>
      <c r="BU59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92" spans="1:74" x14ac:dyDescent="0.25">
      <c r="A592" s="7" t="s">
        <v>1683</v>
      </c>
      <c r="B592" s="8" t="s">
        <v>210</v>
      </c>
      <c r="C592" s="8" t="s">
        <v>1186</v>
      </c>
      <c r="D592" s="8" t="s">
        <v>632</v>
      </c>
      <c r="E592" s="8" t="s">
        <v>1187</v>
      </c>
      <c r="F592" s="36">
        <v>2016</v>
      </c>
      <c r="G592" s="8" t="s">
        <v>689</v>
      </c>
      <c r="H592" s="8" t="s">
        <v>93</v>
      </c>
      <c r="I592" s="8" t="s">
        <v>74</v>
      </c>
      <c r="K592" s="8" t="s">
        <v>119</v>
      </c>
      <c r="O592" s="8" t="s">
        <v>1197</v>
      </c>
      <c r="Q592" s="12"/>
      <c r="R592" s="12"/>
      <c r="S592" s="12"/>
      <c r="T592" s="12"/>
      <c r="U592" s="12"/>
      <c r="V592" s="13"/>
      <c r="W592" s="12"/>
      <c r="X592" s="14"/>
      <c r="Y592" s="14"/>
      <c r="Z592" s="14"/>
      <c r="AA59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92" s="14"/>
      <c r="AC592" s="16"/>
      <c r="AD592" s="16"/>
      <c r="AE592" s="16"/>
      <c r="AF592" s="16" t="s">
        <v>81</v>
      </c>
      <c r="AG592" s="4"/>
      <c r="AH592" s="16"/>
      <c r="AI59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92" s="8" t="str">
        <f>IF(TableauDeBord[[#This Row],[UVT 1 ]]="","",IF(TableauDeBord[[#This Row],[UVT 1 ]]&gt;=12,"Validé","Non Validé"))</f>
        <v/>
      </c>
      <c r="AN592" s="8" t="str">
        <f>IF(TableauDeBord[[#This Row],[UVT 2]]="","",IF(TableauDeBord[[#This Row],[UVT 2]]&gt;=12,"Validé","Non Validé"))</f>
        <v/>
      </c>
      <c r="AQ592" s="8" t="str">
        <f>IF(TableauDeBord[[#This Row],[UVT 3]]="","",IF(TableauDeBord[[#This Row],[UVT 3]]&gt;=12,"Validé","Non Validé"))</f>
        <v/>
      </c>
      <c r="AT592" s="8" t="str">
        <f>IF(TableauDeBord[[#This Row],[UV4]]="","",IF(TableauDeBord[[#This Row],[UV4]]&gt;=12,"Validé","Non Validé"))</f>
        <v/>
      </c>
      <c r="AW592" s="8" t="str">
        <f>IF(TableauDeBord[[#This Row],[UV5]]="","",IF(TableauDeBord[[#This Row],[UV5]]&gt;=12,"Validé","Non Validé"))</f>
        <v/>
      </c>
      <c r="AZ592" s="8" t="str">
        <f>IF(TableauDeBord[[#This Row],[UV6]]="","",IF(TableauDeBord[[#This Row],[UV6]]&gt;=12,"Validé","Non Validé"))</f>
        <v/>
      </c>
      <c r="BC592" s="8" t="str">
        <f>IF(TableauDeBord[[#This Row],[UV7]]="","",IF(TableauDeBord[[#This Row],[UV7]]&gt;=12,"Validé","Non Validé"))</f>
        <v/>
      </c>
      <c r="BF592" s="8" t="str">
        <f>IF(TableauDeBord[[#This Row],[UV8]]="","",IF(TableauDeBord[[#This Row],[UV8]]&gt;=12,"Validé","Non Validé"))</f>
        <v/>
      </c>
      <c r="BI592" s="8" t="str">
        <f>IF(TableauDeBord[[#This Row],[UV9]]="","",IF(TableauDeBord[[#This Row],[UV9]]&gt;=12,"Validé","Non Validé"))</f>
        <v/>
      </c>
      <c r="BL592" s="8" t="str">
        <f>IF(TableauDeBord[[#This Row],[UV10]]="","",IF(TableauDeBord[[#This Row],[UV10]]&gt;=12,"Validé","Non Validé"))</f>
        <v/>
      </c>
      <c r="BO592" s="8" t="str">
        <f>IF(TableauDeBord[[#This Row],[UV11]]="","",IF(TableauDeBord[[#This Row],[UV11]]&gt;=12,"Validé","Non Validé"))</f>
        <v/>
      </c>
      <c r="BR592" s="8" t="str">
        <f>IF(TableauDeBord[[#This Row],[UV12]]="","",IF(TableauDeBord[[#This Row],[UV12]]&gt;=12,"Validé","Non Validé"))</f>
        <v/>
      </c>
      <c r="BU59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93" spans="1:73" x14ac:dyDescent="0.25">
      <c r="A593" s="7" t="s">
        <v>1684</v>
      </c>
      <c r="B593" s="8" t="s">
        <v>68</v>
      </c>
      <c r="C593" s="8" t="s">
        <v>1352</v>
      </c>
      <c r="D593" s="8" t="s">
        <v>504</v>
      </c>
      <c r="E593" s="8" t="s">
        <v>1353</v>
      </c>
      <c r="F593" s="36">
        <v>2016</v>
      </c>
      <c r="G593" s="8" t="s">
        <v>117</v>
      </c>
      <c r="H593" s="8" t="s">
        <v>93</v>
      </c>
      <c r="I593" s="8" t="s">
        <v>74</v>
      </c>
      <c r="K593" s="8" t="s">
        <v>119</v>
      </c>
      <c r="O593" s="8" t="s">
        <v>1197</v>
      </c>
      <c r="Q593" s="12"/>
      <c r="R593" s="12"/>
      <c r="S593" s="12"/>
      <c r="T593" s="12"/>
      <c r="U593" s="12"/>
      <c r="V593" s="13"/>
      <c r="W593" s="12"/>
      <c r="X593" s="14"/>
      <c r="Y593" s="14"/>
      <c r="Z593" s="14"/>
      <c r="AA59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93" s="14"/>
      <c r="AC593" s="16"/>
      <c r="AD593" s="16"/>
      <c r="AE593" s="16"/>
      <c r="AF593" s="16" t="s">
        <v>81</v>
      </c>
      <c r="AG593" s="4"/>
      <c r="AH593" s="16"/>
      <c r="AI59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93" s="8" t="str">
        <f>IF(TableauDeBord[[#This Row],[UVT 1 ]]="","",IF(TableauDeBord[[#This Row],[UVT 1 ]]&gt;=12,"Validé","Non Validé"))</f>
        <v/>
      </c>
      <c r="AN593" s="8" t="str">
        <f>IF(TableauDeBord[[#This Row],[UVT 2]]="","",IF(TableauDeBord[[#This Row],[UVT 2]]&gt;=12,"Validé","Non Validé"))</f>
        <v/>
      </c>
      <c r="AQ593" s="8" t="str">
        <f>IF(TableauDeBord[[#This Row],[UVT 3]]="","",IF(TableauDeBord[[#This Row],[UVT 3]]&gt;=12,"Validé","Non Validé"))</f>
        <v/>
      </c>
      <c r="AT593" s="8" t="str">
        <f>IF(TableauDeBord[[#This Row],[UV4]]="","",IF(TableauDeBord[[#This Row],[UV4]]&gt;=12,"Validé","Non Validé"))</f>
        <v/>
      </c>
      <c r="AW593" s="8" t="str">
        <f>IF(TableauDeBord[[#This Row],[UV5]]="","",IF(TableauDeBord[[#This Row],[UV5]]&gt;=12,"Validé","Non Validé"))</f>
        <v/>
      </c>
      <c r="AZ593" s="8" t="str">
        <f>IF(TableauDeBord[[#This Row],[UV6]]="","",IF(TableauDeBord[[#This Row],[UV6]]&gt;=12,"Validé","Non Validé"))</f>
        <v/>
      </c>
      <c r="BC593" s="8" t="str">
        <f>IF(TableauDeBord[[#This Row],[UV7]]="","",IF(TableauDeBord[[#This Row],[UV7]]&gt;=12,"Validé","Non Validé"))</f>
        <v/>
      </c>
      <c r="BF593" s="8" t="str">
        <f>IF(TableauDeBord[[#This Row],[UV8]]="","",IF(TableauDeBord[[#This Row],[UV8]]&gt;=12,"Validé","Non Validé"))</f>
        <v/>
      </c>
      <c r="BI593" s="8" t="str">
        <f>IF(TableauDeBord[[#This Row],[UV9]]="","",IF(TableauDeBord[[#This Row],[UV9]]&gt;=12,"Validé","Non Validé"))</f>
        <v/>
      </c>
      <c r="BL593" s="8" t="str">
        <f>IF(TableauDeBord[[#This Row],[UV10]]="","",IF(TableauDeBord[[#This Row],[UV10]]&gt;=12,"Validé","Non Validé"))</f>
        <v/>
      </c>
      <c r="BO593" s="8" t="str">
        <f>IF(TableauDeBord[[#This Row],[UV11]]="","",IF(TableauDeBord[[#This Row],[UV11]]&gt;=12,"Validé","Non Validé"))</f>
        <v/>
      </c>
      <c r="BR593" s="8" t="str">
        <f>IF(TableauDeBord[[#This Row],[UV12]]="","",IF(TableauDeBord[[#This Row],[UV12]]&gt;=12,"Validé","Non Validé"))</f>
        <v/>
      </c>
      <c r="BU59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94" spans="1:73" x14ac:dyDescent="0.25">
      <c r="A594" s="7" t="s">
        <v>1685</v>
      </c>
      <c r="B594" s="8" t="s">
        <v>68</v>
      </c>
      <c r="C594" s="8" t="s">
        <v>1354</v>
      </c>
      <c r="D594" s="8" t="s">
        <v>241</v>
      </c>
      <c r="E594" s="8" t="s">
        <v>1355</v>
      </c>
      <c r="F594" s="36">
        <v>2016</v>
      </c>
      <c r="G594" s="8" t="s">
        <v>770</v>
      </c>
      <c r="H594" s="8" t="s">
        <v>1108</v>
      </c>
      <c r="I594" s="8" t="s">
        <v>74</v>
      </c>
      <c r="K594" s="8" t="s">
        <v>1207</v>
      </c>
      <c r="O594" s="8" t="s">
        <v>74</v>
      </c>
      <c r="Q594" s="12"/>
      <c r="R594" s="12"/>
      <c r="S594" s="12"/>
      <c r="T594" s="12"/>
      <c r="U594" s="12"/>
      <c r="V594" s="13"/>
      <c r="W594" s="12"/>
      <c r="X594" s="14"/>
      <c r="Y594" s="14"/>
      <c r="Z594" s="14"/>
      <c r="AA59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94" s="14"/>
      <c r="AC594" s="16"/>
      <c r="AD594" s="16"/>
      <c r="AE594" s="16"/>
      <c r="AF594" s="16" t="s">
        <v>81</v>
      </c>
      <c r="AG594" s="4"/>
      <c r="AH594" s="16"/>
      <c r="AI59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94" s="8" t="str">
        <f>IF(TableauDeBord[[#This Row],[UVT 1 ]]="","",IF(TableauDeBord[[#This Row],[UVT 1 ]]&gt;=12,"Validé","Non Validé"))</f>
        <v/>
      </c>
      <c r="AN594" s="8" t="str">
        <f>IF(TableauDeBord[[#This Row],[UVT 2]]="","",IF(TableauDeBord[[#This Row],[UVT 2]]&gt;=12,"Validé","Non Validé"))</f>
        <v/>
      </c>
      <c r="AQ594" s="8" t="str">
        <f>IF(TableauDeBord[[#This Row],[UVT 3]]="","",IF(TableauDeBord[[#This Row],[UVT 3]]&gt;=12,"Validé","Non Validé"))</f>
        <v/>
      </c>
      <c r="AT594" s="8" t="str">
        <f>IF(TableauDeBord[[#This Row],[UV4]]="","",IF(TableauDeBord[[#This Row],[UV4]]&gt;=12,"Validé","Non Validé"))</f>
        <v/>
      </c>
      <c r="AW594" s="8" t="str">
        <f>IF(TableauDeBord[[#This Row],[UV5]]="","",IF(TableauDeBord[[#This Row],[UV5]]&gt;=12,"Validé","Non Validé"))</f>
        <v/>
      </c>
      <c r="AZ594" s="8" t="str">
        <f>IF(TableauDeBord[[#This Row],[UV6]]="","",IF(TableauDeBord[[#This Row],[UV6]]&gt;=12,"Validé","Non Validé"))</f>
        <v/>
      </c>
      <c r="BC594" s="8" t="str">
        <f>IF(TableauDeBord[[#This Row],[UV7]]="","",IF(TableauDeBord[[#This Row],[UV7]]&gt;=12,"Validé","Non Validé"))</f>
        <v/>
      </c>
      <c r="BF594" s="8" t="str">
        <f>IF(TableauDeBord[[#This Row],[UV8]]="","",IF(TableauDeBord[[#This Row],[UV8]]&gt;=12,"Validé","Non Validé"))</f>
        <v/>
      </c>
      <c r="BI594" s="8" t="str">
        <f>IF(TableauDeBord[[#This Row],[UV9]]="","",IF(TableauDeBord[[#This Row],[UV9]]&gt;=12,"Validé","Non Validé"))</f>
        <v/>
      </c>
      <c r="BL594" s="8" t="str">
        <f>IF(TableauDeBord[[#This Row],[UV10]]="","",IF(TableauDeBord[[#This Row],[UV10]]&gt;=12,"Validé","Non Validé"))</f>
        <v/>
      </c>
      <c r="BO594" s="8" t="str">
        <f>IF(TableauDeBord[[#This Row],[UV11]]="","",IF(TableauDeBord[[#This Row],[UV11]]&gt;=12,"Validé","Non Validé"))</f>
        <v/>
      </c>
      <c r="BR594" s="8" t="str">
        <f>IF(TableauDeBord[[#This Row],[UV12]]="","",IF(TableauDeBord[[#This Row],[UV12]]&gt;=12,"Validé","Non Validé"))</f>
        <v/>
      </c>
      <c r="BU59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95" spans="1:73" x14ac:dyDescent="0.25">
      <c r="A595" s="7" t="s">
        <v>1686</v>
      </c>
      <c r="B595" s="8" t="s">
        <v>210</v>
      </c>
      <c r="C595" s="8" t="s">
        <v>1194</v>
      </c>
      <c r="D595" s="8" t="s">
        <v>1195</v>
      </c>
      <c r="E595" s="8" t="s">
        <v>1196</v>
      </c>
      <c r="F595" s="36">
        <v>2016</v>
      </c>
      <c r="G595" s="8" t="s">
        <v>238</v>
      </c>
      <c r="H595" s="8" t="s">
        <v>73</v>
      </c>
      <c r="I595" s="8" t="s">
        <v>74</v>
      </c>
      <c r="K595" s="8" t="s">
        <v>119</v>
      </c>
      <c r="O595" s="8" t="s">
        <v>1197</v>
      </c>
      <c r="Q595" s="12"/>
      <c r="R595" s="12"/>
      <c r="S595" s="12"/>
      <c r="T595" s="12"/>
      <c r="U595" s="12"/>
      <c r="V595" s="13"/>
      <c r="W595" s="12"/>
      <c r="X595" s="14"/>
      <c r="Y595" s="14"/>
      <c r="Z595" s="14"/>
      <c r="AA59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95" s="14"/>
      <c r="AC595" s="16"/>
      <c r="AD595" s="16"/>
      <c r="AE595" s="16"/>
      <c r="AF595" s="16" t="s">
        <v>81</v>
      </c>
      <c r="AG595" s="4"/>
      <c r="AH595" s="16"/>
      <c r="AI59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95" s="8" t="str">
        <f>IF(TableauDeBord[[#This Row],[UVT 1 ]]="","",IF(TableauDeBord[[#This Row],[UVT 1 ]]&gt;=12,"Validé","Non Validé"))</f>
        <v/>
      </c>
      <c r="AN595" s="8" t="str">
        <f>IF(TableauDeBord[[#This Row],[UVT 2]]="","",IF(TableauDeBord[[#This Row],[UVT 2]]&gt;=12,"Validé","Non Validé"))</f>
        <v/>
      </c>
      <c r="AQ595" s="8" t="str">
        <f>IF(TableauDeBord[[#This Row],[UVT 3]]="","",IF(TableauDeBord[[#This Row],[UVT 3]]&gt;=12,"Validé","Non Validé"))</f>
        <v/>
      </c>
      <c r="AT595" s="8" t="str">
        <f>IF(TableauDeBord[[#This Row],[UV4]]="","",IF(TableauDeBord[[#This Row],[UV4]]&gt;=12,"Validé","Non Validé"))</f>
        <v/>
      </c>
      <c r="AW595" s="8" t="str">
        <f>IF(TableauDeBord[[#This Row],[UV5]]="","",IF(TableauDeBord[[#This Row],[UV5]]&gt;=12,"Validé","Non Validé"))</f>
        <v/>
      </c>
      <c r="AZ595" s="8" t="str">
        <f>IF(TableauDeBord[[#This Row],[UV6]]="","",IF(TableauDeBord[[#This Row],[UV6]]&gt;=12,"Validé","Non Validé"))</f>
        <v/>
      </c>
      <c r="BC595" s="8" t="str">
        <f>IF(TableauDeBord[[#This Row],[UV7]]="","",IF(TableauDeBord[[#This Row],[UV7]]&gt;=12,"Validé","Non Validé"))</f>
        <v/>
      </c>
      <c r="BF595" s="8" t="str">
        <f>IF(TableauDeBord[[#This Row],[UV8]]="","",IF(TableauDeBord[[#This Row],[UV8]]&gt;=12,"Validé","Non Validé"))</f>
        <v/>
      </c>
      <c r="BI595" s="8" t="str">
        <f>IF(TableauDeBord[[#This Row],[UV9]]="","",IF(TableauDeBord[[#This Row],[UV9]]&gt;=12,"Validé","Non Validé"))</f>
        <v/>
      </c>
      <c r="BL595" s="8" t="str">
        <f>IF(TableauDeBord[[#This Row],[UV10]]="","",IF(TableauDeBord[[#This Row],[UV10]]&gt;=12,"Validé","Non Validé"))</f>
        <v/>
      </c>
      <c r="BO595" s="8" t="str">
        <f>IF(TableauDeBord[[#This Row],[UV11]]="","",IF(TableauDeBord[[#This Row],[UV11]]&gt;=12,"Validé","Non Validé"))</f>
        <v/>
      </c>
      <c r="BR595" s="8" t="str">
        <f>IF(TableauDeBord[[#This Row],[UV12]]="","",IF(TableauDeBord[[#This Row],[UV12]]&gt;=12,"Validé","Non Validé"))</f>
        <v/>
      </c>
      <c r="BU59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96" spans="1:73" x14ac:dyDescent="0.25">
      <c r="A596" s="7">
        <v>1</v>
      </c>
      <c r="B596" s="8" t="s">
        <v>210</v>
      </c>
      <c r="C596" s="8" t="s">
        <v>1356</v>
      </c>
      <c r="D596" s="8" t="s">
        <v>1357</v>
      </c>
      <c r="E596" s="8" t="s">
        <v>1358</v>
      </c>
      <c r="F596" s="38">
        <v>2017</v>
      </c>
      <c r="G596" s="8" t="s">
        <v>1359</v>
      </c>
      <c r="I596" s="8" t="s">
        <v>74</v>
      </c>
      <c r="K596" s="8" t="s">
        <v>119</v>
      </c>
      <c r="O596" s="8" t="s">
        <v>74</v>
      </c>
      <c r="P596" s="8" t="s">
        <v>74</v>
      </c>
      <c r="Q596" s="12"/>
      <c r="R596" s="12"/>
      <c r="S596" s="12"/>
      <c r="T596" s="12"/>
      <c r="U596" s="12"/>
      <c r="V596" s="13"/>
      <c r="W596" s="12"/>
      <c r="X596" s="14"/>
      <c r="Y596" s="14"/>
      <c r="Z596" s="14"/>
      <c r="AA59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96" s="14"/>
      <c r="AC596" s="16"/>
      <c r="AD596" s="16"/>
      <c r="AE596" s="16"/>
      <c r="AF596" s="16" t="s">
        <v>81</v>
      </c>
      <c r="AG596" s="4"/>
      <c r="AH596" s="16"/>
      <c r="AI59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96" s="8" t="str">
        <f>IF(TableauDeBord[[#This Row],[UVT 1 ]]="","",IF(TableauDeBord[[#This Row],[UVT 1 ]]&gt;=12,"Validé","Non Validé"))</f>
        <v/>
      </c>
      <c r="AN596" s="8" t="str">
        <f>IF(TableauDeBord[[#This Row],[UVT 2]]="","",IF(TableauDeBord[[#This Row],[UVT 2]]&gt;=12,"Validé","Non Validé"))</f>
        <v/>
      </c>
      <c r="AQ596" s="8" t="str">
        <f>IF(TableauDeBord[[#This Row],[UVT 3]]="","",IF(TableauDeBord[[#This Row],[UVT 3]]&gt;=12,"Validé","Non Validé"))</f>
        <v/>
      </c>
      <c r="AT596" s="8" t="str">
        <f>IF(TableauDeBord[[#This Row],[UV4]]="","",IF(TableauDeBord[[#This Row],[UV4]]&gt;=12,"Validé","Non Validé"))</f>
        <v/>
      </c>
      <c r="AW596" s="8" t="str">
        <f>IF(TableauDeBord[[#This Row],[UV5]]="","",IF(TableauDeBord[[#This Row],[UV5]]&gt;=12,"Validé","Non Validé"))</f>
        <v/>
      </c>
      <c r="AZ596" s="8" t="str">
        <f>IF(TableauDeBord[[#This Row],[UV6]]="","",IF(TableauDeBord[[#This Row],[UV6]]&gt;=12,"Validé","Non Validé"))</f>
        <v/>
      </c>
      <c r="BC596" s="8" t="str">
        <f>IF(TableauDeBord[[#This Row],[UV7]]="","",IF(TableauDeBord[[#This Row],[UV7]]&gt;=12,"Validé","Non Validé"))</f>
        <v/>
      </c>
      <c r="BF596" s="8" t="str">
        <f>IF(TableauDeBord[[#This Row],[UV8]]="","",IF(TableauDeBord[[#This Row],[UV8]]&gt;=12,"Validé","Non Validé"))</f>
        <v/>
      </c>
      <c r="BI596" s="8" t="str">
        <f>IF(TableauDeBord[[#This Row],[UV9]]="","",IF(TableauDeBord[[#This Row],[UV9]]&gt;=12,"Validé","Non Validé"))</f>
        <v/>
      </c>
      <c r="BL596" s="8" t="str">
        <f>IF(TableauDeBord[[#This Row],[UV10]]="","",IF(TableauDeBord[[#This Row],[UV10]]&gt;=12,"Validé","Non Validé"))</f>
        <v/>
      </c>
      <c r="BO596" s="8" t="str">
        <f>IF(TableauDeBord[[#This Row],[UV11]]="","",IF(TableauDeBord[[#This Row],[UV11]]&gt;=12,"Validé","Non Validé"))</f>
        <v/>
      </c>
      <c r="BR596" s="8" t="str">
        <f>IF(TableauDeBord[[#This Row],[UV12]]="","",IF(TableauDeBord[[#This Row],[UV12]]&gt;=12,"Validé","Non Validé"))</f>
        <v/>
      </c>
      <c r="BU59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97" spans="1:73" x14ac:dyDescent="0.25">
      <c r="A597" s="7">
        <v>2</v>
      </c>
      <c r="B597" s="8" t="s">
        <v>210</v>
      </c>
      <c r="C597" s="8" t="s">
        <v>211</v>
      </c>
      <c r="D597" s="8" t="s">
        <v>84</v>
      </c>
      <c r="E597" s="8" t="s">
        <v>212</v>
      </c>
      <c r="F597" s="38">
        <v>2017</v>
      </c>
      <c r="G597" s="8" t="s">
        <v>1360</v>
      </c>
      <c r="I597" s="8" t="s">
        <v>74</v>
      </c>
      <c r="K597" s="8" t="s">
        <v>119</v>
      </c>
      <c r="O597" s="8" t="s">
        <v>74</v>
      </c>
      <c r="P597" s="8" t="s">
        <v>74</v>
      </c>
      <c r="Q597" s="12"/>
      <c r="R597" s="12"/>
      <c r="S597" s="12"/>
      <c r="T597" s="12"/>
      <c r="U597" s="12"/>
      <c r="V597" s="13"/>
      <c r="W597" s="12"/>
      <c r="X597" s="14"/>
      <c r="Y597" s="14"/>
      <c r="Z597" s="14"/>
      <c r="AA59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97" s="14"/>
      <c r="AC597" s="16"/>
      <c r="AD597" s="16"/>
      <c r="AE597" s="16"/>
      <c r="AF597" s="16" t="s">
        <v>81</v>
      </c>
      <c r="AG597" s="4"/>
      <c r="AH597" s="16"/>
      <c r="AI59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97" s="8" t="str">
        <f>IF(TableauDeBord[[#This Row],[UVT 1 ]]="","",IF(TableauDeBord[[#This Row],[UVT 1 ]]&gt;=12,"Validé","Non Validé"))</f>
        <v/>
      </c>
      <c r="AN597" s="8" t="str">
        <f>IF(TableauDeBord[[#This Row],[UVT 2]]="","",IF(TableauDeBord[[#This Row],[UVT 2]]&gt;=12,"Validé","Non Validé"))</f>
        <v/>
      </c>
      <c r="AQ597" s="8" t="str">
        <f>IF(TableauDeBord[[#This Row],[UVT 3]]="","",IF(TableauDeBord[[#This Row],[UVT 3]]&gt;=12,"Validé","Non Validé"))</f>
        <v/>
      </c>
      <c r="AT597" s="8" t="str">
        <f>IF(TableauDeBord[[#This Row],[UV4]]="","",IF(TableauDeBord[[#This Row],[UV4]]&gt;=12,"Validé","Non Validé"))</f>
        <v/>
      </c>
      <c r="AW597" s="8" t="str">
        <f>IF(TableauDeBord[[#This Row],[UV5]]="","",IF(TableauDeBord[[#This Row],[UV5]]&gt;=12,"Validé","Non Validé"))</f>
        <v/>
      </c>
      <c r="AZ597" s="8" t="str">
        <f>IF(TableauDeBord[[#This Row],[UV6]]="","",IF(TableauDeBord[[#This Row],[UV6]]&gt;=12,"Validé","Non Validé"))</f>
        <v/>
      </c>
      <c r="BC597" s="8" t="str">
        <f>IF(TableauDeBord[[#This Row],[UV7]]="","",IF(TableauDeBord[[#This Row],[UV7]]&gt;=12,"Validé","Non Validé"))</f>
        <v/>
      </c>
      <c r="BF597" s="8" t="str">
        <f>IF(TableauDeBord[[#This Row],[UV8]]="","",IF(TableauDeBord[[#This Row],[UV8]]&gt;=12,"Validé","Non Validé"))</f>
        <v/>
      </c>
      <c r="BI597" s="8" t="str">
        <f>IF(TableauDeBord[[#This Row],[UV9]]="","",IF(TableauDeBord[[#This Row],[UV9]]&gt;=12,"Validé","Non Validé"))</f>
        <v/>
      </c>
      <c r="BL597" s="8" t="str">
        <f>IF(TableauDeBord[[#This Row],[UV10]]="","",IF(TableauDeBord[[#This Row],[UV10]]&gt;=12,"Validé","Non Validé"))</f>
        <v/>
      </c>
      <c r="BO597" s="8" t="str">
        <f>IF(TableauDeBord[[#This Row],[UV11]]="","",IF(TableauDeBord[[#This Row],[UV11]]&gt;=12,"Validé","Non Validé"))</f>
        <v/>
      </c>
      <c r="BR597" s="8" t="str">
        <f>IF(TableauDeBord[[#This Row],[UV12]]="","",IF(TableauDeBord[[#This Row],[UV12]]&gt;=12,"Validé","Non Validé"))</f>
        <v/>
      </c>
      <c r="BU59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98" spans="1:73" x14ac:dyDescent="0.25">
      <c r="A598" s="7">
        <v>3</v>
      </c>
      <c r="B598" s="8" t="s">
        <v>68</v>
      </c>
      <c r="C598" s="8" t="s">
        <v>1361</v>
      </c>
      <c r="D598" s="8" t="s">
        <v>366</v>
      </c>
      <c r="E598" s="8" t="s">
        <v>1362</v>
      </c>
      <c r="F598" s="38">
        <v>2017</v>
      </c>
      <c r="G598" s="8" t="s">
        <v>238</v>
      </c>
      <c r="H598" s="8" t="s">
        <v>73</v>
      </c>
      <c r="I598" s="8" t="s">
        <v>74</v>
      </c>
      <c r="K598" s="8" t="s">
        <v>119</v>
      </c>
      <c r="O598" s="8" t="s">
        <v>74</v>
      </c>
      <c r="P598" s="8" t="s">
        <v>74</v>
      </c>
      <c r="Q598" s="12"/>
      <c r="R598" s="12"/>
      <c r="S598" s="12"/>
      <c r="T598" s="12"/>
      <c r="U598" s="12"/>
      <c r="V598" s="13"/>
      <c r="W598" s="12"/>
      <c r="X598" s="14"/>
      <c r="Y598" s="14"/>
      <c r="Z598" s="14"/>
      <c r="AA59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98" s="14"/>
      <c r="AC598" s="16"/>
      <c r="AD598" s="16"/>
      <c r="AE598" s="16"/>
      <c r="AF598" s="16" t="s">
        <v>81</v>
      </c>
      <c r="AG598" s="4"/>
      <c r="AH598" s="16"/>
      <c r="AI59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98" s="8" t="str">
        <f>IF(TableauDeBord[[#This Row],[UVT 1 ]]="","",IF(TableauDeBord[[#This Row],[UVT 1 ]]&gt;=12,"Validé","Non Validé"))</f>
        <v/>
      </c>
      <c r="AN598" s="8" t="str">
        <f>IF(TableauDeBord[[#This Row],[UVT 2]]="","",IF(TableauDeBord[[#This Row],[UVT 2]]&gt;=12,"Validé","Non Validé"))</f>
        <v/>
      </c>
      <c r="AQ598" s="8" t="str">
        <f>IF(TableauDeBord[[#This Row],[UVT 3]]="","",IF(TableauDeBord[[#This Row],[UVT 3]]&gt;=12,"Validé","Non Validé"))</f>
        <v/>
      </c>
      <c r="AT598" s="8" t="str">
        <f>IF(TableauDeBord[[#This Row],[UV4]]="","",IF(TableauDeBord[[#This Row],[UV4]]&gt;=12,"Validé","Non Validé"))</f>
        <v/>
      </c>
      <c r="AW598" s="8" t="str">
        <f>IF(TableauDeBord[[#This Row],[UV5]]="","",IF(TableauDeBord[[#This Row],[UV5]]&gt;=12,"Validé","Non Validé"))</f>
        <v/>
      </c>
      <c r="AZ598" s="8" t="str">
        <f>IF(TableauDeBord[[#This Row],[UV6]]="","",IF(TableauDeBord[[#This Row],[UV6]]&gt;=12,"Validé","Non Validé"))</f>
        <v/>
      </c>
      <c r="BC598" s="8" t="str">
        <f>IF(TableauDeBord[[#This Row],[UV7]]="","",IF(TableauDeBord[[#This Row],[UV7]]&gt;=12,"Validé","Non Validé"))</f>
        <v/>
      </c>
      <c r="BF598" s="8" t="str">
        <f>IF(TableauDeBord[[#This Row],[UV8]]="","",IF(TableauDeBord[[#This Row],[UV8]]&gt;=12,"Validé","Non Validé"))</f>
        <v/>
      </c>
      <c r="BI598" s="8" t="str">
        <f>IF(TableauDeBord[[#This Row],[UV9]]="","",IF(TableauDeBord[[#This Row],[UV9]]&gt;=12,"Validé","Non Validé"))</f>
        <v/>
      </c>
      <c r="BL598" s="8" t="str">
        <f>IF(TableauDeBord[[#This Row],[UV10]]="","",IF(TableauDeBord[[#This Row],[UV10]]&gt;=12,"Validé","Non Validé"))</f>
        <v/>
      </c>
      <c r="BO598" s="8" t="str">
        <f>IF(TableauDeBord[[#This Row],[UV11]]="","",IF(TableauDeBord[[#This Row],[UV11]]&gt;=12,"Validé","Non Validé"))</f>
        <v/>
      </c>
      <c r="BR598" s="8" t="str">
        <f>IF(TableauDeBord[[#This Row],[UV12]]="","",IF(TableauDeBord[[#This Row],[UV12]]&gt;=12,"Validé","Non Validé"))</f>
        <v/>
      </c>
      <c r="BU59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599" spans="1:73" x14ac:dyDescent="0.25">
      <c r="A599" s="7">
        <v>4</v>
      </c>
      <c r="B599" s="8" t="s">
        <v>210</v>
      </c>
      <c r="C599" s="8" t="s">
        <v>1363</v>
      </c>
      <c r="D599" s="8" t="s">
        <v>154</v>
      </c>
      <c r="E599" s="8" t="s">
        <v>1364</v>
      </c>
      <c r="F599" s="38">
        <v>2017</v>
      </c>
      <c r="G599" s="8" t="s">
        <v>117</v>
      </c>
      <c r="I599" s="8" t="s">
        <v>74</v>
      </c>
      <c r="K599" s="8" t="s">
        <v>119</v>
      </c>
      <c r="O599" s="8" t="s">
        <v>74</v>
      </c>
      <c r="P599" s="8" t="s">
        <v>74</v>
      </c>
      <c r="Q599" s="12"/>
      <c r="R599" s="12"/>
      <c r="S599" s="12"/>
      <c r="T599" s="12"/>
      <c r="U599" s="12"/>
      <c r="V599" s="13"/>
      <c r="W599" s="12"/>
      <c r="X599" s="14"/>
      <c r="Y599" s="14"/>
      <c r="Z599" s="14"/>
      <c r="AA59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599" s="14"/>
      <c r="AC599" s="16"/>
      <c r="AD599" s="16"/>
      <c r="AE599" s="16"/>
      <c r="AF599" s="16" t="s">
        <v>81</v>
      </c>
      <c r="AG599" s="4"/>
      <c r="AH599" s="16"/>
      <c r="AI59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599" s="8" t="str">
        <f>IF(TableauDeBord[[#This Row],[UVT 1 ]]="","",IF(TableauDeBord[[#This Row],[UVT 1 ]]&gt;=12,"Validé","Non Validé"))</f>
        <v/>
      </c>
      <c r="AN599" s="8" t="str">
        <f>IF(TableauDeBord[[#This Row],[UVT 2]]="","",IF(TableauDeBord[[#This Row],[UVT 2]]&gt;=12,"Validé","Non Validé"))</f>
        <v/>
      </c>
      <c r="AQ599" s="8" t="str">
        <f>IF(TableauDeBord[[#This Row],[UVT 3]]="","",IF(TableauDeBord[[#This Row],[UVT 3]]&gt;=12,"Validé","Non Validé"))</f>
        <v/>
      </c>
      <c r="AT599" s="8" t="str">
        <f>IF(TableauDeBord[[#This Row],[UV4]]="","",IF(TableauDeBord[[#This Row],[UV4]]&gt;=12,"Validé","Non Validé"))</f>
        <v/>
      </c>
      <c r="AW599" s="8" t="str">
        <f>IF(TableauDeBord[[#This Row],[UV5]]="","",IF(TableauDeBord[[#This Row],[UV5]]&gt;=12,"Validé","Non Validé"))</f>
        <v/>
      </c>
      <c r="AZ599" s="8" t="str">
        <f>IF(TableauDeBord[[#This Row],[UV6]]="","",IF(TableauDeBord[[#This Row],[UV6]]&gt;=12,"Validé","Non Validé"))</f>
        <v/>
      </c>
      <c r="BC599" s="8" t="str">
        <f>IF(TableauDeBord[[#This Row],[UV7]]="","",IF(TableauDeBord[[#This Row],[UV7]]&gt;=12,"Validé","Non Validé"))</f>
        <v/>
      </c>
      <c r="BF599" s="8" t="str">
        <f>IF(TableauDeBord[[#This Row],[UV8]]="","",IF(TableauDeBord[[#This Row],[UV8]]&gt;=12,"Validé","Non Validé"))</f>
        <v/>
      </c>
      <c r="BI599" s="8" t="str">
        <f>IF(TableauDeBord[[#This Row],[UV9]]="","",IF(TableauDeBord[[#This Row],[UV9]]&gt;=12,"Validé","Non Validé"))</f>
        <v/>
      </c>
      <c r="BL599" s="8" t="str">
        <f>IF(TableauDeBord[[#This Row],[UV10]]="","",IF(TableauDeBord[[#This Row],[UV10]]&gt;=12,"Validé","Non Validé"))</f>
        <v/>
      </c>
      <c r="BO599" s="8" t="str">
        <f>IF(TableauDeBord[[#This Row],[UV11]]="","",IF(TableauDeBord[[#This Row],[UV11]]&gt;=12,"Validé","Non Validé"))</f>
        <v/>
      </c>
      <c r="BR599" s="8" t="str">
        <f>IF(TableauDeBord[[#This Row],[UV12]]="","",IF(TableauDeBord[[#This Row],[UV12]]&gt;=12,"Validé","Non Validé"))</f>
        <v/>
      </c>
      <c r="BU59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00" spans="1:73" x14ac:dyDescent="0.25">
      <c r="A600" s="7">
        <v>5</v>
      </c>
      <c r="B600" s="8" t="s">
        <v>68</v>
      </c>
      <c r="C600" s="8" t="s">
        <v>333</v>
      </c>
      <c r="D600" s="8" t="s">
        <v>99</v>
      </c>
      <c r="E600" s="8" t="s">
        <v>334</v>
      </c>
      <c r="F600" s="38">
        <v>2017</v>
      </c>
      <c r="G600" s="8" t="s">
        <v>335</v>
      </c>
      <c r="I600" s="8" t="s">
        <v>74</v>
      </c>
      <c r="K600" s="8" t="s">
        <v>119</v>
      </c>
      <c r="L600" s="8" t="s">
        <v>1337</v>
      </c>
      <c r="O600" s="8" t="s">
        <v>74</v>
      </c>
      <c r="P600" s="8" t="s">
        <v>74</v>
      </c>
      <c r="Q600" s="12"/>
      <c r="R600" s="12"/>
      <c r="S600" s="12"/>
      <c r="T600" s="12"/>
      <c r="U600" s="12"/>
      <c r="V600" s="13"/>
      <c r="W600" s="12"/>
      <c r="X600" s="14"/>
      <c r="Y600" s="14"/>
      <c r="Z600" s="14"/>
      <c r="AA60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00" s="14"/>
      <c r="AC600" s="16"/>
      <c r="AD600" s="16"/>
      <c r="AE600" s="16"/>
      <c r="AF600" s="16" t="s">
        <v>81</v>
      </c>
      <c r="AG600" s="4"/>
      <c r="AH600" s="16"/>
      <c r="AI60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00" s="8" t="str">
        <f>IF(TableauDeBord[[#This Row],[UVT 1 ]]="","",IF(TableauDeBord[[#This Row],[UVT 1 ]]&gt;=12,"Validé","Non Validé"))</f>
        <v/>
      </c>
      <c r="AN600" s="8" t="str">
        <f>IF(TableauDeBord[[#This Row],[UVT 2]]="","",IF(TableauDeBord[[#This Row],[UVT 2]]&gt;=12,"Validé","Non Validé"))</f>
        <v/>
      </c>
      <c r="AQ600" s="8" t="str">
        <f>IF(TableauDeBord[[#This Row],[UVT 3]]="","",IF(TableauDeBord[[#This Row],[UVT 3]]&gt;=12,"Validé","Non Validé"))</f>
        <v/>
      </c>
      <c r="AT600" s="8" t="str">
        <f>IF(TableauDeBord[[#This Row],[UV4]]="","",IF(TableauDeBord[[#This Row],[UV4]]&gt;=12,"Validé","Non Validé"))</f>
        <v/>
      </c>
      <c r="AW600" s="8" t="str">
        <f>IF(TableauDeBord[[#This Row],[UV5]]="","",IF(TableauDeBord[[#This Row],[UV5]]&gt;=12,"Validé","Non Validé"))</f>
        <v/>
      </c>
      <c r="AZ600" s="8" t="str">
        <f>IF(TableauDeBord[[#This Row],[UV6]]="","",IF(TableauDeBord[[#This Row],[UV6]]&gt;=12,"Validé","Non Validé"))</f>
        <v/>
      </c>
      <c r="BC600" s="8" t="str">
        <f>IF(TableauDeBord[[#This Row],[UV7]]="","",IF(TableauDeBord[[#This Row],[UV7]]&gt;=12,"Validé","Non Validé"))</f>
        <v/>
      </c>
      <c r="BF600" s="8" t="str">
        <f>IF(TableauDeBord[[#This Row],[UV8]]="","",IF(TableauDeBord[[#This Row],[UV8]]&gt;=12,"Validé","Non Validé"))</f>
        <v/>
      </c>
      <c r="BI600" s="8" t="str">
        <f>IF(TableauDeBord[[#This Row],[UV9]]="","",IF(TableauDeBord[[#This Row],[UV9]]&gt;=12,"Validé","Non Validé"))</f>
        <v/>
      </c>
      <c r="BL600" s="8" t="str">
        <f>IF(TableauDeBord[[#This Row],[UV10]]="","",IF(TableauDeBord[[#This Row],[UV10]]&gt;=12,"Validé","Non Validé"))</f>
        <v/>
      </c>
      <c r="BO600" s="8" t="str">
        <f>IF(TableauDeBord[[#This Row],[UV11]]="","",IF(TableauDeBord[[#This Row],[UV11]]&gt;=12,"Validé","Non Validé"))</f>
        <v/>
      </c>
      <c r="BR600" s="8" t="str">
        <f>IF(TableauDeBord[[#This Row],[UV12]]="","",IF(TableauDeBord[[#This Row],[UV12]]&gt;=12,"Validé","Non Validé"))</f>
        <v/>
      </c>
      <c r="BU60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01" spans="1:73" x14ac:dyDescent="0.25">
      <c r="A601" s="7">
        <v>6</v>
      </c>
      <c r="B601" s="8" t="s">
        <v>68</v>
      </c>
      <c r="C601" s="8" t="s">
        <v>226</v>
      </c>
      <c r="D601" s="8" t="s">
        <v>1365</v>
      </c>
      <c r="E601" s="8" t="s">
        <v>228</v>
      </c>
      <c r="F601" s="38">
        <v>2017</v>
      </c>
      <c r="G601" s="8" t="s">
        <v>92</v>
      </c>
      <c r="H601" s="8" t="s">
        <v>93</v>
      </c>
      <c r="I601" s="8" t="s">
        <v>74</v>
      </c>
      <c r="K601" s="8" t="s">
        <v>119</v>
      </c>
      <c r="O601" s="8" t="s">
        <v>74</v>
      </c>
      <c r="P601" s="8" t="s">
        <v>74</v>
      </c>
      <c r="Q601" s="12"/>
      <c r="R601" s="12"/>
      <c r="S601" s="12"/>
      <c r="T601" s="12"/>
      <c r="U601" s="12"/>
      <c r="V601" s="13"/>
      <c r="W601" s="12"/>
      <c r="X601" s="14"/>
      <c r="Y601" s="14"/>
      <c r="Z601" s="14"/>
      <c r="AA60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01" s="14"/>
      <c r="AC601" s="16"/>
      <c r="AD601" s="16"/>
      <c r="AE601" s="16"/>
      <c r="AF601" s="16" t="s">
        <v>81</v>
      </c>
      <c r="AG601" s="4"/>
      <c r="AH601" s="16"/>
      <c r="AI60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01" s="8" t="str">
        <f>IF(TableauDeBord[[#This Row],[UVT 1 ]]="","",IF(TableauDeBord[[#This Row],[UVT 1 ]]&gt;=12,"Validé","Non Validé"))</f>
        <v/>
      </c>
      <c r="AN601" s="8" t="str">
        <f>IF(TableauDeBord[[#This Row],[UVT 2]]="","",IF(TableauDeBord[[#This Row],[UVT 2]]&gt;=12,"Validé","Non Validé"))</f>
        <v/>
      </c>
      <c r="AQ601" s="8" t="str">
        <f>IF(TableauDeBord[[#This Row],[UVT 3]]="","",IF(TableauDeBord[[#This Row],[UVT 3]]&gt;=12,"Validé","Non Validé"))</f>
        <v/>
      </c>
      <c r="AT601" s="8" t="str">
        <f>IF(TableauDeBord[[#This Row],[UV4]]="","",IF(TableauDeBord[[#This Row],[UV4]]&gt;=12,"Validé","Non Validé"))</f>
        <v/>
      </c>
      <c r="AW601" s="8" t="str">
        <f>IF(TableauDeBord[[#This Row],[UV5]]="","",IF(TableauDeBord[[#This Row],[UV5]]&gt;=12,"Validé","Non Validé"))</f>
        <v/>
      </c>
      <c r="AZ601" s="8" t="str">
        <f>IF(TableauDeBord[[#This Row],[UV6]]="","",IF(TableauDeBord[[#This Row],[UV6]]&gt;=12,"Validé","Non Validé"))</f>
        <v/>
      </c>
      <c r="BC601" s="8" t="str">
        <f>IF(TableauDeBord[[#This Row],[UV7]]="","",IF(TableauDeBord[[#This Row],[UV7]]&gt;=12,"Validé","Non Validé"))</f>
        <v/>
      </c>
      <c r="BF601" s="8" t="str">
        <f>IF(TableauDeBord[[#This Row],[UV8]]="","",IF(TableauDeBord[[#This Row],[UV8]]&gt;=12,"Validé","Non Validé"))</f>
        <v/>
      </c>
      <c r="BI601" s="8" t="str">
        <f>IF(TableauDeBord[[#This Row],[UV9]]="","",IF(TableauDeBord[[#This Row],[UV9]]&gt;=12,"Validé","Non Validé"))</f>
        <v/>
      </c>
      <c r="BL601" s="8" t="str">
        <f>IF(TableauDeBord[[#This Row],[UV10]]="","",IF(TableauDeBord[[#This Row],[UV10]]&gt;=12,"Validé","Non Validé"))</f>
        <v/>
      </c>
      <c r="BO601" s="8" t="str">
        <f>IF(TableauDeBord[[#This Row],[UV11]]="","",IF(TableauDeBord[[#This Row],[UV11]]&gt;=12,"Validé","Non Validé"))</f>
        <v/>
      </c>
      <c r="BR601" s="8" t="str">
        <f>IF(TableauDeBord[[#This Row],[UV12]]="","",IF(TableauDeBord[[#This Row],[UV12]]&gt;=12,"Validé","Non Validé"))</f>
        <v/>
      </c>
      <c r="BU60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02" spans="1:73" x14ac:dyDescent="0.25">
      <c r="A602" s="7">
        <v>7</v>
      </c>
      <c r="B602" s="8" t="s">
        <v>68</v>
      </c>
      <c r="C602" s="8" t="s">
        <v>1366</v>
      </c>
      <c r="D602" s="8" t="s">
        <v>227</v>
      </c>
      <c r="E602" s="8" t="s">
        <v>1367</v>
      </c>
      <c r="F602" s="38">
        <v>2017</v>
      </c>
      <c r="G602" s="8" t="s">
        <v>92</v>
      </c>
      <c r="I602" s="8" t="s">
        <v>74</v>
      </c>
      <c r="K602" s="8" t="s">
        <v>119</v>
      </c>
      <c r="O602" s="8" t="s">
        <v>74</v>
      </c>
      <c r="P602" s="8" t="s">
        <v>74</v>
      </c>
      <c r="Q602" s="12"/>
      <c r="R602" s="12"/>
      <c r="S602" s="12"/>
      <c r="T602" s="12"/>
      <c r="U602" s="12"/>
      <c r="V602" s="13"/>
      <c r="W602" s="12"/>
      <c r="X602" s="14"/>
      <c r="Y602" s="14"/>
      <c r="Z602" s="14"/>
      <c r="AA60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02" s="14"/>
      <c r="AC602" s="16"/>
      <c r="AD602" s="16"/>
      <c r="AE602" s="16"/>
      <c r="AF602" s="16" t="s">
        <v>81</v>
      </c>
      <c r="AG602" s="4"/>
      <c r="AH602" s="16"/>
      <c r="AI60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02" s="8" t="str">
        <f>IF(TableauDeBord[[#This Row],[UVT 1 ]]="","",IF(TableauDeBord[[#This Row],[UVT 1 ]]&gt;=12,"Validé","Non Validé"))</f>
        <v/>
      </c>
      <c r="AN602" s="8" t="str">
        <f>IF(TableauDeBord[[#This Row],[UVT 2]]="","",IF(TableauDeBord[[#This Row],[UVT 2]]&gt;=12,"Validé","Non Validé"))</f>
        <v/>
      </c>
      <c r="AQ602" s="8" t="str">
        <f>IF(TableauDeBord[[#This Row],[UVT 3]]="","",IF(TableauDeBord[[#This Row],[UVT 3]]&gt;=12,"Validé","Non Validé"))</f>
        <v/>
      </c>
      <c r="AT602" s="8" t="str">
        <f>IF(TableauDeBord[[#This Row],[UV4]]="","",IF(TableauDeBord[[#This Row],[UV4]]&gt;=12,"Validé","Non Validé"))</f>
        <v/>
      </c>
      <c r="AW602" s="8" t="str">
        <f>IF(TableauDeBord[[#This Row],[UV5]]="","",IF(TableauDeBord[[#This Row],[UV5]]&gt;=12,"Validé","Non Validé"))</f>
        <v/>
      </c>
      <c r="AZ602" s="8" t="str">
        <f>IF(TableauDeBord[[#This Row],[UV6]]="","",IF(TableauDeBord[[#This Row],[UV6]]&gt;=12,"Validé","Non Validé"))</f>
        <v/>
      </c>
      <c r="BC602" s="8" t="str">
        <f>IF(TableauDeBord[[#This Row],[UV7]]="","",IF(TableauDeBord[[#This Row],[UV7]]&gt;=12,"Validé","Non Validé"))</f>
        <v/>
      </c>
      <c r="BF602" s="8" t="str">
        <f>IF(TableauDeBord[[#This Row],[UV8]]="","",IF(TableauDeBord[[#This Row],[UV8]]&gt;=12,"Validé","Non Validé"))</f>
        <v/>
      </c>
      <c r="BI602" s="8" t="str">
        <f>IF(TableauDeBord[[#This Row],[UV9]]="","",IF(TableauDeBord[[#This Row],[UV9]]&gt;=12,"Validé","Non Validé"))</f>
        <v/>
      </c>
      <c r="BL602" s="8" t="str">
        <f>IF(TableauDeBord[[#This Row],[UV10]]="","",IF(TableauDeBord[[#This Row],[UV10]]&gt;=12,"Validé","Non Validé"))</f>
        <v/>
      </c>
      <c r="BO602" s="8" t="str">
        <f>IF(TableauDeBord[[#This Row],[UV11]]="","",IF(TableauDeBord[[#This Row],[UV11]]&gt;=12,"Validé","Non Validé"))</f>
        <v/>
      </c>
      <c r="BR602" s="8" t="str">
        <f>IF(TableauDeBord[[#This Row],[UV12]]="","",IF(TableauDeBord[[#This Row],[UV12]]&gt;=12,"Validé","Non Validé"))</f>
        <v/>
      </c>
      <c r="BU60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03" spans="1:73" x14ac:dyDescent="0.25">
      <c r="A603" s="7">
        <v>8</v>
      </c>
      <c r="B603" s="8" t="s">
        <v>68</v>
      </c>
      <c r="C603" s="8" t="s">
        <v>1368</v>
      </c>
      <c r="D603" s="8" t="s">
        <v>740</v>
      </c>
      <c r="E603" s="8" t="s">
        <v>1369</v>
      </c>
      <c r="F603" s="38">
        <v>2017</v>
      </c>
      <c r="G603" s="8" t="s">
        <v>86</v>
      </c>
      <c r="I603" s="8" t="s">
        <v>74</v>
      </c>
      <c r="K603" s="8" t="s">
        <v>119</v>
      </c>
      <c r="O603" s="8" t="s">
        <v>74</v>
      </c>
      <c r="P603" s="8" t="s">
        <v>74</v>
      </c>
      <c r="Q603" s="12"/>
      <c r="R603" s="12"/>
      <c r="S603" s="12"/>
      <c r="T603" s="12"/>
      <c r="U603" s="12"/>
      <c r="V603" s="13"/>
      <c r="W603" s="12"/>
      <c r="X603" s="14"/>
      <c r="Y603" s="14"/>
      <c r="Z603" s="14"/>
      <c r="AA60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03" s="14"/>
      <c r="AC603" s="16"/>
      <c r="AD603" s="16"/>
      <c r="AE603" s="16"/>
      <c r="AF603" s="16" t="s">
        <v>81</v>
      </c>
      <c r="AG603" s="4"/>
      <c r="AH603" s="16"/>
      <c r="AI60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03" s="8" t="str">
        <f>IF(TableauDeBord[[#This Row],[UVT 1 ]]="","",IF(TableauDeBord[[#This Row],[UVT 1 ]]&gt;=12,"Validé","Non Validé"))</f>
        <v/>
      </c>
      <c r="AN603" s="8" t="str">
        <f>IF(TableauDeBord[[#This Row],[UVT 2]]="","",IF(TableauDeBord[[#This Row],[UVT 2]]&gt;=12,"Validé","Non Validé"))</f>
        <v/>
      </c>
      <c r="AQ603" s="8" t="str">
        <f>IF(TableauDeBord[[#This Row],[UVT 3]]="","",IF(TableauDeBord[[#This Row],[UVT 3]]&gt;=12,"Validé","Non Validé"))</f>
        <v/>
      </c>
      <c r="AT603" s="8" t="str">
        <f>IF(TableauDeBord[[#This Row],[UV4]]="","",IF(TableauDeBord[[#This Row],[UV4]]&gt;=12,"Validé","Non Validé"))</f>
        <v/>
      </c>
      <c r="AW603" s="8" t="str">
        <f>IF(TableauDeBord[[#This Row],[UV5]]="","",IF(TableauDeBord[[#This Row],[UV5]]&gt;=12,"Validé","Non Validé"))</f>
        <v/>
      </c>
      <c r="AZ603" s="8" t="str">
        <f>IF(TableauDeBord[[#This Row],[UV6]]="","",IF(TableauDeBord[[#This Row],[UV6]]&gt;=12,"Validé","Non Validé"))</f>
        <v/>
      </c>
      <c r="BC603" s="8" t="str">
        <f>IF(TableauDeBord[[#This Row],[UV7]]="","",IF(TableauDeBord[[#This Row],[UV7]]&gt;=12,"Validé","Non Validé"))</f>
        <v/>
      </c>
      <c r="BF603" s="8" t="str">
        <f>IF(TableauDeBord[[#This Row],[UV8]]="","",IF(TableauDeBord[[#This Row],[UV8]]&gt;=12,"Validé","Non Validé"))</f>
        <v/>
      </c>
      <c r="BI603" s="8" t="str">
        <f>IF(TableauDeBord[[#This Row],[UV9]]="","",IF(TableauDeBord[[#This Row],[UV9]]&gt;=12,"Validé","Non Validé"))</f>
        <v/>
      </c>
      <c r="BL603" s="8" t="str">
        <f>IF(TableauDeBord[[#This Row],[UV10]]="","",IF(TableauDeBord[[#This Row],[UV10]]&gt;=12,"Validé","Non Validé"))</f>
        <v/>
      </c>
      <c r="BO603" s="8" t="str">
        <f>IF(TableauDeBord[[#This Row],[UV11]]="","",IF(TableauDeBord[[#This Row],[UV11]]&gt;=12,"Validé","Non Validé"))</f>
        <v/>
      </c>
      <c r="BR603" s="8" t="str">
        <f>IF(TableauDeBord[[#This Row],[UV12]]="","",IF(TableauDeBord[[#This Row],[UV12]]&gt;=12,"Validé","Non Validé"))</f>
        <v/>
      </c>
      <c r="BU60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04" spans="1:73" x14ac:dyDescent="0.25">
      <c r="A604" s="7">
        <v>9</v>
      </c>
      <c r="B604" s="8" t="s">
        <v>68</v>
      </c>
      <c r="C604" s="8" t="s">
        <v>1370</v>
      </c>
      <c r="D604" s="8" t="s">
        <v>234</v>
      </c>
      <c r="E604" s="8" t="s">
        <v>1371</v>
      </c>
      <c r="F604" s="38">
        <v>2017</v>
      </c>
      <c r="G604" s="8" t="s">
        <v>1372</v>
      </c>
      <c r="I604" s="8" t="s">
        <v>74</v>
      </c>
      <c r="K604" s="8" t="s">
        <v>119</v>
      </c>
      <c r="O604" s="8" t="s">
        <v>74</v>
      </c>
      <c r="P604" s="8" t="s">
        <v>74</v>
      </c>
      <c r="Q604" s="12"/>
      <c r="R604" s="12"/>
      <c r="S604" s="12"/>
      <c r="T604" s="12"/>
      <c r="U604" s="12"/>
      <c r="V604" s="13"/>
      <c r="W604" s="12"/>
      <c r="X604" s="14"/>
      <c r="Y604" s="14"/>
      <c r="Z604" s="14"/>
      <c r="AA60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04" s="14"/>
      <c r="AC604" s="16"/>
      <c r="AD604" s="16"/>
      <c r="AE604" s="16"/>
      <c r="AF604" s="16" t="s">
        <v>81</v>
      </c>
      <c r="AG604" s="4"/>
      <c r="AH604" s="16"/>
      <c r="AI60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04" s="8" t="str">
        <f>IF(TableauDeBord[[#This Row],[UVT 1 ]]="","",IF(TableauDeBord[[#This Row],[UVT 1 ]]&gt;=12,"Validé","Non Validé"))</f>
        <v/>
      </c>
      <c r="AN604" s="8" t="str">
        <f>IF(TableauDeBord[[#This Row],[UVT 2]]="","",IF(TableauDeBord[[#This Row],[UVT 2]]&gt;=12,"Validé","Non Validé"))</f>
        <v/>
      </c>
      <c r="AQ604" s="8" t="str">
        <f>IF(TableauDeBord[[#This Row],[UVT 3]]="","",IF(TableauDeBord[[#This Row],[UVT 3]]&gt;=12,"Validé","Non Validé"))</f>
        <v/>
      </c>
      <c r="AT604" s="8" t="str">
        <f>IF(TableauDeBord[[#This Row],[UV4]]="","",IF(TableauDeBord[[#This Row],[UV4]]&gt;=12,"Validé","Non Validé"))</f>
        <v/>
      </c>
      <c r="AW604" s="8" t="str">
        <f>IF(TableauDeBord[[#This Row],[UV5]]="","",IF(TableauDeBord[[#This Row],[UV5]]&gt;=12,"Validé","Non Validé"))</f>
        <v/>
      </c>
      <c r="AZ604" s="8" t="str">
        <f>IF(TableauDeBord[[#This Row],[UV6]]="","",IF(TableauDeBord[[#This Row],[UV6]]&gt;=12,"Validé","Non Validé"))</f>
        <v/>
      </c>
      <c r="BC604" s="8" t="str">
        <f>IF(TableauDeBord[[#This Row],[UV7]]="","",IF(TableauDeBord[[#This Row],[UV7]]&gt;=12,"Validé","Non Validé"))</f>
        <v/>
      </c>
      <c r="BF604" s="8" t="str">
        <f>IF(TableauDeBord[[#This Row],[UV8]]="","",IF(TableauDeBord[[#This Row],[UV8]]&gt;=12,"Validé","Non Validé"))</f>
        <v/>
      </c>
      <c r="BI604" s="8" t="str">
        <f>IF(TableauDeBord[[#This Row],[UV9]]="","",IF(TableauDeBord[[#This Row],[UV9]]&gt;=12,"Validé","Non Validé"))</f>
        <v/>
      </c>
      <c r="BL604" s="8" t="str">
        <f>IF(TableauDeBord[[#This Row],[UV10]]="","",IF(TableauDeBord[[#This Row],[UV10]]&gt;=12,"Validé","Non Validé"))</f>
        <v/>
      </c>
      <c r="BO604" s="8" t="str">
        <f>IF(TableauDeBord[[#This Row],[UV11]]="","",IF(TableauDeBord[[#This Row],[UV11]]&gt;=12,"Validé","Non Validé"))</f>
        <v/>
      </c>
      <c r="BR604" s="8" t="str">
        <f>IF(TableauDeBord[[#This Row],[UV12]]="","",IF(TableauDeBord[[#This Row],[UV12]]&gt;=12,"Validé","Non Validé"))</f>
        <v/>
      </c>
      <c r="BU60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05" spans="1:73" x14ac:dyDescent="0.25">
      <c r="A605" s="7">
        <v>10</v>
      </c>
      <c r="B605" s="8" t="s">
        <v>68</v>
      </c>
      <c r="C605" s="8" t="s">
        <v>472</v>
      </c>
      <c r="D605" s="8" t="s">
        <v>473</v>
      </c>
      <c r="E605" s="8" t="s">
        <v>474</v>
      </c>
      <c r="F605" s="38">
        <v>2017</v>
      </c>
      <c r="G605" s="8" t="s">
        <v>143</v>
      </c>
      <c r="H605" s="8" t="s">
        <v>179</v>
      </c>
      <c r="I605" s="8" t="s">
        <v>74</v>
      </c>
      <c r="K605" s="8" t="s">
        <v>119</v>
      </c>
      <c r="O605" s="8" t="s">
        <v>74</v>
      </c>
      <c r="P605" s="8" t="s">
        <v>74</v>
      </c>
      <c r="Q605" s="12"/>
      <c r="R605" s="12"/>
      <c r="S605" s="12"/>
      <c r="T605" s="12"/>
      <c r="U605" s="12"/>
      <c r="V605" s="13"/>
      <c r="W605" s="12"/>
      <c r="X605" s="14"/>
      <c r="Y605" s="14"/>
      <c r="Z605" s="14"/>
      <c r="AA60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05" s="14"/>
      <c r="AC605" s="16"/>
      <c r="AD605" s="16"/>
      <c r="AE605" s="16"/>
      <c r="AF605" s="16" t="s">
        <v>81</v>
      </c>
      <c r="AG605" s="4"/>
      <c r="AH605" s="16"/>
      <c r="AI60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05" s="8" t="str">
        <f>IF(TableauDeBord[[#This Row],[UVT 1 ]]="","",IF(TableauDeBord[[#This Row],[UVT 1 ]]&gt;=12,"Validé","Non Validé"))</f>
        <v/>
      </c>
      <c r="AN605" s="8" t="str">
        <f>IF(TableauDeBord[[#This Row],[UVT 2]]="","",IF(TableauDeBord[[#This Row],[UVT 2]]&gt;=12,"Validé","Non Validé"))</f>
        <v/>
      </c>
      <c r="AQ605" s="8" t="str">
        <f>IF(TableauDeBord[[#This Row],[UVT 3]]="","",IF(TableauDeBord[[#This Row],[UVT 3]]&gt;=12,"Validé","Non Validé"))</f>
        <v/>
      </c>
      <c r="AT605" s="8" t="str">
        <f>IF(TableauDeBord[[#This Row],[UV4]]="","",IF(TableauDeBord[[#This Row],[UV4]]&gt;=12,"Validé","Non Validé"))</f>
        <v/>
      </c>
      <c r="AW605" s="8" t="str">
        <f>IF(TableauDeBord[[#This Row],[UV5]]="","",IF(TableauDeBord[[#This Row],[UV5]]&gt;=12,"Validé","Non Validé"))</f>
        <v/>
      </c>
      <c r="AZ605" s="8" t="str">
        <f>IF(TableauDeBord[[#This Row],[UV6]]="","",IF(TableauDeBord[[#This Row],[UV6]]&gt;=12,"Validé","Non Validé"))</f>
        <v/>
      </c>
      <c r="BC605" s="8" t="str">
        <f>IF(TableauDeBord[[#This Row],[UV7]]="","",IF(TableauDeBord[[#This Row],[UV7]]&gt;=12,"Validé","Non Validé"))</f>
        <v/>
      </c>
      <c r="BF605" s="8" t="str">
        <f>IF(TableauDeBord[[#This Row],[UV8]]="","",IF(TableauDeBord[[#This Row],[UV8]]&gt;=12,"Validé","Non Validé"))</f>
        <v/>
      </c>
      <c r="BI605" s="8" t="str">
        <f>IF(TableauDeBord[[#This Row],[UV9]]="","",IF(TableauDeBord[[#This Row],[UV9]]&gt;=12,"Validé","Non Validé"))</f>
        <v/>
      </c>
      <c r="BL605" s="8" t="str">
        <f>IF(TableauDeBord[[#This Row],[UV10]]="","",IF(TableauDeBord[[#This Row],[UV10]]&gt;=12,"Validé","Non Validé"))</f>
        <v/>
      </c>
      <c r="BO605" s="8" t="str">
        <f>IF(TableauDeBord[[#This Row],[UV11]]="","",IF(TableauDeBord[[#This Row],[UV11]]&gt;=12,"Validé","Non Validé"))</f>
        <v/>
      </c>
      <c r="BR605" s="8" t="str">
        <f>IF(TableauDeBord[[#This Row],[UV12]]="","",IF(TableauDeBord[[#This Row],[UV12]]&gt;=12,"Validé","Non Validé"))</f>
        <v/>
      </c>
      <c r="BU60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06" spans="1:73" x14ac:dyDescent="0.25">
      <c r="A606" s="7">
        <v>11</v>
      </c>
      <c r="B606" s="8" t="s">
        <v>68</v>
      </c>
      <c r="C606" s="8" t="s">
        <v>1373</v>
      </c>
      <c r="D606" s="8" t="s">
        <v>285</v>
      </c>
      <c r="E606" s="8" t="s">
        <v>1374</v>
      </c>
      <c r="F606" s="38">
        <v>2017</v>
      </c>
      <c r="G606" s="8" t="s">
        <v>689</v>
      </c>
      <c r="I606" s="8" t="s">
        <v>74</v>
      </c>
      <c r="K606" s="8" t="s">
        <v>119</v>
      </c>
      <c r="N606" s="8" t="s">
        <v>689</v>
      </c>
      <c r="O606" s="8" t="s">
        <v>74</v>
      </c>
      <c r="P606" s="8" t="s">
        <v>74</v>
      </c>
      <c r="Q606" s="12"/>
      <c r="R606" s="12"/>
      <c r="S606" s="12"/>
      <c r="T606" s="12"/>
      <c r="U606" s="12"/>
      <c r="V606" s="13"/>
      <c r="W606" s="12"/>
      <c r="X606" s="14"/>
      <c r="Y606" s="14"/>
      <c r="Z606" s="14"/>
      <c r="AA60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06" s="14"/>
      <c r="AC606" s="16"/>
      <c r="AD606" s="16"/>
      <c r="AE606" s="16"/>
      <c r="AF606" s="16" t="s">
        <v>81</v>
      </c>
      <c r="AG606" s="4"/>
      <c r="AH606" s="16"/>
      <c r="AI60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06" s="8" t="str">
        <f>IF(TableauDeBord[[#This Row],[UVT 1 ]]="","",IF(TableauDeBord[[#This Row],[UVT 1 ]]&gt;=12,"Validé","Non Validé"))</f>
        <v/>
      </c>
      <c r="AN606" s="8" t="str">
        <f>IF(TableauDeBord[[#This Row],[UVT 2]]="","",IF(TableauDeBord[[#This Row],[UVT 2]]&gt;=12,"Validé","Non Validé"))</f>
        <v/>
      </c>
      <c r="AQ606" s="8" t="str">
        <f>IF(TableauDeBord[[#This Row],[UVT 3]]="","",IF(TableauDeBord[[#This Row],[UVT 3]]&gt;=12,"Validé","Non Validé"))</f>
        <v/>
      </c>
      <c r="AT606" s="8" t="str">
        <f>IF(TableauDeBord[[#This Row],[UV4]]="","",IF(TableauDeBord[[#This Row],[UV4]]&gt;=12,"Validé","Non Validé"))</f>
        <v/>
      </c>
      <c r="AW606" s="8" t="str">
        <f>IF(TableauDeBord[[#This Row],[UV5]]="","",IF(TableauDeBord[[#This Row],[UV5]]&gt;=12,"Validé","Non Validé"))</f>
        <v/>
      </c>
      <c r="AZ606" s="8" t="str">
        <f>IF(TableauDeBord[[#This Row],[UV6]]="","",IF(TableauDeBord[[#This Row],[UV6]]&gt;=12,"Validé","Non Validé"))</f>
        <v/>
      </c>
      <c r="BC606" s="8" t="str">
        <f>IF(TableauDeBord[[#This Row],[UV7]]="","",IF(TableauDeBord[[#This Row],[UV7]]&gt;=12,"Validé","Non Validé"))</f>
        <v/>
      </c>
      <c r="BF606" s="8" t="str">
        <f>IF(TableauDeBord[[#This Row],[UV8]]="","",IF(TableauDeBord[[#This Row],[UV8]]&gt;=12,"Validé","Non Validé"))</f>
        <v/>
      </c>
      <c r="BI606" s="8" t="str">
        <f>IF(TableauDeBord[[#This Row],[UV9]]="","",IF(TableauDeBord[[#This Row],[UV9]]&gt;=12,"Validé","Non Validé"))</f>
        <v/>
      </c>
      <c r="BL606" s="8" t="str">
        <f>IF(TableauDeBord[[#This Row],[UV10]]="","",IF(TableauDeBord[[#This Row],[UV10]]&gt;=12,"Validé","Non Validé"))</f>
        <v/>
      </c>
      <c r="BO606" s="8" t="str">
        <f>IF(TableauDeBord[[#This Row],[UV11]]="","",IF(TableauDeBord[[#This Row],[UV11]]&gt;=12,"Validé","Non Validé"))</f>
        <v/>
      </c>
      <c r="BR606" s="8" t="str">
        <f>IF(TableauDeBord[[#This Row],[UV12]]="","",IF(TableauDeBord[[#This Row],[UV12]]&gt;=12,"Validé","Non Validé"))</f>
        <v/>
      </c>
      <c r="BU60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07" spans="1:73" x14ac:dyDescent="0.25">
      <c r="A607" s="7">
        <v>12</v>
      </c>
      <c r="B607" s="8" t="s">
        <v>68</v>
      </c>
      <c r="C607" s="8" t="s">
        <v>1759</v>
      </c>
      <c r="D607" s="8" t="s">
        <v>1760</v>
      </c>
      <c r="E607" s="8" t="s">
        <v>1761</v>
      </c>
      <c r="F607" s="38">
        <v>2017</v>
      </c>
      <c r="G607" s="8" t="s">
        <v>713</v>
      </c>
      <c r="I607" s="8" t="s">
        <v>74</v>
      </c>
      <c r="K607" s="8" t="s">
        <v>103</v>
      </c>
      <c r="O607" s="8" t="s">
        <v>74</v>
      </c>
      <c r="P607" s="8" t="s">
        <v>74</v>
      </c>
      <c r="Q607" s="12"/>
      <c r="R607" s="12"/>
      <c r="S607" s="12"/>
      <c r="T607" s="12"/>
      <c r="U607" s="13"/>
      <c r="V607" s="13"/>
      <c r="W607" s="12"/>
      <c r="X607" s="14"/>
      <c r="Y607" s="14"/>
      <c r="Z607" s="15"/>
      <c r="AA607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07" s="14"/>
      <c r="AC607" s="16"/>
      <c r="AD607" s="16"/>
      <c r="AE607" s="16"/>
      <c r="AF607" s="33"/>
      <c r="AG607" s="5"/>
      <c r="AH607" s="16"/>
      <c r="AI607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07" s="8" t="str">
        <f>IF(TableauDeBord[[#This Row],[UVT 1 ]]="","",IF(TableauDeBord[[#This Row],[UVT 1 ]]&gt;=12,"Validé","Non Validé"))</f>
        <v/>
      </c>
      <c r="AN607" s="8" t="str">
        <f>IF(TableauDeBord[[#This Row],[UVT 2]]="","",IF(TableauDeBord[[#This Row],[UVT 2]]&gt;=12,"Validé","Non Validé"))</f>
        <v/>
      </c>
      <c r="AQ607" s="8" t="str">
        <f>IF(TableauDeBord[[#This Row],[UVT 3]]="","",IF(TableauDeBord[[#This Row],[UVT 3]]&gt;=12,"Validé","Non Validé"))</f>
        <v/>
      </c>
      <c r="AT607" s="8" t="str">
        <f>IF(TableauDeBord[[#This Row],[UV4]]="","",IF(TableauDeBord[[#This Row],[UV4]]&gt;=12,"Validé","Non Validé"))</f>
        <v/>
      </c>
      <c r="AW607" s="8" t="str">
        <f>IF(TableauDeBord[[#This Row],[UV5]]="","",IF(TableauDeBord[[#This Row],[UV5]]&gt;=12,"Validé","Non Validé"))</f>
        <v/>
      </c>
      <c r="AZ607" s="8" t="str">
        <f>IF(TableauDeBord[[#This Row],[UV6]]="","",IF(TableauDeBord[[#This Row],[UV6]]&gt;=12,"Validé","Non Validé"))</f>
        <v/>
      </c>
      <c r="BC607" s="8" t="str">
        <f>IF(TableauDeBord[[#This Row],[UV7]]="","",IF(TableauDeBord[[#This Row],[UV7]]&gt;=12,"Validé","Non Validé"))</f>
        <v/>
      </c>
      <c r="BF607" s="8" t="str">
        <f>IF(TableauDeBord[[#This Row],[UV8]]="","",IF(TableauDeBord[[#This Row],[UV8]]&gt;=12,"Validé","Non Validé"))</f>
        <v/>
      </c>
      <c r="BI607" s="8" t="str">
        <f>IF(TableauDeBord[[#This Row],[UV9]]="","",IF(TableauDeBord[[#This Row],[UV9]]&gt;=12,"Validé","Non Validé"))</f>
        <v/>
      </c>
      <c r="BL607" s="8" t="str">
        <f>IF(TableauDeBord[[#This Row],[UV10]]="","",IF(TableauDeBord[[#This Row],[UV10]]&gt;=12,"Validé","Non Validé"))</f>
        <v/>
      </c>
      <c r="BO607" s="8" t="str">
        <f>IF(TableauDeBord[[#This Row],[UV11]]="","",IF(TableauDeBord[[#This Row],[UV11]]&gt;=12,"Validé","Non Validé"))</f>
        <v/>
      </c>
      <c r="BR607" s="8" t="str">
        <f>IF(TableauDeBord[[#This Row],[UV12]]="","",IF(TableauDeBord[[#This Row],[UV12]]&gt;=12,"Validé","Non Validé"))</f>
        <v/>
      </c>
      <c r="BU60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08" spans="1:73" x14ac:dyDescent="0.25">
      <c r="A608" s="7">
        <v>13</v>
      </c>
      <c r="B608" s="8" t="s">
        <v>68</v>
      </c>
      <c r="C608" s="8" t="s">
        <v>1375</v>
      </c>
      <c r="D608" s="8" t="s">
        <v>1376</v>
      </c>
      <c r="E608" s="8" t="s">
        <v>1377</v>
      </c>
      <c r="F608" s="38">
        <v>2017</v>
      </c>
      <c r="G608" s="8" t="s">
        <v>101</v>
      </c>
      <c r="H608" s="8" t="s">
        <v>93</v>
      </c>
      <c r="I608" s="8" t="s">
        <v>74</v>
      </c>
      <c r="K608" s="8" t="s">
        <v>119</v>
      </c>
      <c r="O608" s="8" t="s">
        <v>74</v>
      </c>
      <c r="P608" s="8" t="s">
        <v>74</v>
      </c>
      <c r="Q608" s="12"/>
      <c r="R608" s="12"/>
      <c r="S608" s="12"/>
      <c r="T608" s="12"/>
      <c r="U608" s="12"/>
      <c r="V608" s="13"/>
      <c r="W608" s="12"/>
      <c r="X608" s="14"/>
      <c r="Y608" s="14"/>
      <c r="Z608" s="14"/>
      <c r="AA60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08" s="14"/>
      <c r="AC608" s="16"/>
      <c r="AD608" s="16"/>
      <c r="AE608" s="16"/>
      <c r="AF608" s="16" t="s">
        <v>81</v>
      </c>
      <c r="AG608" s="4"/>
      <c r="AH608" s="16"/>
      <c r="AI60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08" s="8" t="str">
        <f>IF(TableauDeBord[[#This Row],[UVT 1 ]]="","",IF(TableauDeBord[[#This Row],[UVT 1 ]]&gt;=12,"Validé","Non Validé"))</f>
        <v/>
      </c>
      <c r="AN608" s="8" t="str">
        <f>IF(TableauDeBord[[#This Row],[UVT 2]]="","",IF(TableauDeBord[[#This Row],[UVT 2]]&gt;=12,"Validé","Non Validé"))</f>
        <v/>
      </c>
      <c r="AQ608" s="8" t="str">
        <f>IF(TableauDeBord[[#This Row],[UVT 3]]="","",IF(TableauDeBord[[#This Row],[UVT 3]]&gt;=12,"Validé","Non Validé"))</f>
        <v/>
      </c>
      <c r="AT608" s="8" t="str">
        <f>IF(TableauDeBord[[#This Row],[UV4]]="","",IF(TableauDeBord[[#This Row],[UV4]]&gt;=12,"Validé","Non Validé"))</f>
        <v/>
      </c>
      <c r="AW608" s="8" t="str">
        <f>IF(TableauDeBord[[#This Row],[UV5]]="","",IF(TableauDeBord[[#This Row],[UV5]]&gt;=12,"Validé","Non Validé"))</f>
        <v/>
      </c>
      <c r="AZ608" s="8" t="str">
        <f>IF(TableauDeBord[[#This Row],[UV6]]="","",IF(TableauDeBord[[#This Row],[UV6]]&gt;=12,"Validé","Non Validé"))</f>
        <v/>
      </c>
      <c r="BC608" s="8" t="str">
        <f>IF(TableauDeBord[[#This Row],[UV7]]="","",IF(TableauDeBord[[#This Row],[UV7]]&gt;=12,"Validé","Non Validé"))</f>
        <v/>
      </c>
      <c r="BF608" s="8" t="str">
        <f>IF(TableauDeBord[[#This Row],[UV8]]="","",IF(TableauDeBord[[#This Row],[UV8]]&gt;=12,"Validé","Non Validé"))</f>
        <v/>
      </c>
      <c r="BI608" s="8" t="str">
        <f>IF(TableauDeBord[[#This Row],[UV9]]="","",IF(TableauDeBord[[#This Row],[UV9]]&gt;=12,"Validé","Non Validé"))</f>
        <v/>
      </c>
      <c r="BL608" s="8" t="str">
        <f>IF(TableauDeBord[[#This Row],[UV10]]="","",IF(TableauDeBord[[#This Row],[UV10]]&gt;=12,"Validé","Non Validé"))</f>
        <v/>
      </c>
      <c r="BO608" s="8" t="str">
        <f>IF(TableauDeBord[[#This Row],[UV11]]="","",IF(TableauDeBord[[#This Row],[UV11]]&gt;=12,"Validé","Non Validé"))</f>
        <v/>
      </c>
      <c r="BR608" s="8" t="str">
        <f>IF(TableauDeBord[[#This Row],[UV12]]="","",IF(TableauDeBord[[#This Row],[UV12]]&gt;=12,"Validé","Non Validé"))</f>
        <v/>
      </c>
      <c r="BU60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09" spans="1:73" x14ac:dyDescent="0.25">
      <c r="A609" s="7">
        <v>14</v>
      </c>
      <c r="B609" s="8" t="s">
        <v>68</v>
      </c>
      <c r="C609" s="8" t="s">
        <v>1378</v>
      </c>
      <c r="D609" s="8" t="s">
        <v>1379</v>
      </c>
      <c r="E609" s="8" t="s">
        <v>1380</v>
      </c>
      <c r="F609" s="38">
        <v>2017</v>
      </c>
      <c r="G609" s="8" t="s">
        <v>101</v>
      </c>
      <c r="H609" s="8" t="s">
        <v>93</v>
      </c>
      <c r="I609" s="8" t="s">
        <v>74</v>
      </c>
      <c r="K609" s="8" t="s">
        <v>119</v>
      </c>
      <c r="O609" s="8" t="s">
        <v>74</v>
      </c>
      <c r="P609" s="8" t="s">
        <v>74</v>
      </c>
      <c r="Q609" s="12"/>
      <c r="R609" s="12"/>
      <c r="S609" s="12"/>
      <c r="T609" s="12"/>
      <c r="U609" s="12"/>
      <c r="V609" s="13"/>
      <c r="W609" s="12"/>
      <c r="X609" s="14"/>
      <c r="Y609" s="14"/>
      <c r="Z609" s="14"/>
      <c r="AA60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09" s="14"/>
      <c r="AC609" s="16"/>
      <c r="AD609" s="16"/>
      <c r="AE609" s="16"/>
      <c r="AF609" s="16" t="s">
        <v>81</v>
      </c>
      <c r="AG609" s="4"/>
      <c r="AH609" s="16"/>
      <c r="AI60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09" s="8" t="str">
        <f>IF(TableauDeBord[[#This Row],[UVT 1 ]]="","",IF(TableauDeBord[[#This Row],[UVT 1 ]]&gt;=12,"Validé","Non Validé"))</f>
        <v/>
      </c>
      <c r="AN609" s="8" t="str">
        <f>IF(TableauDeBord[[#This Row],[UVT 2]]="","",IF(TableauDeBord[[#This Row],[UVT 2]]&gt;=12,"Validé","Non Validé"))</f>
        <v/>
      </c>
      <c r="AQ609" s="8" t="str">
        <f>IF(TableauDeBord[[#This Row],[UVT 3]]="","",IF(TableauDeBord[[#This Row],[UVT 3]]&gt;=12,"Validé","Non Validé"))</f>
        <v/>
      </c>
      <c r="AT609" s="8" t="str">
        <f>IF(TableauDeBord[[#This Row],[UV4]]="","",IF(TableauDeBord[[#This Row],[UV4]]&gt;=12,"Validé","Non Validé"))</f>
        <v/>
      </c>
      <c r="AW609" s="8" t="str">
        <f>IF(TableauDeBord[[#This Row],[UV5]]="","",IF(TableauDeBord[[#This Row],[UV5]]&gt;=12,"Validé","Non Validé"))</f>
        <v/>
      </c>
      <c r="AZ609" s="8" t="str">
        <f>IF(TableauDeBord[[#This Row],[UV6]]="","",IF(TableauDeBord[[#This Row],[UV6]]&gt;=12,"Validé","Non Validé"))</f>
        <v/>
      </c>
      <c r="BC609" s="8" t="str">
        <f>IF(TableauDeBord[[#This Row],[UV7]]="","",IF(TableauDeBord[[#This Row],[UV7]]&gt;=12,"Validé","Non Validé"))</f>
        <v/>
      </c>
      <c r="BF609" s="8" t="str">
        <f>IF(TableauDeBord[[#This Row],[UV8]]="","",IF(TableauDeBord[[#This Row],[UV8]]&gt;=12,"Validé","Non Validé"))</f>
        <v/>
      </c>
      <c r="BI609" s="8" t="str">
        <f>IF(TableauDeBord[[#This Row],[UV9]]="","",IF(TableauDeBord[[#This Row],[UV9]]&gt;=12,"Validé","Non Validé"))</f>
        <v/>
      </c>
      <c r="BL609" s="8" t="str">
        <f>IF(TableauDeBord[[#This Row],[UV10]]="","",IF(TableauDeBord[[#This Row],[UV10]]&gt;=12,"Validé","Non Validé"))</f>
        <v/>
      </c>
      <c r="BO609" s="8" t="str">
        <f>IF(TableauDeBord[[#This Row],[UV11]]="","",IF(TableauDeBord[[#This Row],[UV11]]&gt;=12,"Validé","Non Validé"))</f>
        <v/>
      </c>
      <c r="BR609" s="8" t="str">
        <f>IF(TableauDeBord[[#This Row],[UV12]]="","",IF(TableauDeBord[[#This Row],[UV12]]&gt;=12,"Validé","Non Validé"))</f>
        <v/>
      </c>
      <c r="BU60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10" spans="1:73" x14ac:dyDescent="0.25">
      <c r="A610" s="7">
        <v>15</v>
      </c>
      <c r="B610" s="8" t="s">
        <v>68</v>
      </c>
      <c r="C610" s="8" t="s">
        <v>1381</v>
      </c>
      <c r="D610" s="8" t="s">
        <v>1382</v>
      </c>
      <c r="E610" s="8" t="s">
        <v>1383</v>
      </c>
      <c r="F610" s="38">
        <v>2017</v>
      </c>
      <c r="I610" s="8" t="s">
        <v>74</v>
      </c>
      <c r="K610" s="8" t="s">
        <v>119</v>
      </c>
      <c r="O610" s="8" t="s">
        <v>74</v>
      </c>
      <c r="P610" s="8" t="s">
        <v>74</v>
      </c>
      <c r="Q610" s="12"/>
      <c r="R610" s="12"/>
      <c r="S610" s="12"/>
      <c r="T610" s="12"/>
      <c r="U610" s="12"/>
      <c r="V610" s="13"/>
      <c r="W610" s="12"/>
      <c r="X610" s="14"/>
      <c r="Y610" s="14"/>
      <c r="Z610" s="14"/>
      <c r="AA61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10" s="14"/>
      <c r="AC610" s="16"/>
      <c r="AD610" s="16"/>
      <c r="AE610" s="16"/>
      <c r="AF610" s="16" t="s">
        <v>81</v>
      </c>
      <c r="AG610" s="4"/>
      <c r="AH610" s="16"/>
      <c r="AI61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10" s="8" t="str">
        <f>IF(TableauDeBord[[#This Row],[UVT 1 ]]="","",IF(TableauDeBord[[#This Row],[UVT 1 ]]&gt;=12,"Validé","Non Validé"))</f>
        <v/>
      </c>
      <c r="AN610" s="8" t="str">
        <f>IF(TableauDeBord[[#This Row],[UVT 2]]="","",IF(TableauDeBord[[#This Row],[UVT 2]]&gt;=12,"Validé","Non Validé"))</f>
        <v/>
      </c>
      <c r="AQ610" s="8" t="str">
        <f>IF(TableauDeBord[[#This Row],[UVT 3]]="","",IF(TableauDeBord[[#This Row],[UVT 3]]&gt;=12,"Validé","Non Validé"))</f>
        <v/>
      </c>
      <c r="AT610" s="8" t="str">
        <f>IF(TableauDeBord[[#This Row],[UV4]]="","",IF(TableauDeBord[[#This Row],[UV4]]&gt;=12,"Validé","Non Validé"))</f>
        <v/>
      </c>
      <c r="AW610" s="8" t="str">
        <f>IF(TableauDeBord[[#This Row],[UV5]]="","",IF(TableauDeBord[[#This Row],[UV5]]&gt;=12,"Validé","Non Validé"))</f>
        <v/>
      </c>
      <c r="AZ610" s="8" t="str">
        <f>IF(TableauDeBord[[#This Row],[UV6]]="","",IF(TableauDeBord[[#This Row],[UV6]]&gt;=12,"Validé","Non Validé"))</f>
        <v/>
      </c>
      <c r="BC610" s="8" t="str">
        <f>IF(TableauDeBord[[#This Row],[UV7]]="","",IF(TableauDeBord[[#This Row],[UV7]]&gt;=12,"Validé","Non Validé"))</f>
        <v/>
      </c>
      <c r="BF610" s="8" t="str">
        <f>IF(TableauDeBord[[#This Row],[UV8]]="","",IF(TableauDeBord[[#This Row],[UV8]]&gt;=12,"Validé","Non Validé"))</f>
        <v/>
      </c>
      <c r="BI610" s="8" t="str">
        <f>IF(TableauDeBord[[#This Row],[UV9]]="","",IF(TableauDeBord[[#This Row],[UV9]]&gt;=12,"Validé","Non Validé"))</f>
        <v/>
      </c>
      <c r="BL610" s="8" t="str">
        <f>IF(TableauDeBord[[#This Row],[UV10]]="","",IF(TableauDeBord[[#This Row],[UV10]]&gt;=12,"Validé","Non Validé"))</f>
        <v/>
      </c>
      <c r="BO610" s="8" t="str">
        <f>IF(TableauDeBord[[#This Row],[UV11]]="","",IF(TableauDeBord[[#This Row],[UV11]]&gt;=12,"Validé","Non Validé"))</f>
        <v/>
      </c>
      <c r="BR610" s="8" t="str">
        <f>IF(TableauDeBord[[#This Row],[UV12]]="","",IF(TableauDeBord[[#This Row],[UV12]]&gt;=12,"Validé","Non Validé"))</f>
        <v/>
      </c>
      <c r="BU61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11" spans="1:73" x14ac:dyDescent="0.25">
      <c r="A611" s="7">
        <v>16</v>
      </c>
      <c r="B611" s="8" t="s">
        <v>68</v>
      </c>
      <c r="C611" s="8" t="s">
        <v>1384</v>
      </c>
      <c r="D611" s="8" t="s">
        <v>1037</v>
      </c>
      <c r="E611" s="8" t="s">
        <v>1385</v>
      </c>
      <c r="F611" s="38">
        <v>2017</v>
      </c>
      <c r="G611" s="8" t="s">
        <v>101</v>
      </c>
      <c r="I611" s="8" t="s">
        <v>74</v>
      </c>
      <c r="K611" s="8" t="s">
        <v>119</v>
      </c>
      <c r="O611" s="8" t="s">
        <v>1386</v>
      </c>
      <c r="P611" s="8" t="s">
        <v>74</v>
      </c>
      <c r="Q611" s="12"/>
      <c r="R611" s="12"/>
      <c r="S611" s="12"/>
      <c r="T611" s="12"/>
      <c r="U611" s="12"/>
      <c r="V611" s="13"/>
      <c r="W611" s="12"/>
      <c r="X611" s="14"/>
      <c r="Y611" s="14"/>
      <c r="Z611" s="14"/>
      <c r="AA61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11" s="14"/>
      <c r="AC611" s="16"/>
      <c r="AD611" s="16"/>
      <c r="AE611" s="16"/>
      <c r="AF611" s="16" t="s">
        <v>81</v>
      </c>
      <c r="AG611" s="4"/>
      <c r="AH611" s="16"/>
      <c r="AI61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11" s="8" t="str">
        <f>IF(TableauDeBord[[#This Row],[UVT 1 ]]="","",IF(TableauDeBord[[#This Row],[UVT 1 ]]&gt;=12,"Validé","Non Validé"))</f>
        <v/>
      </c>
      <c r="AN611" s="8" t="str">
        <f>IF(TableauDeBord[[#This Row],[UVT 2]]="","",IF(TableauDeBord[[#This Row],[UVT 2]]&gt;=12,"Validé","Non Validé"))</f>
        <v/>
      </c>
      <c r="AQ611" s="8" t="str">
        <f>IF(TableauDeBord[[#This Row],[UVT 3]]="","",IF(TableauDeBord[[#This Row],[UVT 3]]&gt;=12,"Validé","Non Validé"))</f>
        <v/>
      </c>
      <c r="AT611" s="8" t="str">
        <f>IF(TableauDeBord[[#This Row],[UV4]]="","",IF(TableauDeBord[[#This Row],[UV4]]&gt;=12,"Validé","Non Validé"))</f>
        <v/>
      </c>
      <c r="AW611" s="8" t="str">
        <f>IF(TableauDeBord[[#This Row],[UV5]]="","",IF(TableauDeBord[[#This Row],[UV5]]&gt;=12,"Validé","Non Validé"))</f>
        <v/>
      </c>
      <c r="AZ611" s="8" t="str">
        <f>IF(TableauDeBord[[#This Row],[UV6]]="","",IF(TableauDeBord[[#This Row],[UV6]]&gt;=12,"Validé","Non Validé"))</f>
        <v/>
      </c>
      <c r="BC611" s="8" t="str">
        <f>IF(TableauDeBord[[#This Row],[UV7]]="","",IF(TableauDeBord[[#This Row],[UV7]]&gt;=12,"Validé","Non Validé"))</f>
        <v/>
      </c>
      <c r="BF611" s="8" t="str">
        <f>IF(TableauDeBord[[#This Row],[UV8]]="","",IF(TableauDeBord[[#This Row],[UV8]]&gt;=12,"Validé","Non Validé"))</f>
        <v/>
      </c>
      <c r="BI611" s="8" t="str">
        <f>IF(TableauDeBord[[#This Row],[UV9]]="","",IF(TableauDeBord[[#This Row],[UV9]]&gt;=12,"Validé","Non Validé"))</f>
        <v/>
      </c>
      <c r="BL611" s="8" t="str">
        <f>IF(TableauDeBord[[#This Row],[UV10]]="","",IF(TableauDeBord[[#This Row],[UV10]]&gt;=12,"Validé","Non Validé"))</f>
        <v/>
      </c>
      <c r="BO611" s="8" t="str">
        <f>IF(TableauDeBord[[#This Row],[UV11]]="","",IF(TableauDeBord[[#This Row],[UV11]]&gt;=12,"Validé","Non Validé"))</f>
        <v/>
      </c>
      <c r="BR611" s="8" t="str">
        <f>IF(TableauDeBord[[#This Row],[UV12]]="","",IF(TableauDeBord[[#This Row],[UV12]]&gt;=12,"Validé","Non Validé"))</f>
        <v/>
      </c>
      <c r="BU61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12" spans="1:73" x14ac:dyDescent="0.25">
      <c r="A612" s="7">
        <v>17</v>
      </c>
      <c r="B612" s="8" t="s">
        <v>68</v>
      </c>
      <c r="C612" s="8" t="s">
        <v>1387</v>
      </c>
      <c r="D612" s="8" t="s">
        <v>1388</v>
      </c>
      <c r="E612" s="8" t="s">
        <v>1389</v>
      </c>
      <c r="F612" s="38">
        <v>2017</v>
      </c>
      <c r="G612" s="8" t="s">
        <v>86</v>
      </c>
      <c r="I612" s="8" t="s">
        <v>74</v>
      </c>
      <c r="K612" s="8" t="s">
        <v>119</v>
      </c>
      <c r="O612" s="8" t="s">
        <v>74</v>
      </c>
      <c r="P612" s="8" t="s">
        <v>74</v>
      </c>
      <c r="Q612" s="12"/>
      <c r="R612" s="12"/>
      <c r="S612" s="12"/>
      <c r="T612" s="12"/>
      <c r="U612" s="12"/>
      <c r="V612" s="13"/>
      <c r="W612" s="12"/>
      <c r="X612" s="14"/>
      <c r="Y612" s="14"/>
      <c r="Z612" s="14"/>
      <c r="AA61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12" s="14"/>
      <c r="AC612" s="16"/>
      <c r="AD612" s="16"/>
      <c r="AE612" s="16"/>
      <c r="AF612" s="16" t="s">
        <v>81</v>
      </c>
      <c r="AG612" s="4"/>
      <c r="AH612" s="16"/>
      <c r="AI61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12" s="8" t="str">
        <f>IF(TableauDeBord[[#This Row],[UVT 1 ]]="","",IF(TableauDeBord[[#This Row],[UVT 1 ]]&gt;=12,"Validé","Non Validé"))</f>
        <v/>
      </c>
      <c r="AN612" s="8" t="str">
        <f>IF(TableauDeBord[[#This Row],[UVT 2]]="","",IF(TableauDeBord[[#This Row],[UVT 2]]&gt;=12,"Validé","Non Validé"))</f>
        <v/>
      </c>
      <c r="AQ612" s="8" t="str">
        <f>IF(TableauDeBord[[#This Row],[UVT 3]]="","",IF(TableauDeBord[[#This Row],[UVT 3]]&gt;=12,"Validé","Non Validé"))</f>
        <v/>
      </c>
      <c r="AT612" s="8" t="str">
        <f>IF(TableauDeBord[[#This Row],[UV4]]="","",IF(TableauDeBord[[#This Row],[UV4]]&gt;=12,"Validé","Non Validé"))</f>
        <v/>
      </c>
      <c r="AW612" s="8" t="str">
        <f>IF(TableauDeBord[[#This Row],[UV5]]="","",IF(TableauDeBord[[#This Row],[UV5]]&gt;=12,"Validé","Non Validé"))</f>
        <v/>
      </c>
      <c r="AZ612" s="8" t="str">
        <f>IF(TableauDeBord[[#This Row],[UV6]]="","",IF(TableauDeBord[[#This Row],[UV6]]&gt;=12,"Validé","Non Validé"))</f>
        <v/>
      </c>
      <c r="BC612" s="8" t="str">
        <f>IF(TableauDeBord[[#This Row],[UV7]]="","",IF(TableauDeBord[[#This Row],[UV7]]&gt;=12,"Validé","Non Validé"))</f>
        <v/>
      </c>
      <c r="BF612" s="8" t="str">
        <f>IF(TableauDeBord[[#This Row],[UV8]]="","",IF(TableauDeBord[[#This Row],[UV8]]&gt;=12,"Validé","Non Validé"))</f>
        <v/>
      </c>
      <c r="BI612" s="8" t="str">
        <f>IF(TableauDeBord[[#This Row],[UV9]]="","",IF(TableauDeBord[[#This Row],[UV9]]&gt;=12,"Validé","Non Validé"))</f>
        <v/>
      </c>
      <c r="BL612" s="8" t="str">
        <f>IF(TableauDeBord[[#This Row],[UV10]]="","",IF(TableauDeBord[[#This Row],[UV10]]&gt;=12,"Validé","Non Validé"))</f>
        <v/>
      </c>
      <c r="BO612" s="8" t="str">
        <f>IF(TableauDeBord[[#This Row],[UV11]]="","",IF(TableauDeBord[[#This Row],[UV11]]&gt;=12,"Validé","Non Validé"))</f>
        <v/>
      </c>
      <c r="BR612" s="8" t="str">
        <f>IF(TableauDeBord[[#This Row],[UV12]]="","",IF(TableauDeBord[[#This Row],[UV12]]&gt;=12,"Validé","Non Validé"))</f>
        <v/>
      </c>
      <c r="BU61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13" spans="1:73" x14ac:dyDescent="0.25">
      <c r="A613" s="7">
        <v>18</v>
      </c>
      <c r="B613" s="8" t="s">
        <v>210</v>
      </c>
      <c r="C613" s="8" t="s">
        <v>968</v>
      </c>
      <c r="D613" s="8" t="s">
        <v>90</v>
      </c>
      <c r="E613" s="8" t="s">
        <v>1390</v>
      </c>
      <c r="F613" s="38">
        <v>2017</v>
      </c>
      <c r="G613" s="8" t="s">
        <v>92</v>
      </c>
      <c r="H613" s="8" t="s">
        <v>93</v>
      </c>
      <c r="I613" s="8" t="s">
        <v>74</v>
      </c>
      <c r="K613" s="8" t="s">
        <v>119</v>
      </c>
      <c r="O613" s="8" t="s">
        <v>74</v>
      </c>
      <c r="P613" s="8" t="s">
        <v>74</v>
      </c>
      <c r="Q613" s="12"/>
      <c r="R613" s="12"/>
      <c r="S613" s="12"/>
      <c r="T613" s="12"/>
      <c r="U613" s="12"/>
      <c r="V613" s="13"/>
      <c r="W613" s="12"/>
      <c r="X613" s="14"/>
      <c r="Y613" s="14"/>
      <c r="Z613" s="14"/>
      <c r="AA61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13" s="14"/>
      <c r="AC613" s="16"/>
      <c r="AD613" s="16"/>
      <c r="AE613" s="16"/>
      <c r="AF613" s="16" t="s">
        <v>81</v>
      </c>
      <c r="AG613" s="4"/>
      <c r="AH613" s="16"/>
      <c r="AI61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13" s="8" t="str">
        <f>IF(TableauDeBord[[#This Row],[UVT 1 ]]="","",IF(TableauDeBord[[#This Row],[UVT 1 ]]&gt;=12,"Validé","Non Validé"))</f>
        <v/>
      </c>
      <c r="AN613" s="8" t="str">
        <f>IF(TableauDeBord[[#This Row],[UVT 2]]="","",IF(TableauDeBord[[#This Row],[UVT 2]]&gt;=12,"Validé","Non Validé"))</f>
        <v/>
      </c>
      <c r="AQ613" s="8" t="str">
        <f>IF(TableauDeBord[[#This Row],[UVT 3]]="","",IF(TableauDeBord[[#This Row],[UVT 3]]&gt;=12,"Validé","Non Validé"))</f>
        <v/>
      </c>
      <c r="AT613" s="8" t="str">
        <f>IF(TableauDeBord[[#This Row],[UV4]]="","",IF(TableauDeBord[[#This Row],[UV4]]&gt;=12,"Validé","Non Validé"))</f>
        <v/>
      </c>
      <c r="AW613" s="8" t="str">
        <f>IF(TableauDeBord[[#This Row],[UV5]]="","",IF(TableauDeBord[[#This Row],[UV5]]&gt;=12,"Validé","Non Validé"))</f>
        <v/>
      </c>
      <c r="AZ613" s="8" t="str">
        <f>IF(TableauDeBord[[#This Row],[UV6]]="","",IF(TableauDeBord[[#This Row],[UV6]]&gt;=12,"Validé","Non Validé"))</f>
        <v/>
      </c>
      <c r="BC613" s="8" t="str">
        <f>IF(TableauDeBord[[#This Row],[UV7]]="","",IF(TableauDeBord[[#This Row],[UV7]]&gt;=12,"Validé","Non Validé"))</f>
        <v/>
      </c>
      <c r="BF613" s="8" t="str">
        <f>IF(TableauDeBord[[#This Row],[UV8]]="","",IF(TableauDeBord[[#This Row],[UV8]]&gt;=12,"Validé","Non Validé"))</f>
        <v/>
      </c>
      <c r="BI613" s="8" t="str">
        <f>IF(TableauDeBord[[#This Row],[UV9]]="","",IF(TableauDeBord[[#This Row],[UV9]]&gt;=12,"Validé","Non Validé"))</f>
        <v/>
      </c>
      <c r="BL613" s="8" t="str">
        <f>IF(TableauDeBord[[#This Row],[UV10]]="","",IF(TableauDeBord[[#This Row],[UV10]]&gt;=12,"Validé","Non Validé"))</f>
        <v/>
      </c>
      <c r="BO613" s="8" t="str">
        <f>IF(TableauDeBord[[#This Row],[UV11]]="","",IF(TableauDeBord[[#This Row],[UV11]]&gt;=12,"Validé","Non Validé"))</f>
        <v/>
      </c>
      <c r="BR613" s="8" t="str">
        <f>IF(TableauDeBord[[#This Row],[UV12]]="","",IF(TableauDeBord[[#This Row],[UV12]]&gt;=12,"Validé","Non Validé"))</f>
        <v/>
      </c>
      <c r="BU61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14" spans="1:73" x14ac:dyDescent="0.25">
      <c r="A614" s="7">
        <v>19</v>
      </c>
      <c r="B614" s="8" t="s">
        <v>68</v>
      </c>
      <c r="C614" s="8" t="s">
        <v>1391</v>
      </c>
      <c r="D614" s="8" t="s">
        <v>509</v>
      </c>
      <c r="E614" s="8" t="s">
        <v>1392</v>
      </c>
      <c r="F614" s="38">
        <v>2017</v>
      </c>
      <c r="G614" s="8" t="s">
        <v>1393</v>
      </c>
      <c r="I614" s="8" t="s">
        <v>74</v>
      </c>
      <c r="K614" s="8" t="s">
        <v>119</v>
      </c>
      <c r="O614" s="8" t="s">
        <v>74</v>
      </c>
      <c r="P614" s="8" t="s">
        <v>74</v>
      </c>
      <c r="Q614" s="12"/>
      <c r="R614" s="12"/>
      <c r="S614" s="12"/>
      <c r="T614" s="12"/>
      <c r="U614" s="12"/>
      <c r="V614" s="13"/>
      <c r="W614" s="12"/>
      <c r="X614" s="14"/>
      <c r="Y614" s="14"/>
      <c r="Z614" s="14"/>
      <c r="AA61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14" s="14"/>
      <c r="AC614" s="16"/>
      <c r="AD614" s="16"/>
      <c r="AE614" s="16"/>
      <c r="AF614" s="16" t="s">
        <v>81</v>
      </c>
      <c r="AG614" s="4"/>
      <c r="AH614" s="16"/>
      <c r="AI61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14" s="8" t="str">
        <f>IF(TableauDeBord[[#This Row],[UVT 1 ]]="","",IF(TableauDeBord[[#This Row],[UVT 1 ]]&gt;=12,"Validé","Non Validé"))</f>
        <v/>
      </c>
      <c r="AN614" s="8" t="str">
        <f>IF(TableauDeBord[[#This Row],[UVT 2]]="","",IF(TableauDeBord[[#This Row],[UVT 2]]&gt;=12,"Validé","Non Validé"))</f>
        <v/>
      </c>
      <c r="AQ614" s="8" t="str">
        <f>IF(TableauDeBord[[#This Row],[UVT 3]]="","",IF(TableauDeBord[[#This Row],[UVT 3]]&gt;=12,"Validé","Non Validé"))</f>
        <v/>
      </c>
      <c r="AT614" s="8" t="str">
        <f>IF(TableauDeBord[[#This Row],[UV4]]="","",IF(TableauDeBord[[#This Row],[UV4]]&gt;=12,"Validé","Non Validé"))</f>
        <v/>
      </c>
      <c r="AW614" s="8" t="str">
        <f>IF(TableauDeBord[[#This Row],[UV5]]="","",IF(TableauDeBord[[#This Row],[UV5]]&gt;=12,"Validé","Non Validé"))</f>
        <v/>
      </c>
      <c r="AZ614" s="8" t="str">
        <f>IF(TableauDeBord[[#This Row],[UV6]]="","",IF(TableauDeBord[[#This Row],[UV6]]&gt;=12,"Validé","Non Validé"))</f>
        <v/>
      </c>
      <c r="BC614" s="8" t="str">
        <f>IF(TableauDeBord[[#This Row],[UV7]]="","",IF(TableauDeBord[[#This Row],[UV7]]&gt;=12,"Validé","Non Validé"))</f>
        <v/>
      </c>
      <c r="BF614" s="8" t="str">
        <f>IF(TableauDeBord[[#This Row],[UV8]]="","",IF(TableauDeBord[[#This Row],[UV8]]&gt;=12,"Validé","Non Validé"))</f>
        <v/>
      </c>
      <c r="BI614" s="8" t="str">
        <f>IF(TableauDeBord[[#This Row],[UV9]]="","",IF(TableauDeBord[[#This Row],[UV9]]&gt;=12,"Validé","Non Validé"))</f>
        <v/>
      </c>
      <c r="BL614" s="8" t="str">
        <f>IF(TableauDeBord[[#This Row],[UV10]]="","",IF(TableauDeBord[[#This Row],[UV10]]&gt;=12,"Validé","Non Validé"))</f>
        <v/>
      </c>
      <c r="BO614" s="8" t="str">
        <f>IF(TableauDeBord[[#This Row],[UV11]]="","",IF(TableauDeBord[[#This Row],[UV11]]&gt;=12,"Validé","Non Validé"))</f>
        <v/>
      </c>
      <c r="BR614" s="8" t="str">
        <f>IF(TableauDeBord[[#This Row],[UV12]]="","",IF(TableauDeBord[[#This Row],[UV12]]&gt;=12,"Validé","Non Validé"))</f>
        <v/>
      </c>
      <c r="BU61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15" spans="1:73" x14ac:dyDescent="0.25">
      <c r="A615" s="7">
        <v>20</v>
      </c>
      <c r="B615" s="8" t="s">
        <v>68</v>
      </c>
      <c r="C615" s="8" t="s">
        <v>1394</v>
      </c>
      <c r="D615" s="8" t="s">
        <v>1231</v>
      </c>
      <c r="E615" s="8" t="s">
        <v>1232</v>
      </c>
      <c r="F615" s="38">
        <v>2017</v>
      </c>
      <c r="G615" s="8" t="s">
        <v>1395</v>
      </c>
      <c r="H615" s="8" t="s">
        <v>73</v>
      </c>
      <c r="I615" s="8" t="s">
        <v>1386</v>
      </c>
      <c r="K615" s="8" t="s">
        <v>119</v>
      </c>
      <c r="O615" s="8" t="s">
        <v>74</v>
      </c>
      <c r="P615" s="8" t="s">
        <v>74</v>
      </c>
      <c r="Q615" s="12"/>
      <c r="R615" s="12"/>
      <c r="S615" s="12"/>
      <c r="T615" s="12"/>
      <c r="U615" s="12"/>
      <c r="V615" s="13"/>
      <c r="W615" s="12"/>
      <c r="X615" s="14"/>
      <c r="Y615" s="14"/>
      <c r="Z615" s="14"/>
      <c r="AA61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15" s="14"/>
      <c r="AC615" s="16"/>
      <c r="AD615" s="16"/>
      <c r="AE615" s="16"/>
      <c r="AF615" s="16" t="s">
        <v>81</v>
      </c>
      <c r="AG615" s="4"/>
      <c r="AH615" s="16"/>
      <c r="AI61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15" s="8" t="str">
        <f>IF(TableauDeBord[[#This Row],[UVT 1 ]]="","",IF(TableauDeBord[[#This Row],[UVT 1 ]]&gt;=12,"Validé","Non Validé"))</f>
        <v/>
      </c>
      <c r="AN615" s="8" t="str">
        <f>IF(TableauDeBord[[#This Row],[UVT 2]]="","",IF(TableauDeBord[[#This Row],[UVT 2]]&gt;=12,"Validé","Non Validé"))</f>
        <v/>
      </c>
      <c r="AQ615" s="8" t="str">
        <f>IF(TableauDeBord[[#This Row],[UVT 3]]="","",IF(TableauDeBord[[#This Row],[UVT 3]]&gt;=12,"Validé","Non Validé"))</f>
        <v/>
      </c>
      <c r="AT615" s="8" t="str">
        <f>IF(TableauDeBord[[#This Row],[UV4]]="","",IF(TableauDeBord[[#This Row],[UV4]]&gt;=12,"Validé","Non Validé"))</f>
        <v/>
      </c>
      <c r="AW615" s="8" t="str">
        <f>IF(TableauDeBord[[#This Row],[UV5]]="","",IF(TableauDeBord[[#This Row],[UV5]]&gt;=12,"Validé","Non Validé"))</f>
        <v/>
      </c>
      <c r="AZ615" s="8" t="str">
        <f>IF(TableauDeBord[[#This Row],[UV6]]="","",IF(TableauDeBord[[#This Row],[UV6]]&gt;=12,"Validé","Non Validé"))</f>
        <v/>
      </c>
      <c r="BC615" s="8" t="str">
        <f>IF(TableauDeBord[[#This Row],[UV7]]="","",IF(TableauDeBord[[#This Row],[UV7]]&gt;=12,"Validé","Non Validé"))</f>
        <v/>
      </c>
      <c r="BF615" s="8" t="str">
        <f>IF(TableauDeBord[[#This Row],[UV8]]="","",IF(TableauDeBord[[#This Row],[UV8]]&gt;=12,"Validé","Non Validé"))</f>
        <v/>
      </c>
      <c r="BI615" s="8" t="str">
        <f>IF(TableauDeBord[[#This Row],[UV9]]="","",IF(TableauDeBord[[#This Row],[UV9]]&gt;=12,"Validé","Non Validé"))</f>
        <v/>
      </c>
      <c r="BL615" s="8" t="str">
        <f>IF(TableauDeBord[[#This Row],[UV10]]="","",IF(TableauDeBord[[#This Row],[UV10]]&gt;=12,"Validé","Non Validé"))</f>
        <v/>
      </c>
      <c r="BO615" s="8" t="str">
        <f>IF(TableauDeBord[[#This Row],[UV11]]="","",IF(TableauDeBord[[#This Row],[UV11]]&gt;=12,"Validé","Non Validé"))</f>
        <v/>
      </c>
      <c r="BR615" s="8" t="str">
        <f>IF(TableauDeBord[[#This Row],[UV12]]="","",IF(TableauDeBord[[#This Row],[UV12]]&gt;=12,"Validé","Non Validé"))</f>
        <v/>
      </c>
      <c r="BU61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16" spans="1:73" x14ac:dyDescent="0.25">
      <c r="A616" s="7">
        <v>21</v>
      </c>
      <c r="B616" s="8" t="s">
        <v>210</v>
      </c>
      <c r="C616" s="8" t="s">
        <v>1396</v>
      </c>
      <c r="D616" s="8" t="s">
        <v>428</v>
      </c>
      <c r="E616" s="8" t="s">
        <v>1397</v>
      </c>
      <c r="F616" s="38">
        <v>2017</v>
      </c>
      <c r="G616" s="8" t="s">
        <v>101</v>
      </c>
      <c r="I616" s="8" t="s">
        <v>74</v>
      </c>
      <c r="K616" s="8" t="s">
        <v>119</v>
      </c>
      <c r="O616" s="8" t="s">
        <v>74</v>
      </c>
      <c r="P616" s="8" t="s">
        <v>74</v>
      </c>
      <c r="Q616" s="12"/>
      <c r="R616" s="12"/>
      <c r="S616" s="12"/>
      <c r="T616" s="12"/>
      <c r="U616" s="12"/>
      <c r="V616" s="13"/>
      <c r="W616" s="12"/>
      <c r="X616" s="14"/>
      <c r="Y616" s="14"/>
      <c r="Z616" s="14"/>
      <c r="AA61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16" s="14"/>
      <c r="AC616" s="16"/>
      <c r="AD616" s="16"/>
      <c r="AE616" s="16"/>
      <c r="AF616" s="16" t="s">
        <v>81</v>
      </c>
      <c r="AG616" s="4"/>
      <c r="AH616" s="16"/>
      <c r="AI61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16" s="8" t="str">
        <f>IF(TableauDeBord[[#This Row],[UVT 1 ]]="","",IF(TableauDeBord[[#This Row],[UVT 1 ]]&gt;=12,"Validé","Non Validé"))</f>
        <v/>
      </c>
      <c r="AN616" s="8" t="str">
        <f>IF(TableauDeBord[[#This Row],[UVT 2]]="","",IF(TableauDeBord[[#This Row],[UVT 2]]&gt;=12,"Validé","Non Validé"))</f>
        <v/>
      </c>
      <c r="AQ616" s="8" t="str">
        <f>IF(TableauDeBord[[#This Row],[UVT 3]]="","",IF(TableauDeBord[[#This Row],[UVT 3]]&gt;=12,"Validé","Non Validé"))</f>
        <v/>
      </c>
      <c r="AT616" s="8" t="str">
        <f>IF(TableauDeBord[[#This Row],[UV4]]="","",IF(TableauDeBord[[#This Row],[UV4]]&gt;=12,"Validé","Non Validé"))</f>
        <v/>
      </c>
      <c r="AW616" s="8" t="str">
        <f>IF(TableauDeBord[[#This Row],[UV5]]="","",IF(TableauDeBord[[#This Row],[UV5]]&gt;=12,"Validé","Non Validé"))</f>
        <v/>
      </c>
      <c r="AZ616" s="8" t="str">
        <f>IF(TableauDeBord[[#This Row],[UV6]]="","",IF(TableauDeBord[[#This Row],[UV6]]&gt;=12,"Validé","Non Validé"))</f>
        <v/>
      </c>
      <c r="BC616" s="8" t="str">
        <f>IF(TableauDeBord[[#This Row],[UV7]]="","",IF(TableauDeBord[[#This Row],[UV7]]&gt;=12,"Validé","Non Validé"))</f>
        <v/>
      </c>
      <c r="BF616" s="8" t="str">
        <f>IF(TableauDeBord[[#This Row],[UV8]]="","",IF(TableauDeBord[[#This Row],[UV8]]&gt;=12,"Validé","Non Validé"))</f>
        <v/>
      </c>
      <c r="BI616" s="8" t="str">
        <f>IF(TableauDeBord[[#This Row],[UV9]]="","",IF(TableauDeBord[[#This Row],[UV9]]&gt;=12,"Validé","Non Validé"))</f>
        <v/>
      </c>
      <c r="BL616" s="8" t="str">
        <f>IF(TableauDeBord[[#This Row],[UV10]]="","",IF(TableauDeBord[[#This Row],[UV10]]&gt;=12,"Validé","Non Validé"))</f>
        <v/>
      </c>
      <c r="BO616" s="8" t="str">
        <f>IF(TableauDeBord[[#This Row],[UV11]]="","",IF(TableauDeBord[[#This Row],[UV11]]&gt;=12,"Validé","Non Validé"))</f>
        <v/>
      </c>
      <c r="BR616" s="8" t="str">
        <f>IF(TableauDeBord[[#This Row],[UV12]]="","",IF(TableauDeBord[[#This Row],[UV12]]&gt;=12,"Validé","Non Validé"))</f>
        <v/>
      </c>
      <c r="BU61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17" spans="1:73" x14ac:dyDescent="0.25">
      <c r="A617" s="7">
        <v>22</v>
      </c>
      <c r="B617" s="8" t="s">
        <v>210</v>
      </c>
      <c r="C617" s="8" t="s">
        <v>1233</v>
      </c>
      <c r="D617" s="8" t="s">
        <v>1398</v>
      </c>
      <c r="E617" s="8" t="s">
        <v>1399</v>
      </c>
      <c r="F617" s="38">
        <v>2017</v>
      </c>
      <c r="G617" s="8" t="s">
        <v>1360</v>
      </c>
      <c r="H617" s="8" t="s">
        <v>73</v>
      </c>
      <c r="I617" s="8" t="s">
        <v>74</v>
      </c>
      <c r="K617" s="8" t="s">
        <v>119</v>
      </c>
      <c r="O617" s="8" t="s">
        <v>74</v>
      </c>
      <c r="P617" s="8" t="s">
        <v>74</v>
      </c>
      <c r="Q617" s="12"/>
      <c r="R617" s="12"/>
      <c r="S617" s="12"/>
      <c r="T617" s="12"/>
      <c r="U617" s="12"/>
      <c r="V617" s="13"/>
      <c r="W617" s="12"/>
      <c r="X617" s="14"/>
      <c r="Y617" s="14"/>
      <c r="Z617" s="14"/>
      <c r="AA61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17" s="14"/>
      <c r="AC617" s="16"/>
      <c r="AD617" s="16"/>
      <c r="AE617" s="16"/>
      <c r="AF617" s="16" t="s">
        <v>81</v>
      </c>
      <c r="AG617" s="4"/>
      <c r="AH617" s="16"/>
      <c r="AI61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17" s="8" t="str">
        <f>IF(TableauDeBord[[#This Row],[UVT 1 ]]="","",IF(TableauDeBord[[#This Row],[UVT 1 ]]&gt;=12,"Validé","Non Validé"))</f>
        <v/>
      </c>
      <c r="AN617" s="8" t="str">
        <f>IF(TableauDeBord[[#This Row],[UVT 2]]="","",IF(TableauDeBord[[#This Row],[UVT 2]]&gt;=12,"Validé","Non Validé"))</f>
        <v/>
      </c>
      <c r="AQ617" s="8" t="str">
        <f>IF(TableauDeBord[[#This Row],[UVT 3]]="","",IF(TableauDeBord[[#This Row],[UVT 3]]&gt;=12,"Validé","Non Validé"))</f>
        <v/>
      </c>
      <c r="AT617" s="8" t="str">
        <f>IF(TableauDeBord[[#This Row],[UV4]]="","",IF(TableauDeBord[[#This Row],[UV4]]&gt;=12,"Validé","Non Validé"))</f>
        <v/>
      </c>
      <c r="AW617" s="8" t="str">
        <f>IF(TableauDeBord[[#This Row],[UV5]]="","",IF(TableauDeBord[[#This Row],[UV5]]&gt;=12,"Validé","Non Validé"))</f>
        <v/>
      </c>
      <c r="AZ617" s="8" t="str">
        <f>IF(TableauDeBord[[#This Row],[UV6]]="","",IF(TableauDeBord[[#This Row],[UV6]]&gt;=12,"Validé","Non Validé"))</f>
        <v/>
      </c>
      <c r="BC617" s="8" t="str">
        <f>IF(TableauDeBord[[#This Row],[UV7]]="","",IF(TableauDeBord[[#This Row],[UV7]]&gt;=12,"Validé","Non Validé"))</f>
        <v/>
      </c>
      <c r="BF617" s="8" t="str">
        <f>IF(TableauDeBord[[#This Row],[UV8]]="","",IF(TableauDeBord[[#This Row],[UV8]]&gt;=12,"Validé","Non Validé"))</f>
        <v/>
      </c>
      <c r="BI617" s="8" t="str">
        <f>IF(TableauDeBord[[#This Row],[UV9]]="","",IF(TableauDeBord[[#This Row],[UV9]]&gt;=12,"Validé","Non Validé"))</f>
        <v/>
      </c>
      <c r="BL617" s="8" t="str">
        <f>IF(TableauDeBord[[#This Row],[UV10]]="","",IF(TableauDeBord[[#This Row],[UV10]]&gt;=12,"Validé","Non Validé"))</f>
        <v/>
      </c>
      <c r="BO617" s="8" t="str">
        <f>IF(TableauDeBord[[#This Row],[UV11]]="","",IF(TableauDeBord[[#This Row],[UV11]]&gt;=12,"Validé","Non Validé"))</f>
        <v/>
      </c>
      <c r="BR617" s="8" t="str">
        <f>IF(TableauDeBord[[#This Row],[UV12]]="","",IF(TableauDeBord[[#This Row],[UV12]]&gt;=12,"Validé","Non Validé"))</f>
        <v/>
      </c>
      <c r="BU61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18" spans="1:73" x14ac:dyDescent="0.25">
      <c r="A618" s="7">
        <v>23</v>
      </c>
      <c r="B618" s="8" t="s">
        <v>68</v>
      </c>
      <c r="C618" s="8" t="s">
        <v>1400</v>
      </c>
      <c r="D618" s="8" t="s">
        <v>554</v>
      </c>
      <c r="E618" s="8" t="s">
        <v>1401</v>
      </c>
      <c r="F618" s="38">
        <v>2017</v>
      </c>
      <c r="G618" s="8" t="s">
        <v>1360</v>
      </c>
      <c r="I618" s="8" t="s">
        <v>74</v>
      </c>
      <c r="K618" s="8" t="s">
        <v>119</v>
      </c>
      <c r="O618" s="8" t="s">
        <v>74</v>
      </c>
      <c r="P618" s="8" t="s">
        <v>74</v>
      </c>
      <c r="Q618" s="12"/>
      <c r="R618" s="12"/>
      <c r="S618" s="12"/>
      <c r="T618" s="12"/>
      <c r="U618" s="12"/>
      <c r="V618" s="13"/>
      <c r="W618" s="12"/>
      <c r="X618" s="14"/>
      <c r="Y618" s="14"/>
      <c r="Z618" s="14"/>
      <c r="AA61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18" s="14"/>
      <c r="AC618" s="16"/>
      <c r="AD618" s="16"/>
      <c r="AE618" s="16"/>
      <c r="AF618" s="16" t="s">
        <v>81</v>
      </c>
      <c r="AG618" s="4"/>
      <c r="AH618" s="16"/>
      <c r="AI61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18" s="8" t="str">
        <f>IF(TableauDeBord[[#This Row],[UVT 1 ]]="","",IF(TableauDeBord[[#This Row],[UVT 1 ]]&gt;=12,"Validé","Non Validé"))</f>
        <v/>
      </c>
      <c r="AN618" s="8" t="str">
        <f>IF(TableauDeBord[[#This Row],[UVT 2]]="","",IF(TableauDeBord[[#This Row],[UVT 2]]&gt;=12,"Validé","Non Validé"))</f>
        <v/>
      </c>
      <c r="AQ618" s="8" t="str">
        <f>IF(TableauDeBord[[#This Row],[UVT 3]]="","",IF(TableauDeBord[[#This Row],[UVT 3]]&gt;=12,"Validé","Non Validé"))</f>
        <v/>
      </c>
      <c r="AT618" s="8" t="str">
        <f>IF(TableauDeBord[[#This Row],[UV4]]="","",IF(TableauDeBord[[#This Row],[UV4]]&gt;=12,"Validé","Non Validé"))</f>
        <v/>
      </c>
      <c r="AW618" s="8" t="str">
        <f>IF(TableauDeBord[[#This Row],[UV5]]="","",IF(TableauDeBord[[#This Row],[UV5]]&gt;=12,"Validé","Non Validé"))</f>
        <v/>
      </c>
      <c r="AZ618" s="8" t="str">
        <f>IF(TableauDeBord[[#This Row],[UV6]]="","",IF(TableauDeBord[[#This Row],[UV6]]&gt;=12,"Validé","Non Validé"))</f>
        <v/>
      </c>
      <c r="BC618" s="8" t="str">
        <f>IF(TableauDeBord[[#This Row],[UV7]]="","",IF(TableauDeBord[[#This Row],[UV7]]&gt;=12,"Validé","Non Validé"))</f>
        <v/>
      </c>
      <c r="BF618" s="8" t="str">
        <f>IF(TableauDeBord[[#This Row],[UV8]]="","",IF(TableauDeBord[[#This Row],[UV8]]&gt;=12,"Validé","Non Validé"))</f>
        <v/>
      </c>
      <c r="BI618" s="8" t="str">
        <f>IF(TableauDeBord[[#This Row],[UV9]]="","",IF(TableauDeBord[[#This Row],[UV9]]&gt;=12,"Validé","Non Validé"))</f>
        <v/>
      </c>
      <c r="BL618" s="8" t="str">
        <f>IF(TableauDeBord[[#This Row],[UV10]]="","",IF(TableauDeBord[[#This Row],[UV10]]&gt;=12,"Validé","Non Validé"))</f>
        <v/>
      </c>
      <c r="BO618" s="8" t="str">
        <f>IF(TableauDeBord[[#This Row],[UV11]]="","",IF(TableauDeBord[[#This Row],[UV11]]&gt;=12,"Validé","Non Validé"))</f>
        <v/>
      </c>
      <c r="BR618" s="8" t="str">
        <f>IF(TableauDeBord[[#This Row],[UV12]]="","",IF(TableauDeBord[[#This Row],[UV12]]&gt;=12,"Validé","Non Validé"))</f>
        <v/>
      </c>
      <c r="BU61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19" spans="1:73" x14ac:dyDescent="0.25">
      <c r="A619" s="7">
        <v>24</v>
      </c>
      <c r="B619" s="8" t="s">
        <v>68</v>
      </c>
      <c r="C619" s="8" t="s">
        <v>1402</v>
      </c>
      <c r="D619" s="8" t="s">
        <v>258</v>
      </c>
      <c r="E619" s="8" t="s">
        <v>1403</v>
      </c>
      <c r="F619" s="38">
        <v>2017</v>
      </c>
      <c r="I619" s="8" t="s">
        <v>74</v>
      </c>
      <c r="K619" s="8" t="s">
        <v>119</v>
      </c>
      <c r="O619" s="8" t="s">
        <v>1386</v>
      </c>
      <c r="P619" s="8" t="s">
        <v>74</v>
      </c>
      <c r="Q619" s="12"/>
      <c r="R619" s="12"/>
      <c r="S619" s="12"/>
      <c r="T619" s="12"/>
      <c r="U619" s="12"/>
      <c r="V619" s="13"/>
      <c r="W619" s="12"/>
      <c r="X619" s="14"/>
      <c r="Y619" s="14"/>
      <c r="Z619" s="14"/>
      <c r="AA61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19" s="14"/>
      <c r="AC619" s="16"/>
      <c r="AD619" s="16"/>
      <c r="AE619" s="16"/>
      <c r="AF619" s="16" t="s">
        <v>81</v>
      </c>
      <c r="AG619" s="4"/>
      <c r="AH619" s="16"/>
      <c r="AI61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19" s="8" t="str">
        <f>IF(TableauDeBord[[#This Row],[UVT 1 ]]="","",IF(TableauDeBord[[#This Row],[UVT 1 ]]&gt;=12,"Validé","Non Validé"))</f>
        <v/>
      </c>
      <c r="AN619" s="8" t="str">
        <f>IF(TableauDeBord[[#This Row],[UVT 2]]="","",IF(TableauDeBord[[#This Row],[UVT 2]]&gt;=12,"Validé","Non Validé"))</f>
        <v/>
      </c>
      <c r="AQ619" s="8" t="str">
        <f>IF(TableauDeBord[[#This Row],[UVT 3]]="","",IF(TableauDeBord[[#This Row],[UVT 3]]&gt;=12,"Validé","Non Validé"))</f>
        <v/>
      </c>
      <c r="AT619" s="8" t="str">
        <f>IF(TableauDeBord[[#This Row],[UV4]]="","",IF(TableauDeBord[[#This Row],[UV4]]&gt;=12,"Validé","Non Validé"))</f>
        <v/>
      </c>
      <c r="AW619" s="8" t="str">
        <f>IF(TableauDeBord[[#This Row],[UV5]]="","",IF(TableauDeBord[[#This Row],[UV5]]&gt;=12,"Validé","Non Validé"))</f>
        <v/>
      </c>
      <c r="AZ619" s="8" t="str">
        <f>IF(TableauDeBord[[#This Row],[UV6]]="","",IF(TableauDeBord[[#This Row],[UV6]]&gt;=12,"Validé","Non Validé"))</f>
        <v/>
      </c>
      <c r="BC619" s="8" t="str">
        <f>IF(TableauDeBord[[#This Row],[UV7]]="","",IF(TableauDeBord[[#This Row],[UV7]]&gt;=12,"Validé","Non Validé"))</f>
        <v/>
      </c>
      <c r="BF619" s="8" t="str">
        <f>IF(TableauDeBord[[#This Row],[UV8]]="","",IF(TableauDeBord[[#This Row],[UV8]]&gt;=12,"Validé","Non Validé"))</f>
        <v/>
      </c>
      <c r="BI619" s="8" t="str">
        <f>IF(TableauDeBord[[#This Row],[UV9]]="","",IF(TableauDeBord[[#This Row],[UV9]]&gt;=12,"Validé","Non Validé"))</f>
        <v/>
      </c>
      <c r="BL619" s="8" t="str">
        <f>IF(TableauDeBord[[#This Row],[UV10]]="","",IF(TableauDeBord[[#This Row],[UV10]]&gt;=12,"Validé","Non Validé"))</f>
        <v/>
      </c>
      <c r="BO619" s="8" t="str">
        <f>IF(TableauDeBord[[#This Row],[UV11]]="","",IF(TableauDeBord[[#This Row],[UV11]]&gt;=12,"Validé","Non Validé"))</f>
        <v/>
      </c>
      <c r="BR619" s="8" t="str">
        <f>IF(TableauDeBord[[#This Row],[UV12]]="","",IF(TableauDeBord[[#This Row],[UV12]]&gt;=12,"Validé","Non Validé"))</f>
        <v/>
      </c>
      <c r="BU61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20" spans="1:73" x14ac:dyDescent="0.25">
      <c r="A620" s="7">
        <v>25</v>
      </c>
      <c r="B620" s="8" t="s">
        <v>210</v>
      </c>
      <c r="C620" s="8" t="s">
        <v>1404</v>
      </c>
      <c r="D620" s="8" t="s">
        <v>154</v>
      </c>
      <c r="E620" s="8" t="s">
        <v>1405</v>
      </c>
      <c r="F620" s="38">
        <v>2017</v>
      </c>
      <c r="G620" s="8" t="s">
        <v>178</v>
      </c>
      <c r="I620" s="8" t="s">
        <v>74</v>
      </c>
      <c r="K620" s="8" t="s">
        <v>119</v>
      </c>
      <c r="O620" s="8" t="s">
        <v>74</v>
      </c>
      <c r="P620" s="8" t="s">
        <v>74</v>
      </c>
      <c r="Q620" s="12"/>
      <c r="R620" s="12"/>
      <c r="S620" s="12"/>
      <c r="T620" s="12"/>
      <c r="U620" s="12"/>
      <c r="V620" s="13"/>
      <c r="W620" s="12"/>
      <c r="X620" s="14"/>
      <c r="Y620" s="14"/>
      <c r="Z620" s="14"/>
      <c r="AA62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20" s="14"/>
      <c r="AC620" s="16"/>
      <c r="AD620" s="16"/>
      <c r="AE620" s="16"/>
      <c r="AF620" s="16" t="s">
        <v>81</v>
      </c>
      <c r="AG620" s="4"/>
      <c r="AH620" s="16"/>
      <c r="AI62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20" s="8" t="str">
        <f>IF(TableauDeBord[[#This Row],[UVT 1 ]]="","",IF(TableauDeBord[[#This Row],[UVT 1 ]]&gt;=12,"Validé","Non Validé"))</f>
        <v/>
      </c>
      <c r="AN620" s="8" t="str">
        <f>IF(TableauDeBord[[#This Row],[UVT 2]]="","",IF(TableauDeBord[[#This Row],[UVT 2]]&gt;=12,"Validé","Non Validé"))</f>
        <v/>
      </c>
      <c r="AQ620" s="8" t="str">
        <f>IF(TableauDeBord[[#This Row],[UVT 3]]="","",IF(TableauDeBord[[#This Row],[UVT 3]]&gt;=12,"Validé","Non Validé"))</f>
        <v/>
      </c>
      <c r="AT620" s="8" t="str">
        <f>IF(TableauDeBord[[#This Row],[UV4]]="","",IF(TableauDeBord[[#This Row],[UV4]]&gt;=12,"Validé","Non Validé"))</f>
        <v/>
      </c>
      <c r="AW620" s="8" t="str">
        <f>IF(TableauDeBord[[#This Row],[UV5]]="","",IF(TableauDeBord[[#This Row],[UV5]]&gt;=12,"Validé","Non Validé"))</f>
        <v/>
      </c>
      <c r="AZ620" s="8" t="str">
        <f>IF(TableauDeBord[[#This Row],[UV6]]="","",IF(TableauDeBord[[#This Row],[UV6]]&gt;=12,"Validé","Non Validé"))</f>
        <v/>
      </c>
      <c r="BC620" s="8" t="str">
        <f>IF(TableauDeBord[[#This Row],[UV7]]="","",IF(TableauDeBord[[#This Row],[UV7]]&gt;=12,"Validé","Non Validé"))</f>
        <v/>
      </c>
      <c r="BF620" s="8" t="str">
        <f>IF(TableauDeBord[[#This Row],[UV8]]="","",IF(TableauDeBord[[#This Row],[UV8]]&gt;=12,"Validé","Non Validé"))</f>
        <v/>
      </c>
      <c r="BI620" s="8" t="str">
        <f>IF(TableauDeBord[[#This Row],[UV9]]="","",IF(TableauDeBord[[#This Row],[UV9]]&gt;=12,"Validé","Non Validé"))</f>
        <v/>
      </c>
      <c r="BL620" s="8" t="str">
        <f>IF(TableauDeBord[[#This Row],[UV10]]="","",IF(TableauDeBord[[#This Row],[UV10]]&gt;=12,"Validé","Non Validé"))</f>
        <v/>
      </c>
      <c r="BO620" s="8" t="str">
        <f>IF(TableauDeBord[[#This Row],[UV11]]="","",IF(TableauDeBord[[#This Row],[UV11]]&gt;=12,"Validé","Non Validé"))</f>
        <v/>
      </c>
      <c r="BR620" s="8" t="str">
        <f>IF(TableauDeBord[[#This Row],[UV12]]="","",IF(TableauDeBord[[#This Row],[UV12]]&gt;=12,"Validé","Non Validé"))</f>
        <v/>
      </c>
      <c r="BU62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21" spans="1:73" x14ac:dyDescent="0.25">
      <c r="A621" s="7">
        <v>26</v>
      </c>
      <c r="B621" s="8" t="s">
        <v>210</v>
      </c>
      <c r="C621" s="8" t="s">
        <v>1406</v>
      </c>
      <c r="D621" s="8" t="s">
        <v>1407</v>
      </c>
      <c r="E621" s="8" t="s">
        <v>1408</v>
      </c>
      <c r="F621" s="38">
        <v>2017</v>
      </c>
      <c r="G621" s="8" t="s">
        <v>1409</v>
      </c>
      <c r="H621" s="8" t="s">
        <v>73</v>
      </c>
      <c r="I621" s="8" t="s">
        <v>74</v>
      </c>
      <c r="K621" s="8" t="s">
        <v>119</v>
      </c>
      <c r="O621" s="8" t="s">
        <v>74</v>
      </c>
      <c r="P621" s="8" t="s">
        <v>74</v>
      </c>
      <c r="Q621" s="12"/>
      <c r="R621" s="12"/>
      <c r="S621" s="12"/>
      <c r="T621" s="12"/>
      <c r="U621" s="12"/>
      <c r="V621" s="13"/>
      <c r="W621" s="12"/>
      <c r="X621" s="14"/>
      <c r="Y621" s="14"/>
      <c r="Z621" s="14"/>
      <c r="AA62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21" s="14"/>
      <c r="AC621" s="16"/>
      <c r="AD621" s="16"/>
      <c r="AE621" s="16"/>
      <c r="AF621" s="16" t="s">
        <v>81</v>
      </c>
      <c r="AG621" s="4"/>
      <c r="AH621" s="16"/>
      <c r="AI62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21" s="8" t="str">
        <f>IF(TableauDeBord[[#This Row],[UVT 1 ]]="","",IF(TableauDeBord[[#This Row],[UVT 1 ]]&gt;=12,"Validé","Non Validé"))</f>
        <v/>
      </c>
      <c r="AN621" s="8" t="str">
        <f>IF(TableauDeBord[[#This Row],[UVT 2]]="","",IF(TableauDeBord[[#This Row],[UVT 2]]&gt;=12,"Validé","Non Validé"))</f>
        <v/>
      </c>
      <c r="AQ621" s="8" t="str">
        <f>IF(TableauDeBord[[#This Row],[UVT 3]]="","",IF(TableauDeBord[[#This Row],[UVT 3]]&gt;=12,"Validé","Non Validé"))</f>
        <v/>
      </c>
      <c r="AT621" s="8" t="str">
        <f>IF(TableauDeBord[[#This Row],[UV4]]="","",IF(TableauDeBord[[#This Row],[UV4]]&gt;=12,"Validé","Non Validé"))</f>
        <v/>
      </c>
      <c r="AW621" s="8" t="str">
        <f>IF(TableauDeBord[[#This Row],[UV5]]="","",IF(TableauDeBord[[#This Row],[UV5]]&gt;=12,"Validé","Non Validé"))</f>
        <v/>
      </c>
      <c r="AZ621" s="8" t="str">
        <f>IF(TableauDeBord[[#This Row],[UV6]]="","",IF(TableauDeBord[[#This Row],[UV6]]&gt;=12,"Validé","Non Validé"))</f>
        <v/>
      </c>
      <c r="BC621" s="8" t="str">
        <f>IF(TableauDeBord[[#This Row],[UV7]]="","",IF(TableauDeBord[[#This Row],[UV7]]&gt;=12,"Validé","Non Validé"))</f>
        <v/>
      </c>
      <c r="BF621" s="8" t="str">
        <f>IF(TableauDeBord[[#This Row],[UV8]]="","",IF(TableauDeBord[[#This Row],[UV8]]&gt;=12,"Validé","Non Validé"))</f>
        <v/>
      </c>
      <c r="BI621" s="8" t="str">
        <f>IF(TableauDeBord[[#This Row],[UV9]]="","",IF(TableauDeBord[[#This Row],[UV9]]&gt;=12,"Validé","Non Validé"))</f>
        <v/>
      </c>
      <c r="BL621" s="8" t="str">
        <f>IF(TableauDeBord[[#This Row],[UV10]]="","",IF(TableauDeBord[[#This Row],[UV10]]&gt;=12,"Validé","Non Validé"))</f>
        <v/>
      </c>
      <c r="BO621" s="8" t="str">
        <f>IF(TableauDeBord[[#This Row],[UV11]]="","",IF(TableauDeBord[[#This Row],[UV11]]&gt;=12,"Validé","Non Validé"))</f>
        <v/>
      </c>
      <c r="BR621" s="8" t="str">
        <f>IF(TableauDeBord[[#This Row],[UV12]]="","",IF(TableauDeBord[[#This Row],[UV12]]&gt;=12,"Validé","Non Validé"))</f>
        <v/>
      </c>
      <c r="BU62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22" spans="1:73" x14ac:dyDescent="0.25">
      <c r="A622" s="7">
        <v>27</v>
      </c>
      <c r="B622" s="8" t="s">
        <v>210</v>
      </c>
      <c r="C622" s="8" t="s">
        <v>1762</v>
      </c>
      <c r="D622" s="8" t="s">
        <v>1763</v>
      </c>
      <c r="E622" s="8" t="s">
        <v>1764</v>
      </c>
      <c r="F622" s="38">
        <v>2017</v>
      </c>
      <c r="G622" s="8" t="s">
        <v>101</v>
      </c>
      <c r="I622" s="8" t="s">
        <v>74</v>
      </c>
      <c r="K622" s="8" t="s">
        <v>103</v>
      </c>
      <c r="O622" s="8" t="s">
        <v>1386</v>
      </c>
      <c r="P622" s="8" t="s">
        <v>74</v>
      </c>
      <c r="Q622" s="12"/>
      <c r="R622" s="12"/>
      <c r="S622" s="12"/>
      <c r="T622" s="12"/>
      <c r="U622" s="13"/>
      <c r="V622" s="13"/>
      <c r="W622" s="12"/>
      <c r="X622" s="14"/>
      <c r="Y622" s="14"/>
      <c r="Z622" s="15"/>
      <c r="AA622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22" s="14"/>
      <c r="AC622" s="16"/>
      <c r="AD622" s="16"/>
      <c r="AE622" s="16"/>
      <c r="AF622" s="33"/>
      <c r="AG622" s="5"/>
      <c r="AH622" s="16"/>
      <c r="AI622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22" s="8" t="str">
        <f>IF(TableauDeBord[[#This Row],[UVT 1 ]]="","",IF(TableauDeBord[[#This Row],[UVT 1 ]]&gt;=12,"Validé","Non Validé"))</f>
        <v/>
      </c>
      <c r="AN622" s="8" t="str">
        <f>IF(TableauDeBord[[#This Row],[UVT 2]]="","",IF(TableauDeBord[[#This Row],[UVT 2]]&gt;=12,"Validé","Non Validé"))</f>
        <v/>
      </c>
      <c r="AQ622" s="8" t="str">
        <f>IF(TableauDeBord[[#This Row],[UVT 3]]="","",IF(TableauDeBord[[#This Row],[UVT 3]]&gt;=12,"Validé","Non Validé"))</f>
        <v/>
      </c>
      <c r="AT622" s="8" t="str">
        <f>IF(TableauDeBord[[#This Row],[UV4]]="","",IF(TableauDeBord[[#This Row],[UV4]]&gt;=12,"Validé","Non Validé"))</f>
        <v/>
      </c>
      <c r="AW622" s="8" t="str">
        <f>IF(TableauDeBord[[#This Row],[UV5]]="","",IF(TableauDeBord[[#This Row],[UV5]]&gt;=12,"Validé","Non Validé"))</f>
        <v/>
      </c>
      <c r="AZ622" s="8" t="str">
        <f>IF(TableauDeBord[[#This Row],[UV6]]="","",IF(TableauDeBord[[#This Row],[UV6]]&gt;=12,"Validé","Non Validé"))</f>
        <v/>
      </c>
      <c r="BC622" s="8" t="str">
        <f>IF(TableauDeBord[[#This Row],[UV7]]="","",IF(TableauDeBord[[#This Row],[UV7]]&gt;=12,"Validé","Non Validé"))</f>
        <v/>
      </c>
      <c r="BF622" s="8" t="str">
        <f>IF(TableauDeBord[[#This Row],[UV8]]="","",IF(TableauDeBord[[#This Row],[UV8]]&gt;=12,"Validé","Non Validé"))</f>
        <v/>
      </c>
      <c r="BI622" s="8" t="str">
        <f>IF(TableauDeBord[[#This Row],[UV9]]="","",IF(TableauDeBord[[#This Row],[UV9]]&gt;=12,"Validé","Non Validé"))</f>
        <v/>
      </c>
      <c r="BL622" s="8" t="str">
        <f>IF(TableauDeBord[[#This Row],[UV10]]="","",IF(TableauDeBord[[#This Row],[UV10]]&gt;=12,"Validé","Non Validé"))</f>
        <v/>
      </c>
      <c r="BO622" s="8" t="str">
        <f>IF(TableauDeBord[[#This Row],[UV11]]="","",IF(TableauDeBord[[#This Row],[UV11]]&gt;=12,"Validé","Non Validé"))</f>
        <v/>
      </c>
      <c r="BR622" s="8" t="str">
        <f>IF(TableauDeBord[[#This Row],[UV12]]="","",IF(TableauDeBord[[#This Row],[UV12]]&gt;=12,"Validé","Non Validé"))</f>
        <v/>
      </c>
      <c r="BU62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23" spans="1:73" x14ac:dyDescent="0.25">
      <c r="A623" s="7">
        <v>28</v>
      </c>
      <c r="B623" s="8" t="s">
        <v>68</v>
      </c>
      <c r="C623" s="8" t="s">
        <v>1410</v>
      </c>
      <c r="D623" s="8" t="s">
        <v>509</v>
      </c>
      <c r="E623" s="8" t="s">
        <v>1411</v>
      </c>
      <c r="F623" s="38">
        <v>2017</v>
      </c>
      <c r="G623" s="8" t="s">
        <v>1360</v>
      </c>
      <c r="H623" s="8" t="s">
        <v>73</v>
      </c>
      <c r="I623" s="8" t="s">
        <v>74</v>
      </c>
      <c r="K623" s="8" t="s">
        <v>119</v>
      </c>
      <c r="O623" s="8" t="s">
        <v>74</v>
      </c>
      <c r="P623" s="8" t="s">
        <v>74</v>
      </c>
      <c r="Q623" s="12"/>
      <c r="R623" s="12"/>
      <c r="S623" s="12"/>
      <c r="T623" s="12"/>
      <c r="U623" s="12"/>
      <c r="V623" s="13"/>
      <c r="W623" s="12"/>
      <c r="X623" s="14"/>
      <c r="Y623" s="14"/>
      <c r="Z623" s="14"/>
      <c r="AA62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23" s="14"/>
      <c r="AC623" s="16"/>
      <c r="AD623" s="16"/>
      <c r="AE623" s="16"/>
      <c r="AF623" s="16" t="s">
        <v>81</v>
      </c>
      <c r="AG623" s="4"/>
      <c r="AH623" s="16"/>
      <c r="AI62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23" s="8" t="str">
        <f>IF(TableauDeBord[[#This Row],[UVT 1 ]]="","",IF(TableauDeBord[[#This Row],[UVT 1 ]]&gt;=12,"Validé","Non Validé"))</f>
        <v/>
      </c>
      <c r="AN623" s="8" t="str">
        <f>IF(TableauDeBord[[#This Row],[UVT 2]]="","",IF(TableauDeBord[[#This Row],[UVT 2]]&gt;=12,"Validé","Non Validé"))</f>
        <v/>
      </c>
      <c r="AQ623" s="8" t="str">
        <f>IF(TableauDeBord[[#This Row],[UVT 3]]="","",IF(TableauDeBord[[#This Row],[UVT 3]]&gt;=12,"Validé","Non Validé"))</f>
        <v/>
      </c>
      <c r="AT623" s="8" t="str">
        <f>IF(TableauDeBord[[#This Row],[UV4]]="","",IF(TableauDeBord[[#This Row],[UV4]]&gt;=12,"Validé","Non Validé"))</f>
        <v/>
      </c>
      <c r="AW623" s="8" t="str">
        <f>IF(TableauDeBord[[#This Row],[UV5]]="","",IF(TableauDeBord[[#This Row],[UV5]]&gt;=12,"Validé","Non Validé"))</f>
        <v/>
      </c>
      <c r="AZ623" s="8" t="str">
        <f>IF(TableauDeBord[[#This Row],[UV6]]="","",IF(TableauDeBord[[#This Row],[UV6]]&gt;=12,"Validé","Non Validé"))</f>
        <v/>
      </c>
      <c r="BC623" s="8" t="str">
        <f>IF(TableauDeBord[[#This Row],[UV7]]="","",IF(TableauDeBord[[#This Row],[UV7]]&gt;=12,"Validé","Non Validé"))</f>
        <v/>
      </c>
      <c r="BF623" s="8" t="str">
        <f>IF(TableauDeBord[[#This Row],[UV8]]="","",IF(TableauDeBord[[#This Row],[UV8]]&gt;=12,"Validé","Non Validé"))</f>
        <v/>
      </c>
      <c r="BI623" s="8" t="str">
        <f>IF(TableauDeBord[[#This Row],[UV9]]="","",IF(TableauDeBord[[#This Row],[UV9]]&gt;=12,"Validé","Non Validé"))</f>
        <v/>
      </c>
      <c r="BL623" s="8" t="str">
        <f>IF(TableauDeBord[[#This Row],[UV10]]="","",IF(TableauDeBord[[#This Row],[UV10]]&gt;=12,"Validé","Non Validé"))</f>
        <v/>
      </c>
      <c r="BO623" s="8" t="str">
        <f>IF(TableauDeBord[[#This Row],[UV11]]="","",IF(TableauDeBord[[#This Row],[UV11]]&gt;=12,"Validé","Non Validé"))</f>
        <v/>
      </c>
      <c r="BR623" s="8" t="str">
        <f>IF(TableauDeBord[[#This Row],[UV12]]="","",IF(TableauDeBord[[#This Row],[UV12]]&gt;=12,"Validé","Non Validé"))</f>
        <v/>
      </c>
      <c r="BU62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24" spans="1:73" x14ac:dyDescent="0.25">
      <c r="A624" s="7">
        <v>29</v>
      </c>
      <c r="B624" s="8" t="s">
        <v>210</v>
      </c>
      <c r="C624" s="8" t="s">
        <v>1242</v>
      </c>
      <c r="D624" s="8" t="s">
        <v>1243</v>
      </c>
      <c r="E624" s="8" t="s">
        <v>1244</v>
      </c>
      <c r="F624" s="38">
        <v>2017</v>
      </c>
      <c r="G624" s="8" t="s">
        <v>1360</v>
      </c>
      <c r="I624" s="8" t="s">
        <v>74</v>
      </c>
      <c r="K624" s="8" t="s">
        <v>119</v>
      </c>
      <c r="O624" s="8" t="s">
        <v>74</v>
      </c>
      <c r="P624" s="8" t="s">
        <v>74</v>
      </c>
      <c r="Q624" s="12"/>
      <c r="R624" s="12"/>
      <c r="S624" s="12"/>
      <c r="T624" s="12"/>
      <c r="U624" s="12"/>
      <c r="V624" s="13"/>
      <c r="W624" s="12"/>
      <c r="X624" s="14"/>
      <c r="Y624" s="14"/>
      <c r="Z624" s="14"/>
      <c r="AA62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24" s="14"/>
      <c r="AC624" s="16"/>
      <c r="AD624" s="16"/>
      <c r="AE624" s="16"/>
      <c r="AF624" s="16" t="s">
        <v>81</v>
      </c>
      <c r="AG624" s="4"/>
      <c r="AH624" s="16"/>
      <c r="AI62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24" s="8" t="str">
        <f>IF(TableauDeBord[[#This Row],[UVT 1 ]]="","",IF(TableauDeBord[[#This Row],[UVT 1 ]]&gt;=12,"Validé","Non Validé"))</f>
        <v/>
      </c>
      <c r="AN624" s="8" t="str">
        <f>IF(TableauDeBord[[#This Row],[UVT 2]]="","",IF(TableauDeBord[[#This Row],[UVT 2]]&gt;=12,"Validé","Non Validé"))</f>
        <v/>
      </c>
      <c r="AQ624" s="8" t="str">
        <f>IF(TableauDeBord[[#This Row],[UVT 3]]="","",IF(TableauDeBord[[#This Row],[UVT 3]]&gt;=12,"Validé","Non Validé"))</f>
        <v/>
      </c>
      <c r="AT624" s="8" t="str">
        <f>IF(TableauDeBord[[#This Row],[UV4]]="","",IF(TableauDeBord[[#This Row],[UV4]]&gt;=12,"Validé","Non Validé"))</f>
        <v/>
      </c>
      <c r="AW624" s="8" t="str">
        <f>IF(TableauDeBord[[#This Row],[UV5]]="","",IF(TableauDeBord[[#This Row],[UV5]]&gt;=12,"Validé","Non Validé"))</f>
        <v/>
      </c>
      <c r="AZ624" s="8" t="str">
        <f>IF(TableauDeBord[[#This Row],[UV6]]="","",IF(TableauDeBord[[#This Row],[UV6]]&gt;=12,"Validé","Non Validé"))</f>
        <v/>
      </c>
      <c r="BC624" s="8" t="str">
        <f>IF(TableauDeBord[[#This Row],[UV7]]="","",IF(TableauDeBord[[#This Row],[UV7]]&gt;=12,"Validé","Non Validé"))</f>
        <v/>
      </c>
      <c r="BF624" s="8" t="str">
        <f>IF(TableauDeBord[[#This Row],[UV8]]="","",IF(TableauDeBord[[#This Row],[UV8]]&gt;=12,"Validé","Non Validé"))</f>
        <v/>
      </c>
      <c r="BI624" s="8" t="str">
        <f>IF(TableauDeBord[[#This Row],[UV9]]="","",IF(TableauDeBord[[#This Row],[UV9]]&gt;=12,"Validé","Non Validé"))</f>
        <v/>
      </c>
      <c r="BL624" s="8" t="str">
        <f>IF(TableauDeBord[[#This Row],[UV10]]="","",IF(TableauDeBord[[#This Row],[UV10]]&gt;=12,"Validé","Non Validé"))</f>
        <v/>
      </c>
      <c r="BO624" s="8" t="str">
        <f>IF(TableauDeBord[[#This Row],[UV11]]="","",IF(TableauDeBord[[#This Row],[UV11]]&gt;=12,"Validé","Non Validé"))</f>
        <v/>
      </c>
      <c r="BR624" s="8" t="str">
        <f>IF(TableauDeBord[[#This Row],[UV12]]="","",IF(TableauDeBord[[#This Row],[UV12]]&gt;=12,"Validé","Non Validé"))</f>
        <v/>
      </c>
      <c r="BU62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25" spans="1:73" x14ac:dyDescent="0.25">
      <c r="A625" s="7">
        <v>30</v>
      </c>
      <c r="B625" s="8" t="s">
        <v>210</v>
      </c>
      <c r="C625" s="8" t="s">
        <v>522</v>
      </c>
      <c r="D625" s="8" t="s">
        <v>1412</v>
      </c>
      <c r="E625" s="8" t="s">
        <v>523</v>
      </c>
      <c r="F625" s="38">
        <v>2017</v>
      </c>
      <c r="G625" s="8" t="s">
        <v>139</v>
      </c>
      <c r="H625" s="8" t="s">
        <v>73</v>
      </c>
      <c r="I625" s="8" t="s">
        <v>74</v>
      </c>
      <c r="K625" s="8" t="s">
        <v>119</v>
      </c>
      <c r="O625" s="8" t="s">
        <v>74</v>
      </c>
      <c r="P625" s="8" t="s">
        <v>74</v>
      </c>
      <c r="Q625" s="12"/>
      <c r="R625" s="12"/>
      <c r="S625" s="12"/>
      <c r="T625" s="12"/>
      <c r="U625" s="12"/>
      <c r="V625" s="13"/>
      <c r="W625" s="12"/>
      <c r="X625" s="14"/>
      <c r="Y625" s="14"/>
      <c r="Z625" s="14"/>
      <c r="AA62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25" s="14"/>
      <c r="AC625" s="16"/>
      <c r="AD625" s="16"/>
      <c r="AE625" s="16"/>
      <c r="AF625" s="16" t="s">
        <v>81</v>
      </c>
      <c r="AG625" s="4"/>
      <c r="AH625" s="16"/>
      <c r="AI62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25" s="8" t="str">
        <f>IF(TableauDeBord[[#This Row],[UVT 1 ]]="","",IF(TableauDeBord[[#This Row],[UVT 1 ]]&gt;=12,"Validé","Non Validé"))</f>
        <v/>
      </c>
      <c r="AN625" s="8" t="str">
        <f>IF(TableauDeBord[[#This Row],[UVT 2]]="","",IF(TableauDeBord[[#This Row],[UVT 2]]&gt;=12,"Validé","Non Validé"))</f>
        <v/>
      </c>
      <c r="AQ625" s="8" t="str">
        <f>IF(TableauDeBord[[#This Row],[UVT 3]]="","",IF(TableauDeBord[[#This Row],[UVT 3]]&gt;=12,"Validé","Non Validé"))</f>
        <v/>
      </c>
      <c r="AT625" s="8" t="str">
        <f>IF(TableauDeBord[[#This Row],[UV4]]="","",IF(TableauDeBord[[#This Row],[UV4]]&gt;=12,"Validé","Non Validé"))</f>
        <v/>
      </c>
      <c r="AW625" s="8" t="str">
        <f>IF(TableauDeBord[[#This Row],[UV5]]="","",IF(TableauDeBord[[#This Row],[UV5]]&gt;=12,"Validé","Non Validé"))</f>
        <v/>
      </c>
      <c r="AZ625" s="8" t="str">
        <f>IF(TableauDeBord[[#This Row],[UV6]]="","",IF(TableauDeBord[[#This Row],[UV6]]&gt;=12,"Validé","Non Validé"))</f>
        <v/>
      </c>
      <c r="BC625" s="8" t="str">
        <f>IF(TableauDeBord[[#This Row],[UV7]]="","",IF(TableauDeBord[[#This Row],[UV7]]&gt;=12,"Validé","Non Validé"))</f>
        <v/>
      </c>
      <c r="BF625" s="8" t="str">
        <f>IF(TableauDeBord[[#This Row],[UV8]]="","",IF(TableauDeBord[[#This Row],[UV8]]&gt;=12,"Validé","Non Validé"))</f>
        <v/>
      </c>
      <c r="BI625" s="8" t="str">
        <f>IF(TableauDeBord[[#This Row],[UV9]]="","",IF(TableauDeBord[[#This Row],[UV9]]&gt;=12,"Validé","Non Validé"))</f>
        <v/>
      </c>
      <c r="BL625" s="8" t="str">
        <f>IF(TableauDeBord[[#This Row],[UV10]]="","",IF(TableauDeBord[[#This Row],[UV10]]&gt;=12,"Validé","Non Validé"))</f>
        <v/>
      </c>
      <c r="BO625" s="8" t="str">
        <f>IF(TableauDeBord[[#This Row],[UV11]]="","",IF(TableauDeBord[[#This Row],[UV11]]&gt;=12,"Validé","Non Validé"))</f>
        <v/>
      </c>
      <c r="BR625" s="8" t="str">
        <f>IF(TableauDeBord[[#This Row],[UV12]]="","",IF(TableauDeBord[[#This Row],[UV12]]&gt;=12,"Validé","Non Validé"))</f>
        <v/>
      </c>
      <c r="BU62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26" spans="1:73" x14ac:dyDescent="0.25">
      <c r="A626" s="7">
        <v>31</v>
      </c>
      <c r="B626" s="8" t="s">
        <v>68</v>
      </c>
      <c r="C626" s="8" t="s">
        <v>1413</v>
      </c>
      <c r="D626" s="8" t="s">
        <v>285</v>
      </c>
      <c r="E626" s="8" t="s">
        <v>1414</v>
      </c>
      <c r="F626" s="38">
        <v>2017</v>
      </c>
      <c r="G626" s="8" t="s">
        <v>1360</v>
      </c>
      <c r="H626" s="8" t="s">
        <v>73</v>
      </c>
      <c r="I626" s="8" t="s">
        <v>74</v>
      </c>
      <c r="K626" s="8" t="s">
        <v>119</v>
      </c>
      <c r="O626" s="8" t="s">
        <v>74</v>
      </c>
      <c r="P626" s="8" t="s">
        <v>74</v>
      </c>
      <c r="Q626" s="12"/>
      <c r="R626" s="12"/>
      <c r="S626" s="12"/>
      <c r="T626" s="12"/>
      <c r="U626" s="12"/>
      <c r="V626" s="13"/>
      <c r="W626" s="12"/>
      <c r="X626" s="14"/>
      <c r="Y626" s="14"/>
      <c r="Z626" s="14"/>
      <c r="AA62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26" s="14"/>
      <c r="AC626" s="16"/>
      <c r="AD626" s="16"/>
      <c r="AE626" s="16"/>
      <c r="AF626" s="16" t="s">
        <v>81</v>
      </c>
      <c r="AG626" s="4"/>
      <c r="AH626" s="16"/>
      <c r="AI62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26" s="8" t="str">
        <f>IF(TableauDeBord[[#This Row],[UVT 1 ]]="","",IF(TableauDeBord[[#This Row],[UVT 1 ]]&gt;=12,"Validé","Non Validé"))</f>
        <v/>
      </c>
      <c r="AN626" s="8" t="str">
        <f>IF(TableauDeBord[[#This Row],[UVT 2]]="","",IF(TableauDeBord[[#This Row],[UVT 2]]&gt;=12,"Validé","Non Validé"))</f>
        <v/>
      </c>
      <c r="AQ626" s="8" t="str">
        <f>IF(TableauDeBord[[#This Row],[UVT 3]]="","",IF(TableauDeBord[[#This Row],[UVT 3]]&gt;=12,"Validé","Non Validé"))</f>
        <v/>
      </c>
      <c r="AT626" s="8" t="str">
        <f>IF(TableauDeBord[[#This Row],[UV4]]="","",IF(TableauDeBord[[#This Row],[UV4]]&gt;=12,"Validé","Non Validé"))</f>
        <v/>
      </c>
      <c r="AW626" s="8" t="str">
        <f>IF(TableauDeBord[[#This Row],[UV5]]="","",IF(TableauDeBord[[#This Row],[UV5]]&gt;=12,"Validé","Non Validé"))</f>
        <v/>
      </c>
      <c r="AZ626" s="8" t="str">
        <f>IF(TableauDeBord[[#This Row],[UV6]]="","",IF(TableauDeBord[[#This Row],[UV6]]&gt;=12,"Validé","Non Validé"))</f>
        <v/>
      </c>
      <c r="BC626" s="8" t="str">
        <f>IF(TableauDeBord[[#This Row],[UV7]]="","",IF(TableauDeBord[[#This Row],[UV7]]&gt;=12,"Validé","Non Validé"))</f>
        <v/>
      </c>
      <c r="BF626" s="8" t="str">
        <f>IF(TableauDeBord[[#This Row],[UV8]]="","",IF(TableauDeBord[[#This Row],[UV8]]&gt;=12,"Validé","Non Validé"))</f>
        <v/>
      </c>
      <c r="BI626" s="8" t="str">
        <f>IF(TableauDeBord[[#This Row],[UV9]]="","",IF(TableauDeBord[[#This Row],[UV9]]&gt;=12,"Validé","Non Validé"))</f>
        <v/>
      </c>
      <c r="BL626" s="8" t="str">
        <f>IF(TableauDeBord[[#This Row],[UV10]]="","",IF(TableauDeBord[[#This Row],[UV10]]&gt;=12,"Validé","Non Validé"))</f>
        <v/>
      </c>
      <c r="BO626" s="8" t="str">
        <f>IF(TableauDeBord[[#This Row],[UV11]]="","",IF(TableauDeBord[[#This Row],[UV11]]&gt;=12,"Validé","Non Validé"))</f>
        <v/>
      </c>
      <c r="BR626" s="8" t="str">
        <f>IF(TableauDeBord[[#This Row],[UV12]]="","",IF(TableauDeBord[[#This Row],[UV12]]&gt;=12,"Validé","Non Validé"))</f>
        <v/>
      </c>
      <c r="BU62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27" spans="1:73" x14ac:dyDescent="0.25">
      <c r="A627" s="7">
        <v>32</v>
      </c>
      <c r="B627" s="8" t="s">
        <v>68</v>
      </c>
      <c r="C627" s="8" t="s">
        <v>1415</v>
      </c>
      <c r="D627" s="8" t="s">
        <v>1416</v>
      </c>
      <c r="E627" s="8" t="s">
        <v>1417</v>
      </c>
      <c r="F627" s="38">
        <v>2017</v>
      </c>
      <c r="G627" s="8" t="s">
        <v>86</v>
      </c>
      <c r="I627" s="8" t="s">
        <v>74</v>
      </c>
      <c r="K627" s="8" t="s">
        <v>119</v>
      </c>
      <c r="O627" s="8" t="s">
        <v>74</v>
      </c>
      <c r="P627" s="8" t="s">
        <v>74</v>
      </c>
      <c r="Q627" s="12"/>
      <c r="R627" s="12"/>
      <c r="S627" s="12"/>
      <c r="T627" s="12"/>
      <c r="U627" s="12"/>
      <c r="V627" s="13"/>
      <c r="W627" s="12"/>
      <c r="X627" s="14"/>
      <c r="Y627" s="14"/>
      <c r="Z627" s="14"/>
      <c r="AA62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27" s="14"/>
      <c r="AC627" s="16"/>
      <c r="AD627" s="16"/>
      <c r="AE627" s="16"/>
      <c r="AF627" s="16" t="s">
        <v>81</v>
      </c>
      <c r="AG627" s="4"/>
      <c r="AH627" s="16"/>
      <c r="AI62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27" s="8" t="str">
        <f>IF(TableauDeBord[[#This Row],[UVT 1 ]]="","",IF(TableauDeBord[[#This Row],[UVT 1 ]]&gt;=12,"Validé","Non Validé"))</f>
        <v/>
      </c>
      <c r="AN627" s="8" t="str">
        <f>IF(TableauDeBord[[#This Row],[UVT 2]]="","",IF(TableauDeBord[[#This Row],[UVT 2]]&gt;=12,"Validé","Non Validé"))</f>
        <v/>
      </c>
      <c r="AQ627" s="8" t="str">
        <f>IF(TableauDeBord[[#This Row],[UVT 3]]="","",IF(TableauDeBord[[#This Row],[UVT 3]]&gt;=12,"Validé","Non Validé"))</f>
        <v/>
      </c>
      <c r="AT627" s="8" t="str">
        <f>IF(TableauDeBord[[#This Row],[UV4]]="","",IF(TableauDeBord[[#This Row],[UV4]]&gt;=12,"Validé","Non Validé"))</f>
        <v/>
      </c>
      <c r="AW627" s="8" t="str">
        <f>IF(TableauDeBord[[#This Row],[UV5]]="","",IF(TableauDeBord[[#This Row],[UV5]]&gt;=12,"Validé","Non Validé"))</f>
        <v/>
      </c>
      <c r="AZ627" s="8" t="str">
        <f>IF(TableauDeBord[[#This Row],[UV6]]="","",IF(TableauDeBord[[#This Row],[UV6]]&gt;=12,"Validé","Non Validé"))</f>
        <v/>
      </c>
      <c r="BC627" s="8" t="str">
        <f>IF(TableauDeBord[[#This Row],[UV7]]="","",IF(TableauDeBord[[#This Row],[UV7]]&gt;=12,"Validé","Non Validé"))</f>
        <v/>
      </c>
      <c r="BF627" s="8" t="str">
        <f>IF(TableauDeBord[[#This Row],[UV8]]="","",IF(TableauDeBord[[#This Row],[UV8]]&gt;=12,"Validé","Non Validé"))</f>
        <v/>
      </c>
      <c r="BI627" s="8" t="str">
        <f>IF(TableauDeBord[[#This Row],[UV9]]="","",IF(TableauDeBord[[#This Row],[UV9]]&gt;=12,"Validé","Non Validé"))</f>
        <v/>
      </c>
      <c r="BL627" s="8" t="str">
        <f>IF(TableauDeBord[[#This Row],[UV10]]="","",IF(TableauDeBord[[#This Row],[UV10]]&gt;=12,"Validé","Non Validé"))</f>
        <v/>
      </c>
      <c r="BO627" s="8" t="str">
        <f>IF(TableauDeBord[[#This Row],[UV11]]="","",IF(TableauDeBord[[#This Row],[UV11]]&gt;=12,"Validé","Non Validé"))</f>
        <v/>
      </c>
      <c r="BR627" s="8" t="str">
        <f>IF(TableauDeBord[[#This Row],[UV12]]="","",IF(TableauDeBord[[#This Row],[UV12]]&gt;=12,"Validé","Non Validé"))</f>
        <v/>
      </c>
      <c r="BU62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28" spans="1:73" x14ac:dyDescent="0.25">
      <c r="A628" s="7">
        <v>33</v>
      </c>
      <c r="B628" s="8" t="s">
        <v>68</v>
      </c>
      <c r="C628" s="8" t="s">
        <v>1418</v>
      </c>
      <c r="D628" s="8" t="s">
        <v>787</v>
      </c>
      <c r="E628" s="8" t="s">
        <v>1419</v>
      </c>
      <c r="F628" s="38">
        <v>2017</v>
      </c>
      <c r="G628" s="8" t="s">
        <v>101</v>
      </c>
      <c r="I628" s="8" t="s">
        <v>74</v>
      </c>
      <c r="K628" s="8" t="s">
        <v>119</v>
      </c>
      <c r="O628" s="8" t="s">
        <v>74</v>
      </c>
      <c r="P628" s="8" t="s">
        <v>74</v>
      </c>
      <c r="Q628" s="12"/>
      <c r="R628" s="12"/>
      <c r="S628" s="12"/>
      <c r="T628" s="12"/>
      <c r="U628" s="12"/>
      <c r="V628" s="13"/>
      <c r="W628" s="12"/>
      <c r="X628" s="14"/>
      <c r="Y628" s="14"/>
      <c r="Z628" s="14"/>
      <c r="AA62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28" s="14"/>
      <c r="AC628" s="16"/>
      <c r="AD628" s="16"/>
      <c r="AE628" s="16"/>
      <c r="AF628" s="16" t="s">
        <v>81</v>
      </c>
      <c r="AG628" s="4"/>
      <c r="AH628" s="16"/>
      <c r="AI62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28" s="8" t="str">
        <f>IF(TableauDeBord[[#This Row],[UVT 1 ]]="","",IF(TableauDeBord[[#This Row],[UVT 1 ]]&gt;=12,"Validé","Non Validé"))</f>
        <v/>
      </c>
      <c r="AN628" s="8" t="str">
        <f>IF(TableauDeBord[[#This Row],[UVT 2]]="","",IF(TableauDeBord[[#This Row],[UVT 2]]&gt;=12,"Validé","Non Validé"))</f>
        <v/>
      </c>
      <c r="AQ628" s="8" t="str">
        <f>IF(TableauDeBord[[#This Row],[UVT 3]]="","",IF(TableauDeBord[[#This Row],[UVT 3]]&gt;=12,"Validé","Non Validé"))</f>
        <v/>
      </c>
      <c r="AT628" s="8" t="str">
        <f>IF(TableauDeBord[[#This Row],[UV4]]="","",IF(TableauDeBord[[#This Row],[UV4]]&gt;=12,"Validé","Non Validé"))</f>
        <v/>
      </c>
      <c r="AW628" s="8" t="str">
        <f>IF(TableauDeBord[[#This Row],[UV5]]="","",IF(TableauDeBord[[#This Row],[UV5]]&gt;=12,"Validé","Non Validé"))</f>
        <v/>
      </c>
      <c r="AZ628" s="8" t="str">
        <f>IF(TableauDeBord[[#This Row],[UV6]]="","",IF(TableauDeBord[[#This Row],[UV6]]&gt;=12,"Validé","Non Validé"))</f>
        <v/>
      </c>
      <c r="BC628" s="8" t="str">
        <f>IF(TableauDeBord[[#This Row],[UV7]]="","",IF(TableauDeBord[[#This Row],[UV7]]&gt;=12,"Validé","Non Validé"))</f>
        <v/>
      </c>
      <c r="BF628" s="8" t="str">
        <f>IF(TableauDeBord[[#This Row],[UV8]]="","",IF(TableauDeBord[[#This Row],[UV8]]&gt;=12,"Validé","Non Validé"))</f>
        <v/>
      </c>
      <c r="BI628" s="8" t="str">
        <f>IF(TableauDeBord[[#This Row],[UV9]]="","",IF(TableauDeBord[[#This Row],[UV9]]&gt;=12,"Validé","Non Validé"))</f>
        <v/>
      </c>
      <c r="BL628" s="8" t="str">
        <f>IF(TableauDeBord[[#This Row],[UV10]]="","",IF(TableauDeBord[[#This Row],[UV10]]&gt;=12,"Validé","Non Validé"))</f>
        <v/>
      </c>
      <c r="BO628" s="8" t="str">
        <f>IF(TableauDeBord[[#This Row],[UV11]]="","",IF(TableauDeBord[[#This Row],[UV11]]&gt;=12,"Validé","Non Validé"))</f>
        <v/>
      </c>
      <c r="BR628" s="8" t="str">
        <f>IF(TableauDeBord[[#This Row],[UV12]]="","",IF(TableauDeBord[[#This Row],[UV12]]&gt;=12,"Validé","Non Validé"))</f>
        <v/>
      </c>
      <c r="BU62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29" spans="1:73" x14ac:dyDescent="0.25">
      <c r="A629" s="7">
        <v>34</v>
      </c>
      <c r="B629" s="8" t="s">
        <v>68</v>
      </c>
      <c r="C629" s="8" t="s">
        <v>1420</v>
      </c>
      <c r="D629" s="8" t="s">
        <v>1421</v>
      </c>
      <c r="E629" s="8" t="s">
        <v>1422</v>
      </c>
      <c r="F629" s="38">
        <v>2017</v>
      </c>
      <c r="G629" s="8" t="s">
        <v>1423</v>
      </c>
      <c r="I629" s="8" t="s">
        <v>74</v>
      </c>
      <c r="K629" s="8" t="s">
        <v>119</v>
      </c>
      <c r="O629" s="8" t="s">
        <v>74</v>
      </c>
      <c r="P629" s="8" t="s">
        <v>74</v>
      </c>
      <c r="Q629" s="12"/>
      <c r="R629" s="12"/>
      <c r="S629" s="12"/>
      <c r="T629" s="12"/>
      <c r="U629" s="12"/>
      <c r="V629" s="13"/>
      <c r="W629" s="12"/>
      <c r="X629" s="14"/>
      <c r="Y629" s="14"/>
      <c r="Z629" s="14"/>
      <c r="AA62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29" s="14"/>
      <c r="AC629" s="16"/>
      <c r="AD629" s="16"/>
      <c r="AE629" s="16"/>
      <c r="AF629" s="16" t="s">
        <v>81</v>
      </c>
      <c r="AG629" s="4"/>
      <c r="AH629" s="16"/>
      <c r="AI62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29" s="8" t="str">
        <f>IF(TableauDeBord[[#This Row],[UVT 1 ]]="","",IF(TableauDeBord[[#This Row],[UVT 1 ]]&gt;=12,"Validé","Non Validé"))</f>
        <v/>
      </c>
      <c r="AN629" s="8" t="str">
        <f>IF(TableauDeBord[[#This Row],[UVT 2]]="","",IF(TableauDeBord[[#This Row],[UVT 2]]&gt;=12,"Validé","Non Validé"))</f>
        <v/>
      </c>
      <c r="AQ629" s="8" t="str">
        <f>IF(TableauDeBord[[#This Row],[UVT 3]]="","",IF(TableauDeBord[[#This Row],[UVT 3]]&gt;=12,"Validé","Non Validé"))</f>
        <v/>
      </c>
      <c r="AT629" s="8" t="str">
        <f>IF(TableauDeBord[[#This Row],[UV4]]="","",IF(TableauDeBord[[#This Row],[UV4]]&gt;=12,"Validé","Non Validé"))</f>
        <v/>
      </c>
      <c r="AW629" s="8" t="str">
        <f>IF(TableauDeBord[[#This Row],[UV5]]="","",IF(TableauDeBord[[#This Row],[UV5]]&gt;=12,"Validé","Non Validé"))</f>
        <v/>
      </c>
      <c r="AZ629" s="8" t="str">
        <f>IF(TableauDeBord[[#This Row],[UV6]]="","",IF(TableauDeBord[[#This Row],[UV6]]&gt;=12,"Validé","Non Validé"))</f>
        <v/>
      </c>
      <c r="BC629" s="8" t="str">
        <f>IF(TableauDeBord[[#This Row],[UV7]]="","",IF(TableauDeBord[[#This Row],[UV7]]&gt;=12,"Validé","Non Validé"))</f>
        <v/>
      </c>
      <c r="BF629" s="8" t="str">
        <f>IF(TableauDeBord[[#This Row],[UV8]]="","",IF(TableauDeBord[[#This Row],[UV8]]&gt;=12,"Validé","Non Validé"))</f>
        <v/>
      </c>
      <c r="BI629" s="8" t="str">
        <f>IF(TableauDeBord[[#This Row],[UV9]]="","",IF(TableauDeBord[[#This Row],[UV9]]&gt;=12,"Validé","Non Validé"))</f>
        <v/>
      </c>
      <c r="BL629" s="8" t="str">
        <f>IF(TableauDeBord[[#This Row],[UV10]]="","",IF(TableauDeBord[[#This Row],[UV10]]&gt;=12,"Validé","Non Validé"))</f>
        <v/>
      </c>
      <c r="BO629" s="8" t="str">
        <f>IF(TableauDeBord[[#This Row],[UV11]]="","",IF(TableauDeBord[[#This Row],[UV11]]&gt;=12,"Validé","Non Validé"))</f>
        <v/>
      </c>
      <c r="BR629" s="8" t="str">
        <f>IF(TableauDeBord[[#This Row],[UV12]]="","",IF(TableauDeBord[[#This Row],[UV12]]&gt;=12,"Validé","Non Validé"))</f>
        <v/>
      </c>
      <c r="BU62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30" spans="1:73" x14ac:dyDescent="0.25">
      <c r="A630" s="7">
        <v>35</v>
      </c>
      <c r="B630" s="8" t="s">
        <v>68</v>
      </c>
      <c r="C630" s="8" t="s">
        <v>1765</v>
      </c>
      <c r="D630" s="8" t="s">
        <v>278</v>
      </c>
      <c r="E630" s="8" t="s">
        <v>1004</v>
      </c>
      <c r="F630" s="38">
        <v>2017</v>
      </c>
      <c r="G630" s="8" t="s">
        <v>247</v>
      </c>
      <c r="I630" s="8" t="s">
        <v>74</v>
      </c>
      <c r="K630" s="8" t="s">
        <v>103</v>
      </c>
      <c r="O630" s="8" t="s">
        <v>74</v>
      </c>
      <c r="P630" s="8" t="s">
        <v>74</v>
      </c>
      <c r="Q630" s="12"/>
      <c r="R630" s="12"/>
      <c r="S630" s="12"/>
      <c r="T630" s="12"/>
      <c r="U630" s="13"/>
      <c r="V630" s="13"/>
      <c r="W630" s="12"/>
      <c r="X630" s="14"/>
      <c r="Y630" s="14"/>
      <c r="Z630" s="15"/>
      <c r="AA630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30" s="14"/>
      <c r="AC630" s="16"/>
      <c r="AD630" s="16"/>
      <c r="AE630" s="16"/>
      <c r="AF630" s="33"/>
      <c r="AG630" s="5"/>
      <c r="AH630" s="16"/>
      <c r="AI630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30" s="8" t="str">
        <f>IF(TableauDeBord[[#This Row],[UVT 1 ]]="","",IF(TableauDeBord[[#This Row],[UVT 1 ]]&gt;=12,"Validé","Non Validé"))</f>
        <v/>
      </c>
      <c r="AN630" s="8" t="str">
        <f>IF(TableauDeBord[[#This Row],[UVT 2]]="","",IF(TableauDeBord[[#This Row],[UVT 2]]&gt;=12,"Validé","Non Validé"))</f>
        <v/>
      </c>
      <c r="AQ630" s="8" t="str">
        <f>IF(TableauDeBord[[#This Row],[UVT 3]]="","",IF(TableauDeBord[[#This Row],[UVT 3]]&gt;=12,"Validé","Non Validé"))</f>
        <v/>
      </c>
      <c r="AT630" s="8" t="str">
        <f>IF(TableauDeBord[[#This Row],[UV4]]="","",IF(TableauDeBord[[#This Row],[UV4]]&gt;=12,"Validé","Non Validé"))</f>
        <v/>
      </c>
      <c r="AW630" s="8" t="str">
        <f>IF(TableauDeBord[[#This Row],[UV5]]="","",IF(TableauDeBord[[#This Row],[UV5]]&gt;=12,"Validé","Non Validé"))</f>
        <v/>
      </c>
      <c r="AZ630" s="8" t="str">
        <f>IF(TableauDeBord[[#This Row],[UV6]]="","",IF(TableauDeBord[[#This Row],[UV6]]&gt;=12,"Validé","Non Validé"))</f>
        <v/>
      </c>
      <c r="BC630" s="8" t="str">
        <f>IF(TableauDeBord[[#This Row],[UV7]]="","",IF(TableauDeBord[[#This Row],[UV7]]&gt;=12,"Validé","Non Validé"))</f>
        <v/>
      </c>
      <c r="BF630" s="8" t="str">
        <f>IF(TableauDeBord[[#This Row],[UV8]]="","",IF(TableauDeBord[[#This Row],[UV8]]&gt;=12,"Validé","Non Validé"))</f>
        <v/>
      </c>
      <c r="BI630" s="8" t="str">
        <f>IF(TableauDeBord[[#This Row],[UV9]]="","",IF(TableauDeBord[[#This Row],[UV9]]&gt;=12,"Validé","Non Validé"))</f>
        <v/>
      </c>
      <c r="BL630" s="8" t="str">
        <f>IF(TableauDeBord[[#This Row],[UV10]]="","",IF(TableauDeBord[[#This Row],[UV10]]&gt;=12,"Validé","Non Validé"))</f>
        <v/>
      </c>
      <c r="BO630" s="8" t="str">
        <f>IF(TableauDeBord[[#This Row],[UV11]]="","",IF(TableauDeBord[[#This Row],[UV11]]&gt;=12,"Validé","Non Validé"))</f>
        <v/>
      </c>
      <c r="BR630" s="8" t="str">
        <f>IF(TableauDeBord[[#This Row],[UV12]]="","",IF(TableauDeBord[[#This Row],[UV12]]&gt;=12,"Validé","Non Validé"))</f>
        <v/>
      </c>
      <c r="BU63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31" spans="1:73" x14ac:dyDescent="0.25">
      <c r="A631" s="7">
        <v>36</v>
      </c>
      <c r="B631" s="8" t="s">
        <v>68</v>
      </c>
      <c r="C631" s="8" t="s">
        <v>1424</v>
      </c>
      <c r="D631" s="8" t="s">
        <v>1425</v>
      </c>
      <c r="E631" s="8" t="s">
        <v>1426</v>
      </c>
      <c r="F631" s="38">
        <v>2017</v>
      </c>
      <c r="G631" s="8" t="s">
        <v>86</v>
      </c>
      <c r="H631" s="8" t="s">
        <v>73</v>
      </c>
      <c r="I631" s="8" t="s">
        <v>74</v>
      </c>
      <c r="K631" s="8" t="s">
        <v>119</v>
      </c>
      <c r="O631" s="8" t="s">
        <v>74</v>
      </c>
      <c r="P631" s="8" t="s">
        <v>74</v>
      </c>
      <c r="Q631" s="12"/>
      <c r="R631" s="12"/>
      <c r="S631" s="12"/>
      <c r="T631" s="12"/>
      <c r="U631" s="12"/>
      <c r="V631" s="13"/>
      <c r="W631" s="12"/>
      <c r="X631" s="14"/>
      <c r="Y631" s="14"/>
      <c r="Z631" s="14"/>
      <c r="AA63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31" s="14"/>
      <c r="AC631" s="16"/>
      <c r="AD631" s="16"/>
      <c r="AE631" s="16"/>
      <c r="AF631" s="16" t="s">
        <v>81</v>
      </c>
      <c r="AG631" s="4"/>
      <c r="AH631" s="16"/>
      <c r="AI63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31" s="8" t="str">
        <f>IF(TableauDeBord[[#This Row],[UVT 1 ]]="","",IF(TableauDeBord[[#This Row],[UVT 1 ]]&gt;=12,"Validé","Non Validé"))</f>
        <v/>
      </c>
      <c r="AN631" s="8" t="str">
        <f>IF(TableauDeBord[[#This Row],[UVT 2]]="","",IF(TableauDeBord[[#This Row],[UVT 2]]&gt;=12,"Validé","Non Validé"))</f>
        <v/>
      </c>
      <c r="AQ631" s="8" t="str">
        <f>IF(TableauDeBord[[#This Row],[UVT 3]]="","",IF(TableauDeBord[[#This Row],[UVT 3]]&gt;=12,"Validé","Non Validé"))</f>
        <v/>
      </c>
      <c r="AT631" s="8" t="str">
        <f>IF(TableauDeBord[[#This Row],[UV4]]="","",IF(TableauDeBord[[#This Row],[UV4]]&gt;=12,"Validé","Non Validé"))</f>
        <v/>
      </c>
      <c r="AW631" s="8" t="str">
        <f>IF(TableauDeBord[[#This Row],[UV5]]="","",IF(TableauDeBord[[#This Row],[UV5]]&gt;=12,"Validé","Non Validé"))</f>
        <v/>
      </c>
      <c r="AZ631" s="8" t="str">
        <f>IF(TableauDeBord[[#This Row],[UV6]]="","",IF(TableauDeBord[[#This Row],[UV6]]&gt;=12,"Validé","Non Validé"))</f>
        <v/>
      </c>
      <c r="BC631" s="8" t="str">
        <f>IF(TableauDeBord[[#This Row],[UV7]]="","",IF(TableauDeBord[[#This Row],[UV7]]&gt;=12,"Validé","Non Validé"))</f>
        <v/>
      </c>
      <c r="BF631" s="8" t="str">
        <f>IF(TableauDeBord[[#This Row],[UV8]]="","",IF(TableauDeBord[[#This Row],[UV8]]&gt;=12,"Validé","Non Validé"))</f>
        <v/>
      </c>
      <c r="BI631" s="8" t="str">
        <f>IF(TableauDeBord[[#This Row],[UV9]]="","",IF(TableauDeBord[[#This Row],[UV9]]&gt;=12,"Validé","Non Validé"))</f>
        <v/>
      </c>
      <c r="BL631" s="8" t="str">
        <f>IF(TableauDeBord[[#This Row],[UV10]]="","",IF(TableauDeBord[[#This Row],[UV10]]&gt;=12,"Validé","Non Validé"))</f>
        <v/>
      </c>
      <c r="BO631" s="8" t="str">
        <f>IF(TableauDeBord[[#This Row],[UV11]]="","",IF(TableauDeBord[[#This Row],[UV11]]&gt;=12,"Validé","Non Validé"))</f>
        <v/>
      </c>
      <c r="BR631" s="8" t="str">
        <f>IF(TableauDeBord[[#This Row],[UV12]]="","",IF(TableauDeBord[[#This Row],[UV12]]&gt;=12,"Validé","Non Validé"))</f>
        <v/>
      </c>
      <c r="BU63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32" spans="1:73" x14ac:dyDescent="0.25">
      <c r="A632" s="7">
        <v>37</v>
      </c>
      <c r="B632" s="8" t="s">
        <v>210</v>
      </c>
      <c r="C632" s="8" t="s">
        <v>1427</v>
      </c>
      <c r="D632" s="8" t="s">
        <v>632</v>
      </c>
      <c r="E632" s="8" t="s">
        <v>1428</v>
      </c>
      <c r="F632" s="38">
        <v>2017</v>
      </c>
      <c r="G632" s="8" t="s">
        <v>117</v>
      </c>
      <c r="I632" s="8" t="s">
        <v>74</v>
      </c>
      <c r="K632" s="8" t="s">
        <v>119</v>
      </c>
      <c r="O632" s="8" t="s">
        <v>74</v>
      </c>
      <c r="P632" s="8" t="s">
        <v>74</v>
      </c>
      <c r="Q632" s="12"/>
      <c r="R632" s="12"/>
      <c r="S632" s="12"/>
      <c r="T632" s="12"/>
      <c r="U632" s="12"/>
      <c r="V632" s="13"/>
      <c r="W632" s="12"/>
      <c r="X632" s="14"/>
      <c r="Y632" s="14"/>
      <c r="Z632" s="14"/>
      <c r="AA63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32" s="14"/>
      <c r="AC632" s="16"/>
      <c r="AD632" s="16"/>
      <c r="AE632" s="16"/>
      <c r="AF632" s="16" t="s">
        <v>81</v>
      </c>
      <c r="AG632" s="4"/>
      <c r="AH632" s="16"/>
      <c r="AI63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32" s="8" t="str">
        <f>IF(TableauDeBord[[#This Row],[UVT 1 ]]="","",IF(TableauDeBord[[#This Row],[UVT 1 ]]&gt;=12,"Validé","Non Validé"))</f>
        <v/>
      </c>
      <c r="AN632" s="8" t="str">
        <f>IF(TableauDeBord[[#This Row],[UVT 2]]="","",IF(TableauDeBord[[#This Row],[UVT 2]]&gt;=12,"Validé","Non Validé"))</f>
        <v/>
      </c>
      <c r="AQ632" s="8" t="str">
        <f>IF(TableauDeBord[[#This Row],[UVT 3]]="","",IF(TableauDeBord[[#This Row],[UVT 3]]&gt;=12,"Validé","Non Validé"))</f>
        <v/>
      </c>
      <c r="AT632" s="8" t="str">
        <f>IF(TableauDeBord[[#This Row],[UV4]]="","",IF(TableauDeBord[[#This Row],[UV4]]&gt;=12,"Validé","Non Validé"))</f>
        <v/>
      </c>
      <c r="AW632" s="8" t="str">
        <f>IF(TableauDeBord[[#This Row],[UV5]]="","",IF(TableauDeBord[[#This Row],[UV5]]&gt;=12,"Validé","Non Validé"))</f>
        <v/>
      </c>
      <c r="AZ632" s="8" t="str">
        <f>IF(TableauDeBord[[#This Row],[UV6]]="","",IF(TableauDeBord[[#This Row],[UV6]]&gt;=12,"Validé","Non Validé"))</f>
        <v/>
      </c>
      <c r="BC632" s="8" t="str">
        <f>IF(TableauDeBord[[#This Row],[UV7]]="","",IF(TableauDeBord[[#This Row],[UV7]]&gt;=12,"Validé","Non Validé"))</f>
        <v/>
      </c>
      <c r="BF632" s="8" t="str">
        <f>IF(TableauDeBord[[#This Row],[UV8]]="","",IF(TableauDeBord[[#This Row],[UV8]]&gt;=12,"Validé","Non Validé"))</f>
        <v/>
      </c>
      <c r="BI632" s="8" t="str">
        <f>IF(TableauDeBord[[#This Row],[UV9]]="","",IF(TableauDeBord[[#This Row],[UV9]]&gt;=12,"Validé","Non Validé"))</f>
        <v/>
      </c>
      <c r="BL632" s="8" t="str">
        <f>IF(TableauDeBord[[#This Row],[UV10]]="","",IF(TableauDeBord[[#This Row],[UV10]]&gt;=12,"Validé","Non Validé"))</f>
        <v/>
      </c>
      <c r="BO632" s="8" t="str">
        <f>IF(TableauDeBord[[#This Row],[UV11]]="","",IF(TableauDeBord[[#This Row],[UV11]]&gt;=12,"Validé","Non Validé"))</f>
        <v/>
      </c>
      <c r="BR632" s="8" t="str">
        <f>IF(TableauDeBord[[#This Row],[UV12]]="","",IF(TableauDeBord[[#This Row],[UV12]]&gt;=12,"Validé","Non Validé"))</f>
        <v/>
      </c>
      <c r="BU63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33" spans="1:73" x14ac:dyDescent="0.25">
      <c r="A633" s="7">
        <v>38</v>
      </c>
      <c r="B633" s="8" t="s">
        <v>68</v>
      </c>
      <c r="C633" s="8" t="s">
        <v>1009</v>
      </c>
      <c r="D633" s="8" t="s">
        <v>151</v>
      </c>
      <c r="E633" s="8" t="s">
        <v>1429</v>
      </c>
      <c r="F633" s="38">
        <v>2017</v>
      </c>
      <c r="G633" s="8" t="s">
        <v>92</v>
      </c>
      <c r="H633" s="8" t="s">
        <v>93</v>
      </c>
      <c r="I633" s="8" t="s">
        <v>74</v>
      </c>
      <c r="K633" s="8" t="s">
        <v>119</v>
      </c>
      <c r="O633" s="8" t="s">
        <v>74</v>
      </c>
      <c r="P633" s="8" t="s">
        <v>74</v>
      </c>
      <c r="Q633" s="12"/>
      <c r="R633" s="12"/>
      <c r="S633" s="12"/>
      <c r="T633" s="12"/>
      <c r="U633" s="12"/>
      <c r="V633" s="13"/>
      <c r="W633" s="12"/>
      <c r="X633" s="14"/>
      <c r="Y633" s="14"/>
      <c r="Z633" s="14"/>
      <c r="AA63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33" s="14"/>
      <c r="AC633" s="16"/>
      <c r="AD633" s="16"/>
      <c r="AE633" s="16"/>
      <c r="AF633" s="16" t="s">
        <v>81</v>
      </c>
      <c r="AG633" s="4"/>
      <c r="AH633" s="16"/>
      <c r="AI63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33" s="8" t="str">
        <f>IF(TableauDeBord[[#This Row],[UVT 1 ]]="","",IF(TableauDeBord[[#This Row],[UVT 1 ]]&gt;=12,"Validé","Non Validé"))</f>
        <v/>
      </c>
      <c r="AN633" s="8" t="str">
        <f>IF(TableauDeBord[[#This Row],[UVT 2]]="","",IF(TableauDeBord[[#This Row],[UVT 2]]&gt;=12,"Validé","Non Validé"))</f>
        <v/>
      </c>
      <c r="AQ633" s="8" t="str">
        <f>IF(TableauDeBord[[#This Row],[UVT 3]]="","",IF(TableauDeBord[[#This Row],[UVT 3]]&gt;=12,"Validé","Non Validé"))</f>
        <v/>
      </c>
      <c r="AT633" s="8" t="str">
        <f>IF(TableauDeBord[[#This Row],[UV4]]="","",IF(TableauDeBord[[#This Row],[UV4]]&gt;=12,"Validé","Non Validé"))</f>
        <v/>
      </c>
      <c r="AW633" s="8" t="str">
        <f>IF(TableauDeBord[[#This Row],[UV5]]="","",IF(TableauDeBord[[#This Row],[UV5]]&gt;=12,"Validé","Non Validé"))</f>
        <v/>
      </c>
      <c r="AZ633" s="8" t="str">
        <f>IF(TableauDeBord[[#This Row],[UV6]]="","",IF(TableauDeBord[[#This Row],[UV6]]&gt;=12,"Validé","Non Validé"))</f>
        <v/>
      </c>
      <c r="BC633" s="8" t="str">
        <f>IF(TableauDeBord[[#This Row],[UV7]]="","",IF(TableauDeBord[[#This Row],[UV7]]&gt;=12,"Validé","Non Validé"))</f>
        <v/>
      </c>
      <c r="BF633" s="8" t="str">
        <f>IF(TableauDeBord[[#This Row],[UV8]]="","",IF(TableauDeBord[[#This Row],[UV8]]&gt;=12,"Validé","Non Validé"))</f>
        <v/>
      </c>
      <c r="BI633" s="8" t="str">
        <f>IF(TableauDeBord[[#This Row],[UV9]]="","",IF(TableauDeBord[[#This Row],[UV9]]&gt;=12,"Validé","Non Validé"))</f>
        <v/>
      </c>
      <c r="BL633" s="8" t="str">
        <f>IF(TableauDeBord[[#This Row],[UV10]]="","",IF(TableauDeBord[[#This Row],[UV10]]&gt;=12,"Validé","Non Validé"))</f>
        <v/>
      </c>
      <c r="BO633" s="8" t="str">
        <f>IF(TableauDeBord[[#This Row],[UV11]]="","",IF(TableauDeBord[[#This Row],[UV11]]&gt;=12,"Validé","Non Validé"))</f>
        <v/>
      </c>
      <c r="BR633" s="8" t="str">
        <f>IF(TableauDeBord[[#This Row],[UV12]]="","",IF(TableauDeBord[[#This Row],[UV12]]&gt;=12,"Validé","Non Validé"))</f>
        <v/>
      </c>
      <c r="BU63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34" spans="1:73" x14ac:dyDescent="0.25">
      <c r="A634" s="7">
        <v>39</v>
      </c>
      <c r="B634" s="8" t="s">
        <v>68</v>
      </c>
      <c r="C634" s="8" t="s">
        <v>1430</v>
      </c>
      <c r="D634" s="8" t="s">
        <v>1431</v>
      </c>
      <c r="E634" s="8" t="s">
        <v>1432</v>
      </c>
      <c r="F634" s="38">
        <v>2017</v>
      </c>
      <c r="G634" s="8" t="s">
        <v>725</v>
      </c>
      <c r="I634" s="8" t="s">
        <v>74</v>
      </c>
      <c r="K634" s="8" t="s">
        <v>119</v>
      </c>
      <c r="O634" s="8" t="s">
        <v>1386</v>
      </c>
      <c r="P634" s="8" t="s">
        <v>74</v>
      </c>
      <c r="Q634" s="12"/>
      <c r="R634" s="12"/>
      <c r="S634" s="12"/>
      <c r="T634" s="12"/>
      <c r="U634" s="12"/>
      <c r="V634" s="13"/>
      <c r="W634" s="12"/>
      <c r="X634" s="14"/>
      <c r="Y634" s="14"/>
      <c r="Z634" s="14"/>
      <c r="AA63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34" s="14"/>
      <c r="AC634" s="16"/>
      <c r="AD634" s="16"/>
      <c r="AE634" s="16"/>
      <c r="AF634" s="16" t="s">
        <v>81</v>
      </c>
      <c r="AG634" s="4"/>
      <c r="AH634" s="16"/>
      <c r="AI63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34" s="8" t="str">
        <f>IF(TableauDeBord[[#This Row],[UVT 1 ]]="","",IF(TableauDeBord[[#This Row],[UVT 1 ]]&gt;=12,"Validé","Non Validé"))</f>
        <v/>
      </c>
      <c r="AN634" s="8" t="str">
        <f>IF(TableauDeBord[[#This Row],[UVT 2]]="","",IF(TableauDeBord[[#This Row],[UVT 2]]&gt;=12,"Validé","Non Validé"))</f>
        <v/>
      </c>
      <c r="AQ634" s="8" t="str">
        <f>IF(TableauDeBord[[#This Row],[UVT 3]]="","",IF(TableauDeBord[[#This Row],[UVT 3]]&gt;=12,"Validé","Non Validé"))</f>
        <v/>
      </c>
      <c r="AT634" s="8" t="str">
        <f>IF(TableauDeBord[[#This Row],[UV4]]="","",IF(TableauDeBord[[#This Row],[UV4]]&gt;=12,"Validé","Non Validé"))</f>
        <v/>
      </c>
      <c r="AW634" s="8" t="str">
        <f>IF(TableauDeBord[[#This Row],[UV5]]="","",IF(TableauDeBord[[#This Row],[UV5]]&gt;=12,"Validé","Non Validé"))</f>
        <v/>
      </c>
      <c r="AZ634" s="8" t="str">
        <f>IF(TableauDeBord[[#This Row],[UV6]]="","",IF(TableauDeBord[[#This Row],[UV6]]&gt;=12,"Validé","Non Validé"))</f>
        <v/>
      </c>
      <c r="BC634" s="8" t="str">
        <f>IF(TableauDeBord[[#This Row],[UV7]]="","",IF(TableauDeBord[[#This Row],[UV7]]&gt;=12,"Validé","Non Validé"))</f>
        <v/>
      </c>
      <c r="BF634" s="8" t="str">
        <f>IF(TableauDeBord[[#This Row],[UV8]]="","",IF(TableauDeBord[[#This Row],[UV8]]&gt;=12,"Validé","Non Validé"))</f>
        <v/>
      </c>
      <c r="BI634" s="8" t="str">
        <f>IF(TableauDeBord[[#This Row],[UV9]]="","",IF(TableauDeBord[[#This Row],[UV9]]&gt;=12,"Validé","Non Validé"))</f>
        <v/>
      </c>
      <c r="BL634" s="8" t="str">
        <f>IF(TableauDeBord[[#This Row],[UV10]]="","",IF(TableauDeBord[[#This Row],[UV10]]&gt;=12,"Validé","Non Validé"))</f>
        <v/>
      </c>
      <c r="BO634" s="8" t="str">
        <f>IF(TableauDeBord[[#This Row],[UV11]]="","",IF(TableauDeBord[[#This Row],[UV11]]&gt;=12,"Validé","Non Validé"))</f>
        <v/>
      </c>
      <c r="BR634" s="8" t="str">
        <f>IF(TableauDeBord[[#This Row],[UV12]]="","",IF(TableauDeBord[[#This Row],[UV12]]&gt;=12,"Validé","Non Validé"))</f>
        <v/>
      </c>
      <c r="BU63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35" spans="1:73" x14ac:dyDescent="0.25">
      <c r="A635" s="7">
        <v>40</v>
      </c>
      <c r="B635" s="8" t="s">
        <v>210</v>
      </c>
      <c r="C635" s="8" t="s">
        <v>1766</v>
      </c>
      <c r="D635" s="8" t="s">
        <v>1767</v>
      </c>
      <c r="E635" s="8" t="s">
        <v>1768</v>
      </c>
      <c r="F635" s="38">
        <v>2017</v>
      </c>
      <c r="G635" s="8" t="s">
        <v>238</v>
      </c>
      <c r="I635" s="8" t="s">
        <v>74</v>
      </c>
      <c r="K635" s="8" t="s">
        <v>103</v>
      </c>
      <c r="O635" s="8" t="s">
        <v>74</v>
      </c>
      <c r="P635" s="8" t="s">
        <v>74</v>
      </c>
      <c r="Q635" s="12"/>
      <c r="R635" s="12"/>
      <c r="S635" s="12"/>
      <c r="T635" s="12"/>
      <c r="U635" s="13"/>
      <c r="V635" s="13"/>
      <c r="W635" s="12"/>
      <c r="X635" s="14"/>
      <c r="Y635" s="14"/>
      <c r="Z635" s="14"/>
      <c r="AA635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35" s="14"/>
      <c r="AC635" s="16"/>
      <c r="AD635" s="16"/>
      <c r="AE635" s="16"/>
      <c r="AF635" s="33"/>
      <c r="AG635" s="5"/>
      <c r="AH635" s="16"/>
      <c r="AI635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35" s="8" t="str">
        <f>IF(TableauDeBord[[#This Row],[UVT 1 ]]="","",IF(TableauDeBord[[#This Row],[UVT 1 ]]&gt;=12,"Validé","Non Validé"))</f>
        <v/>
      </c>
      <c r="AN635" s="8" t="str">
        <f>IF(TableauDeBord[[#This Row],[UVT 2]]="","",IF(TableauDeBord[[#This Row],[UVT 2]]&gt;=12,"Validé","Non Validé"))</f>
        <v/>
      </c>
      <c r="AQ635" s="8" t="str">
        <f>IF(TableauDeBord[[#This Row],[UVT 3]]="","",IF(TableauDeBord[[#This Row],[UVT 3]]&gt;=12,"Validé","Non Validé"))</f>
        <v/>
      </c>
      <c r="AT635" s="8" t="str">
        <f>IF(TableauDeBord[[#This Row],[UV4]]="","",IF(TableauDeBord[[#This Row],[UV4]]&gt;=12,"Validé","Non Validé"))</f>
        <v/>
      </c>
      <c r="AW635" s="8" t="str">
        <f>IF(TableauDeBord[[#This Row],[UV5]]="","",IF(TableauDeBord[[#This Row],[UV5]]&gt;=12,"Validé","Non Validé"))</f>
        <v/>
      </c>
      <c r="AZ635" s="8" t="str">
        <f>IF(TableauDeBord[[#This Row],[UV6]]="","",IF(TableauDeBord[[#This Row],[UV6]]&gt;=12,"Validé","Non Validé"))</f>
        <v/>
      </c>
      <c r="BC635" s="8" t="str">
        <f>IF(TableauDeBord[[#This Row],[UV7]]="","",IF(TableauDeBord[[#This Row],[UV7]]&gt;=12,"Validé","Non Validé"))</f>
        <v/>
      </c>
      <c r="BF635" s="8" t="str">
        <f>IF(TableauDeBord[[#This Row],[UV8]]="","",IF(TableauDeBord[[#This Row],[UV8]]&gt;=12,"Validé","Non Validé"))</f>
        <v/>
      </c>
      <c r="BI635" s="8" t="str">
        <f>IF(TableauDeBord[[#This Row],[UV9]]="","",IF(TableauDeBord[[#This Row],[UV9]]&gt;=12,"Validé","Non Validé"))</f>
        <v/>
      </c>
      <c r="BL635" s="8" t="str">
        <f>IF(TableauDeBord[[#This Row],[UV10]]="","",IF(TableauDeBord[[#This Row],[UV10]]&gt;=12,"Validé","Non Validé"))</f>
        <v/>
      </c>
      <c r="BO635" s="8" t="str">
        <f>IF(TableauDeBord[[#This Row],[UV11]]="","",IF(TableauDeBord[[#This Row],[UV11]]&gt;=12,"Validé","Non Validé"))</f>
        <v/>
      </c>
      <c r="BR635" s="8" t="str">
        <f>IF(TableauDeBord[[#This Row],[UV12]]="","",IF(TableauDeBord[[#This Row],[UV12]]&gt;=12,"Validé","Non Validé"))</f>
        <v/>
      </c>
      <c r="BU63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36" spans="1:73" x14ac:dyDescent="0.25">
      <c r="A636" s="7">
        <v>41</v>
      </c>
      <c r="B636" s="8" t="s">
        <v>210</v>
      </c>
      <c r="C636" s="8" t="s">
        <v>1011</v>
      </c>
      <c r="D636" s="8" t="s">
        <v>1433</v>
      </c>
      <c r="E636" s="8" t="s">
        <v>1012</v>
      </c>
      <c r="F636" s="38">
        <v>2017</v>
      </c>
      <c r="G636" s="8" t="s">
        <v>92</v>
      </c>
      <c r="H636" s="8" t="s">
        <v>93</v>
      </c>
      <c r="I636" s="8" t="s">
        <v>74</v>
      </c>
      <c r="K636" s="8" t="s">
        <v>119</v>
      </c>
      <c r="O636" s="8" t="s">
        <v>74</v>
      </c>
      <c r="P636" s="8" t="s">
        <v>74</v>
      </c>
      <c r="Q636" s="12"/>
      <c r="R636" s="12"/>
      <c r="S636" s="12"/>
      <c r="T636" s="12"/>
      <c r="U636" s="12"/>
      <c r="V636" s="13"/>
      <c r="W636" s="12"/>
      <c r="X636" s="14"/>
      <c r="Y636" s="14"/>
      <c r="Z636" s="14"/>
      <c r="AA63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36" s="14"/>
      <c r="AC636" s="16"/>
      <c r="AD636" s="16"/>
      <c r="AE636" s="16"/>
      <c r="AF636" s="16" t="s">
        <v>81</v>
      </c>
      <c r="AG636" s="4"/>
      <c r="AH636" s="16"/>
      <c r="AI63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36" s="8" t="str">
        <f>IF(TableauDeBord[[#This Row],[UVT 1 ]]="","",IF(TableauDeBord[[#This Row],[UVT 1 ]]&gt;=12,"Validé","Non Validé"))</f>
        <v/>
      </c>
      <c r="AN636" s="8" t="str">
        <f>IF(TableauDeBord[[#This Row],[UVT 2]]="","",IF(TableauDeBord[[#This Row],[UVT 2]]&gt;=12,"Validé","Non Validé"))</f>
        <v/>
      </c>
      <c r="AQ636" s="8" t="str">
        <f>IF(TableauDeBord[[#This Row],[UVT 3]]="","",IF(TableauDeBord[[#This Row],[UVT 3]]&gt;=12,"Validé","Non Validé"))</f>
        <v/>
      </c>
      <c r="AT636" s="8" t="str">
        <f>IF(TableauDeBord[[#This Row],[UV4]]="","",IF(TableauDeBord[[#This Row],[UV4]]&gt;=12,"Validé","Non Validé"))</f>
        <v/>
      </c>
      <c r="AW636" s="8" t="str">
        <f>IF(TableauDeBord[[#This Row],[UV5]]="","",IF(TableauDeBord[[#This Row],[UV5]]&gt;=12,"Validé","Non Validé"))</f>
        <v/>
      </c>
      <c r="AZ636" s="8" t="str">
        <f>IF(TableauDeBord[[#This Row],[UV6]]="","",IF(TableauDeBord[[#This Row],[UV6]]&gt;=12,"Validé","Non Validé"))</f>
        <v/>
      </c>
      <c r="BC636" s="8" t="str">
        <f>IF(TableauDeBord[[#This Row],[UV7]]="","",IF(TableauDeBord[[#This Row],[UV7]]&gt;=12,"Validé","Non Validé"))</f>
        <v/>
      </c>
      <c r="BF636" s="8" t="str">
        <f>IF(TableauDeBord[[#This Row],[UV8]]="","",IF(TableauDeBord[[#This Row],[UV8]]&gt;=12,"Validé","Non Validé"))</f>
        <v/>
      </c>
      <c r="BI636" s="8" t="str">
        <f>IF(TableauDeBord[[#This Row],[UV9]]="","",IF(TableauDeBord[[#This Row],[UV9]]&gt;=12,"Validé","Non Validé"))</f>
        <v/>
      </c>
      <c r="BL636" s="8" t="str">
        <f>IF(TableauDeBord[[#This Row],[UV10]]="","",IF(TableauDeBord[[#This Row],[UV10]]&gt;=12,"Validé","Non Validé"))</f>
        <v/>
      </c>
      <c r="BO636" s="8" t="str">
        <f>IF(TableauDeBord[[#This Row],[UV11]]="","",IF(TableauDeBord[[#This Row],[UV11]]&gt;=12,"Validé","Non Validé"))</f>
        <v/>
      </c>
      <c r="BR636" s="8" t="str">
        <f>IF(TableauDeBord[[#This Row],[UV12]]="","",IF(TableauDeBord[[#This Row],[UV12]]&gt;=12,"Validé","Non Validé"))</f>
        <v/>
      </c>
      <c r="BU63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37" spans="1:73" x14ac:dyDescent="0.25">
      <c r="A637" s="7">
        <v>42</v>
      </c>
      <c r="B637" s="8" t="s">
        <v>68</v>
      </c>
      <c r="C637" s="8" t="s">
        <v>1434</v>
      </c>
      <c r="D637" s="8" t="s">
        <v>148</v>
      </c>
      <c r="E637" s="8" t="s">
        <v>1435</v>
      </c>
      <c r="F637" s="38">
        <v>2017</v>
      </c>
      <c r="G637" s="8" t="s">
        <v>1436</v>
      </c>
      <c r="I637" s="8" t="s">
        <v>74</v>
      </c>
      <c r="K637" s="8" t="s">
        <v>119</v>
      </c>
      <c r="O637" s="8" t="s">
        <v>74</v>
      </c>
      <c r="P637" s="8" t="s">
        <v>74</v>
      </c>
      <c r="Q637" s="12"/>
      <c r="R637" s="12"/>
      <c r="S637" s="12"/>
      <c r="T637" s="12"/>
      <c r="U637" s="12"/>
      <c r="V637" s="13"/>
      <c r="W637" s="12"/>
      <c r="X637" s="14"/>
      <c r="Y637" s="14"/>
      <c r="Z637" s="14"/>
      <c r="AA63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37" s="14"/>
      <c r="AC637" s="16"/>
      <c r="AD637" s="16"/>
      <c r="AE637" s="16"/>
      <c r="AF637" s="16" t="s">
        <v>81</v>
      </c>
      <c r="AG637" s="4"/>
      <c r="AH637" s="16"/>
      <c r="AI63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37" s="8" t="str">
        <f>IF(TableauDeBord[[#This Row],[UVT 1 ]]="","",IF(TableauDeBord[[#This Row],[UVT 1 ]]&gt;=12,"Validé","Non Validé"))</f>
        <v/>
      </c>
      <c r="AN637" s="8" t="str">
        <f>IF(TableauDeBord[[#This Row],[UVT 2]]="","",IF(TableauDeBord[[#This Row],[UVT 2]]&gt;=12,"Validé","Non Validé"))</f>
        <v/>
      </c>
      <c r="AQ637" s="8" t="str">
        <f>IF(TableauDeBord[[#This Row],[UVT 3]]="","",IF(TableauDeBord[[#This Row],[UVT 3]]&gt;=12,"Validé","Non Validé"))</f>
        <v/>
      </c>
      <c r="AT637" s="8" t="str">
        <f>IF(TableauDeBord[[#This Row],[UV4]]="","",IF(TableauDeBord[[#This Row],[UV4]]&gt;=12,"Validé","Non Validé"))</f>
        <v/>
      </c>
      <c r="AW637" s="8" t="str">
        <f>IF(TableauDeBord[[#This Row],[UV5]]="","",IF(TableauDeBord[[#This Row],[UV5]]&gt;=12,"Validé","Non Validé"))</f>
        <v/>
      </c>
      <c r="AZ637" s="8" t="str">
        <f>IF(TableauDeBord[[#This Row],[UV6]]="","",IF(TableauDeBord[[#This Row],[UV6]]&gt;=12,"Validé","Non Validé"))</f>
        <v/>
      </c>
      <c r="BC637" s="8" t="str">
        <f>IF(TableauDeBord[[#This Row],[UV7]]="","",IF(TableauDeBord[[#This Row],[UV7]]&gt;=12,"Validé","Non Validé"))</f>
        <v/>
      </c>
      <c r="BF637" s="8" t="str">
        <f>IF(TableauDeBord[[#This Row],[UV8]]="","",IF(TableauDeBord[[#This Row],[UV8]]&gt;=12,"Validé","Non Validé"))</f>
        <v/>
      </c>
      <c r="BI637" s="8" t="str">
        <f>IF(TableauDeBord[[#This Row],[UV9]]="","",IF(TableauDeBord[[#This Row],[UV9]]&gt;=12,"Validé","Non Validé"))</f>
        <v/>
      </c>
      <c r="BL637" s="8" t="str">
        <f>IF(TableauDeBord[[#This Row],[UV10]]="","",IF(TableauDeBord[[#This Row],[UV10]]&gt;=12,"Validé","Non Validé"))</f>
        <v/>
      </c>
      <c r="BO637" s="8" t="str">
        <f>IF(TableauDeBord[[#This Row],[UV11]]="","",IF(TableauDeBord[[#This Row],[UV11]]&gt;=12,"Validé","Non Validé"))</f>
        <v/>
      </c>
      <c r="BR637" s="8" t="str">
        <f>IF(TableauDeBord[[#This Row],[UV12]]="","",IF(TableauDeBord[[#This Row],[UV12]]&gt;=12,"Validé","Non Validé"))</f>
        <v/>
      </c>
      <c r="BU63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38" spans="1:73" x14ac:dyDescent="0.25">
      <c r="A638" s="7">
        <v>43</v>
      </c>
      <c r="B638" s="8" t="s">
        <v>210</v>
      </c>
      <c r="C638" s="8" t="s">
        <v>1437</v>
      </c>
      <c r="D638" s="8" t="s">
        <v>1438</v>
      </c>
      <c r="E638" s="8" t="s">
        <v>1439</v>
      </c>
      <c r="F638" s="38">
        <v>2017</v>
      </c>
      <c r="I638" s="8" t="s">
        <v>74</v>
      </c>
      <c r="K638" s="8" t="s">
        <v>119</v>
      </c>
      <c r="O638" s="8" t="s">
        <v>74</v>
      </c>
      <c r="P638" s="8" t="s">
        <v>74</v>
      </c>
      <c r="Q638" s="12"/>
      <c r="R638" s="12"/>
      <c r="S638" s="12"/>
      <c r="T638" s="12"/>
      <c r="U638" s="12"/>
      <c r="V638" s="13"/>
      <c r="W638" s="12"/>
      <c r="X638" s="14"/>
      <c r="Y638" s="14"/>
      <c r="Z638" s="14"/>
      <c r="AA63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38" s="14"/>
      <c r="AC638" s="16"/>
      <c r="AD638" s="16"/>
      <c r="AE638" s="16"/>
      <c r="AF638" s="16" t="s">
        <v>81</v>
      </c>
      <c r="AG638" s="4"/>
      <c r="AH638" s="16"/>
      <c r="AI63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38" s="8" t="str">
        <f>IF(TableauDeBord[[#This Row],[UVT 1 ]]="","",IF(TableauDeBord[[#This Row],[UVT 1 ]]&gt;=12,"Validé","Non Validé"))</f>
        <v/>
      </c>
      <c r="AN638" s="8" t="str">
        <f>IF(TableauDeBord[[#This Row],[UVT 2]]="","",IF(TableauDeBord[[#This Row],[UVT 2]]&gt;=12,"Validé","Non Validé"))</f>
        <v/>
      </c>
      <c r="AQ638" s="8" t="str">
        <f>IF(TableauDeBord[[#This Row],[UVT 3]]="","",IF(TableauDeBord[[#This Row],[UVT 3]]&gt;=12,"Validé","Non Validé"))</f>
        <v/>
      </c>
      <c r="AT638" s="8" t="str">
        <f>IF(TableauDeBord[[#This Row],[UV4]]="","",IF(TableauDeBord[[#This Row],[UV4]]&gt;=12,"Validé","Non Validé"))</f>
        <v/>
      </c>
      <c r="AW638" s="8" t="str">
        <f>IF(TableauDeBord[[#This Row],[UV5]]="","",IF(TableauDeBord[[#This Row],[UV5]]&gt;=12,"Validé","Non Validé"))</f>
        <v/>
      </c>
      <c r="AZ638" s="8" t="str">
        <f>IF(TableauDeBord[[#This Row],[UV6]]="","",IF(TableauDeBord[[#This Row],[UV6]]&gt;=12,"Validé","Non Validé"))</f>
        <v/>
      </c>
      <c r="BC638" s="8" t="str">
        <f>IF(TableauDeBord[[#This Row],[UV7]]="","",IF(TableauDeBord[[#This Row],[UV7]]&gt;=12,"Validé","Non Validé"))</f>
        <v/>
      </c>
      <c r="BF638" s="8" t="str">
        <f>IF(TableauDeBord[[#This Row],[UV8]]="","",IF(TableauDeBord[[#This Row],[UV8]]&gt;=12,"Validé","Non Validé"))</f>
        <v/>
      </c>
      <c r="BI638" s="8" t="str">
        <f>IF(TableauDeBord[[#This Row],[UV9]]="","",IF(TableauDeBord[[#This Row],[UV9]]&gt;=12,"Validé","Non Validé"))</f>
        <v/>
      </c>
      <c r="BL638" s="8" t="str">
        <f>IF(TableauDeBord[[#This Row],[UV10]]="","",IF(TableauDeBord[[#This Row],[UV10]]&gt;=12,"Validé","Non Validé"))</f>
        <v/>
      </c>
      <c r="BO638" s="8" t="str">
        <f>IF(TableauDeBord[[#This Row],[UV11]]="","",IF(TableauDeBord[[#This Row],[UV11]]&gt;=12,"Validé","Non Validé"))</f>
        <v/>
      </c>
      <c r="BR638" s="8" t="str">
        <f>IF(TableauDeBord[[#This Row],[UV12]]="","",IF(TableauDeBord[[#This Row],[UV12]]&gt;=12,"Validé","Non Validé"))</f>
        <v/>
      </c>
      <c r="BU63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39" spans="1:73" x14ac:dyDescent="0.25">
      <c r="A639" s="7">
        <v>44</v>
      </c>
      <c r="B639" s="8" t="s">
        <v>68</v>
      </c>
      <c r="C639" s="8" t="s">
        <v>1440</v>
      </c>
      <c r="D639" s="8" t="s">
        <v>1441</v>
      </c>
      <c r="E639" s="8" t="s">
        <v>1442</v>
      </c>
      <c r="F639" s="38">
        <v>2017</v>
      </c>
      <c r="G639" s="8" t="s">
        <v>1395</v>
      </c>
      <c r="H639" s="8" t="s">
        <v>73</v>
      </c>
      <c r="I639" s="8" t="s">
        <v>74</v>
      </c>
      <c r="K639" s="8" t="s">
        <v>119</v>
      </c>
      <c r="O639" s="8" t="s">
        <v>74</v>
      </c>
      <c r="P639" s="8" t="s">
        <v>74</v>
      </c>
      <c r="Q639" s="12"/>
      <c r="R639" s="12"/>
      <c r="S639" s="12"/>
      <c r="T639" s="12"/>
      <c r="U639" s="12"/>
      <c r="V639" s="13"/>
      <c r="W639" s="12"/>
      <c r="X639" s="14"/>
      <c r="Y639" s="14"/>
      <c r="Z639" s="14"/>
      <c r="AA63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39" s="14"/>
      <c r="AC639" s="16"/>
      <c r="AD639" s="16"/>
      <c r="AE639" s="16"/>
      <c r="AF639" s="16" t="s">
        <v>81</v>
      </c>
      <c r="AG639" s="4"/>
      <c r="AH639" s="16"/>
      <c r="AI63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39" s="8" t="str">
        <f>IF(TableauDeBord[[#This Row],[UVT 1 ]]="","",IF(TableauDeBord[[#This Row],[UVT 1 ]]&gt;=12,"Validé","Non Validé"))</f>
        <v/>
      </c>
      <c r="AN639" s="8" t="str">
        <f>IF(TableauDeBord[[#This Row],[UVT 2]]="","",IF(TableauDeBord[[#This Row],[UVT 2]]&gt;=12,"Validé","Non Validé"))</f>
        <v/>
      </c>
      <c r="AQ639" s="8" t="str">
        <f>IF(TableauDeBord[[#This Row],[UVT 3]]="","",IF(TableauDeBord[[#This Row],[UVT 3]]&gt;=12,"Validé","Non Validé"))</f>
        <v/>
      </c>
      <c r="AT639" s="8" t="str">
        <f>IF(TableauDeBord[[#This Row],[UV4]]="","",IF(TableauDeBord[[#This Row],[UV4]]&gt;=12,"Validé","Non Validé"))</f>
        <v/>
      </c>
      <c r="AW639" s="8" t="str">
        <f>IF(TableauDeBord[[#This Row],[UV5]]="","",IF(TableauDeBord[[#This Row],[UV5]]&gt;=12,"Validé","Non Validé"))</f>
        <v/>
      </c>
      <c r="AZ639" s="8" t="str">
        <f>IF(TableauDeBord[[#This Row],[UV6]]="","",IF(TableauDeBord[[#This Row],[UV6]]&gt;=12,"Validé","Non Validé"))</f>
        <v/>
      </c>
      <c r="BC639" s="8" t="str">
        <f>IF(TableauDeBord[[#This Row],[UV7]]="","",IF(TableauDeBord[[#This Row],[UV7]]&gt;=12,"Validé","Non Validé"))</f>
        <v/>
      </c>
      <c r="BF639" s="8" t="str">
        <f>IF(TableauDeBord[[#This Row],[UV8]]="","",IF(TableauDeBord[[#This Row],[UV8]]&gt;=12,"Validé","Non Validé"))</f>
        <v/>
      </c>
      <c r="BI639" s="8" t="str">
        <f>IF(TableauDeBord[[#This Row],[UV9]]="","",IF(TableauDeBord[[#This Row],[UV9]]&gt;=12,"Validé","Non Validé"))</f>
        <v/>
      </c>
      <c r="BL639" s="8" t="str">
        <f>IF(TableauDeBord[[#This Row],[UV10]]="","",IF(TableauDeBord[[#This Row],[UV10]]&gt;=12,"Validé","Non Validé"))</f>
        <v/>
      </c>
      <c r="BO639" s="8" t="str">
        <f>IF(TableauDeBord[[#This Row],[UV11]]="","",IF(TableauDeBord[[#This Row],[UV11]]&gt;=12,"Validé","Non Validé"))</f>
        <v/>
      </c>
      <c r="BR639" s="8" t="str">
        <f>IF(TableauDeBord[[#This Row],[UV12]]="","",IF(TableauDeBord[[#This Row],[UV12]]&gt;=12,"Validé","Non Validé"))</f>
        <v/>
      </c>
      <c r="BU63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40" spans="1:73" x14ac:dyDescent="0.25">
      <c r="A640" s="7">
        <v>45</v>
      </c>
      <c r="B640" s="8" t="s">
        <v>68</v>
      </c>
      <c r="C640" s="8" t="s">
        <v>1018</v>
      </c>
      <c r="D640" s="8" t="s">
        <v>1019</v>
      </c>
      <c r="E640" s="8" t="s">
        <v>1020</v>
      </c>
      <c r="F640" s="38">
        <v>2017</v>
      </c>
      <c r="G640" s="8" t="s">
        <v>101</v>
      </c>
      <c r="H640" s="8" t="s">
        <v>93</v>
      </c>
      <c r="I640" s="8" t="s">
        <v>74</v>
      </c>
      <c r="K640" s="8" t="s">
        <v>119</v>
      </c>
      <c r="O640" s="8" t="s">
        <v>74</v>
      </c>
      <c r="P640" s="8" t="s">
        <v>74</v>
      </c>
      <c r="Q640" s="12"/>
      <c r="R640" s="12"/>
      <c r="S640" s="12"/>
      <c r="T640" s="12"/>
      <c r="U640" s="12"/>
      <c r="V640" s="13"/>
      <c r="W640" s="12"/>
      <c r="X640" s="14"/>
      <c r="Y640" s="14"/>
      <c r="Z640" s="14"/>
      <c r="AA64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40" s="14"/>
      <c r="AC640" s="16"/>
      <c r="AD640" s="16"/>
      <c r="AE640" s="16"/>
      <c r="AF640" s="16" t="s">
        <v>81</v>
      </c>
      <c r="AG640" s="4"/>
      <c r="AH640" s="16"/>
      <c r="AI64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40" s="8" t="str">
        <f>IF(TableauDeBord[[#This Row],[UVT 1 ]]="","",IF(TableauDeBord[[#This Row],[UVT 1 ]]&gt;=12,"Validé","Non Validé"))</f>
        <v/>
      </c>
      <c r="AN640" s="8" t="str">
        <f>IF(TableauDeBord[[#This Row],[UVT 2]]="","",IF(TableauDeBord[[#This Row],[UVT 2]]&gt;=12,"Validé","Non Validé"))</f>
        <v/>
      </c>
      <c r="AQ640" s="8" t="str">
        <f>IF(TableauDeBord[[#This Row],[UVT 3]]="","",IF(TableauDeBord[[#This Row],[UVT 3]]&gt;=12,"Validé","Non Validé"))</f>
        <v/>
      </c>
      <c r="AT640" s="8" t="str">
        <f>IF(TableauDeBord[[#This Row],[UV4]]="","",IF(TableauDeBord[[#This Row],[UV4]]&gt;=12,"Validé","Non Validé"))</f>
        <v/>
      </c>
      <c r="AW640" s="8" t="str">
        <f>IF(TableauDeBord[[#This Row],[UV5]]="","",IF(TableauDeBord[[#This Row],[UV5]]&gt;=12,"Validé","Non Validé"))</f>
        <v/>
      </c>
      <c r="AZ640" s="8" t="str">
        <f>IF(TableauDeBord[[#This Row],[UV6]]="","",IF(TableauDeBord[[#This Row],[UV6]]&gt;=12,"Validé","Non Validé"))</f>
        <v/>
      </c>
      <c r="BC640" s="8" t="str">
        <f>IF(TableauDeBord[[#This Row],[UV7]]="","",IF(TableauDeBord[[#This Row],[UV7]]&gt;=12,"Validé","Non Validé"))</f>
        <v/>
      </c>
      <c r="BF640" s="8" t="str">
        <f>IF(TableauDeBord[[#This Row],[UV8]]="","",IF(TableauDeBord[[#This Row],[UV8]]&gt;=12,"Validé","Non Validé"))</f>
        <v/>
      </c>
      <c r="BI640" s="8" t="str">
        <f>IF(TableauDeBord[[#This Row],[UV9]]="","",IF(TableauDeBord[[#This Row],[UV9]]&gt;=12,"Validé","Non Validé"))</f>
        <v/>
      </c>
      <c r="BL640" s="8" t="str">
        <f>IF(TableauDeBord[[#This Row],[UV10]]="","",IF(TableauDeBord[[#This Row],[UV10]]&gt;=12,"Validé","Non Validé"))</f>
        <v/>
      </c>
      <c r="BO640" s="8" t="str">
        <f>IF(TableauDeBord[[#This Row],[UV11]]="","",IF(TableauDeBord[[#This Row],[UV11]]&gt;=12,"Validé","Non Validé"))</f>
        <v/>
      </c>
      <c r="BR640" s="8" t="str">
        <f>IF(TableauDeBord[[#This Row],[UV12]]="","",IF(TableauDeBord[[#This Row],[UV12]]&gt;=12,"Validé","Non Validé"))</f>
        <v/>
      </c>
      <c r="BU64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41" spans="1:73" x14ac:dyDescent="0.25">
      <c r="A641" s="7">
        <v>46</v>
      </c>
      <c r="B641" s="8" t="s">
        <v>210</v>
      </c>
      <c r="C641" s="8" t="s">
        <v>1255</v>
      </c>
      <c r="D641" s="8" t="s">
        <v>1257</v>
      </c>
      <c r="E641" s="8" t="s">
        <v>1258</v>
      </c>
      <c r="F641" s="38">
        <v>2017</v>
      </c>
      <c r="G641" s="8" t="s">
        <v>689</v>
      </c>
      <c r="H641" s="8" t="s">
        <v>93</v>
      </c>
      <c r="I641" s="8" t="s">
        <v>74</v>
      </c>
      <c r="K641" s="8" t="s">
        <v>119</v>
      </c>
      <c r="O641" s="8" t="s">
        <v>74</v>
      </c>
      <c r="P641" s="8" t="s">
        <v>74</v>
      </c>
      <c r="Q641" s="12"/>
      <c r="R641" s="12"/>
      <c r="S641" s="12"/>
      <c r="T641" s="12"/>
      <c r="U641" s="12"/>
      <c r="V641" s="13"/>
      <c r="W641" s="12"/>
      <c r="X641" s="14"/>
      <c r="Y641" s="14"/>
      <c r="Z641" s="14"/>
      <c r="AA64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41" s="14"/>
      <c r="AC641" s="16"/>
      <c r="AD641" s="16"/>
      <c r="AE641" s="16"/>
      <c r="AF641" s="16" t="s">
        <v>81</v>
      </c>
      <c r="AG641" s="4"/>
      <c r="AH641" s="16"/>
      <c r="AI64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41" s="8" t="str">
        <f>IF(TableauDeBord[[#This Row],[UVT 1 ]]="","",IF(TableauDeBord[[#This Row],[UVT 1 ]]&gt;=12,"Validé","Non Validé"))</f>
        <v/>
      </c>
      <c r="AN641" s="8" t="str">
        <f>IF(TableauDeBord[[#This Row],[UVT 2]]="","",IF(TableauDeBord[[#This Row],[UVT 2]]&gt;=12,"Validé","Non Validé"))</f>
        <v/>
      </c>
      <c r="AQ641" s="8" t="str">
        <f>IF(TableauDeBord[[#This Row],[UVT 3]]="","",IF(TableauDeBord[[#This Row],[UVT 3]]&gt;=12,"Validé","Non Validé"))</f>
        <v/>
      </c>
      <c r="AT641" s="8" t="str">
        <f>IF(TableauDeBord[[#This Row],[UV4]]="","",IF(TableauDeBord[[#This Row],[UV4]]&gt;=12,"Validé","Non Validé"))</f>
        <v/>
      </c>
      <c r="AW641" s="8" t="str">
        <f>IF(TableauDeBord[[#This Row],[UV5]]="","",IF(TableauDeBord[[#This Row],[UV5]]&gt;=12,"Validé","Non Validé"))</f>
        <v/>
      </c>
      <c r="AZ641" s="8" t="str">
        <f>IF(TableauDeBord[[#This Row],[UV6]]="","",IF(TableauDeBord[[#This Row],[UV6]]&gt;=12,"Validé","Non Validé"))</f>
        <v/>
      </c>
      <c r="BC641" s="8" t="str">
        <f>IF(TableauDeBord[[#This Row],[UV7]]="","",IF(TableauDeBord[[#This Row],[UV7]]&gt;=12,"Validé","Non Validé"))</f>
        <v/>
      </c>
      <c r="BF641" s="8" t="str">
        <f>IF(TableauDeBord[[#This Row],[UV8]]="","",IF(TableauDeBord[[#This Row],[UV8]]&gt;=12,"Validé","Non Validé"))</f>
        <v/>
      </c>
      <c r="BI641" s="8" t="str">
        <f>IF(TableauDeBord[[#This Row],[UV9]]="","",IF(TableauDeBord[[#This Row],[UV9]]&gt;=12,"Validé","Non Validé"))</f>
        <v/>
      </c>
      <c r="BL641" s="8" t="str">
        <f>IF(TableauDeBord[[#This Row],[UV10]]="","",IF(TableauDeBord[[#This Row],[UV10]]&gt;=12,"Validé","Non Validé"))</f>
        <v/>
      </c>
      <c r="BO641" s="8" t="str">
        <f>IF(TableauDeBord[[#This Row],[UV11]]="","",IF(TableauDeBord[[#This Row],[UV11]]&gt;=12,"Validé","Non Validé"))</f>
        <v/>
      </c>
      <c r="BR641" s="8" t="str">
        <f>IF(TableauDeBord[[#This Row],[UV12]]="","",IF(TableauDeBord[[#This Row],[UV12]]&gt;=12,"Validé","Non Validé"))</f>
        <v/>
      </c>
      <c r="BU64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42" spans="1:73" x14ac:dyDescent="0.25">
      <c r="A642" s="7">
        <v>47</v>
      </c>
      <c r="B642" s="8" t="s">
        <v>210</v>
      </c>
      <c r="C642" s="8" t="s">
        <v>1443</v>
      </c>
      <c r="D642" s="8" t="s">
        <v>1444</v>
      </c>
      <c r="E642" s="8" t="s">
        <v>1445</v>
      </c>
      <c r="F642" s="38">
        <v>2017</v>
      </c>
      <c r="G642" s="8" t="s">
        <v>92</v>
      </c>
      <c r="H642" s="8" t="s">
        <v>93</v>
      </c>
      <c r="I642" s="8" t="s">
        <v>74</v>
      </c>
      <c r="K642" s="8" t="s">
        <v>119</v>
      </c>
      <c r="O642" s="8" t="s">
        <v>74</v>
      </c>
      <c r="P642" s="8" t="s">
        <v>74</v>
      </c>
      <c r="Q642" s="12"/>
      <c r="R642" s="12"/>
      <c r="S642" s="12"/>
      <c r="T642" s="12"/>
      <c r="U642" s="12"/>
      <c r="V642" s="13"/>
      <c r="W642" s="12"/>
      <c r="X642" s="14"/>
      <c r="Y642" s="14"/>
      <c r="Z642" s="14"/>
      <c r="AA64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42" s="14"/>
      <c r="AC642" s="16"/>
      <c r="AD642" s="16"/>
      <c r="AE642" s="16"/>
      <c r="AF642" s="16" t="s">
        <v>81</v>
      </c>
      <c r="AG642" s="4"/>
      <c r="AH642" s="16"/>
      <c r="AI64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42" s="8" t="str">
        <f>IF(TableauDeBord[[#This Row],[UVT 1 ]]="","",IF(TableauDeBord[[#This Row],[UVT 1 ]]&gt;=12,"Validé","Non Validé"))</f>
        <v/>
      </c>
      <c r="AN642" s="8" t="str">
        <f>IF(TableauDeBord[[#This Row],[UVT 2]]="","",IF(TableauDeBord[[#This Row],[UVT 2]]&gt;=12,"Validé","Non Validé"))</f>
        <v/>
      </c>
      <c r="AQ642" s="8" t="str">
        <f>IF(TableauDeBord[[#This Row],[UVT 3]]="","",IF(TableauDeBord[[#This Row],[UVT 3]]&gt;=12,"Validé","Non Validé"))</f>
        <v/>
      </c>
      <c r="AT642" s="8" t="str">
        <f>IF(TableauDeBord[[#This Row],[UV4]]="","",IF(TableauDeBord[[#This Row],[UV4]]&gt;=12,"Validé","Non Validé"))</f>
        <v/>
      </c>
      <c r="AW642" s="8" t="str">
        <f>IF(TableauDeBord[[#This Row],[UV5]]="","",IF(TableauDeBord[[#This Row],[UV5]]&gt;=12,"Validé","Non Validé"))</f>
        <v/>
      </c>
      <c r="AZ642" s="8" t="str">
        <f>IF(TableauDeBord[[#This Row],[UV6]]="","",IF(TableauDeBord[[#This Row],[UV6]]&gt;=12,"Validé","Non Validé"))</f>
        <v/>
      </c>
      <c r="BC642" s="8" t="str">
        <f>IF(TableauDeBord[[#This Row],[UV7]]="","",IF(TableauDeBord[[#This Row],[UV7]]&gt;=12,"Validé","Non Validé"))</f>
        <v/>
      </c>
      <c r="BF642" s="8" t="str">
        <f>IF(TableauDeBord[[#This Row],[UV8]]="","",IF(TableauDeBord[[#This Row],[UV8]]&gt;=12,"Validé","Non Validé"))</f>
        <v/>
      </c>
      <c r="BI642" s="8" t="str">
        <f>IF(TableauDeBord[[#This Row],[UV9]]="","",IF(TableauDeBord[[#This Row],[UV9]]&gt;=12,"Validé","Non Validé"))</f>
        <v/>
      </c>
      <c r="BL642" s="8" t="str">
        <f>IF(TableauDeBord[[#This Row],[UV10]]="","",IF(TableauDeBord[[#This Row],[UV10]]&gt;=12,"Validé","Non Validé"))</f>
        <v/>
      </c>
      <c r="BO642" s="8" t="str">
        <f>IF(TableauDeBord[[#This Row],[UV11]]="","",IF(TableauDeBord[[#This Row],[UV11]]&gt;=12,"Validé","Non Validé"))</f>
        <v/>
      </c>
      <c r="BR642" s="8" t="str">
        <f>IF(TableauDeBord[[#This Row],[UV12]]="","",IF(TableauDeBord[[#This Row],[UV12]]&gt;=12,"Validé","Non Validé"))</f>
        <v/>
      </c>
      <c r="BU64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43" spans="1:73" x14ac:dyDescent="0.25">
      <c r="A643" s="7">
        <v>48</v>
      </c>
      <c r="B643" s="8" t="s">
        <v>210</v>
      </c>
      <c r="C643" s="8" t="s">
        <v>1446</v>
      </c>
      <c r="D643" s="8" t="s">
        <v>1357</v>
      </c>
      <c r="E643" s="8" t="s">
        <v>1447</v>
      </c>
      <c r="F643" s="38">
        <v>2017</v>
      </c>
      <c r="G643" s="8" t="s">
        <v>238</v>
      </c>
      <c r="H643" s="8" t="s">
        <v>93</v>
      </c>
      <c r="I643" s="8" t="s">
        <v>74</v>
      </c>
      <c r="K643" s="8" t="s">
        <v>119</v>
      </c>
      <c r="O643" s="8" t="s">
        <v>74</v>
      </c>
      <c r="P643" s="8" t="s">
        <v>74</v>
      </c>
      <c r="Q643" s="12"/>
      <c r="R643" s="12"/>
      <c r="S643" s="12"/>
      <c r="T643" s="12"/>
      <c r="U643" s="12"/>
      <c r="V643" s="13"/>
      <c r="W643" s="12"/>
      <c r="X643" s="14"/>
      <c r="Y643" s="14"/>
      <c r="Z643" s="14"/>
      <c r="AA64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43" s="14"/>
      <c r="AC643" s="16"/>
      <c r="AD643" s="16"/>
      <c r="AE643" s="16"/>
      <c r="AF643" s="16" t="s">
        <v>81</v>
      </c>
      <c r="AG643" s="4"/>
      <c r="AH643" s="16"/>
      <c r="AI64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43" s="8" t="str">
        <f>IF(TableauDeBord[[#This Row],[UVT 1 ]]="","",IF(TableauDeBord[[#This Row],[UVT 1 ]]&gt;=12,"Validé","Non Validé"))</f>
        <v/>
      </c>
      <c r="AN643" s="8" t="str">
        <f>IF(TableauDeBord[[#This Row],[UVT 2]]="","",IF(TableauDeBord[[#This Row],[UVT 2]]&gt;=12,"Validé","Non Validé"))</f>
        <v/>
      </c>
      <c r="AQ643" s="8" t="str">
        <f>IF(TableauDeBord[[#This Row],[UVT 3]]="","",IF(TableauDeBord[[#This Row],[UVT 3]]&gt;=12,"Validé","Non Validé"))</f>
        <v/>
      </c>
      <c r="AT643" s="8" t="str">
        <f>IF(TableauDeBord[[#This Row],[UV4]]="","",IF(TableauDeBord[[#This Row],[UV4]]&gt;=12,"Validé","Non Validé"))</f>
        <v/>
      </c>
      <c r="AW643" s="8" t="str">
        <f>IF(TableauDeBord[[#This Row],[UV5]]="","",IF(TableauDeBord[[#This Row],[UV5]]&gt;=12,"Validé","Non Validé"))</f>
        <v/>
      </c>
      <c r="AZ643" s="8" t="str">
        <f>IF(TableauDeBord[[#This Row],[UV6]]="","",IF(TableauDeBord[[#This Row],[UV6]]&gt;=12,"Validé","Non Validé"))</f>
        <v/>
      </c>
      <c r="BC643" s="8" t="str">
        <f>IF(TableauDeBord[[#This Row],[UV7]]="","",IF(TableauDeBord[[#This Row],[UV7]]&gt;=12,"Validé","Non Validé"))</f>
        <v/>
      </c>
      <c r="BF643" s="8" t="str">
        <f>IF(TableauDeBord[[#This Row],[UV8]]="","",IF(TableauDeBord[[#This Row],[UV8]]&gt;=12,"Validé","Non Validé"))</f>
        <v/>
      </c>
      <c r="BI643" s="8" t="str">
        <f>IF(TableauDeBord[[#This Row],[UV9]]="","",IF(TableauDeBord[[#This Row],[UV9]]&gt;=12,"Validé","Non Validé"))</f>
        <v/>
      </c>
      <c r="BL643" s="8" t="str">
        <f>IF(TableauDeBord[[#This Row],[UV10]]="","",IF(TableauDeBord[[#This Row],[UV10]]&gt;=12,"Validé","Non Validé"))</f>
        <v/>
      </c>
      <c r="BO643" s="8" t="str">
        <f>IF(TableauDeBord[[#This Row],[UV11]]="","",IF(TableauDeBord[[#This Row],[UV11]]&gt;=12,"Validé","Non Validé"))</f>
        <v/>
      </c>
      <c r="BR643" s="8" t="str">
        <f>IF(TableauDeBord[[#This Row],[UV12]]="","",IF(TableauDeBord[[#This Row],[UV12]]&gt;=12,"Validé","Non Validé"))</f>
        <v/>
      </c>
      <c r="BU64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44" spans="1:73" x14ac:dyDescent="0.25">
      <c r="A644" s="7">
        <v>49</v>
      </c>
      <c r="B644" s="8" t="s">
        <v>68</v>
      </c>
      <c r="C644" s="8" t="s">
        <v>1448</v>
      </c>
      <c r="D644" s="8" t="s">
        <v>268</v>
      </c>
      <c r="E644" s="8" t="s">
        <v>1449</v>
      </c>
      <c r="F644" s="38">
        <v>2017</v>
      </c>
      <c r="G644" s="8" t="s">
        <v>1360</v>
      </c>
      <c r="I644" s="8" t="s">
        <v>74</v>
      </c>
      <c r="K644" s="8" t="s">
        <v>119</v>
      </c>
      <c r="O644" s="8" t="s">
        <v>74</v>
      </c>
      <c r="P644" s="8" t="s">
        <v>74</v>
      </c>
      <c r="Q644" s="12"/>
      <c r="R644" s="12"/>
      <c r="S644" s="12"/>
      <c r="T644" s="12"/>
      <c r="U644" s="12"/>
      <c r="V644" s="13"/>
      <c r="W644" s="12"/>
      <c r="X644" s="14"/>
      <c r="Y644" s="14"/>
      <c r="Z644" s="14"/>
      <c r="AA64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44" s="14"/>
      <c r="AC644" s="16"/>
      <c r="AD644" s="16"/>
      <c r="AE644" s="16"/>
      <c r="AF644" s="16" t="s">
        <v>81</v>
      </c>
      <c r="AG644" s="4"/>
      <c r="AH644" s="16"/>
      <c r="AI64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44" s="8" t="str">
        <f>IF(TableauDeBord[[#This Row],[UVT 1 ]]="","",IF(TableauDeBord[[#This Row],[UVT 1 ]]&gt;=12,"Validé","Non Validé"))</f>
        <v/>
      </c>
      <c r="AN644" s="8" t="str">
        <f>IF(TableauDeBord[[#This Row],[UVT 2]]="","",IF(TableauDeBord[[#This Row],[UVT 2]]&gt;=12,"Validé","Non Validé"))</f>
        <v/>
      </c>
      <c r="AQ644" s="8" t="str">
        <f>IF(TableauDeBord[[#This Row],[UVT 3]]="","",IF(TableauDeBord[[#This Row],[UVT 3]]&gt;=12,"Validé","Non Validé"))</f>
        <v/>
      </c>
      <c r="AT644" s="8" t="str">
        <f>IF(TableauDeBord[[#This Row],[UV4]]="","",IF(TableauDeBord[[#This Row],[UV4]]&gt;=12,"Validé","Non Validé"))</f>
        <v/>
      </c>
      <c r="AW644" s="8" t="str">
        <f>IF(TableauDeBord[[#This Row],[UV5]]="","",IF(TableauDeBord[[#This Row],[UV5]]&gt;=12,"Validé","Non Validé"))</f>
        <v/>
      </c>
      <c r="AZ644" s="8" t="str">
        <f>IF(TableauDeBord[[#This Row],[UV6]]="","",IF(TableauDeBord[[#This Row],[UV6]]&gt;=12,"Validé","Non Validé"))</f>
        <v/>
      </c>
      <c r="BC644" s="8" t="str">
        <f>IF(TableauDeBord[[#This Row],[UV7]]="","",IF(TableauDeBord[[#This Row],[UV7]]&gt;=12,"Validé","Non Validé"))</f>
        <v/>
      </c>
      <c r="BF644" s="8" t="str">
        <f>IF(TableauDeBord[[#This Row],[UV8]]="","",IF(TableauDeBord[[#This Row],[UV8]]&gt;=12,"Validé","Non Validé"))</f>
        <v/>
      </c>
      <c r="BI644" s="8" t="str">
        <f>IF(TableauDeBord[[#This Row],[UV9]]="","",IF(TableauDeBord[[#This Row],[UV9]]&gt;=12,"Validé","Non Validé"))</f>
        <v/>
      </c>
      <c r="BL644" s="8" t="str">
        <f>IF(TableauDeBord[[#This Row],[UV10]]="","",IF(TableauDeBord[[#This Row],[UV10]]&gt;=12,"Validé","Non Validé"))</f>
        <v/>
      </c>
      <c r="BO644" s="8" t="str">
        <f>IF(TableauDeBord[[#This Row],[UV11]]="","",IF(TableauDeBord[[#This Row],[UV11]]&gt;=12,"Validé","Non Validé"))</f>
        <v/>
      </c>
      <c r="BR644" s="8" t="str">
        <f>IF(TableauDeBord[[#This Row],[UV12]]="","",IF(TableauDeBord[[#This Row],[UV12]]&gt;=12,"Validé","Non Validé"))</f>
        <v/>
      </c>
      <c r="BU64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45" spans="1:73" x14ac:dyDescent="0.25">
      <c r="A645" s="7">
        <v>50</v>
      </c>
      <c r="B645" s="8" t="s">
        <v>68</v>
      </c>
      <c r="C645" s="8" t="s">
        <v>1450</v>
      </c>
      <c r="D645" s="8" t="s">
        <v>1451</v>
      </c>
      <c r="E645" s="8" t="s">
        <v>1452</v>
      </c>
      <c r="F645" s="38">
        <v>2017</v>
      </c>
      <c r="G645" s="8" t="s">
        <v>92</v>
      </c>
      <c r="I645" s="8" t="s">
        <v>74</v>
      </c>
      <c r="K645" s="8" t="s">
        <v>119</v>
      </c>
      <c r="O645" s="8" t="s">
        <v>74</v>
      </c>
      <c r="P645" s="8" t="s">
        <v>74</v>
      </c>
      <c r="Q645" s="12"/>
      <c r="R645" s="12"/>
      <c r="S645" s="12"/>
      <c r="T645" s="12"/>
      <c r="U645" s="12"/>
      <c r="V645" s="13"/>
      <c r="W645" s="12"/>
      <c r="X645" s="14"/>
      <c r="Y645" s="14"/>
      <c r="Z645" s="14"/>
      <c r="AA64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45" s="14"/>
      <c r="AC645" s="16"/>
      <c r="AD645" s="16"/>
      <c r="AE645" s="16"/>
      <c r="AF645" s="16" t="s">
        <v>81</v>
      </c>
      <c r="AG645" s="4"/>
      <c r="AH645" s="16"/>
      <c r="AI64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45" s="8" t="str">
        <f>IF(TableauDeBord[[#This Row],[UVT 1 ]]="","",IF(TableauDeBord[[#This Row],[UVT 1 ]]&gt;=12,"Validé","Non Validé"))</f>
        <v/>
      </c>
      <c r="AN645" s="8" t="str">
        <f>IF(TableauDeBord[[#This Row],[UVT 2]]="","",IF(TableauDeBord[[#This Row],[UVT 2]]&gt;=12,"Validé","Non Validé"))</f>
        <v/>
      </c>
      <c r="AQ645" s="8" t="str">
        <f>IF(TableauDeBord[[#This Row],[UVT 3]]="","",IF(TableauDeBord[[#This Row],[UVT 3]]&gt;=12,"Validé","Non Validé"))</f>
        <v/>
      </c>
      <c r="AT645" s="8" t="str">
        <f>IF(TableauDeBord[[#This Row],[UV4]]="","",IF(TableauDeBord[[#This Row],[UV4]]&gt;=12,"Validé","Non Validé"))</f>
        <v/>
      </c>
      <c r="AW645" s="8" t="str">
        <f>IF(TableauDeBord[[#This Row],[UV5]]="","",IF(TableauDeBord[[#This Row],[UV5]]&gt;=12,"Validé","Non Validé"))</f>
        <v/>
      </c>
      <c r="AZ645" s="8" t="str">
        <f>IF(TableauDeBord[[#This Row],[UV6]]="","",IF(TableauDeBord[[#This Row],[UV6]]&gt;=12,"Validé","Non Validé"))</f>
        <v/>
      </c>
      <c r="BC645" s="8" t="str">
        <f>IF(TableauDeBord[[#This Row],[UV7]]="","",IF(TableauDeBord[[#This Row],[UV7]]&gt;=12,"Validé","Non Validé"))</f>
        <v/>
      </c>
      <c r="BF645" s="8" t="str">
        <f>IF(TableauDeBord[[#This Row],[UV8]]="","",IF(TableauDeBord[[#This Row],[UV8]]&gt;=12,"Validé","Non Validé"))</f>
        <v/>
      </c>
      <c r="BI645" s="8" t="str">
        <f>IF(TableauDeBord[[#This Row],[UV9]]="","",IF(TableauDeBord[[#This Row],[UV9]]&gt;=12,"Validé","Non Validé"))</f>
        <v/>
      </c>
      <c r="BL645" s="8" t="str">
        <f>IF(TableauDeBord[[#This Row],[UV10]]="","",IF(TableauDeBord[[#This Row],[UV10]]&gt;=12,"Validé","Non Validé"))</f>
        <v/>
      </c>
      <c r="BO645" s="8" t="str">
        <f>IF(TableauDeBord[[#This Row],[UV11]]="","",IF(TableauDeBord[[#This Row],[UV11]]&gt;=12,"Validé","Non Validé"))</f>
        <v/>
      </c>
      <c r="BR645" s="8" t="str">
        <f>IF(TableauDeBord[[#This Row],[UV12]]="","",IF(TableauDeBord[[#This Row],[UV12]]&gt;=12,"Validé","Non Validé"))</f>
        <v/>
      </c>
      <c r="BU64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46" spans="1:73" x14ac:dyDescent="0.25">
      <c r="A646" s="7">
        <v>51</v>
      </c>
      <c r="B646" s="8" t="s">
        <v>68</v>
      </c>
      <c r="C646" s="8" t="s">
        <v>1453</v>
      </c>
      <c r="D646" s="8" t="s">
        <v>498</v>
      </c>
      <c r="E646" s="8" t="s">
        <v>1454</v>
      </c>
      <c r="F646" s="38">
        <v>2017</v>
      </c>
      <c r="G646" s="8" t="s">
        <v>139</v>
      </c>
      <c r="I646" s="8" t="s">
        <v>74</v>
      </c>
      <c r="K646" s="8" t="s">
        <v>119</v>
      </c>
      <c r="O646" s="8" t="s">
        <v>74</v>
      </c>
      <c r="P646" s="8" t="s">
        <v>74</v>
      </c>
      <c r="Q646" s="12"/>
      <c r="R646" s="12"/>
      <c r="S646" s="12"/>
      <c r="T646" s="12"/>
      <c r="U646" s="12"/>
      <c r="V646" s="13"/>
      <c r="W646" s="12"/>
      <c r="X646" s="14"/>
      <c r="Y646" s="14"/>
      <c r="Z646" s="14"/>
      <c r="AA64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46" s="14"/>
      <c r="AC646" s="16"/>
      <c r="AD646" s="16"/>
      <c r="AE646" s="16"/>
      <c r="AF646" s="16" t="s">
        <v>81</v>
      </c>
      <c r="AG646" s="4"/>
      <c r="AH646" s="16"/>
      <c r="AI64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46" s="8" t="str">
        <f>IF(TableauDeBord[[#This Row],[UVT 1 ]]="","",IF(TableauDeBord[[#This Row],[UVT 1 ]]&gt;=12,"Validé","Non Validé"))</f>
        <v/>
      </c>
      <c r="AN646" s="8" t="str">
        <f>IF(TableauDeBord[[#This Row],[UVT 2]]="","",IF(TableauDeBord[[#This Row],[UVT 2]]&gt;=12,"Validé","Non Validé"))</f>
        <v/>
      </c>
      <c r="AQ646" s="8" t="str">
        <f>IF(TableauDeBord[[#This Row],[UVT 3]]="","",IF(TableauDeBord[[#This Row],[UVT 3]]&gt;=12,"Validé","Non Validé"))</f>
        <v/>
      </c>
      <c r="AT646" s="8" t="str">
        <f>IF(TableauDeBord[[#This Row],[UV4]]="","",IF(TableauDeBord[[#This Row],[UV4]]&gt;=12,"Validé","Non Validé"))</f>
        <v/>
      </c>
      <c r="AW646" s="8" t="str">
        <f>IF(TableauDeBord[[#This Row],[UV5]]="","",IF(TableauDeBord[[#This Row],[UV5]]&gt;=12,"Validé","Non Validé"))</f>
        <v/>
      </c>
      <c r="AZ646" s="8" t="str">
        <f>IF(TableauDeBord[[#This Row],[UV6]]="","",IF(TableauDeBord[[#This Row],[UV6]]&gt;=12,"Validé","Non Validé"))</f>
        <v/>
      </c>
      <c r="BC646" s="8" t="str">
        <f>IF(TableauDeBord[[#This Row],[UV7]]="","",IF(TableauDeBord[[#This Row],[UV7]]&gt;=12,"Validé","Non Validé"))</f>
        <v/>
      </c>
      <c r="BF646" s="8" t="str">
        <f>IF(TableauDeBord[[#This Row],[UV8]]="","",IF(TableauDeBord[[#This Row],[UV8]]&gt;=12,"Validé","Non Validé"))</f>
        <v/>
      </c>
      <c r="BI646" s="8" t="str">
        <f>IF(TableauDeBord[[#This Row],[UV9]]="","",IF(TableauDeBord[[#This Row],[UV9]]&gt;=12,"Validé","Non Validé"))</f>
        <v/>
      </c>
      <c r="BL646" s="8" t="str">
        <f>IF(TableauDeBord[[#This Row],[UV10]]="","",IF(TableauDeBord[[#This Row],[UV10]]&gt;=12,"Validé","Non Validé"))</f>
        <v/>
      </c>
      <c r="BO646" s="8" t="str">
        <f>IF(TableauDeBord[[#This Row],[UV11]]="","",IF(TableauDeBord[[#This Row],[UV11]]&gt;=12,"Validé","Non Validé"))</f>
        <v/>
      </c>
      <c r="BR646" s="8" t="str">
        <f>IF(TableauDeBord[[#This Row],[UV12]]="","",IF(TableauDeBord[[#This Row],[UV12]]&gt;=12,"Validé","Non Validé"))</f>
        <v/>
      </c>
      <c r="BU64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47" spans="1:73" x14ac:dyDescent="0.25">
      <c r="A647" s="7">
        <v>52</v>
      </c>
      <c r="B647" s="8" t="s">
        <v>68</v>
      </c>
      <c r="C647" s="8" t="s">
        <v>1455</v>
      </c>
      <c r="D647" s="8" t="s">
        <v>1456</v>
      </c>
      <c r="E647" s="8" t="s">
        <v>1457</v>
      </c>
      <c r="F647" s="38">
        <v>2017</v>
      </c>
      <c r="G647" s="8" t="s">
        <v>1458</v>
      </c>
      <c r="H647" s="8" t="s">
        <v>93</v>
      </c>
      <c r="I647" s="8" t="s">
        <v>74</v>
      </c>
      <c r="K647" s="8" t="s">
        <v>119</v>
      </c>
      <c r="O647" s="8" t="s">
        <v>74</v>
      </c>
      <c r="P647" s="8" t="s">
        <v>74</v>
      </c>
      <c r="Q647" s="12"/>
      <c r="R647" s="12"/>
      <c r="S647" s="12"/>
      <c r="T647" s="12"/>
      <c r="U647" s="12"/>
      <c r="V647" s="13"/>
      <c r="W647" s="12"/>
      <c r="X647" s="14"/>
      <c r="Y647" s="14"/>
      <c r="Z647" s="14"/>
      <c r="AA64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47" s="14"/>
      <c r="AC647" s="16"/>
      <c r="AD647" s="16"/>
      <c r="AE647" s="16"/>
      <c r="AF647" s="16" t="s">
        <v>81</v>
      </c>
      <c r="AG647" s="4"/>
      <c r="AH647" s="16"/>
      <c r="AI64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47" s="8" t="str">
        <f>IF(TableauDeBord[[#This Row],[UVT 1 ]]="","",IF(TableauDeBord[[#This Row],[UVT 1 ]]&gt;=12,"Validé","Non Validé"))</f>
        <v/>
      </c>
      <c r="AN647" s="8" t="str">
        <f>IF(TableauDeBord[[#This Row],[UVT 2]]="","",IF(TableauDeBord[[#This Row],[UVT 2]]&gt;=12,"Validé","Non Validé"))</f>
        <v/>
      </c>
      <c r="AQ647" s="8" t="str">
        <f>IF(TableauDeBord[[#This Row],[UVT 3]]="","",IF(TableauDeBord[[#This Row],[UVT 3]]&gt;=12,"Validé","Non Validé"))</f>
        <v/>
      </c>
      <c r="AT647" s="8" t="str">
        <f>IF(TableauDeBord[[#This Row],[UV4]]="","",IF(TableauDeBord[[#This Row],[UV4]]&gt;=12,"Validé","Non Validé"))</f>
        <v/>
      </c>
      <c r="AW647" s="8" t="str">
        <f>IF(TableauDeBord[[#This Row],[UV5]]="","",IF(TableauDeBord[[#This Row],[UV5]]&gt;=12,"Validé","Non Validé"))</f>
        <v/>
      </c>
      <c r="AZ647" s="8" t="str">
        <f>IF(TableauDeBord[[#This Row],[UV6]]="","",IF(TableauDeBord[[#This Row],[UV6]]&gt;=12,"Validé","Non Validé"))</f>
        <v/>
      </c>
      <c r="BC647" s="8" t="str">
        <f>IF(TableauDeBord[[#This Row],[UV7]]="","",IF(TableauDeBord[[#This Row],[UV7]]&gt;=12,"Validé","Non Validé"))</f>
        <v/>
      </c>
      <c r="BF647" s="8" t="str">
        <f>IF(TableauDeBord[[#This Row],[UV8]]="","",IF(TableauDeBord[[#This Row],[UV8]]&gt;=12,"Validé","Non Validé"))</f>
        <v/>
      </c>
      <c r="BI647" s="8" t="str">
        <f>IF(TableauDeBord[[#This Row],[UV9]]="","",IF(TableauDeBord[[#This Row],[UV9]]&gt;=12,"Validé","Non Validé"))</f>
        <v/>
      </c>
      <c r="BL647" s="8" t="str">
        <f>IF(TableauDeBord[[#This Row],[UV10]]="","",IF(TableauDeBord[[#This Row],[UV10]]&gt;=12,"Validé","Non Validé"))</f>
        <v/>
      </c>
      <c r="BO647" s="8" t="str">
        <f>IF(TableauDeBord[[#This Row],[UV11]]="","",IF(TableauDeBord[[#This Row],[UV11]]&gt;=12,"Validé","Non Validé"))</f>
        <v/>
      </c>
      <c r="BR647" s="8" t="str">
        <f>IF(TableauDeBord[[#This Row],[UV12]]="","",IF(TableauDeBord[[#This Row],[UV12]]&gt;=12,"Validé","Non Validé"))</f>
        <v/>
      </c>
      <c r="BU64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48" spans="1:73" x14ac:dyDescent="0.25">
      <c r="A648" s="7">
        <v>53</v>
      </c>
      <c r="B648" s="8" t="s">
        <v>68</v>
      </c>
      <c r="C648" s="8" t="s">
        <v>1264</v>
      </c>
      <c r="D648" s="8" t="s">
        <v>1265</v>
      </c>
      <c r="E648" s="8" t="s">
        <v>1266</v>
      </c>
      <c r="F648" s="38">
        <v>2017</v>
      </c>
      <c r="G648" s="8" t="s">
        <v>108</v>
      </c>
      <c r="I648" s="8" t="s">
        <v>74</v>
      </c>
      <c r="K648" s="8" t="s">
        <v>119</v>
      </c>
      <c r="O648" s="8" t="s">
        <v>74</v>
      </c>
      <c r="P648" s="8" t="s">
        <v>74</v>
      </c>
      <c r="Q648" s="12"/>
      <c r="R648" s="12"/>
      <c r="S648" s="12"/>
      <c r="T648" s="12"/>
      <c r="U648" s="12"/>
      <c r="V648" s="13"/>
      <c r="W648" s="12"/>
      <c r="X648" s="14"/>
      <c r="Y648" s="14"/>
      <c r="Z648" s="14"/>
      <c r="AA64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48" s="14"/>
      <c r="AC648" s="16"/>
      <c r="AD648" s="16"/>
      <c r="AE648" s="16"/>
      <c r="AF648" s="16" t="s">
        <v>81</v>
      </c>
      <c r="AG648" s="4"/>
      <c r="AH648" s="16"/>
      <c r="AI64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48" s="8" t="str">
        <f>IF(TableauDeBord[[#This Row],[UVT 1 ]]="","",IF(TableauDeBord[[#This Row],[UVT 1 ]]&gt;=12,"Validé","Non Validé"))</f>
        <v/>
      </c>
      <c r="AN648" s="8" t="str">
        <f>IF(TableauDeBord[[#This Row],[UVT 2]]="","",IF(TableauDeBord[[#This Row],[UVT 2]]&gt;=12,"Validé","Non Validé"))</f>
        <v/>
      </c>
      <c r="AQ648" s="8" t="str">
        <f>IF(TableauDeBord[[#This Row],[UVT 3]]="","",IF(TableauDeBord[[#This Row],[UVT 3]]&gt;=12,"Validé","Non Validé"))</f>
        <v/>
      </c>
      <c r="AT648" s="8" t="str">
        <f>IF(TableauDeBord[[#This Row],[UV4]]="","",IF(TableauDeBord[[#This Row],[UV4]]&gt;=12,"Validé","Non Validé"))</f>
        <v/>
      </c>
      <c r="AW648" s="8" t="str">
        <f>IF(TableauDeBord[[#This Row],[UV5]]="","",IF(TableauDeBord[[#This Row],[UV5]]&gt;=12,"Validé","Non Validé"))</f>
        <v/>
      </c>
      <c r="AZ648" s="8" t="str">
        <f>IF(TableauDeBord[[#This Row],[UV6]]="","",IF(TableauDeBord[[#This Row],[UV6]]&gt;=12,"Validé","Non Validé"))</f>
        <v/>
      </c>
      <c r="BC648" s="8" t="str">
        <f>IF(TableauDeBord[[#This Row],[UV7]]="","",IF(TableauDeBord[[#This Row],[UV7]]&gt;=12,"Validé","Non Validé"))</f>
        <v/>
      </c>
      <c r="BF648" s="8" t="str">
        <f>IF(TableauDeBord[[#This Row],[UV8]]="","",IF(TableauDeBord[[#This Row],[UV8]]&gt;=12,"Validé","Non Validé"))</f>
        <v/>
      </c>
      <c r="BI648" s="8" t="str">
        <f>IF(TableauDeBord[[#This Row],[UV9]]="","",IF(TableauDeBord[[#This Row],[UV9]]&gt;=12,"Validé","Non Validé"))</f>
        <v/>
      </c>
      <c r="BL648" s="8" t="str">
        <f>IF(TableauDeBord[[#This Row],[UV10]]="","",IF(TableauDeBord[[#This Row],[UV10]]&gt;=12,"Validé","Non Validé"))</f>
        <v/>
      </c>
      <c r="BO648" s="8" t="str">
        <f>IF(TableauDeBord[[#This Row],[UV11]]="","",IF(TableauDeBord[[#This Row],[UV11]]&gt;=12,"Validé","Non Validé"))</f>
        <v/>
      </c>
      <c r="BR648" s="8" t="str">
        <f>IF(TableauDeBord[[#This Row],[UV12]]="","",IF(TableauDeBord[[#This Row],[UV12]]&gt;=12,"Validé","Non Validé"))</f>
        <v/>
      </c>
      <c r="BU64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49" spans="1:73" x14ac:dyDescent="0.25">
      <c r="A649" s="7">
        <v>54</v>
      </c>
      <c r="B649" s="8" t="s">
        <v>68</v>
      </c>
      <c r="C649" s="8" t="s">
        <v>1029</v>
      </c>
      <c r="D649" s="8" t="s">
        <v>330</v>
      </c>
      <c r="E649" s="8" t="s">
        <v>1030</v>
      </c>
      <c r="F649" s="38">
        <v>2017</v>
      </c>
      <c r="G649" s="8" t="s">
        <v>1360</v>
      </c>
      <c r="I649" s="8" t="s">
        <v>74</v>
      </c>
      <c r="K649" s="8" t="s">
        <v>119</v>
      </c>
      <c r="O649" s="8" t="s">
        <v>74</v>
      </c>
      <c r="P649" s="8" t="s">
        <v>74</v>
      </c>
      <c r="Q649" s="12"/>
      <c r="R649" s="12"/>
      <c r="S649" s="12"/>
      <c r="T649" s="12"/>
      <c r="U649" s="12"/>
      <c r="V649" s="13"/>
      <c r="W649" s="12"/>
      <c r="X649" s="14"/>
      <c r="Y649" s="14"/>
      <c r="Z649" s="14"/>
      <c r="AA64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49" s="14"/>
      <c r="AC649" s="16"/>
      <c r="AD649" s="16"/>
      <c r="AE649" s="16"/>
      <c r="AF649" s="16" t="s">
        <v>81</v>
      </c>
      <c r="AG649" s="4"/>
      <c r="AH649" s="16"/>
      <c r="AI64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49" s="8" t="str">
        <f>IF(TableauDeBord[[#This Row],[UVT 1 ]]="","",IF(TableauDeBord[[#This Row],[UVT 1 ]]&gt;=12,"Validé","Non Validé"))</f>
        <v/>
      </c>
      <c r="AN649" s="8" t="str">
        <f>IF(TableauDeBord[[#This Row],[UVT 2]]="","",IF(TableauDeBord[[#This Row],[UVT 2]]&gt;=12,"Validé","Non Validé"))</f>
        <v/>
      </c>
      <c r="AQ649" s="8" t="str">
        <f>IF(TableauDeBord[[#This Row],[UVT 3]]="","",IF(TableauDeBord[[#This Row],[UVT 3]]&gt;=12,"Validé","Non Validé"))</f>
        <v/>
      </c>
      <c r="AT649" s="8" t="str">
        <f>IF(TableauDeBord[[#This Row],[UV4]]="","",IF(TableauDeBord[[#This Row],[UV4]]&gt;=12,"Validé","Non Validé"))</f>
        <v/>
      </c>
      <c r="AW649" s="8" t="str">
        <f>IF(TableauDeBord[[#This Row],[UV5]]="","",IF(TableauDeBord[[#This Row],[UV5]]&gt;=12,"Validé","Non Validé"))</f>
        <v/>
      </c>
      <c r="AZ649" s="8" t="str">
        <f>IF(TableauDeBord[[#This Row],[UV6]]="","",IF(TableauDeBord[[#This Row],[UV6]]&gt;=12,"Validé","Non Validé"))</f>
        <v/>
      </c>
      <c r="BC649" s="8" t="str">
        <f>IF(TableauDeBord[[#This Row],[UV7]]="","",IF(TableauDeBord[[#This Row],[UV7]]&gt;=12,"Validé","Non Validé"))</f>
        <v/>
      </c>
      <c r="BF649" s="8" t="str">
        <f>IF(TableauDeBord[[#This Row],[UV8]]="","",IF(TableauDeBord[[#This Row],[UV8]]&gt;=12,"Validé","Non Validé"))</f>
        <v/>
      </c>
      <c r="BI649" s="8" t="str">
        <f>IF(TableauDeBord[[#This Row],[UV9]]="","",IF(TableauDeBord[[#This Row],[UV9]]&gt;=12,"Validé","Non Validé"))</f>
        <v/>
      </c>
      <c r="BL649" s="8" t="str">
        <f>IF(TableauDeBord[[#This Row],[UV10]]="","",IF(TableauDeBord[[#This Row],[UV10]]&gt;=12,"Validé","Non Validé"))</f>
        <v/>
      </c>
      <c r="BO649" s="8" t="str">
        <f>IF(TableauDeBord[[#This Row],[UV11]]="","",IF(TableauDeBord[[#This Row],[UV11]]&gt;=12,"Validé","Non Validé"))</f>
        <v/>
      </c>
      <c r="BR649" s="8" t="str">
        <f>IF(TableauDeBord[[#This Row],[UV12]]="","",IF(TableauDeBord[[#This Row],[UV12]]&gt;=12,"Validé","Non Validé"))</f>
        <v/>
      </c>
      <c r="BU64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50" spans="1:73" x14ac:dyDescent="0.25">
      <c r="A650" s="7">
        <v>55</v>
      </c>
      <c r="B650" s="8" t="s">
        <v>68</v>
      </c>
      <c r="C650" s="8" t="s">
        <v>1267</v>
      </c>
      <c r="D650" s="8" t="s">
        <v>632</v>
      </c>
      <c r="E650" s="8" t="s">
        <v>1268</v>
      </c>
      <c r="F650" s="38">
        <v>2017</v>
      </c>
      <c r="G650" s="8" t="s">
        <v>117</v>
      </c>
      <c r="I650" s="8" t="s">
        <v>74</v>
      </c>
      <c r="K650" s="8" t="s">
        <v>119</v>
      </c>
      <c r="O650" s="8" t="s">
        <v>1386</v>
      </c>
      <c r="P650" s="8" t="s">
        <v>74</v>
      </c>
      <c r="Q650" s="12"/>
      <c r="R650" s="12"/>
      <c r="S650" s="12"/>
      <c r="T650" s="12"/>
      <c r="U650" s="12"/>
      <c r="V650" s="13"/>
      <c r="W650" s="12"/>
      <c r="X650" s="14"/>
      <c r="Y650" s="14"/>
      <c r="Z650" s="14"/>
      <c r="AA65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50" s="14"/>
      <c r="AC650" s="16"/>
      <c r="AD650" s="16"/>
      <c r="AE650" s="16"/>
      <c r="AF650" s="16" t="s">
        <v>81</v>
      </c>
      <c r="AG650" s="4"/>
      <c r="AH650" s="16"/>
      <c r="AI65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50" s="8" t="str">
        <f>IF(TableauDeBord[[#This Row],[UVT 1 ]]="","",IF(TableauDeBord[[#This Row],[UVT 1 ]]&gt;=12,"Validé","Non Validé"))</f>
        <v/>
      </c>
      <c r="AN650" s="8" t="str">
        <f>IF(TableauDeBord[[#This Row],[UVT 2]]="","",IF(TableauDeBord[[#This Row],[UVT 2]]&gt;=12,"Validé","Non Validé"))</f>
        <v/>
      </c>
      <c r="AQ650" s="8" t="str">
        <f>IF(TableauDeBord[[#This Row],[UVT 3]]="","",IF(TableauDeBord[[#This Row],[UVT 3]]&gt;=12,"Validé","Non Validé"))</f>
        <v/>
      </c>
      <c r="AT650" s="8" t="str">
        <f>IF(TableauDeBord[[#This Row],[UV4]]="","",IF(TableauDeBord[[#This Row],[UV4]]&gt;=12,"Validé","Non Validé"))</f>
        <v/>
      </c>
      <c r="AW650" s="8" t="str">
        <f>IF(TableauDeBord[[#This Row],[UV5]]="","",IF(TableauDeBord[[#This Row],[UV5]]&gt;=12,"Validé","Non Validé"))</f>
        <v/>
      </c>
      <c r="AZ650" s="8" t="str">
        <f>IF(TableauDeBord[[#This Row],[UV6]]="","",IF(TableauDeBord[[#This Row],[UV6]]&gt;=12,"Validé","Non Validé"))</f>
        <v/>
      </c>
      <c r="BC650" s="8" t="str">
        <f>IF(TableauDeBord[[#This Row],[UV7]]="","",IF(TableauDeBord[[#This Row],[UV7]]&gt;=12,"Validé","Non Validé"))</f>
        <v/>
      </c>
      <c r="BF650" s="8" t="str">
        <f>IF(TableauDeBord[[#This Row],[UV8]]="","",IF(TableauDeBord[[#This Row],[UV8]]&gt;=12,"Validé","Non Validé"))</f>
        <v/>
      </c>
      <c r="BI650" s="8" t="str">
        <f>IF(TableauDeBord[[#This Row],[UV9]]="","",IF(TableauDeBord[[#This Row],[UV9]]&gt;=12,"Validé","Non Validé"))</f>
        <v/>
      </c>
      <c r="BL650" s="8" t="str">
        <f>IF(TableauDeBord[[#This Row],[UV10]]="","",IF(TableauDeBord[[#This Row],[UV10]]&gt;=12,"Validé","Non Validé"))</f>
        <v/>
      </c>
      <c r="BO650" s="8" t="str">
        <f>IF(TableauDeBord[[#This Row],[UV11]]="","",IF(TableauDeBord[[#This Row],[UV11]]&gt;=12,"Validé","Non Validé"))</f>
        <v/>
      </c>
      <c r="BR650" s="8" t="str">
        <f>IF(TableauDeBord[[#This Row],[UV12]]="","",IF(TableauDeBord[[#This Row],[UV12]]&gt;=12,"Validé","Non Validé"))</f>
        <v/>
      </c>
      <c r="BU65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51" spans="1:73" x14ac:dyDescent="0.25">
      <c r="A651" s="7">
        <v>56</v>
      </c>
      <c r="B651" s="8" t="s">
        <v>68</v>
      </c>
      <c r="C651" s="8" t="s">
        <v>1459</v>
      </c>
      <c r="D651" s="8" t="s">
        <v>1460</v>
      </c>
      <c r="E651" s="8" t="s">
        <v>1461</v>
      </c>
      <c r="F651" s="38">
        <v>2017</v>
      </c>
      <c r="G651" s="8" t="s">
        <v>117</v>
      </c>
      <c r="I651" s="8" t="s">
        <v>74</v>
      </c>
      <c r="K651" s="8" t="s">
        <v>119</v>
      </c>
      <c r="O651" s="8" t="s">
        <v>74</v>
      </c>
      <c r="P651" s="8" t="s">
        <v>74</v>
      </c>
      <c r="Q651" s="12"/>
      <c r="R651" s="12"/>
      <c r="S651" s="12"/>
      <c r="T651" s="12"/>
      <c r="U651" s="12"/>
      <c r="V651" s="13"/>
      <c r="W651" s="12"/>
      <c r="X651" s="14"/>
      <c r="Y651" s="14"/>
      <c r="Z651" s="14"/>
      <c r="AA65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51" s="14"/>
      <c r="AC651" s="16"/>
      <c r="AD651" s="16"/>
      <c r="AE651" s="16"/>
      <c r="AF651" s="16" t="s">
        <v>81</v>
      </c>
      <c r="AG651" s="4"/>
      <c r="AH651" s="16"/>
      <c r="AI65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51" s="8" t="str">
        <f>IF(TableauDeBord[[#This Row],[UVT 1 ]]="","",IF(TableauDeBord[[#This Row],[UVT 1 ]]&gt;=12,"Validé","Non Validé"))</f>
        <v/>
      </c>
      <c r="AN651" s="8" t="str">
        <f>IF(TableauDeBord[[#This Row],[UVT 2]]="","",IF(TableauDeBord[[#This Row],[UVT 2]]&gt;=12,"Validé","Non Validé"))</f>
        <v/>
      </c>
      <c r="AQ651" s="8" t="str">
        <f>IF(TableauDeBord[[#This Row],[UVT 3]]="","",IF(TableauDeBord[[#This Row],[UVT 3]]&gt;=12,"Validé","Non Validé"))</f>
        <v/>
      </c>
      <c r="AT651" s="8" t="str">
        <f>IF(TableauDeBord[[#This Row],[UV4]]="","",IF(TableauDeBord[[#This Row],[UV4]]&gt;=12,"Validé","Non Validé"))</f>
        <v/>
      </c>
      <c r="AW651" s="8" t="str">
        <f>IF(TableauDeBord[[#This Row],[UV5]]="","",IF(TableauDeBord[[#This Row],[UV5]]&gt;=12,"Validé","Non Validé"))</f>
        <v/>
      </c>
      <c r="AZ651" s="8" t="str">
        <f>IF(TableauDeBord[[#This Row],[UV6]]="","",IF(TableauDeBord[[#This Row],[UV6]]&gt;=12,"Validé","Non Validé"))</f>
        <v/>
      </c>
      <c r="BC651" s="8" t="str">
        <f>IF(TableauDeBord[[#This Row],[UV7]]="","",IF(TableauDeBord[[#This Row],[UV7]]&gt;=12,"Validé","Non Validé"))</f>
        <v/>
      </c>
      <c r="BF651" s="8" t="str">
        <f>IF(TableauDeBord[[#This Row],[UV8]]="","",IF(TableauDeBord[[#This Row],[UV8]]&gt;=12,"Validé","Non Validé"))</f>
        <v/>
      </c>
      <c r="BI651" s="8" t="str">
        <f>IF(TableauDeBord[[#This Row],[UV9]]="","",IF(TableauDeBord[[#This Row],[UV9]]&gt;=12,"Validé","Non Validé"))</f>
        <v/>
      </c>
      <c r="BL651" s="8" t="str">
        <f>IF(TableauDeBord[[#This Row],[UV10]]="","",IF(TableauDeBord[[#This Row],[UV10]]&gt;=12,"Validé","Non Validé"))</f>
        <v/>
      </c>
      <c r="BO651" s="8" t="str">
        <f>IF(TableauDeBord[[#This Row],[UV11]]="","",IF(TableauDeBord[[#This Row],[UV11]]&gt;=12,"Validé","Non Validé"))</f>
        <v/>
      </c>
      <c r="BR651" s="8" t="str">
        <f>IF(TableauDeBord[[#This Row],[UV12]]="","",IF(TableauDeBord[[#This Row],[UV12]]&gt;=12,"Validé","Non Validé"))</f>
        <v/>
      </c>
      <c r="BU65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52" spans="1:73" x14ac:dyDescent="0.25">
      <c r="A652" s="7">
        <v>57</v>
      </c>
      <c r="B652" s="8" t="s">
        <v>68</v>
      </c>
      <c r="C652" s="8" t="s">
        <v>254</v>
      </c>
      <c r="D652" s="8" t="s">
        <v>1181</v>
      </c>
      <c r="E652" s="8" t="s">
        <v>1462</v>
      </c>
      <c r="F652" s="38">
        <v>2017</v>
      </c>
      <c r="G652" s="8" t="s">
        <v>117</v>
      </c>
      <c r="I652" s="8" t="s">
        <v>74</v>
      </c>
      <c r="K652" s="8" t="s">
        <v>119</v>
      </c>
      <c r="O652" s="8" t="s">
        <v>74</v>
      </c>
      <c r="P652" s="8" t="s">
        <v>74</v>
      </c>
      <c r="Q652" s="12"/>
      <c r="R652" s="12"/>
      <c r="S652" s="12"/>
      <c r="T652" s="12"/>
      <c r="U652" s="12"/>
      <c r="V652" s="13"/>
      <c r="W652" s="12"/>
      <c r="X652" s="14"/>
      <c r="Y652" s="14"/>
      <c r="Z652" s="14"/>
      <c r="AA65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52" s="14"/>
      <c r="AC652" s="16"/>
      <c r="AD652" s="16"/>
      <c r="AE652" s="16"/>
      <c r="AF652" s="16" t="s">
        <v>81</v>
      </c>
      <c r="AG652" s="4"/>
      <c r="AH652" s="16"/>
      <c r="AI65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52" s="8" t="str">
        <f>IF(TableauDeBord[[#This Row],[UVT 1 ]]="","",IF(TableauDeBord[[#This Row],[UVT 1 ]]&gt;=12,"Validé","Non Validé"))</f>
        <v/>
      </c>
      <c r="AN652" s="8" t="str">
        <f>IF(TableauDeBord[[#This Row],[UVT 2]]="","",IF(TableauDeBord[[#This Row],[UVT 2]]&gt;=12,"Validé","Non Validé"))</f>
        <v/>
      </c>
      <c r="AQ652" s="8" t="str">
        <f>IF(TableauDeBord[[#This Row],[UVT 3]]="","",IF(TableauDeBord[[#This Row],[UVT 3]]&gt;=12,"Validé","Non Validé"))</f>
        <v/>
      </c>
      <c r="AT652" s="8" t="str">
        <f>IF(TableauDeBord[[#This Row],[UV4]]="","",IF(TableauDeBord[[#This Row],[UV4]]&gt;=12,"Validé","Non Validé"))</f>
        <v/>
      </c>
      <c r="AW652" s="8" t="str">
        <f>IF(TableauDeBord[[#This Row],[UV5]]="","",IF(TableauDeBord[[#This Row],[UV5]]&gt;=12,"Validé","Non Validé"))</f>
        <v/>
      </c>
      <c r="AZ652" s="8" t="str">
        <f>IF(TableauDeBord[[#This Row],[UV6]]="","",IF(TableauDeBord[[#This Row],[UV6]]&gt;=12,"Validé","Non Validé"))</f>
        <v/>
      </c>
      <c r="BC652" s="8" t="str">
        <f>IF(TableauDeBord[[#This Row],[UV7]]="","",IF(TableauDeBord[[#This Row],[UV7]]&gt;=12,"Validé","Non Validé"))</f>
        <v/>
      </c>
      <c r="BF652" s="8" t="str">
        <f>IF(TableauDeBord[[#This Row],[UV8]]="","",IF(TableauDeBord[[#This Row],[UV8]]&gt;=12,"Validé","Non Validé"))</f>
        <v/>
      </c>
      <c r="BI652" s="8" t="str">
        <f>IF(TableauDeBord[[#This Row],[UV9]]="","",IF(TableauDeBord[[#This Row],[UV9]]&gt;=12,"Validé","Non Validé"))</f>
        <v/>
      </c>
      <c r="BL652" s="8" t="str">
        <f>IF(TableauDeBord[[#This Row],[UV10]]="","",IF(TableauDeBord[[#This Row],[UV10]]&gt;=12,"Validé","Non Validé"))</f>
        <v/>
      </c>
      <c r="BO652" s="8" t="str">
        <f>IF(TableauDeBord[[#This Row],[UV11]]="","",IF(TableauDeBord[[#This Row],[UV11]]&gt;=12,"Validé","Non Validé"))</f>
        <v/>
      </c>
      <c r="BR652" s="8" t="str">
        <f>IF(TableauDeBord[[#This Row],[UV12]]="","",IF(TableauDeBord[[#This Row],[UV12]]&gt;=12,"Validé","Non Validé"))</f>
        <v/>
      </c>
      <c r="BU65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53" spans="1:73" x14ac:dyDescent="0.25">
      <c r="A653" s="7">
        <v>58</v>
      </c>
      <c r="B653" s="8" t="s">
        <v>68</v>
      </c>
      <c r="C653" s="8" t="s">
        <v>1463</v>
      </c>
      <c r="D653" s="8" t="s">
        <v>350</v>
      </c>
      <c r="E653" s="8" t="s">
        <v>1464</v>
      </c>
      <c r="F653" s="38">
        <v>2017</v>
      </c>
      <c r="G653" s="8" t="s">
        <v>1409</v>
      </c>
      <c r="I653" s="8" t="s">
        <v>74</v>
      </c>
      <c r="K653" s="8" t="s">
        <v>119</v>
      </c>
      <c r="O653" s="8" t="s">
        <v>74</v>
      </c>
      <c r="P653" s="8" t="s">
        <v>74</v>
      </c>
      <c r="Q653" s="12"/>
      <c r="R653" s="12"/>
      <c r="S653" s="12"/>
      <c r="T653" s="12"/>
      <c r="U653" s="12"/>
      <c r="V653" s="13"/>
      <c r="W653" s="12"/>
      <c r="X653" s="14"/>
      <c r="Y653" s="14"/>
      <c r="Z653" s="14"/>
      <c r="AA65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53" s="14"/>
      <c r="AC653" s="16"/>
      <c r="AD653" s="16"/>
      <c r="AE653" s="16"/>
      <c r="AF653" s="16" t="s">
        <v>81</v>
      </c>
      <c r="AG653" s="4"/>
      <c r="AH653" s="16"/>
      <c r="AI65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53" s="8" t="str">
        <f>IF(TableauDeBord[[#This Row],[UVT 1 ]]="","",IF(TableauDeBord[[#This Row],[UVT 1 ]]&gt;=12,"Validé","Non Validé"))</f>
        <v/>
      </c>
      <c r="AN653" s="8" t="str">
        <f>IF(TableauDeBord[[#This Row],[UVT 2]]="","",IF(TableauDeBord[[#This Row],[UVT 2]]&gt;=12,"Validé","Non Validé"))</f>
        <v/>
      </c>
      <c r="AQ653" s="8" t="str">
        <f>IF(TableauDeBord[[#This Row],[UVT 3]]="","",IF(TableauDeBord[[#This Row],[UVT 3]]&gt;=12,"Validé","Non Validé"))</f>
        <v/>
      </c>
      <c r="AT653" s="8" t="str">
        <f>IF(TableauDeBord[[#This Row],[UV4]]="","",IF(TableauDeBord[[#This Row],[UV4]]&gt;=12,"Validé","Non Validé"))</f>
        <v/>
      </c>
      <c r="AW653" s="8" t="str">
        <f>IF(TableauDeBord[[#This Row],[UV5]]="","",IF(TableauDeBord[[#This Row],[UV5]]&gt;=12,"Validé","Non Validé"))</f>
        <v/>
      </c>
      <c r="AZ653" s="8" t="str">
        <f>IF(TableauDeBord[[#This Row],[UV6]]="","",IF(TableauDeBord[[#This Row],[UV6]]&gt;=12,"Validé","Non Validé"))</f>
        <v/>
      </c>
      <c r="BC653" s="8" t="str">
        <f>IF(TableauDeBord[[#This Row],[UV7]]="","",IF(TableauDeBord[[#This Row],[UV7]]&gt;=12,"Validé","Non Validé"))</f>
        <v/>
      </c>
      <c r="BF653" s="8" t="str">
        <f>IF(TableauDeBord[[#This Row],[UV8]]="","",IF(TableauDeBord[[#This Row],[UV8]]&gt;=12,"Validé","Non Validé"))</f>
        <v/>
      </c>
      <c r="BI653" s="8" t="str">
        <f>IF(TableauDeBord[[#This Row],[UV9]]="","",IF(TableauDeBord[[#This Row],[UV9]]&gt;=12,"Validé","Non Validé"))</f>
        <v/>
      </c>
      <c r="BL653" s="8" t="str">
        <f>IF(TableauDeBord[[#This Row],[UV10]]="","",IF(TableauDeBord[[#This Row],[UV10]]&gt;=12,"Validé","Non Validé"))</f>
        <v/>
      </c>
      <c r="BO653" s="8" t="str">
        <f>IF(TableauDeBord[[#This Row],[UV11]]="","",IF(TableauDeBord[[#This Row],[UV11]]&gt;=12,"Validé","Non Validé"))</f>
        <v/>
      </c>
      <c r="BR653" s="8" t="str">
        <f>IF(TableauDeBord[[#This Row],[UV12]]="","",IF(TableauDeBord[[#This Row],[UV12]]&gt;=12,"Validé","Non Validé"))</f>
        <v/>
      </c>
      <c r="BU65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54" spans="1:73" x14ac:dyDescent="0.25">
      <c r="A654" s="7">
        <v>59</v>
      </c>
      <c r="B654" s="8" t="s">
        <v>210</v>
      </c>
      <c r="C654" s="8" t="s">
        <v>1271</v>
      </c>
      <c r="D654" s="8" t="s">
        <v>1272</v>
      </c>
      <c r="E654" s="8" t="s">
        <v>1273</v>
      </c>
      <c r="F654" s="38">
        <v>2017</v>
      </c>
      <c r="G654" s="8" t="s">
        <v>1360</v>
      </c>
      <c r="I654" s="8" t="s">
        <v>74</v>
      </c>
      <c r="K654" s="8" t="s">
        <v>119</v>
      </c>
      <c r="O654" s="8" t="s">
        <v>74</v>
      </c>
      <c r="P654" s="8" t="s">
        <v>74</v>
      </c>
      <c r="Q654" s="12"/>
      <c r="R654" s="12"/>
      <c r="S654" s="12"/>
      <c r="T654" s="12"/>
      <c r="U654" s="12"/>
      <c r="V654" s="13"/>
      <c r="W654" s="12"/>
      <c r="X654" s="14"/>
      <c r="Y654" s="14"/>
      <c r="Z654" s="14"/>
      <c r="AA65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54" s="14"/>
      <c r="AC654" s="16"/>
      <c r="AD654" s="16"/>
      <c r="AE654" s="16"/>
      <c r="AF654" s="16" t="s">
        <v>81</v>
      </c>
      <c r="AG654" s="4"/>
      <c r="AH654" s="16"/>
      <c r="AI65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54" s="8" t="str">
        <f>IF(TableauDeBord[[#This Row],[UVT 1 ]]="","",IF(TableauDeBord[[#This Row],[UVT 1 ]]&gt;=12,"Validé","Non Validé"))</f>
        <v/>
      </c>
      <c r="AN654" s="8" t="str">
        <f>IF(TableauDeBord[[#This Row],[UVT 2]]="","",IF(TableauDeBord[[#This Row],[UVT 2]]&gt;=12,"Validé","Non Validé"))</f>
        <v/>
      </c>
      <c r="AQ654" s="8" t="str">
        <f>IF(TableauDeBord[[#This Row],[UVT 3]]="","",IF(TableauDeBord[[#This Row],[UVT 3]]&gt;=12,"Validé","Non Validé"))</f>
        <v/>
      </c>
      <c r="AT654" s="8" t="str">
        <f>IF(TableauDeBord[[#This Row],[UV4]]="","",IF(TableauDeBord[[#This Row],[UV4]]&gt;=12,"Validé","Non Validé"))</f>
        <v/>
      </c>
      <c r="AW654" s="8" t="str">
        <f>IF(TableauDeBord[[#This Row],[UV5]]="","",IF(TableauDeBord[[#This Row],[UV5]]&gt;=12,"Validé","Non Validé"))</f>
        <v/>
      </c>
      <c r="AZ654" s="8" t="str">
        <f>IF(TableauDeBord[[#This Row],[UV6]]="","",IF(TableauDeBord[[#This Row],[UV6]]&gt;=12,"Validé","Non Validé"))</f>
        <v/>
      </c>
      <c r="BC654" s="8" t="str">
        <f>IF(TableauDeBord[[#This Row],[UV7]]="","",IF(TableauDeBord[[#This Row],[UV7]]&gt;=12,"Validé","Non Validé"))</f>
        <v/>
      </c>
      <c r="BF654" s="8" t="str">
        <f>IF(TableauDeBord[[#This Row],[UV8]]="","",IF(TableauDeBord[[#This Row],[UV8]]&gt;=12,"Validé","Non Validé"))</f>
        <v/>
      </c>
      <c r="BI654" s="8" t="str">
        <f>IF(TableauDeBord[[#This Row],[UV9]]="","",IF(TableauDeBord[[#This Row],[UV9]]&gt;=12,"Validé","Non Validé"))</f>
        <v/>
      </c>
      <c r="BL654" s="8" t="str">
        <f>IF(TableauDeBord[[#This Row],[UV10]]="","",IF(TableauDeBord[[#This Row],[UV10]]&gt;=12,"Validé","Non Validé"))</f>
        <v/>
      </c>
      <c r="BO654" s="8" t="str">
        <f>IF(TableauDeBord[[#This Row],[UV11]]="","",IF(TableauDeBord[[#This Row],[UV11]]&gt;=12,"Validé","Non Validé"))</f>
        <v/>
      </c>
      <c r="BR654" s="8" t="str">
        <f>IF(TableauDeBord[[#This Row],[UV12]]="","",IF(TableauDeBord[[#This Row],[UV12]]&gt;=12,"Validé","Non Validé"))</f>
        <v/>
      </c>
      <c r="BU65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55" spans="1:73" x14ac:dyDescent="0.25">
      <c r="A655" s="7">
        <v>60</v>
      </c>
      <c r="B655" s="8" t="s">
        <v>68</v>
      </c>
      <c r="C655" s="8" t="s">
        <v>1274</v>
      </c>
      <c r="D655" s="8" t="s">
        <v>491</v>
      </c>
      <c r="E655" s="8" t="s">
        <v>1275</v>
      </c>
      <c r="F655" s="38">
        <v>2017</v>
      </c>
      <c r="G655" s="8" t="s">
        <v>1465</v>
      </c>
      <c r="I655" s="8" t="s">
        <v>74</v>
      </c>
      <c r="K655" s="8" t="s">
        <v>119</v>
      </c>
      <c r="O655" s="8" t="s">
        <v>74</v>
      </c>
      <c r="P655" s="8" t="s">
        <v>74</v>
      </c>
      <c r="Q655" s="12"/>
      <c r="R655" s="12"/>
      <c r="S655" s="12"/>
      <c r="T655" s="12"/>
      <c r="U655" s="12"/>
      <c r="V655" s="13"/>
      <c r="W655" s="12"/>
      <c r="X655" s="14"/>
      <c r="Y655" s="14"/>
      <c r="Z655" s="14"/>
      <c r="AA655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55" s="14"/>
      <c r="AC655" s="16"/>
      <c r="AD655" s="16"/>
      <c r="AE655" s="16"/>
      <c r="AF655" s="16" t="s">
        <v>81</v>
      </c>
      <c r="AG655" s="4"/>
      <c r="AH655" s="16"/>
      <c r="AI65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55" s="8" t="str">
        <f>IF(TableauDeBord[[#This Row],[UVT 1 ]]="","",IF(TableauDeBord[[#This Row],[UVT 1 ]]&gt;=12,"Validé","Non Validé"))</f>
        <v/>
      </c>
      <c r="AN655" s="8" t="str">
        <f>IF(TableauDeBord[[#This Row],[UVT 2]]="","",IF(TableauDeBord[[#This Row],[UVT 2]]&gt;=12,"Validé","Non Validé"))</f>
        <v/>
      </c>
      <c r="AQ655" s="8" t="str">
        <f>IF(TableauDeBord[[#This Row],[UVT 3]]="","",IF(TableauDeBord[[#This Row],[UVT 3]]&gt;=12,"Validé","Non Validé"))</f>
        <v/>
      </c>
      <c r="AT655" s="8" t="str">
        <f>IF(TableauDeBord[[#This Row],[UV4]]="","",IF(TableauDeBord[[#This Row],[UV4]]&gt;=12,"Validé","Non Validé"))</f>
        <v/>
      </c>
      <c r="AW655" s="8" t="str">
        <f>IF(TableauDeBord[[#This Row],[UV5]]="","",IF(TableauDeBord[[#This Row],[UV5]]&gt;=12,"Validé","Non Validé"))</f>
        <v/>
      </c>
      <c r="AZ655" s="8" t="str">
        <f>IF(TableauDeBord[[#This Row],[UV6]]="","",IF(TableauDeBord[[#This Row],[UV6]]&gt;=12,"Validé","Non Validé"))</f>
        <v/>
      </c>
      <c r="BC655" s="8" t="str">
        <f>IF(TableauDeBord[[#This Row],[UV7]]="","",IF(TableauDeBord[[#This Row],[UV7]]&gt;=12,"Validé","Non Validé"))</f>
        <v/>
      </c>
      <c r="BF655" s="8" t="str">
        <f>IF(TableauDeBord[[#This Row],[UV8]]="","",IF(TableauDeBord[[#This Row],[UV8]]&gt;=12,"Validé","Non Validé"))</f>
        <v/>
      </c>
      <c r="BI655" s="8" t="str">
        <f>IF(TableauDeBord[[#This Row],[UV9]]="","",IF(TableauDeBord[[#This Row],[UV9]]&gt;=12,"Validé","Non Validé"))</f>
        <v/>
      </c>
      <c r="BL655" s="8" t="str">
        <f>IF(TableauDeBord[[#This Row],[UV10]]="","",IF(TableauDeBord[[#This Row],[UV10]]&gt;=12,"Validé","Non Validé"))</f>
        <v/>
      </c>
      <c r="BO655" s="8" t="str">
        <f>IF(TableauDeBord[[#This Row],[UV11]]="","",IF(TableauDeBord[[#This Row],[UV11]]&gt;=12,"Validé","Non Validé"))</f>
        <v/>
      </c>
      <c r="BR655" s="8" t="str">
        <f>IF(TableauDeBord[[#This Row],[UV12]]="","",IF(TableauDeBord[[#This Row],[UV12]]&gt;=12,"Validé","Non Validé"))</f>
        <v/>
      </c>
      <c r="BU65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56" spans="1:73" x14ac:dyDescent="0.25">
      <c r="A656" s="7">
        <v>61</v>
      </c>
      <c r="B656" s="8" t="s">
        <v>210</v>
      </c>
      <c r="C656" s="8" t="s">
        <v>1466</v>
      </c>
      <c r="D656" s="8" t="s">
        <v>1467</v>
      </c>
      <c r="E656" s="8" t="s">
        <v>1468</v>
      </c>
      <c r="F656" s="38">
        <v>2017</v>
      </c>
      <c r="G656" s="8" t="s">
        <v>1360</v>
      </c>
      <c r="I656" s="8" t="s">
        <v>74</v>
      </c>
      <c r="K656" s="8" t="s">
        <v>119</v>
      </c>
      <c r="O656" s="8" t="s">
        <v>74</v>
      </c>
      <c r="P656" s="8" t="s">
        <v>74</v>
      </c>
      <c r="Q656" s="12"/>
      <c r="R656" s="12"/>
      <c r="S656" s="12"/>
      <c r="T656" s="12"/>
      <c r="U656" s="12"/>
      <c r="V656" s="13"/>
      <c r="W656" s="12"/>
      <c r="X656" s="14"/>
      <c r="Y656" s="14"/>
      <c r="Z656" s="14"/>
      <c r="AA656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56" s="14"/>
      <c r="AC656" s="16"/>
      <c r="AD656" s="16"/>
      <c r="AE656" s="16"/>
      <c r="AF656" s="16" t="s">
        <v>81</v>
      </c>
      <c r="AG656" s="4"/>
      <c r="AH656" s="16"/>
      <c r="AI65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56" s="8" t="str">
        <f>IF(TableauDeBord[[#This Row],[UVT 1 ]]="","",IF(TableauDeBord[[#This Row],[UVT 1 ]]&gt;=12,"Validé","Non Validé"))</f>
        <v/>
      </c>
      <c r="AN656" s="8" t="str">
        <f>IF(TableauDeBord[[#This Row],[UVT 2]]="","",IF(TableauDeBord[[#This Row],[UVT 2]]&gt;=12,"Validé","Non Validé"))</f>
        <v/>
      </c>
      <c r="AQ656" s="8" t="str">
        <f>IF(TableauDeBord[[#This Row],[UVT 3]]="","",IF(TableauDeBord[[#This Row],[UVT 3]]&gt;=12,"Validé","Non Validé"))</f>
        <v/>
      </c>
      <c r="AT656" s="8" t="str">
        <f>IF(TableauDeBord[[#This Row],[UV4]]="","",IF(TableauDeBord[[#This Row],[UV4]]&gt;=12,"Validé","Non Validé"))</f>
        <v/>
      </c>
      <c r="AW656" s="8" t="str">
        <f>IF(TableauDeBord[[#This Row],[UV5]]="","",IF(TableauDeBord[[#This Row],[UV5]]&gt;=12,"Validé","Non Validé"))</f>
        <v/>
      </c>
      <c r="AZ656" s="8" t="str">
        <f>IF(TableauDeBord[[#This Row],[UV6]]="","",IF(TableauDeBord[[#This Row],[UV6]]&gt;=12,"Validé","Non Validé"))</f>
        <v/>
      </c>
      <c r="BC656" s="8" t="str">
        <f>IF(TableauDeBord[[#This Row],[UV7]]="","",IF(TableauDeBord[[#This Row],[UV7]]&gt;=12,"Validé","Non Validé"))</f>
        <v/>
      </c>
      <c r="BF656" s="8" t="str">
        <f>IF(TableauDeBord[[#This Row],[UV8]]="","",IF(TableauDeBord[[#This Row],[UV8]]&gt;=12,"Validé","Non Validé"))</f>
        <v/>
      </c>
      <c r="BI656" s="8" t="str">
        <f>IF(TableauDeBord[[#This Row],[UV9]]="","",IF(TableauDeBord[[#This Row],[UV9]]&gt;=12,"Validé","Non Validé"))</f>
        <v/>
      </c>
      <c r="BL656" s="8" t="str">
        <f>IF(TableauDeBord[[#This Row],[UV10]]="","",IF(TableauDeBord[[#This Row],[UV10]]&gt;=12,"Validé","Non Validé"))</f>
        <v/>
      </c>
      <c r="BO656" s="8" t="str">
        <f>IF(TableauDeBord[[#This Row],[UV11]]="","",IF(TableauDeBord[[#This Row],[UV11]]&gt;=12,"Validé","Non Validé"))</f>
        <v/>
      </c>
      <c r="BR656" s="8" t="str">
        <f>IF(TableauDeBord[[#This Row],[UV12]]="","",IF(TableauDeBord[[#This Row],[UV12]]&gt;=12,"Validé","Non Validé"))</f>
        <v/>
      </c>
      <c r="BU65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57" spans="1:73" x14ac:dyDescent="0.25">
      <c r="A657" s="7">
        <v>62</v>
      </c>
      <c r="B657" s="8" t="s">
        <v>68</v>
      </c>
      <c r="C657" s="8" t="s">
        <v>1469</v>
      </c>
      <c r="D657" s="8" t="s">
        <v>554</v>
      </c>
      <c r="E657" s="8" t="s">
        <v>1470</v>
      </c>
      <c r="F657" s="38">
        <v>2017</v>
      </c>
      <c r="G657" s="8" t="s">
        <v>86</v>
      </c>
      <c r="H657" s="8" t="s">
        <v>73</v>
      </c>
      <c r="I657" s="8" t="s">
        <v>74</v>
      </c>
      <c r="K657" s="8" t="s">
        <v>119</v>
      </c>
      <c r="O657" s="8" t="s">
        <v>74</v>
      </c>
      <c r="P657" s="8" t="s">
        <v>74</v>
      </c>
      <c r="Q657" s="12"/>
      <c r="R657" s="12"/>
      <c r="S657" s="12"/>
      <c r="T657" s="12"/>
      <c r="U657" s="12"/>
      <c r="V657" s="13"/>
      <c r="W657" s="12"/>
      <c r="X657" s="14"/>
      <c r="Y657" s="14"/>
      <c r="Z657" s="14"/>
      <c r="AA65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57" s="14"/>
      <c r="AC657" s="16"/>
      <c r="AD657" s="16"/>
      <c r="AE657" s="16"/>
      <c r="AF657" s="16" t="s">
        <v>81</v>
      </c>
      <c r="AG657" s="4"/>
      <c r="AH657" s="16"/>
      <c r="AI65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57" s="8" t="str">
        <f>IF(TableauDeBord[[#This Row],[UVT 1 ]]="","",IF(TableauDeBord[[#This Row],[UVT 1 ]]&gt;=12,"Validé","Non Validé"))</f>
        <v/>
      </c>
      <c r="AN657" s="8" t="str">
        <f>IF(TableauDeBord[[#This Row],[UVT 2]]="","",IF(TableauDeBord[[#This Row],[UVT 2]]&gt;=12,"Validé","Non Validé"))</f>
        <v/>
      </c>
      <c r="AQ657" s="8" t="str">
        <f>IF(TableauDeBord[[#This Row],[UVT 3]]="","",IF(TableauDeBord[[#This Row],[UVT 3]]&gt;=12,"Validé","Non Validé"))</f>
        <v/>
      </c>
      <c r="AT657" s="8" t="str">
        <f>IF(TableauDeBord[[#This Row],[UV4]]="","",IF(TableauDeBord[[#This Row],[UV4]]&gt;=12,"Validé","Non Validé"))</f>
        <v/>
      </c>
      <c r="AW657" s="8" t="str">
        <f>IF(TableauDeBord[[#This Row],[UV5]]="","",IF(TableauDeBord[[#This Row],[UV5]]&gt;=12,"Validé","Non Validé"))</f>
        <v/>
      </c>
      <c r="AZ657" s="8" t="str">
        <f>IF(TableauDeBord[[#This Row],[UV6]]="","",IF(TableauDeBord[[#This Row],[UV6]]&gt;=12,"Validé","Non Validé"))</f>
        <v/>
      </c>
      <c r="BC657" s="8" t="str">
        <f>IF(TableauDeBord[[#This Row],[UV7]]="","",IF(TableauDeBord[[#This Row],[UV7]]&gt;=12,"Validé","Non Validé"))</f>
        <v/>
      </c>
      <c r="BF657" s="8" t="str">
        <f>IF(TableauDeBord[[#This Row],[UV8]]="","",IF(TableauDeBord[[#This Row],[UV8]]&gt;=12,"Validé","Non Validé"))</f>
        <v/>
      </c>
      <c r="BI657" s="8" t="str">
        <f>IF(TableauDeBord[[#This Row],[UV9]]="","",IF(TableauDeBord[[#This Row],[UV9]]&gt;=12,"Validé","Non Validé"))</f>
        <v/>
      </c>
      <c r="BL657" s="8" t="str">
        <f>IF(TableauDeBord[[#This Row],[UV10]]="","",IF(TableauDeBord[[#This Row],[UV10]]&gt;=12,"Validé","Non Validé"))</f>
        <v/>
      </c>
      <c r="BO657" s="8" t="str">
        <f>IF(TableauDeBord[[#This Row],[UV11]]="","",IF(TableauDeBord[[#This Row],[UV11]]&gt;=12,"Validé","Non Validé"))</f>
        <v/>
      </c>
      <c r="BR657" s="8" t="str">
        <f>IF(TableauDeBord[[#This Row],[UV12]]="","",IF(TableauDeBord[[#This Row],[UV12]]&gt;=12,"Validé","Non Validé"))</f>
        <v/>
      </c>
      <c r="BU65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58" spans="1:73" x14ac:dyDescent="0.25">
      <c r="A658" s="7">
        <v>63</v>
      </c>
      <c r="B658" s="8" t="s">
        <v>210</v>
      </c>
      <c r="C658" s="8" t="s">
        <v>1471</v>
      </c>
      <c r="D658" s="8" t="s">
        <v>747</v>
      </c>
      <c r="E658" s="8" t="s">
        <v>1472</v>
      </c>
      <c r="F658" s="38">
        <v>2017</v>
      </c>
      <c r="G658" s="8" t="s">
        <v>117</v>
      </c>
      <c r="H658" s="8" t="s">
        <v>93</v>
      </c>
      <c r="I658" s="8" t="s">
        <v>74</v>
      </c>
      <c r="K658" s="8" t="s">
        <v>119</v>
      </c>
      <c r="O658" s="8" t="s">
        <v>74</v>
      </c>
      <c r="P658" s="8" t="s">
        <v>74</v>
      </c>
      <c r="Q658" s="12"/>
      <c r="R658" s="12"/>
      <c r="S658" s="12"/>
      <c r="T658" s="12"/>
      <c r="U658" s="12"/>
      <c r="V658" s="13"/>
      <c r="W658" s="12"/>
      <c r="X658" s="14"/>
      <c r="Y658" s="14"/>
      <c r="Z658" s="14"/>
      <c r="AA658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58" s="14"/>
      <c r="AC658" s="16"/>
      <c r="AD658" s="16"/>
      <c r="AE658" s="16"/>
      <c r="AF658" s="16" t="s">
        <v>81</v>
      </c>
      <c r="AG658" s="4"/>
      <c r="AH658" s="16"/>
      <c r="AI65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58" s="8" t="str">
        <f>IF(TableauDeBord[[#This Row],[UVT 1 ]]="","",IF(TableauDeBord[[#This Row],[UVT 1 ]]&gt;=12,"Validé","Non Validé"))</f>
        <v/>
      </c>
      <c r="AN658" s="8" t="str">
        <f>IF(TableauDeBord[[#This Row],[UVT 2]]="","",IF(TableauDeBord[[#This Row],[UVT 2]]&gt;=12,"Validé","Non Validé"))</f>
        <v/>
      </c>
      <c r="AQ658" s="8" t="str">
        <f>IF(TableauDeBord[[#This Row],[UVT 3]]="","",IF(TableauDeBord[[#This Row],[UVT 3]]&gt;=12,"Validé","Non Validé"))</f>
        <v/>
      </c>
      <c r="AT658" s="8" t="str">
        <f>IF(TableauDeBord[[#This Row],[UV4]]="","",IF(TableauDeBord[[#This Row],[UV4]]&gt;=12,"Validé","Non Validé"))</f>
        <v/>
      </c>
      <c r="AW658" s="8" t="str">
        <f>IF(TableauDeBord[[#This Row],[UV5]]="","",IF(TableauDeBord[[#This Row],[UV5]]&gt;=12,"Validé","Non Validé"))</f>
        <v/>
      </c>
      <c r="AZ658" s="8" t="str">
        <f>IF(TableauDeBord[[#This Row],[UV6]]="","",IF(TableauDeBord[[#This Row],[UV6]]&gt;=12,"Validé","Non Validé"))</f>
        <v/>
      </c>
      <c r="BC658" s="8" t="str">
        <f>IF(TableauDeBord[[#This Row],[UV7]]="","",IF(TableauDeBord[[#This Row],[UV7]]&gt;=12,"Validé","Non Validé"))</f>
        <v/>
      </c>
      <c r="BF658" s="8" t="str">
        <f>IF(TableauDeBord[[#This Row],[UV8]]="","",IF(TableauDeBord[[#This Row],[UV8]]&gt;=12,"Validé","Non Validé"))</f>
        <v/>
      </c>
      <c r="BI658" s="8" t="str">
        <f>IF(TableauDeBord[[#This Row],[UV9]]="","",IF(TableauDeBord[[#This Row],[UV9]]&gt;=12,"Validé","Non Validé"))</f>
        <v/>
      </c>
      <c r="BL658" s="8" t="str">
        <f>IF(TableauDeBord[[#This Row],[UV10]]="","",IF(TableauDeBord[[#This Row],[UV10]]&gt;=12,"Validé","Non Validé"))</f>
        <v/>
      </c>
      <c r="BO658" s="8" t="str">
        <f>IF(TableauDeBord[[#This Row],[UV11]]="","",IF(TableauDeBord[[#This Row],[UV11]]&gt;=12,"Validé","Non Validé"))</f>
        <v/>
      </c>
      <c r="BR658" s="8" t="str">
        <f>IF(TableauDeBord[[#This Row],[UV12]]="","",IF(TableauDeBord[[#This Row],[UV12]]&gt;=12,"Validé","Non Validé"))</f>
        <v/>
      </c>
      <c r="BU65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59" spans="1:73" x14ac:dyDescent="0.25">
      <c r="A659" s="7">
        <v>64</v>
      </c>
      <c r="B659" s="8" t="s">
        <v>68</v>
      </c>
      <c r="C659" s="8" t="s">
        <v>1613</v>
      </c>
      <c r="D659" s="8" t="s">
        <v>1614</v>
      </c>
      <c r="E659" s="8" t="s">
        <v>1615</v>
      </c>
      <c r="F659" s="38">
        <v>2017</v>
      </c>
      <c r="G659" s="8" t="s">
        <v>92</v>
      </c>
      <c r="H659" s="8" t="s">
        <v>93</v>
      </c>
      <c r="I659" s="8" t="s">
        <v>74</v>
      </c>
      <c r="K659" s="8" t="s">
        <v>119</v>
      </c>
      <c r="O659" s="8" t="s">
        <v>74</v>
      </c>
      <c r="P659" s="8" t="s">
        <v>74</v>
      </c>
      <c r="Q659" s="12"/>
      <c r="R659" s="12"/>
      <c r="S659" s="12"/>
      <c r="T659" s="12"/>
      <c r="U659" s="12"/>
      <c r="V659" s="13"/>
      <c r="W659" s="12"/>
      <c r="X659" s="14"/>
      <c r="Y659" s="14"/>
      <c r="Z659" s="14"/>
      <c r="AA65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59" s="14"/>
      <c r="AC659" s="16"/>
      <c r="AD659" s="16"/>
      <c r="AE659" s="16"/>
      <c r="AF659" s="16" t="s">
        <v>81</v>
      </c>
      <c r="AG659" s="4"/>
      <c r="AH659" s="16"/>
      <c r="AI65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59" s="8" t="str">
        <f>IF(TableauDeBord[[#This Row],[UVT 1 ]]="","",IF(TableauDeBord[[#This Row],[UVT 1 ]]&gt;=12,"Validé","Non Validé"))</f>
        <v/>
      </c>
      <c r="AN659" s="8" t="str">
        <f>IF(TableauDeBord[[#This Row],[UVT 2]]="","",IF(TableauDeBord[[#This Row],[UVT 2]]&gt;=12,"Validé","Non Validé"))</f>
        <v/>
      </c>
      <c r="AQ659" s="8" t="str">
        <f>IF(TableauDeBord[[#This Row],[UVT 3]]="","",IF(TableauDeBord[[#This Row],[UVT 3]]&gt;=12,"Validé","Non Validé"))</f>
        <v/>
      </c>
      <c r="AT659" s="8" t="str">
        <f>IF(TableauDeBord[[#This Row],[UV4]]="","",IF(TableauDeBord[[#This Row],[UV4]]&gt;=12,"Validé","Non Validé"))</f>
        <v/>
      </c>
      <c r="AW659" s="8" t="str">
        <f>IF(TableauDeBord[[#This Row],[UV5]]="","",IF(TableauDeBord[[#This Row],[UV5]]&gt;=12,"Validé","Non Validé"))</f>
        <v/>
      </c>
      <c r="AZ659" s="8" t="str">
        <f>IF(TableauDeBord[[#This Row],[UV6]]="","",IF(TableauDeBord[[#This Row],[UV6]]&gt;=12,"Validé","Non Validé"))</f>
        <v/>
      </c>
      <c r="BC659" s="8" t="str">
        <f>IF(TableauDeBord[[#This Row],[UV7]]="","",IF(TableauDeBord[[#This Row],[UV7]]&gt;=12,"Validé","Non Validé"))</f>
        <v/>
      </c>
      <c r="BF659" s="8" t="str">
        <f>IF(TableauDeBord[[#This Row],[UV8]]="","",IF(TableauDeBord[[#This Row],[UV8]]&gt;=12,"Validé","Non Validé"))</f>
        <v/>
      </c>
      <c r="BI659" s="8" t="str">
        <f>IF(TableauDeBord[[#This Row],[UV9]]="","",IF(TableauDeBord[[#This Row],[UV9]]&gt;=12,"Validé","Non Validé"))</f>
        <v/>
      </c>
      <c r="BL659" s="8" t="str">
        <f>IF(TableauDeBord[[#This Row],[UV10]]="","",IF(TableauDeBord[[#This Row],[UV10]]&gt;=12,"Validé","Non Validé"))</f>
        <v/>
      </c>
      <c r="BO659" s="8" t="str">
        <f>IF(TableauDeBord[[#This Row],[UV11]]="","",IF(TableauDeBord[[#This Row],[UV11]]&gt;=12,"Validé","Non Validé"))</f>
        <v/>
      </c>
      <c r="BR659" s="8" t="str">
        <f>IF(TableauDeBord[[#This Row],[UV12]]="","",IF(TableauDeBord[[#This Row],[UV12]]&gt;=12,"Validé","Non Validé"))</f>
        <v/>
      </c>
      <c r="BU65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60" spans="1:73" x14ac:dyDescent="0.25">
      <c r="A660" s="7">
        <v>65</v>
      </c>
      <c r="B660" s="8" t="s">
        <v>68</v>
      </c>
      <c r="C660" s="8" t="s">
        <v>1058</v>
      </c>
      <c r="D660" s="8" t="s">
        <v>262</v>
      </c>
      <c r="E660" s="8" t="s">
        <v>1473</v>
      </c>
      <c r="F660" s="38">
        <v>2017</v>
      </c>
      <c r="G660" s="8" t="s">
        <v>143</v>
      </c>
      <c r="H660" s="8" t="s">
        <v>179</v>
      </c>
      <c r="I660" s="8" t="s">
        <v>74</v>
      </c>
      <c r="K660" s="8" t="s">
        <v>119</v>
      </c>
      <c r="O660" s="8" t="s">
        <v>74</v>
      </c>
      <c r="P660" s="8" t="s">
        <v>74</v>
      </c>
      <c r="Q660" s="12"/>
      <c r="R660" s="12"/>
      <c r="S660" s="12"/>
      <c r="T660" s="12"/>
      <c r="U660" s="12"/>
      <c r="V660" s="13"/>
      <c r="W660" s="12"/>
      <c r="X660" s="14"/>
      <c r="Y660" s="14"/>
      <c r="Z660" s="14"/>
      <c r="AA66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60" s="14"/>
      <c r="AC660" s="16"/>
      <c r="AD660" s="16"/>
      <c r="AE660" s="16"/>
      <c r="AF660" s="16" t="s">
        <v>81</v>
      </c>
      <c r="AG660" s="4"/>
      <c r="AH660" s="16"/>
      <c r="AI66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60" s="8" t="str">
        <f>IF(TableauDeBord[[#This Row],[UVT 1 ]]="","",IF(TableauDeBord[[#This Row],[UVT 1 ]]&gt;=12,"Validé","Non Validé"))</f>
        <v/>
      </c>
      <c r="AN660" s="8" t="str">
        <f>IF(TableauDeBord[[#This Row],[UVT 2]]="","",IF(TableauDeBord[[#This Row],[UVT 2]]&gt;=12,"Validé","Non Validé"))</f>
        <v/>
      </c>
      <c r="AQ660" s="8" t="str">
        <f>IF(TableauDeBord[[#This Row],[UVT 3]]="","",IF(TableauDeBord[[#This Row],[UVT 3]]&gt;=12,"Validé","Non Validé"))</f>
        <v/>
      </c>
      <c r="AT660" s="8" t="str">
        <f>IF(TableauDeBord[[#This Row],[UV4]]="","",IF(TableauDeBord[[#This Row],[UV4]]&gt;=12,"Validé","Non Validé"))</f>
        <v/>
      </c>
      <c r="AW660" s="8" t="str">
        <f>IF(TableauDeBord[[#This Row],[UV5]]="","",IF(TableauDeBord[[#This Row],[UV5]]&gt;=12,"Validé","Non Validé"))</f>
        <v/>
      </c>
      <c r="AZ660" s="8" t="str">
        <f>IF(TableauDeBord[[#This Row],[UV6]]="","",IF(TableauDeBord[[#This Row],[UV6]]&gt;=12,"Validé","Non Validé"))</f>
        <v/>
      </c>
      <c r="BC660" s="8" t="str">
        <f>IF(TableauDeBord[[#This Row],[UV7]]="","",IF(TableauDeBord[[#This Row],[UV7]]&gt;=12,"Validé","Non Validé"))</f>
        <v/>
      </c>
      <c r="BF660" s="8" t="str">
        <f>IF(TableauDeBord[[#This Row],[UV8]]="","",IF(TableauDeBord[[#This Row],[UV8]]&gt;=12,"Validé","Non Validé"))</f>
        <v/>
      </c>
      <c r="BI660" s="8" t="str">
        <f>IF(TableauDeBord[[#This Row],[UV9]]="","",IF(TableauDeBord[[#This Row],[UV9]]&gt;=12,"Validé","Non Validé"))</f>
        <v/>
      </c>
      <c r="BL660" s="8" t="str">
        <f>IF(TableauDeBord[[#This Row],[UV10]]="","",IF(TableauDeBord[[#This Row],[UV10]]&gt;=12,"Validé","Non Validé"))</f>
        <v/>
      </c>
      <c r="BO660" s="8" t="str">
        <f>IF(TableauDeBord[[#This Row],[UV11]]="","",IF(TableauDeBord[[#This Row],[UV11]]&gt;=12,"Validé","Non Validé"))</f>
        <v/>
      </c>
      <c r="BR660" s="8" t="str">
        <f>IF(TableauDeBord[[#This Row],[UV12]]="","",IF(TableauDeBord[[#This Row],[UV12]]&gt;=12,"Validé","Non Validé"))</f>
        <v/>
      </c>
      <c r="BU66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61" spans="1:73" ht="15" customHeight="1" x14ac:dyDescent="0.25">
      <c r="A661" s="7">
        <v>66</v>
      </c>
      <c r="B661" s="8" t="s">
        <v>210</v>
      </c>
      <c r="C661" s="8" t="s">
        <v>1616</v>
      </c>
      <c r="D661" s="8" t="s">
        <v>1617</v>
      </c>
      <c r="E661" s="8" t="s">
        <v>1618</v>
      </c>
      <c r="F661" s="38">
        <v>2017</v>
      </c>
      <c r="G661" s="8" t="s">
        <v>1360</v>
      </c>
      <c r="I661" s="8" t="s">
        <v>74</v>
      </c>
      <c r="K661" s="8" t="s">
        <v>119</v>
      </c>
      <c r="O661" s="8" t="s">
        <v>74</v>
      </c>
      <c r="P661" s="8" t="s">
        <v>74</v>
      </c>
      <c r="Q661" s="12"/>
      <c r="R661" s="12"/>
      <c r="S661" s="12"/>
      <c r="T661" s="12"/>
      <c r="U661" s="12"/>
      <c r="V661" s="13"/>
      <c r="W661" s="12"/>
      <c r="X661" s="14"/>
      <c r="Y661" s="14"/>
      <c r="Z661" s="14"/>
      <c r="AA66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61" s="14"/>
      <c r="AC661" s="16"/>
      <c r="AD661" s="16"/>
      <c r="AE661" s="16"/>
      <c r="AF661" s="16" t="s">
        <v>81</v>
      </c>
      <c r="AG661" s="4"/>
      <c r="AH661" s="16"/>
      <c r="AI66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61" s="8" t="str">
        <f>IF(TableauDeBord[[#This Row],[UVT 1 ]]="","",IF(TableauDeBord[[#This Row],[UVT 1 ]]&gt;=12,"Validé","Non Validé"))</f>
        <v/>
      </c>
      <c r="AN661" s="8" t="str">
        <f>IF(TableauDeBord[[#This Row],[UVT 2]]="","",IF(TableauDeBord[[#This Row],[UVT 2]]&gt;=12,"Validé","Non Validé"))</f>
        <v/>
      </c>
      <c r="AQ661" s="8" t="str">
        <f>IF(TableauDeBord[[#This Row],[UVT 3]]="","",IF(TableauDeBord[[#This Row],[UVT 3]]&gt;=12,"Validé","Non Validé"))</f>
        <v/>
      </c>
      <c r="AT661" s="8" t="str">
        <f>IF(TableauDeBord[[#This Row],[UV4]]="","",IF(TableauDeBord[[#This Row],[UV4]]&gt;=12,"Validé","Non Validé"))</f>
        <v/>
      </c>
      <c r="AW661" s="8" t="str">
        <f>IF(TableauDeBord[[#This Row],[UV5]]="","",IF(TableauDeBord[[#This Row],[UV5]]&gt;=12,"Validé","Non Validé"))</f>
        <v/>
      </c>
      <c r="AZ661" s="8" t="str">
        <f>IF(TableauDeBord[[#This Row],[UV6]]="","",IF(TableauDeBord[[#This Row],[UV6]]&gt;=12,"Validé","Non Validé"))</f>
        <v/>
      </c>
      <c r="BC661" s="8" t="str">
        <f>IF(TableauDeBord[[#This Row],[UV7]]="","",IF(TableauDeBord[[#This Row],[UV7]]&gt;=12,"Validé","Non Validé"))</f>
        <v/>
      </c>
      <c r="BF661" s="8" t="str">
        <f>IF(TableauDeBord[[#This Row],[UV8]]="","",IF(TableauDeBord[[#This Row],[UV8]]&gt;=12,"Validé","Non Validé"))</f>
        <v/>
      </c>
      <c r="BI661" s="8" t="str">
        <f>IF(TableauDeBord[[#This Row],[UV9]]="","",IF(TableauDeBord[[#This Row],[UV9]]&gt;=12,"Validé","Non Validé"))</f>
        <v/>
      </c>
      <c r="BL661" s="8" t="str">
        <f>IF(TableauDeBord[[#This Row],[UV10]]="","",IF(TableauDeBord[[#This Row],[UV10]]&gt;=12,"Validé","Non Validé"))</f>
        <v/>
      </c>
      <c r="BO661" s="8" t="str">
        <f>IF(TableauDeBord[[#This Row],[UV11]]="","",IF(TableauDeBord[[#This Row],[UV11]]&gt;=12,"Validé","Non Validé"))</f>
        <v/>
      </c>
      <c r="BR661" s="8" t="str">
        <f>IF(TableauDeBord[[#This Row],[UV12]]="","",IF(TableauDeBord[[#This Row],[UV12]]&gt;=12,"Validé","Non Validé"))</f>
        <v/>
      </c>
      <c r="BU66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62" spans="1:73" x14ac:dyDescent="0.25">
      <c r="A662" s="7">
        <v>67</v>
      </c>
      <c r="B662" s="8" t="s">
        <v>68</v>
      </c>
      <c r="C662" s="8" t="s">
        <v>111</v>
      </c>
      <c r="D662" s="8" t="s">
        <v>554</v>
      </c>
      <c r="E662" s="8" t="s">
        <v>1619</v>
      </c>
      <c r="F662" s="38">
        <v>2017</v>
      </c>
      <c r="G662" s="8" t="s">
        <v>468</v>
      </c>
      <c r="H662" s="8" t="s">
        <v>179</v>
      </c>
      <c r="I662" s="8" t="s">
        <v>74</v>
      </c>
      <c r="K662" s="8" t="s">
        <v>119</v>
      </c>
      <c r="O662" s="8" t="s">
        <v>74</v>
      </c>
      <c r="P662" s="8" t="s">
        <v>74</v>
      </c>
      <c r="Q662" s="12"/>
      <c r="R662" s="12"/>
      <c r="S662" s="12"/>
      <c r="T662" s="12"/>
      <c r="U662" s="12"/>
      <c r="V662" s="13"/>
      <c r="W662" s="12"/>
      <c r="X662" s="14"/>
      <c r="Y662" s="14"/>
      <c r="Z662" s="14"/>
      <c r="AA66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62" s="14"/>
      <c r="AC662" s="16"/>
      <c r="AD662" s="16"/>
      <c r="AE662" s="16"/>
      <c r="AF662" s="16" t="s">
        <v>81</v>
      </c>
      <c r="AG662" s="4"/>
      <c r="AH662" s="16"/>
      <c r="AI66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62" s="8" t="str">
        <f>IF(TableauDeBord[[#This Row],[UVT 1 ]]="","",IF(TableauDeBord[[#This Row],[UVT 1 ]]&gt;=12,"Validé","Non Validé"))</f>
        <v/>
      </c>
      <c r="AN662" s="8" t="str">
        <f>IF(TableauDeBord[[#This Row],[UVT 2]]="","",IF(TableauDeBord[[#This Row],[UVT 2]]&gt;=12,"Validé","Non Validé"))</f>
        <v/>
      </c>
      <c r="AQ662" s="8" t="str">
        <f>IF(TableauDeBord[[#This Row],[UVT 3]]="","",IF(TableauDeBord[[#This Row],[UVT 3]]&gt;=12,"Validé","Non Validé"))</f>
        <v/>
      </c>
      <c r="AT662" s="8" t="str">
        <f>IF(TableauDeBord[[#This Row],[UV4]]="","",IF(TableauDeBord[[#This Row],[UV4]]&gt;=12,"Validé","Non Validé"))</f>
        <v/>
      </c>
      <c r="AW662" s="8" t="str">
        <f>IF(TableauDeBord[[#This Row],[UV5]]="","",IF(TableauDeBord[[#This Row],[UV5]]&gt;=12,"Validé","Non Validé"))</f>
        <v/>
      </c>
      <c r="AZ662" s="8" t="str">
        <f>IF(TableauDeBord[[#This Row],[UV6]]="","",IF(TableauDeBord[[#This Row],[UV6]]&gt;=12,"Validé","Non Validé"))</f>
        <v/>
      </c>
      <c r="BC662" s="8" t="str">
        <f>IF(TableauDeBord[[#This Row],[UV7]]="","",IF(TableauDeBord[[#This Row],[UV7]]&gt;=12,"Validé","Non Validé"))</f>
        <v/>
      </c>
      <c r="BF662" s="8" t="str">
        <f>IF(TableauDeBord[[#This Row],[UV8]]="","",IF(TableauDeBord[[#This Row],[UV8]]&gt;=12,"Validé","Non Validé"))</f>
        <v/>
      </c>
      <c r="BI662" s="8" t="str">
        <f>IF(TableauDeBord[[#This Row],[UV9]]="","",IF(TableauDeBord[[#This Row],[UV9]]&gt;=12,"Validé","Non Validé"))</f>
        <v/>
      </c>
      <c r="BL662" s="8" t="str">
        <f>IF(TableauDeBord[[#This Row],[UV10]]="","",IF(TableauDeBord[[#This Row],[UV10]]&gt;=12,"Validé","Non Validé"))</f>
        <v/>
      </c>
      <c r="BO662" s="8" t="str">
        <f>IF(TableauDeBord[[#This Row],[UV11]]="","",IF(TableauDeBord[[#This Row],[UV11]]&gt;=12,"Validé","Non Validé"))</f>
        <v/>
      </c>
      <c r="BR662" s="8" t="str">
        <f>IF(TableauDeBord[[#This Row],[UV12]]="","",IF(TableauDeBord[[#This Row],[UV12]]&gt;=12,"Validé","Non Validé"))</f>
        <v/>
      </c>
      <c r="BU66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63" spans="1:73" x14ac:dyDescent="0.25">
      <c r="A663" s="7">
        <v>68</v>
      </c>
      <c r="B663" s="8" t="s">
        <v>210</v>
      </c>
      <c r="C663" s="8" t="s">
        <v>1620</v>
      </c>
      <c r="D663" s="8" t="s">
        <v>84</v>
      </c>
      <c r="E663" s="8" t="s">
        <v>1621</v>
      </c>
      <c r="F663" s="38">
        <v>2017</v>
      </c>
      <c r="G663" s="8" t="s">
        <v>192</v>
      </c>
      <c r="I663" s="8" t="s">
        <v>74</v>
      </c>
      <c r="K663" s="8" t="s">
        <v>119</v>
      </c>
      <c r="O663" s="8" t="s">
        <v>74</v>
      </c>
      <c r="P663" s="8" t="s">
        <v>74</v>
      </c>
      <c r="Q663" s="12"/>
      <c r="R663" s="12"/>
      <c r="S663" s="12"/>
      <c r="T663" s="12"/>
      <c r="U663" s="12"/>
      <c r="V663" s="13"/>
      <c r="W663" s="12"/>
      <c r="X663" s="14"/>
      <c r="Y663" s="14"/>
      <c r="Z663" s="14"/>
      <c r="AA66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63" s="14"/>
      <c r="AC663" s="16"/>
      <c r="AD663" s="16"/>
      <c r="AE663" s="16"/>
      <c r="AF663" s="16" t="s">
        <v>81</v>
      </c>
      <c r="AG663" s="4"/>
      <c r="AH663" s="16"/>
      <c r="AI66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63" s="8" t="str">
        <f>IF(TableauDeBord[[#This Row],[UVT 1 ]]="","",IF(TableauDeBord[[#This Row],[UVT 1 ]]&gt;=12,"Validé","Non Validé"))</f>
        <v/>
      </c>
      <c r="AN663" s="8" t="str">
        <f>IF(TableauDeBord[[#This Row],[UVT 2]]="","",IF(TableauDeBord[[#This Row],[UVT 2]]&gt;=12,"Validé","Non Validé"))</f>
        <v/>
      </c>
      <c r="AQ663" s="8" t="str">
        <f>IF(TableauDeBord[[#This Row],[UVT 3]]="","",IF(TableauDeBord[[#This Row],[UVT 3]]&gt;=12,"Validé","Non Validé"))</f>
        <v/>
      </c>
      <c r="AT663" s="8" t="str">
        <f>IF(TableauDeBord[[#This Row],[UV4]]="","",IF(TableauDeBord[[#This Row],[UV4]]&gt;=12,"Validé","Non Validé"))</f>
        <v/>
      </c>
      <c r="AW663" s="8" t="str">
        <f>IF(TableauDeBord[[#This Row],[UV5]]="","",IF(TableauDeBord[[#This Row],[UV5]]&gt;=12,"Validé","Non Validé"))</f>
        <v/>
      </c>
      <c r="AZ663" s="8" t="str">
        <f>IF(TableauDeBord[[#This Row],[UV6]]="","",IF(TableauDeBord[[#This Row],[UV6]]&gt;=12,"Validé","Non Validé"))</f>
        <v/>
      </c>
      <c r="BC663" s="8" t="str">
        <f>IF(TableauDeBord[[#This Row],[UV7]]="","",IF(TableauDeBord[[#This Row],[UV7]]&gt;=12,"Validé","Non Validé"))</f>
        <v/>
      </c>
      <c r="BF663" s="8" t="str">
        <f>IF(TableauDeBord[[#This Row],[UV8]]="","",IF(TableauDeBord[[#This Row],[UV8]]&gt;=12,"Validé","Non Validé"))</f>
        <v/>
      </c>
      <c r="BI663" s="8" t="str">
        <f>IF(TableauDeBord[[#This Row],[UV9]]="","",IF(TableauDeBord[[#This Row],[UV9]]&gt;=12,"Validé","Non Validé"))</f>
        <v/>
      </c>
      <c r="BL663" s="8" t="str">
        <f>IF(TableauDeBord[[#This Row],[UV10]]="","",IF(TableauDeBord[[#This Row],[UV10]]&gt;=12,"Validé","Non Validé"))</f>
        <v/>
      </c>
      <c r="BO663" s="8" t="str">
        <f>IF(TableauDeBord[[#This Row],[UV11]]="","",IF(TableauDeBord[[#This Row],[UV11]]&gt;=12,"Validé","Non Validé"))</f>
        <v/>
      </c>
      <c r="BR663" s="8" t="str">
        <f>IF(TableauDeBord[[#This Row],[UV12]]="","",IF(TableauDeBord[[#This Row],[UV12]]&gt;=12,"Validé","Non Validé"))</f>
        <v/>
      </c>
      <c r="BU66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64" spans="1:73" x14ac:dyDescent="0.25">
      <c r="A664" s="7">
        <v>69</v>
      </c>
      <c r="B664" s="8" t="s">
        <v>210</v>
      </c>
      <c r="C664" s="8" t="s">
        <v>1474</v>
      </c>
      <c r="D664" s="8" t="s">
        <v>428</v>
      </c>
      <c r="E664" s="8" t="s">
        <v>1475</v>
      </c>
      <c r="F664" s="38">
        <v>2017</v>
      </c>
      <c r="G664" s="8" t="s">
        <v>139</v>
      </c>
      <c r="I664" s="8" t="s">
        <v>74</v>
      </c>
      <c r="K664" s="8" t="s">
        <v>119</v>
      </c>
      <c r="O664" s="8" t="s">
        <v>1386</v>
      </c>
      <c r="P664" s="8" t="s">
        <v>74</v>
      </c>
      <c r="Q664" s="12"/>
      <c r="R664" s="12"/>
      <c r="S664" s="12"/>
      <c r="T664" s="12"/>
      <c r="U664" s="12"/>
      <c r="V664" s="13"/>
      <c r="W664" s="12"/>
      <c r="X664" s="14"/>
      <c r="Y664" s="14"/>
      <c r="Z664" s="14"/>
      <c r="AA664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64" s="14"/>
      <c r="AC664" s="16"/>
      <c r="AD664" s="16"/>
      <c r="AE664" s="16"/>
      <c r="AF664" s="16" t="s">
        <v>81</v>
      </c>
      <c r="AG664" s="4"/>
      <c r="AH664" s="16"/>
      <c r="AI66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64" s="8" t="str">
        <f>IF(TableauDeBord[[#This Row],[UVT 1 ]]="","",IF(TableauDeBord[[#This Row],[UVT 1 ]]&gt;=12,"Validé","Non Validé"))</f>
        <v/>
      </c>
      <c r="AN664" s="8" t="str">
        <f>IF(TableauDeBord[[#This Row],[UVT 2]]="","",IF(TableauDeBord[[#This Row],[UVT 2]]&gt;=12,"Validé","Non Validé"))</f>
        <v/>
      </c>
      <c r="AQ664" s="8" t="str">
        <f>IF(TableauDeBord[[#This Row],[UVT 3]]="","",IF(TableauDeBord[[#This Row],[UVT 3]]&gt;=12,"Validé","Non Validé"))</f>
        <v/>
      </c>
      <c r="AT664" s="8" t="str">
        <f>IF(TableauDeBord[[#This Row],[UV4]]="","",IF(TableauDeBord[[#This Row],[UV4]]&gt;=12,"Validé","Non Validé"))</f>
        <v/>
      </c>
      <c r="AW664" s="8" t="str">
        <f>IF(TableauDeBord[[#This Row],[UV5]]="","",IF(TableauDeBord[[#This Row],[UV5]]&gt;=12,"Validé","Non Validé"))</f>
        <v/>
      </c>
      <c r="AZ664" s="8" t="str">
        <f>IF(TableauDeBord[[#This Row],[UV6]]="","",IF(TableauDeBord[[#This Row],[UV6]]&gt;=12,"Validé","Non Validé"))</f>
        <v/>
      </c>
      <c r="BC664" s="8" t="str">
        <f>IF(TableauDeBord[[#This Row],[UV7]]="","",IF(TableauDeBord[[#This Row],[UV7]]&gt;=12,"Validé","Non Validé"))</f>
        <v/>
      </c>
      <c r="BF664" s="8" t="str">
        <f>IF(TableauDeBord[[#This Row],[UV8]]="","",IF(TableauDeBord[[#This Row],[UV8]]&gt;=12,"Validé","Non Validé"))</f>
        <v/>
      </c>
      <c r="BI664" s="8" t="str">
        <f>IF(TableauDeBord[[#This Row],[UV9]]="","",IF(TableauDeBord[[#This Row],[UV9]]&gt;=12,"Validé","Non Validé"))</f>
        <v/>
      </c>
      <c r="BL664" s="8" t="str">
        <f>IF(TableauDeBord[[#This Row],[UV10]]="","",IF(TableauDeBord[[#This Row],[UV10]]&gt;=12,"Validé","Non Validé"))</f>
        <v/>
      </c>
      <c r="BO664" s="8" t="str">
        <f>IF(TableauDeBord[[#This Row],[UV11]]="","",IF(TableauDeBord[[#This Row],[UV11]]&gt;=12,"Validé","Non Validé"))</f>
        <v/>
      </c>
      <c r="BR664" s="8" t="str">
        <f>IF(TableauDeBord[[#This Row],[UV12]]="","",IF(TableauDeBord[[#This Row],[UV12]]&gt;=12,"Validé","Non Validé"))</f>
        <v/>
      </c>
      <c r="BU66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65" spans="1:73" x14ac:dyDescent="0.25">
      <c r="A665" s="7">
        <v>70</v>
      </c>
      <c r="B665" s="8" t="s">
        <v>210</v>
      </c>
      <c r="C665" s="8" t="s">
        <v>1067</v>
      </c>
      <c r="D665" s="8" t="s">
        <v>1068</v>
      </c>
      <c r="E665" s="8" t="s">
        <v>1069</v>
      </c>
      <c r="F665" s="38">
        <v>2017</v>
      </c>
      <c r="G665" s="8" t="s">
        <v>1436</v>
      </c>
      <c r="I665" s="8" t="s">
        <v>74</v>
      </c>
      <c r="K665" s="8" t="s">
        <v>103</v>
      </c>
      <c r="O665" s="8" t="s">
        <v>1386</v>
      </c>
      <c r="P665" s="8" t="s">
        <v>74</v>
      </c>
      <c r="Q665" s="12"/>
      <c r="R665" s="12"/>
      <c r="S665" s="12"/>
      <c r="T665" s="12"/>
      <c r="U665" s="13"/>
      <c r="V665" s="13"/>
      <c r="W665" s="12"/>
      <c r="X665" s="14"/>
      <c r="Y665" s="14"/>
      <c r="Z665" s="14"/>
      <c r="AA665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65" s="14"/>
      <c r="AC665" s="16"/>
      <c r="AD665" s="16"/>
      <c r="AE665" s="16"/>
      <c r="AF665" s="16" t="s">
        <v>81</v>
      </c>
      <c r="AG665" s="4"/>
      <c r="AH665" s="16"/>
      <c r="AI66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65" s="8" t="str">
        <f>IF(TableauDeBord[[#This Row],[UVT 1 ]]="","",IF(TableauDeBord[[#This Row],[UVT 1 ]]&gt;=12,"Validé","Non Validé"))</f>
        <v/>
      </c>
      <c r="AN665" s="8" t="str">
        <f>IF(TableauDeBord[[#This Row],[UVT 2]]="","",IF(TableauDeBord[[#This Row],[UVT 2]]&gt;=12,"Validé","Non Validé"))</f>
        <v/>
      </c>
      <c r="AQ665" s="8" t="str">
        <f>IF(TableauDeBord[[#This Row],[UVT 3]]="","",IF(TableauDeBord[[#This Row],[UVT 3]]&gt;=12,"Validé","Non Validé"))</f>
        <v/>
      </c>
      <c r="AT665" s="8" t="str">
        <f>IF(TableauDeBord[[#This Row],[UV4]]="","",IF(TableauDeBord[[#This Row],[UV4]]&gt;=12,"Validé","Non Validé"))</f>
        <v/>
      </c>
      <c r="AW665" s="8" t="str">
        <f>IF(TableauDeBord[[#This Row],[UV5]]="","",IF(TableauDeBord[[#This Row],[UV5]]&gt;=12,"Validé","Non Validé"))</f>
        <v/>
      </c>
      <c r="AZ665" s="8" t="str">
        <f>IF(TableauDeBord[[#This Row],[UV6]]="","",IF(TableauDeBord[[#This Row],[UV6]]&gt;=12,"Validé","Non Validé"))</f>
        <v/>
      </c>
      <c r="BC665" s="8" t="str">
        <f>IF(TableauDeBord[[#This Row],[UV7]]="","",IF(TableauDeBord[[#This Row],[UV7]]&gt;=12,"Validé","Non Validé"))</f>
        <v/>
      </c>
      <c r="BF665" s="8" t="str">
        <f>IF(TableauDeBord[[#This Row],[UV8]]="","",IF(TableauDeBord[[#This Row],[UV8]]&gt;=12,"Validé","Non Validé"))</f>
        <v/>
      </c>
      <c r="BI665" s="8" t="str">
        <f>IF(TableauDeBord[[#This Row],[UV9]]="","",IF(TableauDeBord[[#This Row],[UV9]]&gt;=12,"Validé","Non Validé"))</f>
        <v/>
      </c>
      <c r="BL665" s="8" t="str">
        <f>IF(TableauDeBord[[#This Row],[UV10]]="","",IF(TableauDeBord[[#This Row],[UV10]]&gt;=12,"Validé","Non Validé"))</f>
        <v/>
      </c>
      <c r="BO665" s="8" t="str">
        <f>IF(TableauDeBord[[#This Row],[UV11]]="","",IF(TableauDeBord[[#This Row],[UV11]]&gt;=12,"Validé","Non Validé"))</f>
        <v/>
      </c>
      <c r="BR665" s="8" t="str">
        <f>IF(TableauDeBord[[#This Row],[UV12]]="","",IF(TableauDeBord[[#This Row],[UV12]]&gt;=12,"Validé","Non Validé"))</f>
        <v/>
      </c>
      <c r="BU66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66" spans="1:73" x14ac:dyDescent="0.25">
      <c r="A666" s="7">
        <v>71</v>
      </c>
      <c r="B666" s="8" t="s">
        <v>68</v>
      </c>
      <c r="C666" s="8" t="s">
        <v>1476</v>
      </c>
      <c r="D666" s="8" t="s">
        <v>624</v>
      </c>
      <c r="E666" s="8" t="s">
        <v>625</v>
      </c>
      <c r="F666" s="38">
        <v>2017</v>
      </c>
      <c r="G666" s="8" t="s">
        <v>1360</v>
      </c>
      <c r="I666" s="8" t="s">
        <v>74</v>
      </c>
      <c r="K666" s="8" t="s">
        <v>119</v>
      </c>
      <c r="O666" s="8" t="s">
        <v>74</v>
      </c>
      <c r="P666" s="8" t="s">
        <v>74</v>
      </c>
      <c r="Q666" s="12"/>
      <c r="R666" s="41"/>
      <c r="S666" s="41"/>
      <c r="T666" s="41"/>
      <c r="U666" s="41"/>
      <c r="V666" s="42"/>
      <c r="W666" s="41"/>
      <c r="X666" s="14"/>
      <c r="Y666" s="43"/>
      <c r="Z666" s="43"/>
      <c r="AA666" s="44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66" s="43"/>
      <c r="AC666" s="16"/>
      <c r="AD666" s="16"/>
      <c r="AE666" s="16"/>
      <c r="AF666" s="16" t="s">
        <v>81</v>
      </c>
      <c r="AG666" s="4"/>
      <c r="AH666" s="16"/>
      <c r="AI66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66" s="8" t="str">
        <f>IF(TableauDeBord[[#This Row],[UVT 1 ]]="","",IF(TableauDeBord[[#This Row],[UVT 1 ]]&gt;=12,"Validé","Non Validé"))</f>
        <v/>
      </c>
      <c r="AN666" s="8" t="str">
        <f>IF(TableauDeBord[[#This Row],[UVT 2]]="","",IF(TableauDeBord[[#This Row],[UVT 2]]&gt;=12,"Validé","Non Validé"))</f>
        <v/>
      </c>
      <c r="AQ666" s="8" t="str">
        <f>IF(TableauDeBord[[#This Row],[UVT 3]]="","",IF(TableauDeBord[[#This Row],[UVT 3]]&gt;=12,"Validé","Non Validé"))</f>
        <v/>
      </c>
      <c r="AT666" s="8" t="str">
        <f>IF(TableauDeBord[[#This Row],[UV4]]="","",IF(TableauDeBord[[#This Row],[UV4]]&gt;=12,"Validé","Non Validé"))</f>
        <v/>
      </c>
      <c r="AW666" s="8" t="str">
        <f>IF(TableauDeBord[[#This Row],[UV5]]="","",IF(TableauDeBord[[#This Row],[UV5]]&gt;=12,"Validé","Non Validé"))</f>
        <v/>
      </c>
      <c r="AZ666" s="8" t="str">
        <f>IF(TableauDeBord[[#This Row],[UV6]]="","",IF(TableauDeBord[[#This Row],[UV6]]&gt;=12,"Validé","Non Validé"))</f>
        <v/>
      </c>
      <c r="BC666" s="8" t="str">
        <f>IF(TableauDeBord[[#This Row],[UV7]]="","",IF(TableauDeBord[[#This Row],[UV7]]&gt;=12,"Validé","Non Validé"))</f>
        <v/>
      </c>
      <c r="BF666" s="8" t="str">
        <f>IF(TableauDeBord[[#This Row],[UV8]]="","",IF(TableauDeBord[[#This Row],[UV8]]&gt;=12,"Validé","Non Validé"))</f>
        <v/>
      </c>
      <c r="BI666" s="8" t="str">
        <f>IF(TableauDeBord[[#This Row],[UV9]]="","",IF(TableauDeBord[[#This Row],[UV9]]&gt;=12,"Validé","Non Validé"))</f>
        <v/>
      </c>
      <c r="BL666" s="8" t="str">
        <f>IF(TableauDeBord[[#This Row],[UV10]]="","",IF(TableauDeBord[[#This Row],[UV10]]&gt;=12,"Validé","Non Validé"))</f>
        <v/>
      </c>
      <c r="BO666" s="8" t="str">
        <f>IF(TableauDeBord[[#This Row],[UV11]]="","",IF(TableauDeBord[[#This Row],[UV11]]&gt;=12,"Validé","Non Validé"))</f>
        <v/>
      </c>
      <c r="BR666" s="8" t="str">
        <f>IF(TableauDeBord[[#This Row],[UV12]]="","",IF(TableauDeBord[[#This Row],[UV12]]&gt;=12,"Validé","Non Validé"))</f>
        <v/>
      </c>
      <c r="BU66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67" spans="1:73" x14ac:dyDescent="0.25">
      <c r="A667" s="7">
        <v>72</v>
      </c>
      <c r="B667" s="8" t="s">
        <v>68</v>
      </c>
      <c r="C667" s="8" t="s">
        <v>1285</v>
      </c>
      <c r="D667" s="8" t="s">
        <v>493</v>
      </c>
      <c r="E667" s="8" t="s">
        <v>1286</v>
      </c>
      <c r="F667" s="38">
        <v>2017</v>
      </c>
      <c r="G667" s="8" t="s">
        <v>1360</v>
      </c>
      <c r="I667" s="8" t="s">
        <v>74</v>
      </c>
      <c r="K667" s="8" t="s">
        <v>119</v>
      </c>
      <c r="O667" s="8" t="s">
        <v>74</v>
      </c>
      <c r="P667" s="8" t="s">
        <v>74</v>
      </c>
      <c r="Q667" s="12"/>
      <c r="R667" s="12"/>
      <c r="S667" s="12"/>
      <c r="T667" s="12"/>
      <c r="U667" s="12"/>
      <c r="V667" s="13"/>
      <c r="W667" s="12"/>
      <c r="X667" s="14"/>
      <c r="Y667" s="14"/>
      <c r="Z667" s="14"/>
      <c r="AA667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67" s="14"/>
      <c r="AC667" s="16"/>
      <c r="AD667" s="16"/>
      <c r="AE667" s="16"/>
      <c r="AF667" s="16" t="s">
        <v>81</v>
      </c>
      <c r="AG667" s="4"/>
      <c r="AH667" s="16"/>
      <c r="AI66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67" s="8" t="str">
        <f>IF(TableauDeBord[[#This Row],[UVT 1 ]]="","",IF(TableauDeBord[[#This Row],[UVT 1 ]]&gt;=12,"Validé","Non Validé"))</f>
        <v/>
      </c>
      <c r="AN667" s="8" t="str">
        <f>IF(TableauDeBord[[#This Row],[UVT 2]]="","",IF(TableauDeBord[[#This Row],[UVT 2]]&gt;=12,"Validé","Non Validé"))</f>
        <v/>
      </c>
      <c r="AQ667" s="8" t="str">
        <f>IF(TableauDeBord[[#This Row],[UVT 3]]="","",IF(TableauDeBord[[#This Row],[UVT 3]]&gt;=12,"Validé","Non Validé"))</f>
        <v/>
      </c>
      <c r="AT667" s="8" t="str">
        <f>IF(TableauDeBord[[#This Row],[UV4]]="","",IF(TableauDeBord[[#This Row],[UV4]]&gt;=12,"Validé","Non Validé"))</f>
        <v/>
      </c>
      <c r="AW667" s="8" t="str">
        <f>IF(TableauDeBord[[#This Row],[UV5]]="","",IF(TableauDeBord[[#This Row],[UV5]]&gt;=12,"Validé","Non Validé"))</f>
        <v/>
      </c>
      <c r="AZ667" s="8" t="str">
        <f>IF(TableauDeBord[[#This Row],[UV6]]="","",IF(TableauDeBord[[#This Row],[UV6]]&gt;=12,"Validé","Non Validé"))</f>
        <v/>
      </c>
      <c r="BC667" s="8" t="str">
        <f>IF(TableauDeBord[[#This Row],[UV7]]="","",IF(TableauDeBord[[#This Row],[UV7]]&gt;=12,"Validé","Non Validé"))</f>
        <v/>
      </c>
      <c r="BF667" s="8" t="str">
        <f>IF(TableauDeBord[[#This Row],[UV8]]="","",IF(TableauDeBord[[#This Row],[UV8]]&gt;=12,"Validé","Non Validé"))</f>
        <v/>
      </c>
      <c r="BI667" s="8" t="str">
        <f>IF(TableauDeBord[[#This Row],[UV9]]="","",IF(TableauDeBord[[#This Row],[UV9]]&gt;=12,"Validé","Non Validé"))</f>
        <v/>
      </c>
      <c r="BL667" s="8" t="str">
        <f>IF(TableauDeBord[[#This Row],[UV10]]="","",IF(TableauDeBord[[#This Row],[UV10]]&gt;=12,"Validé","Non Validé"))</f>
        <v/>
      </c>
      <c r="BO667" s="8" t="str">
        <f>IF(TableauDeBord[[#This Row],[UV11]]="","",IF(TableauDeBord[[#This Row],[UV11]]&gt;=12,"Validé","Non Validé"))</f>
        <v/>
      </c>
      <c r="BR667" s="8" t="str">
        <f>IF(TableauDeBord[[#This Row],[UV12]]="","",IF(TableauDeBord[[#This Row],[UV12]]&gt;=12,"Validé","Non Validé"))</f>
        <v/>
      </c>
      <c r="BU66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68" spans="1:73" x14ac:dyDescent="0.25">
      <c r="A668" s="7">
        <v>73</v>
      </c>
      <c r="B668" s="8" t="s">
        <v>210</v>
      </c>
      <c r="C668" s="8" t="s">
        <v>641</v>
      </c>
      <c r="D668" s="8" t="s">
        <v>642</v>
      </c>
      <c r="E668" s="8" t="s">
        <v>643</v>
      </c>
      <c r="F668" s="38">
        <v>2017</v>
      </c>
      <c r="G668" s="8" t="s">
        <v>86</v>
      </c>
      <c r="I668" s="8" t="s">
        <v>74</v>
      </c>
      <c r="K668" s="8" t="s">
        <v>119</v>
      </c>
      <c r="O668" s="8" t="s">
        <v>74</v>
      </c>
      <c r="P668" s="8" t="s">
        <v>74</v>
      </c>
      <c r="Q668" s="12"/>
      <c r="R668" s="12"/>
      <c r="S668" s="12"/>
      <c r="T668" s="12"/>
      <c r="U668" s="13"/>
      <c r="V668" s="13"/>
      <c r="W668" s="12"/>
      <c r="X668" s="14"/>
      <c r="Y668" s="14"/>
      <c r="Z668" s="15"/>
      <c r="AA668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68" s="14"/>
      <c r="AC668" s="16"/>
      <c r="AD668" s="16"/>
      <c r="AE668" s="16"/>
      <c r="AF668" s="33"/>
      <c r="AG668" s="5"/>
      <c r="AH668" s="16"/>
      <c r="AI668" s="39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68" s="8" t="str">
        <f>IF(TableauDeBord[[#This Row],[UVT 1 ]]="","",IF(TableauDeBord[[#This Row],[UVT 1 ]]&gt;=12,"Validé","Non Validé"))</f>
        <v/>
      </c>
      <c r="AN668" s="8" t="str">
        <f>IF(TableauDeBord[[#This Row],[UVT 2]]="","",IF(TableauDeBord[[#This Row],[UVT 2]]&gt;=12,"Validé","Non Validé"))</f>
        <v/>
      </c>
      <c r="AQ668" s="8" t="str">
        <f>IF(TableauDeBord[[#This Row],[UVT 3]]="","",IF(TableauDeBord[[#This Row],[UVT 3]]&gt;=12,"Validé","Non Validé"))</f>
        <v/>
      </c>
      <c r="AT668" s="8" t="str">
        <f>IF(TableauDeBord[[#This Row],[UV4]]="","",IF(TableauDeBord[[#This Row],[UV4]]&gt;=12,"Validé","Non Validé"))</f>
        <v/>
      </c>
      <c r="AW668" s="8" t="str">
        <f>IF(TableauDeBord[[#This Row],[UV5]]="","",IF(TableauDeBord[[#This Row],[UV5]]&gt;=12,"Validé","Non Validé"))</f>
        <v/>
      </c>
      <c r="AZ668" s="8" t="str">
        <f>IF(TableauDeBord[[#This Row],[UV6]]="","",IF(TableauDeBord[[#This Row],[UV6]]&gt;=12,"Validé","Non Validé"))</f>
        <v/>
      </c>
      <c r="BC668" s="8" t="str">
        <f>IF(TableauDeBord[[#This Row],[UV7]]="","",IF(TableauDeBord[[#This Row],[UV7]]&gt;=12,"Validé","Non Validé"))</f>
        <v/>
      </c>
      <c r="BF668" s="8" t="str">
        <f>IF(TableauDeBord[[#This Row],[UV8]]="","",IF(TableauDeBord[[#This Row],[UV8]]&gt;=12,"Validé","Non Validé"))</f>
        <v/>
      </c>
      <c r="BI668" s="8" t="str">
        <f>IF(TableauDeBord[[#This Row],[UV9]]="","",IF(TableauDeBord[[#This Row],[UV9]]&gt;=12,"Validé","Non Validé"))</f>
        <v/>
      </c>
      <c r="BL668" s="8" t="str">
        <f>IF(TableauDeBord[[#This Row],[UV10]]="","",IF(TableauDeBord[[#This Row],[UV10]]&gt;=12,"Validé","Non Validé"))</f>
        <v/>
      </c>
      <c r="BO668" s="8" t="str">
        <f>IF(TableauDeBord[[#This Row],[UV11]]="","",IF(TableauDeBord[[#This Row],[UV11]]&gt;=12,"Validé","Non Validé"))</f>
        <v/>
      </c>
      <c r="BR668" s="8" t="str">
        <f>IF(TableauDeBord[[#This Row],[UV12]]="","",IF(TableauDeBord[[#This Row],[UV12]]&gt;=12,"Validé","Non Validé"))</f>
        <v/>
      </c>
      <c r="BU66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69" spans="1:73" x14ac:dyDescent="0.25">
      <c r="A669" s="7">
        <v>74</v>
      </c>
      <c r="B669" s="8" t="s">
        <v>68</v>
      </c>
      <c r="C669" s="8" t="s">
        <v>644</v>
      </c>
      <c r="D669" s="8" t="s">
        <v>929</v>
      </c>
      <c r="E669" s="8" t="s">
        <v>1477</v>
      </c>
      <c r="F669" s="38">
        <v>2017</v>
      </c>
      <c r="G669" s="8" t="s">
        <v>101</v>
      </c>
      <c r="H669" s="8" t="s">
        <v>93</v>
      </c>
      <c r="I669" s="8" t="s">
        <v>74</v>
      </c>
      <c r="K669" s="8" t="s">
        <v>119</v>
      </c>
      <c r="O669" s="8" t="s">
        <v>74</v>
      </c>
      <c r="P669" s="8" t="s">
        <v>74</v>
      </c>
      <c r="Q669" s="12"/>
      <c r="R669" s="12"/>
      <c r="S669" s="12"/>
      <c r="T669" s="12"/>
      <c r="U669" s="12"/>
      <c r="V669" s="13"/>
      <c r="W669" s="12"/>
      <c r="X669" s="14"/>
      <c r="Y669" s="14"/>
      <c r="Z669" s="14"/>
      <c r="AA669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69" s="14"/>
      <c r="AC669" s="16"/>
      <c r="AD669" s="16"/>
      <c r="AE669" s="16"/>
      <c r="AF669" s="16" t="s">
        <v>81</v>
      </c>
      <c r="AG669" s="4"/>
      <c r="AH669" s="16"/>
      <c r="AI66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69" s="8" t="str">
        <f>IF(TableauDeBord[[#This Row],[UVT 1 ]]="","",IF(TableauDeBord[[#This Row],[UVT 1 ]]&gt;=12,"Validé","Non Validé"))</f>
        <v/>
      </c>
      <c r="AN669" s="8" t="str">
        <f>IF(TableauDeBord[[#This Row],[UVT 2]]="","",IF(TableauDeBord[[#This Row],[UVT 2]]&gt;=12,"Validé","Non Validé"))</f>
        <v/>
      </c>
      <c r="AQ669" s="8" t="str">
        <f>IF(TableauDeBord[[#This Row],[UVT 3]]="","",IF(TableauDeBord[[#This Row],[UVT 3]]&gt;=12,"Validé","Non Validé"))</f>
        <v/>
      </c>
      <c r="AT669" s="8" t="str">
        <f>IF(TableauDeBord[[#This Row],[UV4]]="","",IF(TableauDeBord[[#This Row],[UV4]]&gt;=12,"Validé","Non Validé"))</f>
        <v/>
      </c>
      <c r="AW669" s="8" t="str">
        <f>IF(TableauDeBord[[#This Row],[UV5]]="","",IF(TableauDeBord[[#This Row],[UV5]]&gt;=12,"Validé","Non Validé"))</f>
        <v/>
      </c>
      <c r="AZ669" s="8" t="str">
        <f>IF(TableauDeBord[[#This Row],[UV6]]="","",IF(TableauDeBord[[#This Row],[UV6]]&gt;=12,"Validé","Non Validé"))</f>
        <v/>
      </c>
      <c r="BC669" s="8" t="str">
        <f>IF(TableauDeBord[[#This Row],[UV7]]="","",IF(TableauDeBord[[#This Row],[UV7]]&gt;=12,"Validé","Non Validé"))</f>
        <v/>
      </c>
      <c r="BF669" s="8" t="str">
        <f>IF(TableauDeBord[[#This Row],[UV8]]="","",IF(TableauDeBord[[#This Row],[UV8]]&gt;=12,"Validé","Non Validé"))</f>
        <v/>
      </c>
      <c r="BI669" s="8" t="str">
        <f>IF(TableauDeBord[[#This Row],[UV9]]="","",IF(TableauDeBord[[#This Row],[UV9]]&gt;=12,"Validé","Non Validé"))</f>
        <v/>
      </c>
      <c r="BL669" s="8" t="str">
        <f>IF(TableauDeBord[[#This Row],[UV10]]="","",IF(TableauDeBord[[#This Row],[UV10]]&gt;=12,"Validé","Non Validé"))</f>
        <v/>
      </c>
      <c r="BO669" s="8" t="str">
        <f>IF(TableauDeBord[[#This Row],[UV11]]="","",IF(TableauDeBord[[#This Row],[UV11]]&gt;=12,"Validé","Non Validé"))</f>
        <v/>
      </c>
      <c r="BR669" s="8" t="str">
        <f>IF(TableauDeBord[[#This Row],[UV12]]="","",IF(TableauDeBord[[#This Row],[UV12]]&gt;=12,"Validé","Non Validé"))</f>
        <v/>
      </c>
      <c r="BU66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70" spans="1:73" x14ac:dyDescent="0.25">
      <c r="A670" s="7">
        <v>75</v>
      </c>
      <c r="B670" s="8" t="s">
        <v>210</v>
      </c>
      <c r="C670" s="8" t="s">
        <v>1076</v>
      </c>
      <c r="D670" s="8" t="s">
        <v>1077</v>
      </c>
      <c r="E670" s="8" t="s">
        <v>1078</v>
      </c>
      <c r="F670" s="38">
        <v>2017</v>
      </c>
      <c r="G670" s="8" t="s">
        <v>86</v>
      </c>
      <c r="H670" s="8" t="s">
        <v>93</v>
      </c>
      <c r="I670" s="8" t="s">
        <v>74</v>
      </c>
      <c r="K670" s="8" t="s">
        <v>119</v>
      </c>
      <c r="O670" s="8" t="s">
        <v>74</v>
      </c>
      <c r="P670" s="8" t="s">
        <v>74</v>
      </c>
      <c r="Q670" s="12"/>
      <c r="R670" s="12"/>
      <c r="S670" s="12"/>
      <c r="T670" s="12"/>
      <c r="U670" s="12"/>
      <c r="V670" s="13"/>
      <c r="W670" s="12"/>
      <c r="X670" s="14"/>
      <c r="Y670" s="14"/>
      <c r="Z670" s="14"/>
      <c r="AA670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70" s="14"/>
      <c r="AC670" s="16"/>
      <c r="AD670" s="16"/>
      <c r="AE670" s="16"/>
      <c r="AF670" s="16" t="s">
        <v>81</v>
      </c>
      <c r="AG670" s="4"/>
      <c r="AH670" s="16"/>
      <c r="AI67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70" s="8" t="str">
        <f>IF(TableauDeBord[[#This Row],[UVT 1 ]]="","",IF(TableauDeBord[[#This Row],[UVT 1 ]]&gt;=12,"Validé","Non Validé"))</f>
        <v/>
      </c>
      <c r="AN670" s="8" t="str">
        <f>IF(TableauDeBord[[#This Row],[UVT 2]]="","",IF(TableauDeBord[[#This Row],[UVT 2]]&gt;=12,"Validé","Non Validé"))</f>
        <v/>
      </c>
      <c r="AQ670" s="8" t="str">
        <f>IF(TableauDeBord[[#This Row],[UVT 3]]="","",IF(TableauDeBord[[#This Row],[UVT 3]]&gt;=12,"Validé","Non Validé"))</f>
        <v/>
      </c>
      <c r="AT670" s="8" t="str">
        <f>IF(TableauDeBord[[#This Row],[UV4]]="","",IF(TableauDeBord[[#This Row],[UV4]]&gt;=12,"Validé","Non Validé"))</f>
        <v/>
      </c>
      <c r="AW670" s="8" t="str">
        <f>IF(TableauDeBord[[#This Row],[UV5]]="","",IF(TableauDeBord[[#This Row],[UV5]]&gt;=12,"Validé","Non Validé"))</f>
        <v/>
      </c>
      <c r="AZ670" s="8" t="str">
        <f>IF(TableauDeBord[[#This Row],[UV6]]="","",IF(TableauDeBord[[#This Row],[UV6]]&gt;=12,"Validé","Non Validé"))</f>
        <v/>
      </c>
      <c r="BC670" s="8" t="str">
        <f>IF(TableauDeBord[[#This Row],[UV7]]="","",IF(TableauDeBord[[#This Row],[UV7]]&gt;=12,"Validé","Non Validé"))</f>
        <v/>
      </c>
      <c r="BF670" s="8" t="str">
        <f>IF(TableauDeBord[[#This Row],[UV8]]="","",IF(TableauDeBord[[#This Row],[UV8]]&gt;=12,"Validé","Non Validé"))</f>
        <v/>
      </c>
      <c r="BI670" s="8" t="str">
        <f>IF(TableauDeBord[[#This Row],[UV9]]="","",IF(TableauDeBord[[#This Row],[UV9]]&gt;=12,"Validé","Non Validé"))</f>
        <v/>
      </c>
      <c r="BL670" s="8" t="str">
        <f>IF(TableauDeBord[[#This Row],[UV10]]="","",IF(TableauDeBord[[#This Row],[UV10]]&gt;=12,"Validé","Non Validé"))</f>
        <v/>
      </c>
      <c r="BO670" s="8" t="str">
        <f>IF(TableauDeBord[[#This Row],[UV11]]="","",IF(TableauDeBord[[#This Row],[UV11]]&gt;=12,"Validé","Non Validé"))</f>
        <v/>
      </c>
      <c r="BR670" s="8" t="str">
        <f>IF(TableauDeBord[[#This Row],[UV12]]="","",IF(TableauDeBord[[#This Row],[UV12]]&gt;=12,"Validé","Non Validé"))</f>
        <v/>
      </c>
      <c r="BU67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71" spans="1:73" x14ac:dyDescent="0.25">
      <c r="A671" s="7">
        <v>76</v>
      </c>
      <c r="B671" s="8" t="s">
        <v>68</v>
      </c>
      <c r="C671" s="8" t="s">
        <v>1478</v>
      </c>
      <c r="D671" s="8" t="s">
        <v>740</v>
      </c>
      <c r="E671" s="8" t="s">
        <v>1479</v>
      </c>
      <c r="F671" s="38">
        <v>2017</v>
      </c>
      <c r="G671" s="8" t="s">
        <v>1360</v>
      </c>
      <c r="H671" s="8" t="s">
        <v>73</v>
      </c>
      <c r="I671" s="8" t="s">
        <v>74</v>
      </c>
      <c r="K671" s="8" t="s">
        <v>119</v>
      </c>
      <c r="O671" s="8" t="s">
        <v>74</v>
      </c>
      <c r="P671" s="8" t="s">
        <v>74</v>
      </c>
      <c r="Q671" s="12"/>
      <c r="R671" s="12"/>
      <c r="S671" s="12"/>
      <c r="T671" s="12"/>
      <c r="U671" s="12"/>
      <c r="V671" s="13"/>
      <c r="W671" s="12"/>
      <c r="X671" s="14"/>
      <c r="Y671" s="14"/>
      <c r="Z671" s="14"/>
      <c r="AA67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71" s="14"/>
      <c r="AC671" s="16"/>
      <c r="AD671" s="16"/>
      <c r="AE671" s="16"/>
      <c r="AF671" s="16" t="s">
        <v>81</v>
      </c>
      <c r="AG671" s="4"/>
      <c r="AH671" s="16"/>
      <c r="AI67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71" s="8" t="str">
        <f>IF(TableauDeBord[[#This Row],[UVT 1 ]]="","",IF(TableauDeBord[[#This Row],[UVT 1 ]]&gt;=12,"Validé","Non Validé"))</f>
        <v/>
      </c>
      <c r="AN671" s="8" t="str">
        <f>IF(TableauDeBord[[#This Row],[UVT 2]]="","",IF(TableauDeBord[[#This Row],[UVT 2]]&gt;=12,"Validé","Non Validé"))</f>
        <v/>
      </c>
      <c r="AQ671" s="8" t="str">
        <f>IF(TableauDeBord[[#This Row],[UVT 3]]="","",IF(TableauDeBord[[#This Row],[UVT 3]]&gt;=12,"Validé","Non Validé"))</f>
        <v/>
      </c>
      <c r="AT671" s="8" t="str">
        <f>IF(TableauDeBord[[#This Row],[UV4]]="","",IF(TableauDeBord[[#This Row],[UV4]]&gt;=12,"Validé","Non Validé"))</f>
        <v/>
      </c>
      <c r="AW671" s="8" t="str">
        <f>IF(TableauDeBord[[#This Row],[UV5]]="","",IF(TableauDeBord[[#This Row],[UV5]]&gt;=12,"Validé","Non Validé"))</f>
        <v/>
      </c>
      <c r="AZ671" s="8" t="str">
        <f>IF(TableauDeBord[[#This Row],[UV6]]="","",IF(TableauDeBord[[#This Row],[UV6]]&gt;=12,"Validé","Non Validé"))</f>
        <v/>
      </c>
      <c r="BC671" s="8" t="str">
        <f>IF(TableauDeBord[[#This Row],[UV7]]="","",IF(TableauDeBord[[#This Row],[UV7]]&gt;=12,"Validé","Non Validé"))</f>
        <v/>
      </c>
      <c r="BF671" s="8" t="str">
        <f>IF(TableauDeBord[[#This Row],[UV8]]="","",IF(TableauDeBord[[#This Row],[UV8]]&gt;=12,"Validé","Non Validé"))</f>
        <v/>
      </c>
      <c r="BI671" s="8" t="str">
        <f>IF(TableauDeBord[[#This Row],[UV9]]="","",IF(TableauDeBord[[#This Row],[UV9]]&gt;=12,"Validé","Non Validé"))</f>
        <v/>
      </c>
      <c r="BL671" s="8" t="str">
        <f>IF(TableauDeBord[[#This Row],[UV10]]="","",IF(TableauDeBord[[#This Row],[UV10]]&gt;=12,"Validé","Non Validé"))</f>
        <v/>
      </c>
      <c r="BO671" s="8" t="str">
        <f>IF(TableauDeBord[[#This Row],[UV11]]="","",IF(TableauDeBord[[#This Row],[UV11]]&gt;=12,"Validé","Non Validé"))</f>
        <v/>
      </c>
      <c r="BR671" s="8" t="str">
        <f>IF(TableauDeBord[[#This Row],[UV12]]="","",IF(TableauDeBord[[#This Row],[UV12]]&gt;=12,"Validé","Non Validé"))</f>
        <v/>
      </c>
      <c r="BU67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72" spans="1:73" x14ac:dyDescent="0.25">
      <c r="A672" s="7">
        <v>77</v>
      </c>
      <c r="B672" s="8" t="s">
        <v>68</v>
      </c>
      <c r="C672" s="8" t="s">
        <v>1480</v>
      </c>
      <c r="D672" s="8" t="s">
        <v>1481</v>
      </c>
      <c r="E672" s="8" t="s">
        <v>1482</v>
      </c>
      <c r="F672" s="38">
        <v>2017</v>
      </c>
      <c r="G672" s="8" t="s">
        <v>1483</v>
      </c>
      <c r="I672" s="8" t="s">
        <v>74</v>
      </c>
      <c r="K672" s="8" t="s">
        <v>119</v>
      </c>
      <c r="O672" s="8" t="s">
        <v>1386</v>
      </c>
      <c r="P672" s="8" t="s">
        <v>74</v>
      </c>
      <c r="Q672" s="12"/>
      <c r="R672" s="12"/>
      <c r="S672" s="12"/>
      <c r="T672" s="12"/>
      <c r="U672" s="12"/>
      <c r="V672" s="13"/>
      <c r="W672" s="12"/>
      <c r="X672" s="14"/>
      <c r="Y672" s="14"/>
      <c r="Z672" s="14"/>
      <c r="AA672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72" s="14"/>
      <c r="AC672" s="16"/>
      <c r="AD672" s="16"/>
      <c r="AE672" s="16"/>
      <c r="AF672" s="16" t="s">
        <v>81</v>
      </c>
      <c r="AG672" s="4"/>
      <c r="AH672" s="16"/>
      <c r="AI67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72" s="8" t="str">
        <f>IF(TableauDeBord[[#This Row],[UVT 1 ]]="","",IF(TableauDeBord[[#This Row],[UVT 1 ]]&gt;=12,"Validé","Non Validé"))</f>
        <v/>
      </c>
      <c r="AN672" s="8" t="str">
        <f>IF(TableauDeBord[[#This Row],[UVT 2]]="","",IF(TableauDeBord[[#This Row],[UVT 2]]&gt;=12,"Validé","Non Validé"))</f>
        <v/>
      </c>
      <c r="AQ672" s="8" t="str">
        <f>IF(TableauDeBord[[#This Row],[UVT 3]]="","",IF(TableauDeBord[[#This Row],[UVT 3]]&gt;=12,"Validé","Non Validé"))</f>
        <v/>
      </c>
      <c r="AT672" s="8" t="str">
        <f>IF(TableauDeBord[[#This Row],[UV4]]="","",IF(TableauDeBord[[#This Row],[UV4]]&gt;=12,"Validé","Non Validé"))</f>
        <v/>
      </c>
      <c r="AW672" s="8" t="str">
        <f>IF(TableauDeBord[[#This Row],[UV5]]="","",IF(TableauDeBord[[#This Row],[UV5]]&gt;=12,"Validé","Non Validé"))</f>
        <v/>
      </c>
      <c r="AZ672" s="8" t="str">
        <f>IF(TableauDeBord[[#This Row],[UV6]]="","",IF(TableauDeBord[[#This Row],[UV6]]&gt;=12,"Validé","Non Validé"))</f>
        <v/>
      </c>
      <c r="BC672" s="8" t="str">
        <f>IF(TableauDeBord[[#This Row],[UV7]]="","",IF(TableauDeBord[[#This Row],[UV7]]&gt;=12,"Validé","Non Validé"))</f>
        <v/>
      </c>
      <c r="BF672" s="8" t="str">
        <f>IF(TableauDeBord[[#This Row],[UV8]]="","",IF(TableauDeBord[[#This Row],[UV8]]&gt;=12,"Validé","Non Validé"))</f>
        <v/>
      </c>
      <c r="BI672" s="8" t="str">
        <f>IF(TableauDeBord[[#This Row],[UV9]]="","",IF(TableauDeBord[[#This Row],[UV9]]&gt;=12,"Validé","Non Validé"))</f>
        <v/>
      </c>
      <c r="BL672" s="8" t="str">
        <f>IF(TableauDeBord[[#This Row],[UV10]]="","",IF(TableauDeBord[[#This Row],[UV10]]&gt;=12,"Validé","Non Validé"))</f>
        <v/>
      </c>
      <c r="BO672" s="8" t="str">
        <f>IF(TableauDeBord[[#This Row],[UV11]]="","",IF(TableauDeBord[[#This Row],[UV11]]&gt;=12,"Validé","Non Validé"))</f>
        <v/>
      </c>
      <c r="BR672" s="8" t="str">
        <f>IF(TableauDeBord[[#This Row],[UV12]]="","",IF(TableauDeBord[[#This Row],[UV12]]&gt;=12,"Validé","Non Validé"))</f>
        <v/>
      </c>
      <c r="BU67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73" spans="1:73" x14ac:dyDescent="0.25">
      <c r="A673" s="7">
        <v>78</v>
      </c>
      <c r="B673" s="8" t="s">
        <v>68</v>
      </c>
      <c r="C673" s="8" t="s">
        <v>1484</v>
      </c>
      <c r="D673" s="8" t="s">
        <v>1485</v>
      </c>
      <c r="E673" s="8" t="s">
        <v>1486</v>
      </c>
      <c r="F673" s="38">
        <v>2017</v>
      </c>
      <c r="G673" s="8" t="s">
        <v>101</v>
      </c>
      <c r="I673" s="8" t="s">
        <v>74</v>
      </c>
      <c r="K673" s="8" t="s">
        <v>119</v>
      </c>
      <c r="O673" s="8" t="s">
        <v>74</v>
      </c>
      <c r="P673" s="8" t="s">
        <v>74</v>
      </c>
      <c r="Q673" s="12"/>
      <c r="R673" s="12"/>
      <c r="S673" s="12"/>
      <c r="T673" s="12"/>
      <c r="U673" s="12"/>
      <c r="V673" s="13"/>
      <c r="W673" s="12"/>
      <c r="X673" s="14"/>
      <c r="Y673" s="14"/>
      <c r="Z673" s="14"/>
      <c r="AA673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73" s="14"/>
      <c r="AC673" s="16"/>
      <c r="AD673" s="16"/>
      <c r="AE673" s="16"/>
      <c r="AF673" s="16" t="s">
        <v>81</v>
      </c>
      <c r="AG673" s="4"/>
      <c r="AH673" s="16"/>
      <c r="AI67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73" s="8" t="str">
        <f>IF(TableauDeBord[[#This Row],[UVT 1 ]]="","",IF(TableauDeBord[[#This Row],[UVT 1 ]]&gt;=12,"Validé","Non Validé"))</f>
        <v/>
      </c>
      <c r="AN673" s="8" t="str">
        <f>IF(TableauDeBord[[#This Row],[UVT 2]]="","",IF(TableauDeBord[[#This Row],[UVT 2]]&gt;=12,"Validé","Non Validé"))</f>
        <v/>
      </c>
      <c r="AQ673" s="8" t="str">
        <f>IF(TableauDeBord[[#This Row],[UVT 3]]="","",IF(TableauDeBord[[#This Row],[UVT 3]]&gt;=12,"Validé","Non Validé"))</f>
        <v/>
      </c>
      <c r="AT673" s="8" t="str">
        <f>IF(TableauDeBord[[#This Row],[UV4]]="","",IF(TableauDeBord[[#This Row],[UV4]]&gt;=12,"Validé","Non Validé"))</f>
        <v/>
      </c>
      <c r="AW673" s="8" t="str">
        <f>IF(TableauDeBord[[#This Row],[UV5]]="","",IF(TableauDeBord[[#This Row],[UV5]]&gt;=12,"Validé","Non Validé"))</f>
        <v/>
      </c>
      <c r="AZ673" s="8" t="str">
        <f>IF(TableauDeBord[[#This Row],[UV6]]="","",IF(TableauDeBord[[#This Row],[UV6]]&gt;=12,"Validé","Non Validé"))</f>
        <v/>
      </c>
      <c r="BC673" s="8" t="str">
        <f>IF(TableauDeBord[[#This Row],[UV7]]="","",IF(TableauDeBord[[#This Row],[UV7]]&gt;=12,"Validé","Non Validé"))</f>
        <v/>
      </c>
      <c r="BF673" s="8" t="str">
        <f>IF(TableauDeBord[[#This Row],[UV8]]="","",IF(TableauDeBord[[#This Row],[UV8]]&gt;=12,"Validé","Non Validé"))</f>
        <v/>
      </c>
      <c r="BI673" s="8" t="str">
        <f>IF(TableauDeBord[[#This Row],[UV9]]="","",IF(TableauDeBord[[#This Row],[UV9]]&gt;=12,"Validé","Non Validé"))</f>
        <v/>
      </c>
      <c r="BL673" s="8" t="str">
        <f>IF(TableauDeBord[[#This Row],[UV10]]="","",IF(TableauDeBord[[#This Row],[UV10]]&gt;=12,"Validé","Non Validé"))</f>
        <v/>
      </c>
      <c r="BO673" s="8" t="str">
        <f>IF(TableauDeBord[[#This Row],[UV11]]="","",IF(TableauDeBord[[#This Row],[UV11]]&gt;=12,"Validé","Non Validé"))</f>
        <v/>
      </c>
      <c r="BR673" s="8" t="str">
        <f>IF(TableauDeBord[[#This Row],[UV12]]="","",IF(TableauDeBord[[#This Row],[UV12]]&gt;=12,"Validé","Non Validé"))</f>
        <v/>
      </c>
      <c r="BU67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74" spans="1:73" x14ac:dyDescent="0.25">
      <c r="A674" s="7">
        <v>79</v>
      </c>
      <c r="B674" s="8" t="s">
        <v>210</v>
      </c>
      <c r="C674" s="8" t="s">
        <v>1721</v>
      </c>
      <c r="D674" s="8" t="s">
        <v>1536</v>
      </c>
      <c r="E674" s="8" t="s">
        <v>1722</v>
      </c>
      <c r="F674" s="38">
        <v>2017</v>
      </c>
      <c r="G674" s="8" t="s">
        <v>192</v>
      </c>
      <c r="I674" s="8" t="s">
        <v>74</v>
      </c>
      <c r="K674" s="8" t="s">
        <v>119</v>
      </c>
      <c r="O674" s="8" t="s">
        <v>74</v>
      </c>
      <c r="P674" s="8" t="s">
        <v>74</v>
      </c>
      <c r="Q674" s="12"/>
      <c r="R674" s="12"/>
      <c r="S674" s="12"/>
      <c r="T674" s="12"/>
      <c r="U674" s="13"/>
      <c r="V674" s="13"/>
      <c r="W674" s="12"/>
      <c r="X674" s="14"/>
      <c r="Y674" s="14"/>
      <c r="Z674" s="15"/>
      <c r="AA674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74" s="14"/>
      <c r="AC674" s="16"/>
      <c r="AD674" s="16"/>
      <c r="AE674" s="16"/>
      <c r="AF674" s="33"/>
      <c r="AG674" s="5"/>
      <c r="AH674" s="16"/>
      <c r="AI674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74" s="8" t="str">
        <f>IF(TableauDeBord[[#This Row],[UVT 1 ]]="","",IF(TableauDeBord[[#This Row],[UVT 1 ]]&gt;=12,"Validé","Non Validé"))</f>
        <v/>
      </c>
      <c r="AN674" s="8" t="str">
        <f>IF(TableauDeBord[[#This Row],[UVT 2]]="","",IF(TableauDeBord[[#This Row],[UVT 2]]&gt;=12,"Validé","Non Validé"))</f>
        <v/>
      </c>
      <c r="AQ674" s="8" t="str">
        <f>IF(TableauDeBord[[#This Row],[UVT 3]]="","",IF(TableauDeBord[[#This Row],[UVT 3]]&gt;=12,"Validé","Non Validé"))</f>
        <v/>
      </c>
      <c r="AT674" s="8" t="str">
        <f>IF(TableauDeBord[[#This Row],[UV4]]="","",IF(TableauDeBord[[#This Row],[UV4]]&gt;=12,"Validé","Non Validé"))</f>
        <v/>
      </c>
      <c r="AW674" s="8" t="str">
        <f>IF(TableauDeBord[[#This Row],[UV5]]="","",IF(TableauDeBord[[#This Row],[UV5]]&gt;=12,"Validé","Non Validé"))</f>
        <v/>
      </c>
      <c r="AZ674" s="8" t="str">
        <f>IF(TableauDeBord[[#This Row],[UV6]]="","",IF(TableauDeBord[[#This Row],[UV6]]&gt;=12,"Validé","Non Validé"))</f>
        <v/>
      </c>
      <c r="BC674" s="8" t="str">
        <f>IF(TableauDeBord[[#This Row],[UV7]]="","",IF(TableauDeBord[[#This Row],[UV7]]&gt;=12,"Validé","Non Validé"))</f>
        <v/>
      </c>
      <c r="BF674" s="8" t="str">
        <f>IF(TableauDeBord[[#This Row],[UV8]]="","",IF(TableauDeBord[[#This Row],[UV8]]&gt;=12,"Validé","Non Validé"))</f>
        <v/>
      </c>
      <c r="BI674" s="8" t="str">
        <f>IF(TableauDeBord[[#This Row],[UV9]]="","",IF(TableauDeBord[[#This Row],[UV9]]&gt;=12,"Validé","Non Validé"))</f>
        <v/>
      </c>
      <c r="BL674" s="8" t="str">
        <f>IF(TableauDeBord[[#This Row],[UV10]]="","",IF(TableauDeBord[[#This Row],[UV10]]&gt;=12,"Validé","Non Validé"))</f>
        <v/>
      </c>
      <c r="BO674" s="8" t="str">
        <f>IF(TableauDeBord[[#This Row],[UV11]]="","",IF(TableauDeBord[[#This Row],[UV11]]&gt;=12,"Validé","Non Validé"))</f>
        <v/>
      </c>
      <c r="BR674" s="8" t="str">
        <f>IF(TableauDeBord[[#This Row],[UV12]]="","",IF(TableauDeBord[[#This Row],[UV12]]&gt;=12,"Validé","Non Validé"))</f>
        <v/>
      </c>
      <c r="BU67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75" spans="1:73" x14ac:dyDescent="0.25">
      <c r="A675" s="7">
        <v>80</v>
      </c>
      <c r="B675" s="8" t="s">
        <v>68</v>
      </c>
      <c r="C675" s="8" t="s">
        <v>1723</v>
      </c>
      <c r="D675" s="8" t="s">
        <v>148</v>
      </c>
      <c r="E675" s="8" t="s">
        <v>1724</v>
      </c>
      <c r="F675" s="38">
        <v>2017</v>
      </c>
      <c r="G675" s="8" t="s">
        <v>143</v>
      </c>
      <c r="I675" s="8" t="s">
        <v>74</v>
      </c>
      <c r="K675" s="8" t="s">
        <v>119</v>
      </c>
      <c r="O675" s="8" t="s">
        <v>74</v>
      </c>
      <c r="P675" s="8" t="s">
        <v>74</v>
      </c>
      <c r="Q675" s="12"/>
      <c r="R675" s="12"/>
      <c r="S675" s="12"/>
      <c r="T675" s="12"/>
      <c r="U675" s="13"/>
      <c r="V675" s="13"/>
      <c r="W675" s="12"/>
      <c r="X675" s="14"/>
      <c r="Y675" s="14"/>
      <c r="Z675" s="15"/>
      <c r="AA675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75" s="14"/>
      <c r="AC675" s="16"/>
      <c r="AD675" s="16"/>
      <c r="AE675" s="16"/>
      <c r="AF675" s="33"/>
      <c r="AG675" s="5"/>
      <c r="AH675" s="16"/>
      <c r="AI675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75" s="8" t="str">
        <f>IF(TableauDeBord[[#This Row],[UVT 1 ]]="","",IF(TableauDeBord[[#This Row],[UVT 1 ]]&gt;=12,"Validé","Non Validé"))</f>
        <v/>
      </c>
      <c r="AN675" s="8" t="str">
        <f>IF(TableauDeBord[[#This Row],[UVT 2]]="","",IF(TableauDeBord[[#This Row],[UVT 2]]&gt;=12,"Validé","Non Validé"))</f>
        <v/>
      </c>
      <c r="AQ675" s="8" t="str">
        <f>IF(TableauDeBord[[#This Row],[UVT 3]]="","",IF(TableauDeBord[[#This Row],[UVT 3]]&gt;=12,"Validé","Non Validé"))</f>
        <v/>
      </c>
      <c r="AT675" s="8" t="str">
        <f>IF(TableauDeBord[[#This Row],[UV4]]="","",IF(TableauDeBord[[#This Row],[UV4]]&gt;=12,"Validé","Non Validé"))</f>
        <v/>
      </c>
      <c r="AW675" s="8" t="str">
        <f>IF(TableauDeBord[[#This Row],[UV5]]="","",IF(TableauDeBord[[#This Row],[UV5]]&gt;=12,"Validé","Non Validé"))</f>
        <v/>
      </c>
      <c r="AZ675" s="8" t="str">
        <f>IF(TableauDeBord[[#This Row],[UV6]]="","",IF(TableauDeBord[[#This Row],[UV6]]&gt;=12,"Validé","Non Validé"))</f>
        <v/>
      </c>
      <c r="BC675" s="8" t="str">
        <f>IF(TableauDeBord[[#This Row],[UV7]]="","",IF(TableauDeBord[[#This Row],[UV7]]&gt;=12,"Validé","Non Validé"))</f>
        <v/>
      </c>
      <c r="BF675" s="8" t="str">
        <f>IF(TableauDeBord[[#This Row],[UV8]]="","",IF(TableauDeBord[[#This Row],[UV8]]&gt;=12,"Validé","Non Validé"))</f>
        <v/>
      </c>
      <c r="BI675" s="8" t="str">
        <f>IF(TableauDeBord[[#This Row],[UV9]]="","",IF(TableauDeBord[[#This Row],[UV9]]&gt;=12,"Validé","Non Validé"))</f>
        <v/>
      </c>
      <c r="BL675" s="8" t="str">
        <f>IF(TableauDeBord[[#This Row],[UV10]]="","",IF(TableauDeBord[[#This Row],[UV10]]&gt;=12,"Validé","Non Validé"))</f>
        <v/>
      </c>
      <c r="BO675" s="8" t="str">
        <f>IF(TableauDeBord[[#This Row],[UV11]]="","",IF(TableauDeBord[[#This Row],[UV11]]&gt;=12,"Validé","Non Validé"))</f>
        <v/>
      </c>
      <c r="BR675" s="8" t="str">
        <f>IF(TableauDeBord[[#This Row],[UV12]]="","",IF(TableauDeBord[[#This Row],[UV12]]&gt;=12,"Validé","Non Validé"))</f>
        <v/>
      </c>
      <c r="BU67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76" spans="1:73" x14ac:dyDescent="0.25">
      <c r="A676" s="7">
        <v>81</v>
      </c>
      <c r="B676" s="8" t="s">
        <v>210</v>
      </c>
      <c r="C676" s="8" t="s">
        <v>1622</v>
      </c>
      <c r="D676" s="8" t="s">
        <v>1623</v>
      </c>
      <c r="E676" s="8" t="s">
        <v>1624</v>
      </c>
      <c r="F676" s="38">
        <v>2017</v>
      </c>
      <c r="G676" s="8" t="s">
        <v>1360</v>
      </c>
      <c r="I676" s="8" t="s">
        <v>74</v>
      </c>
      <c r="K676" s="8" t="s">
        <v>119</v>
      </c>
      <c r="O676" s="8" t="s">
        <v>74</v>
      </c>
      <c r="P676" s="8" t="s">
        <v>74</v>
      </c>
      <c r="Q676" s="12"/>
      <c r="R676" s="12"/>
      <c r="S676" s="12"/>
      <c r="T676" s="12"/>
      <c r="U676" s="12"/>
      <c r="V676" s="13"/>
      <c r="W676" s="12"/>
      <c r="X676" s="14"/>
      <c r="Y676" s="14"/>
      <c r="Z676" s="14"/>
      <c r="AA676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76" s="14"/>
      <c r="AC676" s="16"/>
      <c r="AD676" s="16"/>
      <c r="AE676" s="16"/>
      <c r="AF676" s="16" t="s">
        <v>81</v>
      </c>
      <c r="AG676" s="4"/>
      <c r="AH676" s="16"/>
      <c r="AI67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76" s="8" t="str">
        <f>IF(TableauDeBord[[#This Row],[UVT 1 ]]="","",IF(TableauDeBord[[#This Row],[UVT 1 ]]&gt;=12,"Validé","Non Validé"))</f>
        <v/>
      </c>
      <c r="AN676" s="8" t="str">
        <f>IF(TableauDeBord[[#This Row],[UVT 2]]="","",IF(TableauDeBord[[#This Row],[UVT 2]]&gt;=12,"Validé","Non Validé"))</f>
        <v/>
      </c>
      <c r="AQ676" s="8" t="str">
        <f>IF(TableauDeBord[[#This Row],[UVT 3]]="","",IF(TableauDeBord[[#This Row],[UVT 3]]&gt;=12,"Validé","Non Validé"))</f>
        <v/>
      </c>
      <c r="AT676" s="8" t="str">
        <f>IF(TableauDeBord[[#This Row],[UV4]]="","",IF(TableauDeBord[[#This Row],[UV4]]&gt;=12,"Validé","Non Validé"))</f>
        <v/>
      </c>
      <c r="AW676" s="8" t="str">
        <f>IF(TableauDeBord[[#This Row],[UV5]]="","",IF(TableauDeBord[[#This Row],[UV5]]&gt;=12,"Validé","Non Validé"))</f>
        <v/>
      </c>
      <c r="AZ676" s="8" t="str">
        <f>IF(TableauDeBord[[#This Row],[UV6]]="","",IF(TableauDeBord[[#This Row],[UV6]]&gt;=12,"Validé","Non Validé"))</f>
        <v/>
      </c>
      <c r="BC676" s="8" t="str">
        <f>IF(TableauDeBord[[#This Row],[UV7]]="","",IF(TableauDeBord[[#This Row],[UV7]]&gt;=12,"Validé","Non Validé"))</f>
        <v/>
      </c>
      <c r="BF676" s="8" t="str">
        <f>IF(TableauDeBord[[#This Row],[UV8]]="","",IF(TableauDeBord[[#This Row],[UV8]]&gt;=12,"Validé","Non Validé"))</f>
        <v/>
      </c>
      <c r="BI676" s="8" t="str">
        <f>IF(TableauDeBord[[#This Row],[UV9]]="","",IF(TableauDeBord[[#This Row],[UV9]]&gt;=12,"Validé","Non Validé"))</f>
        <v/>
      </c>
      <c r="BL676" s="8" t="str">
        <f>IF(TableauDeBord[[#This Row],[UV10]]="","",IF(TableauDeBord[[#This Row],[UV10]]&gt;=12,"Validé","Non Validé"))</f>
        <v/>
      </c>
      <c r="BO676" s="8" t="str">
        <f>IF(TableauDeBord[[#This Row],[UV11]]="","",IF(TableauDeBord[[#This Row],[UV11]]&gt;=12,"Validé","Non Validé"))</f>
        <v/>
      </c>
      <c r="BR676" s="8" t="str">
        <f>IF(TableauDeBord[[#This Row],[UV12]]="","",IF(TableauDeBord[[#This Row],[UV12]]&gt;=12,"Validé","Non Validé"))</f>
        <v/>
      </c>
      <c r="BU67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77" spans="1:73" x14ac:dyDescent="0.25">
      <c r="A677" s="7">
        <v>82</v>
      </c>
      <c r="B677" s="8" t="s">
        <v>68</v>
      </c>
      <c r="C677" s="8" t="s">
        <v>1292</v>
      </c>
      <c r="D677" s="8" t="s">
        <v>476</v>
      </c>
      <c r="E677" s="8" t="s">
        <v>1293</v>
      </c>
      <c r="F677" s="38">
        <v>2017</v>
      </c>
      <c r="G677" s="8" t="s">
        <v>92</v>
      </c>
      <c r="H677" s="8" t="s">
        <v>93</v>
      </c>
      <c r="I677" s="8" t="s">
        <v>74</v>
      </c>
      <c r="K677" s="8" t="s">
        <v>119</v>
      </c>
      <c r="O677" s="8" t="s">
        <v>74</v>
      </c>
      <c r="P677" s="8" t="s">
        <v>74</v>
      </c>
      <c r="Q677" s="12"/>
      <c r="R677" s="12"/>
      <c r="S677" s="12"/>
      <c r="T677" s="12"/>
      <c r="U677" s="12"/>
      <c r="V677" s="13"/>
      <c r="W677" s="12"/>
      <c r="X677" s="14"/>
      <c r="Y677" s="14"/>
      <c r="Z677" s="14"/>
      <c r="AA677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77" s="14"/>
      <c r="AC677" s="16"/>
      <c r="AD677" s="16"/>
      <c r="AE677" s="16"/>
      <c r="AF677" s="16" t="s">
        <v>81</v>
      </c>
      <c r="AG677" s="4"/>
      <c r="AH677" s="16"/>
      <c r="AI67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77" s="8" t="str">
        <f>IF(TableauDeBord[[#This Row],[UVT 1 ]]="","",IF(TableauDeBord[[#This Row],[UVT 1 ]]&gt;=12,"Validé","Non Validé"))</f>
        <v/>
      </c>
      <c r="AN677" s="8" t="str">
        <f>IF(TableauDeBord[[#This Row],[UVT 2]]="","",IF(TableauDeBord[[#This Row],[UVT 2]]&gt;=12,"Validé","Non Validé"))</f>
        <v/>
      </c>
      <c r="AQ677" s="8" t="str">
        <f>IF(TableauDeBord[[#This Row],[UVT 3]]="","",IF(TableauDeBord[[#This Row],[UVT 3]]&gt;=12,"Validé","Non Validé"))</f>
        <v/>
      </c>
      <c r="AT677" s="8" t="str">
        <f>IF(TableauDeBord[[#This Row],[UV4]]="","",IF(TableauDeBord[[#This Row],[UV4]]&gt;=12,"Validé","Non Validé"))</f>
        <v/>
      </c>
      <c r="AW677" s="8" t="str">
        <f>IF(TableauDeBord[[#This Row],[UV5]]="","",IF(TableauDeBord[[#This Row],[UV5]]&gt;=12,"Validé","Non Validé"))</f>
        <v/>
      </c>
      <c r="AZ677" s="8" t="str">
        <f>IF(TableauDeBord[[#This Row],[UV6]]="","",IF(TableauDeBord[[#This Row],[UV6]]&gt;=12,"Validé","Non Validé"))</f>
        <v/>
      </c>
      <c r="BC677" s="8" t="str">
        <f>IF(TableauDeBord[[#This Row],[UV7]]="","",IF(TableauDeBord[[#This Row],[UV7]]&gt;=12,"Validé","Non Validé"))</f>
        <v/>
      </c>
      <c r="BF677" s="8" t="str">
        <f>IF(TableauDeBord[[#This Row],[UV8]]="","",IF(TableauDeBord[[#This Row],[UV8]]&gt;=12,"Validé","Non Validé"))</f>
        <v/>
      </c>
      <c r="BI677" s="8" t="str">
        <f>IF(TableauDeBord[[#This Row],[UV9]]="","",IF(TableauDeBord[[#This Row],[UV9]]&gt;=12,"Validé","Non Validé"))</f>
        <v/>
      </c>
      <c r="BL677" s="8" t="str">
        <f>IF(TableauDeBord[[#This Row],[UV10]]="","",IF(TableauDeBord[[#This Row],[UV10]]&gt;=12,"Validé","Non Validé"))</f>
        <v/>
      </c>
      <c r="BO677" s="8" t="str">
        <f>IF(TableauDeBord[[#This Row],[UV11]]="","",IF(TableauDeBord[[#This Row],[UV11]]&gt;=12,"Validé","Non Validé"))</f>
        <v/>
      </c>
      <c r="BR677" s="8" t="str">
        <f>IF(TableauDeBord[[#This Row],[UV12]]="","",IF(TableauDeBord[[#This Row],[UV12]]&gt;=12,"Validé","Non Validé"))</f>
        <v/>
      </c>
      <c r="BU67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78" spans="1:73" x14ac:dyDescent="0.25">
      <c r="A678" s="7">
        <v>83</v>
      </c>
      <c r="B678" s="8" t="s">
        <v>210</v>
      </c>
      <c r="C678" s="8" t="s">
        <v>1487</v>
      </c>
      <c r="D678" s="8" t="s">
        <v>1488</v>
      </c>
      <c r="E678" s="8" t="s">
        <v>1489</v>
      </c>
      <c r="F678" s="38">
        <v>2017</v>
      </c>
      <c r="G678" s="8" t="s">
        <v>143</v>
      </c>
      <c r="I678" s="8" t="s">
        <v>74</v>
      </c>
      <c r="K678" s="8" t="s">
        <v>119</v>
      </c>
      <c r="O678" s="8" t="s">
        <v>74</v>
      </c>
      <c r="P678" s="8" t="s">
        <v>74</v>
      </c>
      <c r="Q678" s="12"/>
      <c r="R678" s="12"/>
      <c r="S678" s="12"/>
      <c r="T678" s="12"/>
      <c r="U678" s="12"/>
      <c r="V678" s="13"/>
      <c r="W678" s="12"/>
      <c r="X678" s="14"/>
      <c r="Y678" s="14"/>
      <c r="Z678" s="14"/>
      <c r="AA678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78" s="14"/>
      <c r="AC678" s="16"/>
      <c r="AD678" s="16"/>
      <c r="AE678" s="16"/>
      <c r="AF678" s="16" t="s">
        <v>81</v>
      </c>
      <c r="AG678" s="4"/>
      <c r="AH678" s="16"/>
      <c r="AI67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78" s="8" t="str">
        <f>IF(TableauDeBord[[#This Row],[UVT 1 ]]="","",IF(TableauDeBord[[#This Row],[UVT 1 ]]&gt;=12,"Validé","Non Validé"))</f>
        <v/>
      </c>
      <c r="AN678" s="8" t="str">
        <f>IF(TableauDeBord[[#This Row],[UVT 2]]="","",IF(TableauDeBord[[#This Row],[UVT 2]]&gt;=12,"Validé","Non Validé"))</f>
        <v/>
      </c>
      <c r="AQ678" s="8" t="str">
        <f>IF(TableauDeBord[[#This Row],[UVT 3]]="","",IF(TableauDeBord[[#This Row],[UVT 3]]&gt;=12,"Validé","Non Validé"))</f>
        <v/>
      </c>
      <c r="AT678" s="8" t="str">
        <f>IF(TableauDeBord[[#This Row],[UV4]]="","",IF(TableauDeBord[[#This Row],[UV4]]&gt;=12,"Validé","Non Validé"))</f>
        <v/>
      </c>
      <c r="AW678" s="8" t="str">
        <f>IF(TableauDeBord[[#This Row],[UV5]]="","",IF(TableauDeBord[[#This Row],[UV5]]&gt;=12,"Validé","Non Validé"))</f>
        <v/>
      </c>
      <c r="AZ678" s="8" t="str">
        <f>IF(TableauDeBord[[#This Row],[UV6]]="","",IF(TableauDeBord[[#This Row],[UV6]]&gt;=12,"Validé","Non Validé"))</f>
        <v/>
      </c>
      <c r="BC678" s="8" t="str">
        <f>IF(TableauDeBord[[#This Row],[UV7]]="","",IF(TableauDeBord[[#This Row],[UV7]]&gt;=12,"Validé","Non Validé"))</f>
        <v/>
      </c>
      <c r="BF678" s="8" t="str">
        <f>IF(TableauDeBord[[#This Row],[UV8]]="","",IF(TableauDeBord[[#This Row],[UV8]]&gt;=12,"Validé","Non Validé"))</f>
        <v/>
      </c>
      <c r="BI678" s="8" t="str">
        <f>IF(TableauDeBord[[#This Row],[UV9]]="","",IF(TableauDeBord[[#This Row],[UV9]]&gt;=12,"Validé","Non Validé"))</f>
        <v/>
      </c>
      <c r="BL678" s="8" t="str">
        <f>IF(TableauDeBord[[#This Row],[UV10]]="","",IF(TableauDeBord[[#This Row],[UV10]]&gt;=12,"Validé","Non Validé"))</f>
        <v/>
      </c>
      <c r="BO678" s="8" t="str">
        <f>IF(TableauDeBord[[#This Row],[UV11]]="","",IF(TableauDeBord[[#This Row],[UV11]]&gt;=12,"Validé","Non Validé"))</f>
        <v/>
      </c>
      <c r="BR678" s="8" t="str">
        <f>IF(TableauDeBord[[#This Row],[UV12]]="","",IF(TableauDeBord[[#This Row],[UV12]]&gt;=12,"Validé","Non Validé"))</f>
        <v/>
      </c>
      <c r="BU67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79" spans="1:73" x14ac:dyDescent="0.25">
      <c r="A679" s="7">
        <v>84</v>
      </c>
      <c r="B679" s="8" t="s">
        <v>68</v>
      </c>
      <c r="C679" s="8" t="s">
        <v>1769</v>
      </c>
      <c r="D679" s="8" t="s">
        <v>1770</v>
      </c>
      <c r="E679" s="8" t="s">
        <v>1771</v>
      </c>
      <c r="F679" s="38">
        <v>2017</v>
      </c>
      <c r="G679" s="8" t="s">
        <v>101</v>
      </c>
      <c r="I679" s="8" t="s">
        <v>74</v>
      </c>
      <c r="K679" s="8" t="s">
        <v>103</v>
      </c>
      <c r="O679" s="8" t="s">
        <v>74</v>
      </c>
      <c r="P679" s="8" t="s">
        <v>74</v>
      </c>
      <c r="Q679" s="12"/>
      <c r="R679" s="12"/>
      <c r="S679" s="12"/>
      <c r="T679" s="12"/>
      <c r="U679" s="13"/>
      <c r="V679" s="13"/>
      <c r="W679" s="12"/>
      <c r="X679" s="14"/>
      <c r="Y679" s="14"/>
      <c r="Z679" s="15"/>
      <c r="AA679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79" s="14"/>
      <c r="AC679" s="16"/>
      <c r="AD679" s="16"/>
      <c r="AE679" s="16"/>
      <c r="AF679" s="33"/>
      <c r="AG679" s="5"/>
      <c r="AH679" s="16"/>
      <c r="AI679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79" s="8" t="str">
        <f>IF(TableauDeBord[[#This Row],[UVT 1 ]]="","",IF(TableauDeBord[[#This Row],[UVT 1 ]]&gt;=12,"Validé","Non Validé"))</f>
        <v/>
      </c>
      <c r="AN679" s="8" t="str">
        <f>IF(TableauDeBord[[#This Row],[UVT 2]]="","",IF(TableauDeBord[[#This Row],[UVT 2]]&gt;=12,"Validé","Non Validé"))</f>
        <v/>
      </c>
      <c r="AQ679" s="8" t="str">
        <f>IF(TableauDeBord[[#This Row],[UVT 3]]="","",IF(TableauDeBord[[#This Row],[UVT 3]]&gt;=12,"Validé","Non Validé"))</f>
        <v/>
      </c>
      <c r="AT679" s="8" t="str">
        <f>IF(TableauDeBord[[#This Row],[UV4]]="","",IF(TableauDeBord[[#This Row],[UV4]]&gt;=12,"Validé","Non Validé"))</f>
        <v/>
      </c>
      <c r="AW679" s="8" t="str">
        <f>IF(TableauDeBord[[#This Row],[UV5]]="","",IF(TableauDeBord[[#This Row],[UV5]]&gt;=12,"Validé","Non Validé"))</f>
        <v/>
      </c>
      <c r="AZ679" s="8" t="str">
        <f>IF(TableauDeBord[[#This Row],[UV6]]="","",IF(TableauDeBord[[#This Row],[UV6]]&gt;=12,"Validé","Non Validé"))</f>
        <v/>
      </c>
      <c r="BC679" s="8" t="str">
        <f>IF(TableauDeBord[[#This Row],[UV7]]="","",IF(TableauDeBord[[#This Row],[UV7]]&gt;=12,"Validé","Non Validé"))</f>
        <v/>
      </c>
      <c r="BF679" s="8" t="str">
        <f>IF(TableauDeBord[[#This Row],[UV8]]="","",IF(TableauDeBord[[#This Row],[UV8]]&gt;=12,"Validé","Non Validé"))</f>
        <v/>
      </c>
      <c r="BI679" s="8" t="str">
        <f>IF(TableauDeBord[[#This Row],[UV9]]="","",IF(TableauDeBord[[#This Row],[UV9]]&gt;=12,"Validé","Non Validé"))</f>
        <v/>
      </c>
      <c r="BL679" s="8" t="str">
        <f>IF(TableauDeBord[[#This Row],[UV10]]="","",IF(TableauDeBord[[#This Row],[UV10]]&gt;=12,"Validé","Non Validé"))</f>
        <v/>
      </c>
      <c r="BO679" s="8" t="str">
        <f>IF(TableauDeBord[[#This Row],[UV11]]="","",IF(TableauDeBord[[#This Row],[UV11]]&gt;=12,"Validé","Non Validé"))</f>
        <v/>
      </c>
      <c r="BR679" s="8" t="str">
        <f>IF(TableauDeBord[[#This Row],[UV12]]="","",IF(TableauDeBord[[#This Row],[UV12]]&gt;=12,"Validé","Non Validé"))</f>
        <v/>
      </c>
      <c r="BU67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80" spans="1:73" x14ac:dyDescent="0.25">
      <c r="A680" s="7">
        <v>85</v>
      </c>
      <c r="B680" s="8" t="s">
        <v>68</v>
      </c>
      <c r="C680" s="8" t="s">
        <v>1490</v>
      </c>
      <c r="D680" s="8" t="s">
        <v>1491</v>
      </c>
      <c r="E680" s="8" t="s">
        <v>1492</v>
      </c>
      <c r="F680" s="38">
        <v>2017</v>
      </c>
      <c r="G680" s="8" t="s">
        <v>1493</v>
      </c>
      <c r="I680" s="8" t="s">
        <v>74</v>
      </c>
      <c r="K680" s="8" t="s">
        <v>119</v>
      </c>
      <c r="O680" s="8" t="s">
        <v>74</v>
      </c>
      <c r="P680" s="8" t="s">
        <v>74</v>
      </c>
      <c r="Q680" s="12"/>
      <c r="R680" s="12"/>
      <c r="S680" s="12"/>
      <c r="T680" s="12"/>
      <c r="U680" s="12"/>
      <c r="V680" s="13"/>
      <c r="W680" s="12"/>
      <c r="X680" s="14"/>
      <c r="Y680" s="14"/>
      <c r="Z680" s="14"/>
      <c r="AA680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80" s="14"/>
      <c r="AC680" s="16"/>
      <c r="AD680" s="16"/>
      <c r="AE680" s="16"/>
      <c r="AF680" s="16" t="s">
        <v>81</v>
      </c>
      <c r="AG680" s="4"/>
      <c r="AH680" s="16"/>
      <c r="AI68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80" s="8" t="str">
        <f>IF(TableauDeBord[[#This Row],[UVT 1 ]]="","",IF(TableauDeBord[[#This Row],[UVT 1 ]]&gt;=12,"Validé","Non Validé"))</f>
        <v/>
      </c>
      <c r="AN680" s="8" t="str">
        <f>IF(TableauDeBord[[#This Row],[UVT 2]]="","",IF(TableauDeBord[[#This Row],[UVT 2]]&gt;=12,"Validé","Non Validé"))</f>
        <v/>
      </c>
      <c r="AQ680" s="8" t="str">
        <f>IF(TableauDeBord[[#This Row],[UVT 3]]="","",IF(TableauDeBord[[#This Row],[UVT 3]]&gt;=12,"Validé","Non Validé"))</f>
        <v/>
      </c>
      <c r="AT680" s="8" t="str">
        <f>IF(TableauDeBord[[#This Row],[UV4]]="","",IF(TableauDeBord[[#This Row],[UV4]]&gt;=12,"Validé","Non Validé"))</f>
        <v/>
      </c>
      <c r="AW680" s="8" t="str">
        <f>IF(TableauDeBord[[#This Row],[UV5]]="","",IF(TableauDeBord[[#This Row],[UV5]]&gt;=12,"Validé","Non Validé"))</f>
        <v/>
      </c>
      <c r="AZ680" s="8" t="str">
        <f>IF(TableauDeBord[[#This Row],[UV6]]="","",IF(TableauDeBord[[#This Row],[UV6]]&gt;=12,"Validé","Non Validé"))</f>
        <v/>
      </c>
      <c r="BC680" s="8" t="str">
        <f>IF(TableauDeBord[[#This Row],[UV7]]="","",IF(TableauDeBord[[#This Row],[UV7]]&gt;=12,"Validé","Non Validé"))</f>
        <v/>
      </c>
      <c r="BF680" s="8" t="str">
        <f>IF(TableauDeBord[[#This Row],[UV8]]="","",IF(TableauDeBord[[#This Row],[UV8]]&gt;=12,"Validé","Non Validé"))</f>
        <v/>
      </c>
      <c r="BI680" s="8" t="str">
        <f>IF(TableauDeBord[[#This Row],[UV9]]="","",IF(TableauDeBord[[#This Row],[UV9]]&gt;=12,"Validé","Non Validé"))</f>
        <v/>
      </c>
      <c r="BL680" s="8" t="str">
        <f>IF(TableauDeBord[[#This Row],[UV10]]="","",IF(TableauDeBord[[#This Row],[UV10]]&gt;=12,"Validé","Non Validé"))</f>
        <v/>
      </c>
      <c r="BO680" s="8" t="str">
        <f>IF(TableauDeBord[[#This Row],[UV11]]="","",IF(TableauDeBord[[#This Row],[UV11]]&gt;=12,"Validé","Non Validé"))</f>
        <v/>
      </c>
      <c r="BR680" s="8" t="str">
        <f>IF(TableauDeBord[[#This Row],[UV12]]="","",IF(TableauDeBord[[#This Row],[UV12]]&gt;=12,"Validé","Non Validé"))</f>
        <v/>
      </c>
      <c r="BU68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81" spans="1:73" x14ac:dyDescent="0.25">
      <c r="A681" s="7">
        <v>86</v>
      </c>
      <c r="B681" s="8" t="s">
        <v>68</v>
      </c>
      <c r="C681" s="8" t="s">
        <v>1494</v>
      </c>
      <c r="D681" s="8" t="s">
        <v>1495</v>
      </c>
      <c r="E681" s="8" t="s">
        <v>1496</v>
      </c>
      <c r="F681" s="38">
        <v>2017</v>
      </c>
      <c r="G681" s="8" t="s">
        <v>371</v>
      </c>
      <c r="H681" s="8" t="s">
        <v>73</v>
      </c>
      <c r="I681" s="8" t="s">
        <v>74</v>
      </c>
      <c r="K681" s="8" t="s">
        <v>119</v>
      </c>
      <c r="O681" s="8" t="s">
        <v>74</v>
      </c>
      <c r="P681" s="8" t="s">
        <v>74</v>
      </c>
      <c r="Q681" s="12"/>
      <c r="R681" s="12"/>
      <c r="S681" s="12"/>
      <c r="T681" s="12"/>
      <c r="U681" s="12"/>
      <c r="V681" s="13"/>
      <c r="W681" s="12"/>
      <c r="X681" s="14"/>
      <c r="Y681" s="14"/>
      <c r="Z681" s="14"/>
      <c r="AA681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81" s="14"/>
      <c r="AC681" s="16"/>
      <c r="AD681" s="16"/>
      <c r="AE681" s="16"/>
      <c r="AF681" s="16" t="s">
        <v>81</v>
      </c>
      <c r="AG681" s="4"/>
      <c r="AH681" s="16"/>
      <c r="AI68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81" s="8" t="str">
        <f>IF(TableauDeBord[[#This Row],[UVT 1 ]]="","",IF(TableauDeBord[[#This Row],[UVT 1 ]]&gt;=12,"Validé","Non Validé"))</f>
        <v/>
      </c>
      <c r="AN681" s="8" t="str">
        <f>IF(TableauDeBord[[#This Row],[UVT 2]]="","",IF(TableauDeBord[[#This Row],[UVT 2]]&gt;=12,"Validé","Non Validé"))</f>
        <v/>
      </c>
      <c r="AQ681" s="8" t="str">
        <f>IF(TableauDeBord[[#This Row],[UVT 3]]="","",IF(TableauDeBord[[#This Row],[UVT 3]]&gt;=12,"Validé","Non Validé"))</f>
        <v/>
      </c>
      <c r="AT681" s="8" t="str">
        <f>IF(TableauDeBord[[#This Row],[UV4]]="","",IF(TableauDeBord[[#This Row],[UV4]]&gt;=12,"Validé","Non Validé"))</f>
        <v/>
      </c>
      <c r="AW681" s="8" t="str">
        <f>IF(TableauDeBord[[#This Row],[UV5]]="","",IF(TableauDeBord[[#This Row],[UV5]]&gt;=12,"Validé","Non Validé"))</f>
        <v/>
      </c>
      <c r="AZ681" s="8" t="str">
        <f>IF(TableauDeBord[[#This Row],[UV6]]="","",IF(TableauDeBord[[#This Row],[UV6]]&gt;=12,"Validé","Non Validé"))</f>
        <v/>
      </c>
      <c r="BC681" s="8" t="str">
        <f>IF(TableauDeBord[[#This Row],[UV7]]="","",IF(TableauDeBord[[#This Row],[UV7]]&gt;=12,"Validé","Non Validé"))</f>
        <v/>
      </c>
      <c r="BF681" s="8" t="str">
        <f>IF(TableauDeBord[[#This Row],[UV8]]="","",IF(TableauDeBord[[#This Row],[UV8]]&gt;=12,"Validé","Non Validé"))</f>
        <v/>
      </c>
      <c r="BI681" s="8" t="str">
        <f>IF(TableauDeBord[[#This Row],[UV9]]="","",IF(TableauDeBord[[#This Row],[UV9]]&gt;=12,"Validé","Non Validé"))</f>
        <v/>
      </c>
      <c r="BL681" s="8" t="str">
        <f>IF(TableauDeBord[[#This Row],[UV10]]="","",IF(TableauDeBord[[#This Row],[UV10]]&gt;=12,"Validé","Non Validé"))</f>
        <v/>
      </c>
      <c r="BO681" s="8" t="str">
        <f>IF(TableauDeBord[[#This Row],[UV11]]="","",IF(TableauDeBord[[#This Row],[UV11]]&gt;=12,"Validé","Non Validé"))</f>
        <v/>
      </c>
      <c r="BR681" s="8" t="str">
        <f>IF(TableauDeBord[[#This Row],[UV12]]="","",IF(TableauDeBord[[#This Row],[UV12]]&gt;=12,"Validé","Non Validé"))</f>
        <v/>
      </c>
      <c r="BU68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82" spans="1:73" x14ac:dyDescent="0.25">
      <c r="A682" s="7">
        <v>87</v>
      </c>
      <c r="B682" s="8" t="s">
        <v>210</v>
      </c>
      <c r="C682" s="8" t="s">
        <v>1497</v>
      </c>
      <c r="D682" s="8" t="s">
        <v>363</v>
      </c>
      <c r="E682" s="8" t="s">
        <v>1498</v>
      </c>
      <c r="F682" s="38">
        <v>2017</v>
      </c>
      <c r="G682" s="8" t="s">
        <v>86</v>
      </c>
      <c r="H682" s="8" t="s">
        <v>73</v>
      </c>
      <c r="I682" s="8" t="s">
        <v>74</v>
      </c>
      <c r="K682" s="8" t="s">
        <v>119</v>
      </c>
      <c r="O682" s="8" t="s">
        <v>74</v>
      </c>
      <c r="P682" s="8" t="s">
        <v>74</v>
      </c>
      <c r="Q682" s="12"/>
      <c r="R682" s="12"/>
      <c r="S682" s="12"/>
      <c r="T682" s="12"/>
      <c r="U682" s="12"/>
      <c r="V682" s="13"/>
      <c r="W682" s="12"/>
      <c r="X682" s="14"/>
      <c r="Y682" s="14"/>
      <c r="Z682" s="14"/>
      <c r="AA682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82" s="14"/>
      <c r="AC682" s="16"/>
      <c r="AD682" s="16"/>
      <c r="AE682" s="16"/>
      <c r="AF682" s="16" t="s">
        <v>81</v>
      </c>
      <c r="AG682" s="4"/>
      <c r="AH682" s="16"/>
      <c r="AI68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82" s="8" t="str">
        <f>IF(TableauDeBord[[#This Row],[UVT 1 ]]="","",IF(TableauDeBord[[#This Row],[UVT 1 ]]&gt;=12,"Validé","Non Validé"))</f>
        <v/>
      </c>
      <c r="AN682" s="8" t="str">
        <f>IF(TableauDeBord[[#This Row],[UVT 2]]="","",IF(TableauDeBord[[#This Row],[UVT 2]]&gt;=12,"Validé","Non Validé"))</f>
        <v/>
      </c>
      <c r="AQ682" s="8" t="str">
        <f>IF(TableauDeBord[[#This Row],[UVT 3]]="","",IF(TableauDeBord[[#This Row],[UVT 3]]&gt;=12,"Validé","Non Validé"))</f>
        <v/>
      </c>
      <c r="AT682" s="8" t="str">
        <f>IF(TableauDeBord[[#This Row],[UV4]]="","",IF(TableauDeBord[[#This Row],[UV4]]&gt;=12,"Validé","Non Validé"))</f>
        <v/>
      </c>
      <c r="AW682" s="8" t="str">
        <f>IF(TableauDeBord[[#This Row],[UV5]]="","",IF(TableauDeBord[[#This Row],[UV5]]&gt;=12,"Validé","Non Validé"))</f>
        <v/>
      </c>
      <c r="AZ682" s="8" t="str">
        <f>IF(TableauDeBord[[#This Row],[UV6]]="","",IF(TableauDeBord[[#This Row],[UV6]]&gt;=12,"Validé","Non Validé"))</f>
        <v/>
      </c>
      <c r="BC682" s="8" t="str">
        <f>IF(TableauDeBord[[#This Row],[UV7]]="","",IF(TableauDeBord[[#This Row],[UV7]]&gt;=12,"Validé","Non Validé"))</f>
        <v/>
      </c>
      <c r="BF682" s="8" t="str">
        <f>IF(TableauDeBord[[#This Row],[UV8]]="","",IF(TableauDeBord[[#This Row],[UV8]]&gt;=12,"Validé","Non Validé"))</f>
        <v/>
      </c>
      <c r="BI682" s="8" t="str">
        <f>IF(TableauDeBord[[#This Row],[UV9]]="","",IF(TableauDeBord[[#This Row],[UV9]]&gt;=12,"Validé","Non Validé"))</f>
        <v/>
      </c>
      <c r="BL682" s="8" t="str">
        <f>IF(TableauDeBord[[#This Row],[UV10]]="","",IF(TableauDeBord[[#This Row],[UV10]]&gt;=12,"Validé","Non Validé"))</f>
        <v/>
      </c>
      <c r="BO682" s="8" t="str">
        <f>IF(TableauDeBord[[#This Row],[UV11]]="","",IF(TableauDeBord[[#This Row],[UV11]]&gt;=12,"Validé","Non Validé"))</f>
        <v/>
      </c>
      <c r="BR682" s="8" t="str">
        <f>IF(TableauDeBord[[#This Row],[UV12]]="","",IF(TableauDeBord[[#This Row],[UV12]]&gt;=12,"Validé","Non Validé"))</f>
        <v/>
      </c>
      <c r="BU68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83" spans="1:73" x14ac:dyDescent="0.25">
      <c r="A683" s="7">
        <v>88</v>
      </c>
      <c r="B683" s="8" t="s">
        <v>68</v>
      </c>
      <c r="C683" s="8" t="s">
        <v>1091</v>
      </c>
      <c r="D683" s="8" t="s">
        <v>1092</v>
      </c>
      <c r="E683" s="8" t="s">
        <v>1093</v>
      </c>
      <c r="F683" s="38">
        <v>2017</v>
      </c>
      <c r="G683" s="8" t="s">
        <v>1483</v>
      </c>
      <c r="I683" s="8" t="s">
        <v>74</v>
      </c>
      <c r="K683" s="8" t="s">
        <v>119</v>
      </c>
      <c r="O683" s="8" t="s">
        <v>1386</v>
      </c>
      <c r="P683" s="8" t="s">
        <v>74</v>
      </c>
      <c r="Q683" s="12"/>
      <c r="R683" s="12"/>
      <c r="S683" s="12"/>
      <c r="T683" s="12"/>
      <c r="U683" s="12"/>
      <c r="V683" s="13"/>
      <c r="W683" s="12"/>
      <c r="X683" s="14"/>
      <c r="Y683" s="14"/>
      <c r="Z683" s="14"/>
      <c r="AA683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83" s="14"/>
      <c r="AC683" s="16"/>
      <c r="AD683" s="16"/>
      <c r="AE683" s="16"/>
      <c r="AF683" s="16" t="s">
        <v>81</v>
      </c>
      <c r="AG683" s="4"/>
      <c r="AH683" s="16"/>
      <c r="AI68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83" s="8" t="str">
        <f>IF(TableauDeBord[[#This Row],[UVT 1 ]]="","",IF(TableauDeBord[[#This Row],[UVT 1 ]]&gt;=12,"Validé","Non Validé"))</f>
        <v/>
      </c>
      <c r="AN683" s="8" t="str">
        <f>IF(TableauDeBord[[#This Row],[UVT 2]]="","",IF(TableauDeBord[[#This Row],[UVT 2]]&gt;=12,"Validé","Non Validé"))</f>
        <v/>
      </c>
      <c r="AQ683" s="8" t="str">
        <f>IF(TableauDeBord[[#This Row],[UVT 3]]="","",IF(TableauDeBord[[#This Row],[UVT 3]]&gt;=12,"Validé","Non Validé"))</f>
        <v/>
      </c>
      <c r="AT683" s="8" t="str">
        <f>IF(TableauDeBord[[#This Row],[UV4]]="","",IF(TableauDeBord[[#This Row],[UV4]]&gt;=12,"Validé","Non Validé"))</f>
        <v/>
      </c>
      <c r="AW683" s="8" t="str">
        <f>IF(TableauDeBord[[#This Row],[UV5]]="","",IF(TableauDeBord[[#This Row],[UV5]]&gt;=12,"Validé","Non Validé"))</f>
        <v/>
      </c>
      <c r="AZ683" s="8" t="str">
        <f>IF(TableauDeBord[[#This Row],[UV6]]="","",IF(TableauDeBord[[#This Row],[UV6]]&gt;=12,"Validé","Non Validé"))</f>
        <v/>
      </c>
      <c r="BC683" s="8" t="str">
        <f>IF(TableauDeBord[[#This Row],[UV7]]="","",IF(TableauDeBord[[#This Row],[UV7]]&gt;=12,"Validé","Non Validé"))</f>
        <v/>
      </c>
      <c r="BF683" s="8" t="str">
        <f>IF(TableauDeBord[[#This Row],[UV8]]="","",IF(TableauDeBord[[#This Row],[UV8]]&gt;=12,"Validé","Non Validé"))</f>
        <v/>
      </c>
      <c r="BI683" s="8" t="str">
        <f>IF(TableauDeBord[[#This Row],[UV9]]="","",IF(TableauDeBord[[#This Row],[UV9]]&gt;=12,"Validé","Non Validé"))</f>
        <v/>
      </c>
      <c r="BL683" s="8" t="str">
        <f>IF(TableauDeBord[[#This Row],[UV10]]="","",IF(TableauDeBord[[#This Row],[UV10]]&gt;=12,"Validé","Non Validé"))</f>
        <v/>
      </c>
      <c r="BO683" s="8" t="str">
        <f>IF(TableauDeBord[[#This Row],[UV11]]="","",IF(TableauDeBord[[#This Row],[UV11]]&gt;=12,"Validé","Non Validé"))</f>
        <v/>
      </c>
      <c r="BR683" s="8" t="str">
        <f>IF(TableauDeBord[[#This Row],[UV12]]="","",IF(TableauDeBord[[#This Row],[UV12]]&gt;=12,"Validé","Non Validé"))</f>
        <v/>
      </c>
      <c r="BU68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84" spans="1:73" x14ac:dyDescent="0.25">
      <c r="A684" s="7">
        <v>89</v>
      </c>
      <c r="B684" s="8" t="s">
        <v>68</v>
      </c>
      <c r="C684" s="8" t="s">
        <v>1499</v>
      </c>
      <c r="D684" s="8" t="s">
        <v>871</v>
      </c>
      <c r="E684" s="8" t="s">
        <v>1500</v>
      </c>
      <c r="F684" s="38">
        <v>2017</v>
      </c>
      <c r="G684" s="8" t="s">
        <v>1501</v>
      </c>
      <c r="H684" s="8" t="s">
        <v>93</v>
      </c>
      <c r="I684" s="8" t="s">
        <v>74</v>
      </c>
      <c r="K684" s="8" t="s">
        <v>119</v>
      </c>
      <c r="O684" s="8" t="s">
        <v>74</v>
      </c>
      <c r="P684" s="8" t="s">
        <v>74</v>
      </c>
      <c r="Q684" s="12"/>
      <c r="R684" s="12"/>
      <c r="S684" s="12"/>
      <c r="T684" s="12"/>
      <c r="U684" s="12"/>
      <c r="V684" s="13"/>
      <c r="W684" s="12"/>
      <c r="X684" s="14"/>
      <c r="Y684" s="14"/>
      <c r="Z684" s="14"/>
      <c r="AA684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84" s="14"/>
      <c r="AC684" s="16"/>
      <c r="AD684" s="16"/>
      <c r="AE684" s="16"/>
      <c r="AF684" s="16" t="s">
        <v>81</v>
      </c>
      <c r="AG684" s="4"/>
      <c r="AH684" s="16"/>
      <c r="AI68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84" s="8" t="str">
        <f>IF(TableauDeBord[[#This Row],[UVT 1 ]]="","",IF(TableauDeBord[[#This Row],[UVT 1 ]]&gt;=12,"Validé","Non Validé"))</f>
        <v/>
      </c>
      <c r="AN684" s="8" t="str">
        <f>IF(TableauDeBord[[#This Row],[UVT 2]]="","",IF(TableauDeBord[[#This Row],[UVT 2]]&gt;=12,"Validé","Non Validé"))</f>
        <v/>
      </c>
      <c r="AQ684" s="8" t="str">
        <f>IF(TableauDeBord[[#This Row],[UVT 3]]="","",IF(TableauDeBord[[#This Row],[UVT 3]]&gt;=12,"Validé","Non Validé"))</f>
        <v/>
      </c>
      <c r="AT684" s="8" t="str">
        <f>IF(TableauDeBord[[#This Row],[UV4]]="","",IF(TableauDeBord[[#This Row],[UV4]]&gt;=12,"Validé","Non Validé"))</f>
        <v/>
      </c>
      <c r="AW684" s="8" t="str">
        <f>IF(TableauDeBord[[#This Row],[UV5]]="","",IF(TableauDeBord[[#This Row],[UV5]]&gt;=12,"Validé","Non Validé"))</f>
        <v/>
      </c>
      <c r="AZ684" s="8" t="str">
        <f>IF(TableauDeBord[[#This Row],[UV6]]="","",IF(TableauDeBord[[#This Row],[UV6]]&gt;=12,"Validé","Non Validé"))</f>
        <v/>
      </c>
      <c r="BC684" s="8" t="str">
        <f>IF(TableauDeBord[[#This Row],[UV7]]="","",IF(TableauDeBord[[#This Row],[UV7]]&gt;=12,"Validé","Non Validé"))</f>
        <v/>
      </c>
      <c r="BF684" s="8" t="str">
        <f>IF(TableauDeBord[[#This Row],[UV8]]="","",IF(TableauDeBord[[#This Row],[UV8]]&gt;=12,"Validé","Non Validé"))</f>
        <v/>
      </c>
      <c r="BI684" s="8" t="str">
        <f>IF(TableauDeBord[[#This Row],[UV9]]="","",IF(TableauDeBord[[#This Row],[UV9]]&gt;=12,"Validé","Non Validé"))</f>
        <v/>
      </c>
      <c r="BL684" s="8" t="str">
        <f>IF(TableauDeBord[[#This Row],[UV10]]="","",IF(TableauDeBord[[#This Row],[UV10]]&gt;=12,"Validé","Non Validé"))</f>
        <v/>
      </c>
      <c r="BO684" s="8" t="str">
        <f>IF(TableauDeBord[[#This Row],[UV11]]="","",IF(TableauDeBord[[#This Row],[UV11]]&gt;=12,"Validé","Non Validé"))</f>
        <v/>
      </c>
      <c r="BR684" s="8" t="str">
        <f>IF(TableauDeBord[[#This Row],[UV12]]="","",IF(TableauDeBord[[#This Row],[UV12]]&gt;=12,"Validé","Non Validé"))</f>
        <v/>
      </c>
      <c r="BU68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85" spans="1:73" x14ac:dyDescent="0.25">
      <c r="A685" s="7">
        <v>90</v>
      </c>
      <c r="B685" s="8" t="s">
        <v>210</v>
      </c>
      <c r="C685" s="8" t="s">
        <v>1502</v>
      </c>
      <c r="D685" s="8" t="s">
        <v>642</v>
      </c>
      <c r="E685" s="8" t="s">
        <v>1503</v>
      </c>
      <c r="F685" s="38">
        <v>2017</v>
      </c>
      <c r="G685" s="8" t="s">
        <v>355</v>
      </c>
      <c r="I685" s="8" t="s">
        <v>74</v>
      </c>
      <c r="K685" s="8" t="s">
        <v>119</v>
      </c>
      <c r="O685" s="8" t="s">
        <v>74</v>
      </c>
      <c r="P685" s="8" t="s">
        <v>74</v>
      </c>
      <c r="Q685" s="12"/>
      <c r="R685" s="12"/>
      <c r="S685" s="12"/>
      <c r="T685" s="12"/>
      <c r="U685" s="12"/>
      <c r="V685" s="13"/>
      <c r="W685" s="12"/>
      <c r="X685" s="14"/>
      <c r="Y685" s="14"/>
      <c r="Z685" s="14"/>
      <c r="AA685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85" s="14"/>
      <c r="AC685" s="16"/>
      <c r="AD685" s="16"/>
      <c r="AE685" s="16"/>
      <c r="AF685" s="16" t="s">
        <v>81</v>
      </c>
      <c r="AG685" s="4"/>
      <c r="AH685" s="16"/>
      <c r="AI68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85" s="8" t="str">
        <f>IF(TableauDeBord[[#This Row],[UVT 1 ]]="","",IF(TableauDeBord[[#This Row],[UVT 1 ]]&gt;=12,"Validé","Non Validé"))</f>
        <v/>
      </c>
      <c r="AN685" s="8" t="str">
        <f>IF(TableauDeBord[[#This Row],[UVT 2]]="","",IF(TableauDeBord[[#This Row],[UVT 2]]&gt;=12,"Validé","Non Validé"))</f>
        <v/>
      </c>
      <c r="AQ685" s="8" t="str">
        <f>IF(TableauDeBord[[#This Row],[UVT 3]]="","",IF(TableauDeBord[[#This Row],[UVT 3]]&gt;=12,"Validé","Non Validé"))</f>
        <v/>
      </c>
      <c r="AT685" s="8" t="str">
        <f>IF(TableauDeBord[[#This Row],[UV4]]="","",IF(TableauDeBord[[#This Row],[UV4]]&gt;=12,"Validé","Non Validé"))</f>
        <v/>
      </c>
      <c r="AW685" s="8" t="str">
        <f>IF(TableauDeBord[[#This Row],[UV5]]="","",IF(TableauDeBord[[#This Row],[UV5]]&gt;=12,"Validé","Non Validé"))</f>
        <v/>
      </c>
      <c r="AZ685" s="8" t="str">
        <f>IF(TableauDeBord[[#This Row],[UV6]]="","",IF(TableauDeBord[[#This Row],[UV6]]&gt;=12,"Validé","Non Validé"))</f>
        <v/>
      </c>
      <c r="BC685" s="8" t="str">
        <f>IF(TableauDeBord[[#This Row],[UV7]]="","",IF(TableauDeBord[[#This Row],[UV7]]&gt;=12,"Validé","Non Validé"))</f>
        <v/>
      </c>
      <c r="BF685" s="8" t="str">
        <f>IF(TableauDeBord[[#This Row],[UV8]]="","",IF(TableauDeBord[[#This Row],[UV8]]&gt;=12,"Validé","Non Validé"))</f>
        <v/>
      </c>
      <c r="BI685" s="8" t="str">
        <f>IF(TableauDeBord[[#This Row],[UV9]]="","",IF(TableauDeBord[[#This Row],[UV9]]&gt;=12,"Validé","Non Validé"))</f>
        <v/>
      </c>
      <c r="BL685" s="8" t="str">
        <f>IF(TableauDeBord[[#This Row],[UV10]]="","",IF(TableauDeBord[[#This Row],[UV10]]&gt;=12,"Validé","Non Validé"))</f>
        <v/>
      </c>
      <c r="BO685" s="8" t="str">
        <f>IF(TableauDeBord[[#This Row],[UV11]]="","",IF(TableauDeBord[[#This Row],[UV11]]&gt;=12,"Validé","Non Validé"))</f>
        <v/>
      </c>
      <c r="BR685" s="8" t="str">
        <f>IF(TableauDeBord[[#This Row],[UV12]]="","",IF(TableauDeBord[[#This Row],[UV12]]&gt;=12,"Validé","Non Validé"))</f>
        <v/>
      </c>
      <c r="BU68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86" spans="1:73" x14ac:dyDescent="0.25">
      <c r="A686" s="7">
        <v>91</v>
      </c>
      <c r="B686" s="8" t="s">
        <v>68</v>
      </c>
      <c r="C686" s="8" t="s">
        <v>1504</v>
      </c>
      <c r="D686" s="8" t="s">
        <v>1505</v>
      </c>
      <c r="E686" s="8" t="s">
        <v>1506</v>
      </c>
      <c r="F686" s="38">
        <v>2017</v>
      </c>
      <c r="G686" s="8" t="s">
        <v>1507</v>
      </c>
      <c r="I686" s="8" t="s">
        <v>74</v>
      </c>
      <c r="K686" s="8" t="s">
        <v>119</v>
      </c>
      <c r="O686" s="8" t="s">
        <v>74</v>
      </c>
      <c r="P686" s="8" t="s">
        <v>74</v>
      </c>
      <c r="Q686" s="12"/>
      <c r="R686" s="12"/>
      <c r="S686" s="12"/>
      <c r="T686" s="12"/>
      <c r="U686" s="12"/>
      <c r="V686" s="13"/>
      <c r="W686" s="12"/>
      <c r="X686" s="14"/>
      <c r="Y686" s="14"/>
      <c r="Z686" s="14"/>
      <c r="AA686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86" s="14"/>
      <c r="AC686" s="16"/>
      <c r="AD686" s="16"/>
      <c r="AE686" s="16"/>
      <c r="AF686" s="16" t="s">
        <v>81</v>
      </c>
      <c r="AG686" s="4"/>
      <c r="AH686" s="16"/>
      <c r="AI68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86" s="8" t="str">
        <f>IF(TableauDeBord[[#This Row],[UVT 1 ]]="","",IF(TableauDeBord[[#This Row],[UVT 1 ]]&gt;=12,"Validé","Non Validé"))</f>
        <v/>
      </c>
      <c r="AN686" s="8" t="str">
        <f>IF(TableauDeBord[[#This Row],[UVT 2]]="","",IF(TableauDeBord[[#This Row],[UVT 2]]&gt;=12,"Validé","Non Validé"))</f>
        <v/>
      </c>
      <c r="AQ686" s="8" t="str">
        <f>IF(TableauDeBord[[#This Row],[UVT 3]]="","",IF(TableauDeBord[[#This Row],[UVT 3]]&gt;=12,"Validé","Non Validé"))</f>
        <v/>
      </c>
      <c r="AT686" s="8" t="str">
        <f>IF(TableauDeBord[[#This Row],[UV4]]="","",IF(TableauDeBord[[#This Row],[UV4]]&gt;=12,"Validé","Non Validé"))</f>
        <v/>
      </c>
      <c r="AW686" s="8" t="str">
        <f>IF(TableauDeBord[[#This Row],[UV5]]="","",IF(TableauDeBord[[#This Row],[UV5]]&gt;=12,"Validé","Non Validé"))</f>
        <v/>
      </c>
      <c r="AZ686" s="8" t="str">
        <f>IF(TableauDeBord[[#This Row],[UV6]]="","",IF(TableauDeBord[[#This Row],[UV6]]&gt;=12,"Validé","Non Validé"))</f>
        <v/>
      </c>
      <c r="BC686" s="8" t="str">
        <f>IF(TableauDeBord[[#This Row],[UV7]]="","",IF(TableauDeBord[[#This Row],[UV7]]&gt;=12,"Validé","Non Validé"))</f>
        <v/>
      </c>
      <c r="BF686" s="8" t="str">
        <f>IF(TableauDeBord[[#This Row],[UV8]]="","",IF(TableauDeBord[[#This Row],[UV8]]&gt;=12,"Validé","Non Validé"))</f>
        <v/>
      </c>
      <c r="BI686" s="8" t="str">
        <f>IF(TableauDeBord[[#This Row],[UV9]]="","",IF(TableauDeBord[[#This Row],[UV9]]&gt;=12,"Validé","Non Validé"))</f>
        <v/>
      </c>
      <c r="BL686" s="8" t="str">
        <f>IF(TableauDeBord[[#This Row],[UV10]]="","",IF(TableauDeBord[[#This Row],[UV10]]&gt;=12,"Validé","Non Validé"))</f>
        <v/>
      </c>
      <c r="BO686" s="8" t="str">
        <f>IF(TableauDeBord[[#This Row],[UV11]]="","",IF(TableauDeBord[[#This Row],[UV11]]&gt;=12,"Validé","Non Validé"))</f>
        <v/>
      </c>
      <c r="BR686" s="8" t="str">
        <f>IF(TableauDeBord[[#This Row],[UV12]]="","",IF(TableauDeBord[[#This Row],[UV12]]&gt;=12,"Validé","Non Validé"))</f>
        <v/>
      </c>
      <c r="BU68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87" spans="1:73" x14ac:dyDescent="0.25">
      <c r="A687" s="7">
        <v>92</v>
      </c>
      <c r="B687" s="8" t="s">
        <v>210</v>
      </c>
      <c r="C687" s="8" t="s">
        <v>678</v>
      </c>
      <c r="D687" s="8" t="s">
        <v>679</v>
      </c>
      <c r="E687" s="8" t="s">
        <v>680</v>
      </c>
      <c r="F687" s="38">
        <v>2017</v>
      </c>
      <c r="G687" s="8" t="s">
        <v>101</v>
      </c>
      <c r="H687" s="8" t="s">
        <v>93</v>
      </c>
      <c r="I687" s="8" t="s">
        <v>74</v>
      </c>
      <c r="K687" s="8" t="s">
        <v>119</v>
      </c>
      <c r="O687" s="8" t="s">
        <v>74</v>
      </c>
      <c r="P687" s="8" t="s">
        <v>74</v>
      </c>
      <c r="Q687" s="12"/>
      <c r="R687" s="12"/>
      <c r="S687" s="12"/>
      <c r="T687" s="12"/>
      <c r="U687" s="12"/>
      <c r="V687" s="13"/>
      <c r="W687" s="12"/>
      <c r="X687" s="14"/>
      <c r="Y687" s="14"/>
      <c r="Z687" s="14"/>
      <c r="AA687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87" s="14"/>
      <c r="AC687" s="16"/>
      <c r="AD687" s="16"/>
      <c r="AE687" s="16"/>
      <c r="AF687" s="16" t="s">
        <v>81</v>
      </c>
      <c r="AG687" s="4"/>
      <c r="AH687" s="16"/>
      <c r="AI68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87" s="8" t="str">
        <f>IF(TableauDeBord[[#This Row],[UVT 1 ]]="","",IF(TableauDeBord[[#This Row],[UVT 1 ]]&gt;=12,"Validé","Non Validé"))</f>
        <v/>
      </c>
      <c r="AN687" s="8" t="str">
        <f>IF(TableauDeBord[[#This Row],[UVT 2]]="","",IF(TableauDeBord[[#This Row],[UVT 2]]&gt;=12,"Validé","Non Validé"))</f>
        <v/>
      </c>
      <c r="AQ687" s="8" t="str">
        <f>IF(TableauDeBord[[#This Row],[UVT 3]]="","",IF(TableauDeBord[[#This Row],[UVT 3]]&gt;=12,"Validé","Non Validé"))</f>
        <v/>
      </c>
      <c r="AT687" s="8" t="str">
        <f>IF(TableauDeBord[[#This Row],[UV4]]="","",IF(TableauDeBord[[#This Row],[UV4]]&gt;=12,"Validé","Non Validé"))</f>
        <v/>
      </c>
      <c r="AW687" s="8" t="str">
        <f>IF(TableauDeBord[[#This Row],[UV5]]="","",IF(TableauDeBord[[#This Row],[UV5]]&gt;=12,"Validé","Non Validé"))</f>
        <v/>
      </c>
      <c r="AZ687" s="8" t="str">
        <f>IF(TableauDeBord[[#This Row],[UV6]]="","",IF(TableauDeBord[[#This Row],[UV6]]&gt;=12,"Validé","Non Validé"))</f>
        <v/>
      </c>
      <c r="BC687" s="8" t="str">
        <f>IF(TableauDeBord[[#This Row],[UV7]]="","",IF(TableauDeBord[[#This Row],[UV7]]&gt;=12,"Validé","Non Validé"))</f>
        <v/>
      </c>
      <c r="BF687" s="8" t="str">
        <f>IF(TableauDeBord[[#This Row],[UV8]]="","",IF(TableauDeBord[[#This Row],[UV8]]&gt;=12,"Validé","Non Validé"))</f>
        <v/>
      </c>
      <c r="BI687" s="8" t="str">
        <f>IF(TableauDeBord[[#This Row],[UV9]]="","",IF(TableauDeBord[[#This Row],[UV9]]&gt;=12,"Validé","Non Validé"))</f>
        <v/>
      </c>
      <c r="BL687" s="8" t="str">
        <f>IF(TableauDeBord[[#This Row],[UV10]]="","",IF(TableauDeBord[[#This Row],[UV10]]&gt;=12,"Validé","Non Validé"))</f>
        <v/>
      </c>
      <c r="BO687" s="8" t="str">
        <f>IF(TableauDeBord[[#This Row],[UV11]]="","",IF(TableauDeBord[[#This Row],[UV11]]&gt;=12,"Validé","Non Validé"))</f>
        <v/>
      </c>
      <c r="BR687" s="8" t="str">
        <f>IF(TableauDeBord[[#This Row],[UV12]]="","",IF(TableauDeBord[[#This Row],[UV12]]&gt;=12,"Validé","Non Validé"))</f>
        <v/>
      </c>
      <c r="BU68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88" spans="1:73" x14ac:dyDescent="0.25">
      <c r="A688" s="7">
        <v>93</v>
      </c>
      <c r="B688" s="8" t="s">
        <v>68</v>
      </c>
      <c r="C688" s="8" t="s">
        <v>1508</v>
      </c>
      <c r="D688" s="8" t="s">
        <v>498</v>
      </c>
      <c r="E688" s="8" t="s">
        <v>1509</v>
      </c>
      <c r="F688" s="38">
        <v>2017</v>
      </c>
      <c r="G688" s="8" t="s">
        <v>1360</v>
      </c>
      <c r="I688" s="8" t="s">
        <v>74</v>
      </c>
      <c r="K688" s="8" t="s">
        <v>119</v>
      </c>
      <c r="O688" s="8" t="s">
        <v>1386</v>
      </c>
      <c r="P688" s="8" t="s">
        <v>74</v>
      </c>
      <c r="Q688" s="12"/>
      <c r="R688" s="12"/>
      <c r="S688" s="12"/>
      <c r="T688" s="12"/>
      <c r="U688" s="12"/>
      <c r="V688" s="13"/>
      <c r="W688" s="12"/>
      <c r="X688" s="14"/>
      <c r="Y688" s="14"/>
      <c r="Z688" s="14"/>
      <c r="AA688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88" s="14"/>
      <c r="AC688" s="16"/>
      <c r="AD688" s="16"/>
      <c r="AE688" s="16"/>
      <c r="AF688" s="16" t="s">
        <v>81</v>
      </c>
      <c r="AG688" s="4"/>
      <c r="AH688" s="16"/>
      <c r="AI68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88" s="8" t="str">
        <f>IF(TableauDeBord[[#This Row],[UVT 1 ]]="","",IF(TableauDeBord[[#This Row],[UVT 1 ]]&gt;=12,"Validé","Non Validé"))</f>
        <v/>
      </c>
      <c r="AN688" s="8" t="str">
        <f>IF(TableauDeBord[[#This Row],[UVT 2]]="","",IF(TableauDeBord[[#This Row],[UVT 2]]&gt;=12,"Validé","Non Validé"))</f>
        <v/>
      </c>
      <c r="AQ688" s="8" t="str">
        <f>IF(TableauDeBord[[#This Row],[UVT 3]]="","",IF(TableauDeBord[[#This Row],[UVT 3]]&gt;=12,"Validé","Non Validé"))</f>
        <v/>
      </c>
      <c r="AT688" s="8" t="str">
        <f>IF(TableauDeBord[[#This Row],[UV4]]="","",IF(TableauDeBord[[#This Row],[UV4]]&gt;=12,"Validé","Non Validé"))</f>
        <v/>
      </c>
      <c r="AW688" s="8" t="str">
        <f>IF(TableauDeBord[[#This Row],[UV5]]="","",IF(TableauDeBord[[#This Row],[UV5]]&gt;=12,"Validé","Non Validé"))</f>
        <v/>
      </c>
      <c r="AZ688" s="8" t="str">
        <f>IF(TableauDeBord[[#This Row],[UV6]]="","",IF(TableauDeBord[[#This Row],[UV6]]&gt;=12,"Validé","Non Validé"))</f>
        <v/>
      </c>
      <c r="BC688" s="8" t="str">
        <f>IF(TableauDeBord[[#This Row],[UV7]]="","",IF(TableauDeBord[[#This Row],[UV7]]&gt;=12,"Validé","Non Validé"))</f>
        <v/>
      </c>
      <c r="BF688" s="8" t="str">
        <f>IF(TableauDeBord[[#This Row],[UV8]]="","",IF(TableauDeBord[[#This Row],[UV8]]&gt;=12,"Validé","Non Validé"))</f>
        <v/>
      </c>
      <c r="BI688" s="8" t="str">
        <f>IF(TableauDeBord[[#This Row],[UV9]]="","",IF(TableauDeBord[[#This Row],[UV9]]&gt;=12,"Validé","Non Validé"))</f>
        <v/>
      </c>
      <c r="BL688" s="8" t="str">
        <f>IF(TableauDeBord[[#This Row],[UV10]]="","",IF(TableauDeBord[[#This Row],[UV10]]&gt;=12,"Validé","Non Validé"))</f>
        <v/>
      </c>
      <c r="BO688" s="8" t="str">
        <f>IF(TableauDeBord[[#This Row],[UV11]]="","",IF(TableauDeBord[[#This Row],[UV11]]&gt;=12,"Validé","Non Validé"))</f>
        <v/>
      </c>
      <c r="BR688" s="8" t="str">
        <f>IF(TableauDeBord[[#This Row],[UV12]]="","",IF(TableauDeBord[[#This Row],[UV12]]&gt;=12,"Validé","Non Validé"))</f>
        <v/>
      </c>
      <c r="BU68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89" spans="1:73" x14ac:dyDescent="0.25">
      <c r="A689" s="7">
        <v>94</v>
      </c>
      <c r="B689" s="8" t="s">
        <v>68</v>
      </c>
      <c r="C689" s="8" t="s">
        <v>1510</v>
      </c>
      <c r="D689" s="8" t="s">
        <v>393</v>
      </c>
      <c r="E689" s="8" t="s">
        <v>1511</v>
      </c>
      <c r="F689" s="38">
        <v>2017</v>
      </c>
      <c r="G689" s="8" t="s">
        <v>335</v>
      </c>
      <c r="I689" s="8" t="s">
        <v>74</v>
      </c>
      <c r="K689" s="8" t="s">
        <v>119</v>
      </c>
      <c r="O689" s="8" t="s">
        <v>1386</v>
      </c>
      <c r="P689" s="8" t="s">
        <v>74</v>
      </c>
      <c r="Q689" s="12"/>
      <c r="R689" s="12"/>
      <c r="S689" s="12"/>
      <c r="T689" s="12"/>
      <c r="U689" s="12"/>
      <c r="V689" s="13"/>
      <c r="W689" s="12"/>
      <c r="X689" s="14"/>
      <c r="Y689" s="14"/>
      <c r="Z689" s="14"/>
      <c r="AA689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89" s="14"/>
      <c r="AC689" s="16"/>
      <c r="AD689" s="16"/>
      <c r="AE689" s="16"/>
      <c r="AF689" s="16" t="s">
        <v>81</v>
      </c>
      <c r="AG689" s="4"/>
      <c r="AH689" s="16"/>
      <c r="AI68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89" s="8" t="str">
        <f>IF(TableauDeBord[[#This Row],[UVT 1 ]]="","",IF(TableauDeBord[[#This Row],[UVT 1 ]]&gt;=12,"Validé","Non Validé"))</f>
        <v/>
      </c>
      <c r="AN689" s="8" t="str">
        <f>IF(TableauDeBord[[#This Row],[UVT 2]]="","",IF(TableauDeBord[[#This Row],[UVT 2]]&gt;=12,"Validé","Non Validé"))</f>
        <v/>
      </c>
      <c r="AQ689" s="8" t="str">
        <f>IF(TableauDeBord[[#This Row],[UVT 3]]="","",IF(TableauDeBord[[#This Row],[UVT 3]]&gt;=12,"Validé","Non Validé"))</f>
        <v/>
      </c>
      <c r="AT689" s="8" t="str">
        <f>IF(TableauDeBord[[#This Row],[UV4]]="","",IF(TableauDeBord[[#This Row],[UV4]]&gt;=12,"Validé","Non Validé"))</f>
        <v/>
      </c>
      <c r="AW689" s="8" t="str">
        <f>IF(TableauDeBord[[#This Row],[UV5]]="","",IF(TableauDeBord[[#This Row],[UV5]]&gt;=12,"Validé","Non Validé"))</f>
        <v/>
      </c>
      <c r="AZ689" s="8" t="str">
        <f>IF(TableauDeBord[[#This Row],[UV6]]="","",IF(TableauDeBord[[#This Row],[UV6]]&gt;=12,"Validé","Non Validé"))</f>
        <v/>
      </c>
      <c r="BC689" s="8" t="str">
        <f>IF(TableauDeBord[[#This Row],[UV7]]="","",IF(TableauDeBord[[#This Row],[UV7]]&gt;=12,"Validé","Non Validé"))</f>
        <v/>
      </c>
      <c r="BF689" s="8" t="str">
        <f>IF(TableauDeBord[[#This Row],[UV8]]="","",IF(TableauDeBord[[#This Row],[UV8]]&gt;=12,"Validé","Non Validé"))</f>
        <v/>
      </c>
      <c r="BI689" s="8" t="str">
        <f>IF(TableauDeBord[[#This Row],[UV9]]="","",IF(TableauDeBord[[#This Row],[UV9]]&gt;=12,"Validé","Non Validé"))</f>
        <v/>
      </c>
      <c r="BL689" s="8" t="str">
        <f>IF(TableauDeBord[[#This Row],[UV10]]="","",IF(TableauDeBord[[#This Row],[UV10]]&gt;=12,"Validé","Non Validé"))</f>
        <v/>
      </c>
      <c r="BO689" s="8" t="str">
        <f>IF(TableauDeBord[[#This Row],[UV11]]="","",IF(TableauDeBord[[#This Row],[UV11]]&gt;=12,"Validé","Non Validé"))</f>
        <v/>
      </c>
      <c r="BR689" s="8" t="str">
        <f>IF(TableauDeBord[[#This Row],[UV12]]="","",IF(TableauDeBord[[#This Row],[UV12]]&gt;=12,"Validé","Non Validé"))</f>
        <v/>
      </c>
      <c r="BU68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90" spans="1:73" x14ac:dyDescent="0.25">
      <c r="A690" s="7">
        <v>95</v>
      </c>
      <c r="B690" s="8" t="s">
        <v>210</v>
      </c>
      <c r="C690" s="8" t="s">
        <v>1512</v>
      </c>
      <c r="D690" s="8" t="s">
        <v>1513</v>
      </c>
      <c r="E690" s="8" t="s">
        <v>1514</v>
      </c>
      <c r="F690" s="38">
        <v>2017</v>
      </c>
      <c r="G690" s="8" t="s">
        <v>139</v>
      </c>
      <c r="I690" s="8" t="s">
        <v>74</v>
      </c>
      <c r="K690" s="8" t="s">
        <v>119</v>
      </c>
      <c r="O690" s="8" t="s">
        <v>74</v>
      </c>
      <c r="P690" s="8" t="s">
        <v>74</v>
      </c>
      <c r="Q690" s="12"/>
      <c r="R690" s="12"/>
      <c r="S690" s="12"/>
      <c r="T690" s="12"/>
      <c r="U690" s="12"/>
      <c r="V690" s="13"/>
      <c r="W690" s="12"/>
      <c r="X690" s="14"/>
      <c r="Y690" s="14"/>
      <c r="Z690" s="14"/>
      <c r="AA690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90" s="14"/>
      <c r="AC690" s="16"/>
      <c r="AD690" s="16"/>
      <c r="AE690" s="16"/>
      <c r="AF690" s="16" t="s">
        <v>81</v>
      </c>
      <c r="AG690" s="4"/>
      <c r="AH690" s="16"/>
      <c r="AI69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90" s="8" t="str">
        <f>IF(TableauDeBord[[#This Row],[UVT 1 ]]="","",IF(TableauDeBord[[#This Row],[UVT 1 ]]&gt;=12,"Validé","Non Validé"))</f>
        <v/>
      </c>
      <c r="AN690" s="8" t="str">
        <f>IF(TableauDeBord[[#This Row],[UVT 2]]="","",IF(TableauDeBord[[#This Row],[UVT 2]]&gt;=12,"Validé","Non Validé"))</f>
        <v/>
      </c>
      <c r="AQ690" s="8" t="str">
        <f>IF(TableauDeBord[[#This Row],[UVT 3]]="","",IF(TableauDeBord[[#This Row],[UVT 3]]&gt;=12,"Validé","Non Validé"))</f>
        <v/>
      </c>
      <c r="AT690" s="8" t="str">
        <f>IF(TableauDeBord[[#This Row],[UV4]]="","",IF(TableauDeBord[[#This Row],[UV4]]&gt;=12,"Validé","Non Validé"))</f>
        <v/>
      </c>
      <c r="AW690" s="8" t="str">
        <f>IF(TableauDeBord[[#This Row],[UV5]]="","",IF(TableauDeBord[[#This Row],[UV5]]&gt;=12,"Validé","Non Validé"))</f>
        <v/>
      </c>
      <c r="AZ690" s="8" t="str">
        <f>IF(TableauDeBord[[#This Row],[UV6]]="","",IF(TableauDeBord[[#This Row],[UV6]]&gt;=12,"Validé","Non Validé"))</f>
        <v/>
      </c>
      <c r="BC690" s="8" t="str">
        <f>IF(TableauDeBord[[#This Row],[UV7]]="","",IF(TableauDeBord[[#This Row],[UV7]]&gt;=12,"Validé","Non Validé"))</f>
        <v/>
      </c>
      <c r="BF690" s="8" t="str">
        <f>IF(TableauDeBord[[#This Row],[UV8]]="","",IF(TableauDeBord[[#This Row],[UV8]]&gt;=12,"Validé","Non Validé"))</f>
        <v/>
      </c>
      <c r="BI690" s="8" t="str">
        <f>IF(TableauDeBord[[#This Row],[UV9]]="","",IF(TableauDeBord[[#This Row],[UV9]]&gt;=12,"Validé","Non Validé"))</f>
        <v/>
      </c>
      <c r="BL690" s="8" t="str">
        <f>IF(TableauDeBord[[#This Row],[UV10]]="","",IF(TableauDeBord[[#This Row],[UV10]]&gt;=12,"Validé","Non Validé"))</f>
        <v/>
      </c>
      <c r="BO690" s="8" t="str">
        <f>IF(TableauDeBord[[#This Row],[UV11]]="","",IF(TableauDeBord[[#This Row],[UV11]]&gt;=12,"Validé","Non Validé"))</f>
        <v/>
      </c>
      <c r="BR690" s="8" t="str">
        <f>IF(TableauDeBord[[#This Row],[UV12]]="","",IF(TableauDeBord[[#This Row],[UV12]]&gt;=12,"Validé","Non Validé"))</f>
        <v/>
      </c>
      <c r="BU69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91" spans="1:73" x14ac:dyDescent="0.25">
      <c r="A691" s="7">
        <v>96</v>
      </c>
      <c r="B691" s="8" t="s">
        <v>68</v>
      </c>
      <c r="C691" s="8" t="s">
        <v>889</v>
      </c>
      <c r="D691" s="8" t="s">
        <v>227</v>
      </c>
      <c r="E691" s="8" t="s">
        <v>1772</v>
      </c>
      <c r="F691" s="38">
        <v>2017</v>
      </c>
      <c r="G691" s="8" t="s">
        <v>101</v>
      </c>
      <c r="I691" s="8" t="s">
        <v>74</v>
      </c>
      <c r="K691" s="8" t="s">
        <v>103</v>
      </c>
      <c r="O691" s="8" t="s">
        <v>74</v>
      </c>
      <c r="P691" s="8" t="s">
        <v>74</v>
      </c>
      <c r="Q691" s="12"/>
      <c r="R691" s="12"/>
      <c r="S691" s="12"/>
      <c r="T691" s="12"/>
      <c r="U691" s="13"/>
      <c r="V691" s="13"/>
      <c r="W691" s="12"/>
      <c r="X691" s="14"/>
      <c r="Y691" s="14"/>
      <c r="Z691" s="15"/>
      <c r="AA691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91" s="14"/>
      <c r="AC691" s="16"/>
      <c r="AD691" s="16"/>
      <c r="AE691" s="16"/>
      <c r="AF691" s="33"/>
      <c r="AG691" s="5"/>
      <c r="AH691" s="16"/>
      <c r="AI691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91" s="8" t="str">
        <f>IF(TableauDeBord[[#This Row],[UVT 1 ]]="","",IF(TableauDeBord[[#This Row],[UVT 1 ]]&gt;=12,"Validé","Non Validé"))</f>
        <v/>
      </c>
      <c r="AN691" s="8" t="str">
        <f>IF(TableauDeBord[[#This Row],[UVT 2]]="","",IF(TableauDeBord[[#This Row],[UVT 2]]&gt;=12,"Validé","Non Validé"))</f>
        <v/>
      </c>
      <c r="AQ691" s="8" t="str">
        <f>IF(TableauDeBord[[#This Row],[UVT 3]]="","",IF(TableauDeBord[[#This Row],[UVT 3]]&gt;=12,"Validé","Non Validé"))</f>
        <v/>
      </c>
      <c r="AT691" s="8" t="str">
        <f>IF(TableauDeBord[[#This Row],[UV4]]="","",IF(TableauDeBord[[#This Row],[UV4]]&gt;=12,"Validé","Non Validé"))</f>
        <v/>
      </c>
      <c r="AW691" s="8" t="str">
        <f>IF(TableauDeBord[[#This Row],[UV5]]="","",IF(TableauDeBord[[#This Row],[UV5]]&gt;=12,"Validé","Non Validé"))</f>
        <v/>
      </c>
      <c r="AZ691" s="8" t="str">
        <f>IF(TableauDeBord[[#This Row],[UV6]]="","",IF(TableauDeBord[[#This Row],[UV6]]&gt;=12,"Validé","Non Validé"))</f>
        <v/>
      </c>
      <c r="BC691" s="8" t="str">
        <f>IF(TableauDeBord[[#This Row],[UV7]]="","",IF(TableauDeBord[[#This Row],[UV7]]&gt;=12,"Validé","Non Validé"))</f>
        <v/>
      </c>
      <c r="BF691" s="8" t="str">
        <f>IF(TableauDeBord[[#This Row],[UV8]]="","",IF(TableauDeBord[[#This Row],[UV8]]&gt;=12,"Validé","Non Validé"))</f>
        <v/>
      </c>
      <c r="BI691" s="8" t="str">
        <f>IF(TableauDeBord[[#This Row],[UV9]]="","",IF(TableauDeBord[[#This Row],[UV9]]&gt;=12,"Validé","Non Validé"))</f>
        <v/>
      </c>
      <c r="BL691" s="8" t="str">
        <f>IF(TableauDeBord[[#This Row],[UV10]]="","",IF(TableauDeBord[[#This Row],[UV10]]&gt;=12,"Validé","Non Validé"))</f>
        <v/>
      </c>
      <c r="BO691" s="8" t="str">
        <f>IF(TableauDeBord[[#This Row],[UV11]]="","",IF(TableauDeBord[[#This Row],[UV11]]&gt;=12,"Validé","Non Validé"))</f>
        <v/>
      </c>
      <c r="BR691" s="8" t="str">
        <f>IF(TableauDeBord[[#This Row],[UV12]]="","",IF(TableauDeBord[[#This Row],[UV12]]&gt;=12,"Validé","Non Validé"))</f>
        <v/>
      </c>
      <c r="BU69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92" spans="1:73" x14ac:dyDescent="0.25">
      <c r="A692" s="7">
        <v>97</v>
      </c>
      <c r="B692" s="8" t="s">
        <v>210</v>
      </c>
      <c r="C692" s="8" t="s">
        <v>1515</v>
      </c>
      <c r="D692" s="8" t="s">
        <v>655</v>
      </c>
      <c r="E692" s="8" t="s">
        <v>1516</v>
      </c>
      <c r="F692" s="38">
        <v>2017</v>
      </c>
      <c r="G692" s="8" t="s">
        <v>117</v>
      </c>
      <c r="I692" s="8" t="s">
        <v>74</v>
      </c>
      <c r="K692" s="8" t="s">
        <v>119</v>
      </c>
      <c r="O692" s="8" t="s">
        <v>74</v>
      </c>
      <c r="P692" s="8" t="s">
        <v>74</v>
      </c>
      <c r="Q692" s="12"/>
      <c r="R692" s="12"/>
      <c r="S692" s="12"/>
      <c r="T692" s="12"/>
      <c r="U692" s="12"/>
      <c r="V692" s="13"/>
      <c r="W692" s="12"/>
      <c r="X692" s="14"/>
      <c r="Y692" s="14"/>
      <c r="Z692" s="14"/>
      <c r="AA692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92" s="14"/>
      <c r="AC692" s="16"/>
      <c r="AD692" s="16"/>
      <c r="AE692" s="16"/>
      <c r="AF692" s="16" t="s">
        <v>81</v>
      </c>
      <c r="AG692" s="4"/>
      <c r="AH692" s="16"/>
      <c r="AI69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92" s="8" t="str">
        <f>IF(TableauDeBord[[#This Row],[UVT 1 ]]="","",IF(TableauDeBord[[#This Row],[UVT 1 ]]&gt;=12,"Validé","Non Validé"))</f>
        <v/>
      </c>
      <c r="AN692" s="8" t="str">
        <f>IF(TableauDeBord[[#This Row],[UVT 2]]="","",IF(TableauDeBord[[#This Row],[UVT 2]]&gt;=12,"Validé","Non Validé"))</f>
        <v/>
      </c>
      <c r="AQ692" s="8" t="str">
        <f>IF(TableauDeBord[[#This Row],[UVT 3]]="","",IF(TableauDeBord[[#This Row],[UVT 3]]&gt;=12,"Validé","Non Validé"))</f>
        <v/>
      </c>
      <c r="AT692" s="8" t="str">
        <f>IF(TableauDeBord[[#This Row],[UV4]]="","",IF(TableauDeBord[[#This Row],[UV4]]&gt;=12,"Validé","Non Validé"))</f>
        <v/>
      </c>
      <c r="AW692" s="8" t="str">
        <f>IF(TableauDeBord[[#This Row],[UV5]]="","",IF(TableauDeBord[[#This Row],[UV5]]&gt;=12,"Validé","Non Validé"))</f>
        <v/>
      </c>
      <c r="AZ692" s="8" t="str">
        <f>IF(TableauDeBord[[#This Row],[UV6]]="","",IF(TableauDeBord[[#This Row],[UV6]]&gt;=12,"Validé","Non Validé"))</f>
        <v/>
      </c>
      <c r="BC692" s="8" t="str">
        <f>IF(TableauDeBord[[#This Row],[UV7]]="","",IF(TableauDeBord[[#This Row],[UV7]]&gt;=12,"Validé","Non Validé"))</f>
        <v/>
      </c>
      <c r="BF692" s="8" t="str">
        <f>IF(TableauDeBord[[#This Row],[UV8]]="","",IF(TableauDeBord[[#This Row],[UV8]]&gt;=12,"Validé","Non Validé"))</f>
        <v/>
      </c>
      <c r="BI692" s="8" t="str">
        <f>IF(TableauDeBord[[#This Row],[UV9]]="","",IF(TableauDeBord[[#This Row],[UV9]]&gt;=12,"Validé","Non Validé"))</f>
        <v/>
      </c>
      <c r="BL692" s="8" t="str">
        <f>IF(TableauDeBord[[#This Row],[UV10]]="","",IF(TableauDeBord[[#This Row],[UV10]]&gt;=12,"Validé","Non Validé"))</f>
        <v/>
      </c>
      <c r="BO692" s="8" t="str">
        <f>IF(TableauDeBord[[#This Row],[UV11]]="","",IF(TableauDeBord[[#This Row],[UV11]]&gt;=12,"Validé","Non Validé"))</f>
        <v/>
      </c>
      <c r="BR692" s="8" t="str">
        <f>IF(TableauDeBord[[#This Row],[UV12]]="","",IF(TableauDeBord[[#This Row],[UV12]]&gt;=12,"Validé","Non Validé"))</f>
        <v/>
      </c>
      <c r="BU69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93" spans="1:73" x14ac:dyDescent="0.25">
      <c r="A693" s="7">
        <v>98</v>
      </c>
      <c r="B693" s="8" t="s">
        <v>68</v>
      </c>
      <c r="C693" s="8" t="s">
        <v>1102</v>
      </c>
      <c r="D693" s="8" t="s">
        <v>148</v>
      </c>
      <c r="E693" s="8" t="s">
        <v>1517</v>
      </c>
      <c r="F693" s="38">
        <v>2017</v>
      </c>
      <c r="G693" s="8" t="s">
        <v>1360</v>
      </c>
      <c r="I693" s="8" t="s">
        <v>74</v>
      </c>
      <c r="K693" s="8" t="s">
        <v>119</v>
      </c>
      <c r="O693" s="8" t="s">
        <v>74</v>
      </c>
      <c r="P693" s="8" t="s">
        <v>74</v>
      </c>
      <c r="Q693" s="12"/>
      <c r="R693" s="12"/>
      <c r="S693" s="12"/>
      <c r="T693" s="12"/>
      <c r="U693" s="12"/>
      <c r="V693" s="13"/>
      <c r="W693" s="12"/>
      <c r="X693" s="14"/>
      <c r="Y693" s="14"/>
      <c r="Z693" s="14"/>
      <c r="AA693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93" s="14"/>
      <c r="AC693" s="16"/>
      <c r="AD693" s="16"/>
      <c r="AE693" s="16"/>
      <c r="AF693" s="16" t="s">
        <v>81</v>
      </c>
      <c r="AG693" s="4"/>
      <c r="AH693" s="16"/>
      <c r="AI69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93" s="8" t="str">
        <f>IF(TableauDeBord[[#This Row],[UVT 1 ]]="","",IF(TableauDeBord[[#This Row],[UVT 1 ]]&gt;=12,"Validé","Non Validé"))</f>
        <v/>
      </c>
      <c r="AN693" s="8" t="str">
        <f>IF(TableauDeBord[[#This Row],[UVT 2]]="","",IF(TableauDeBord[[#This Row],[UVT 2]]&gt;=12,"Validé","Non Validé"))</f>
        <v/>
      </c>
      <c r="AQ693" s="8" t="str">
        <f>IF(TableauDeBord[[#This Row],[UVT 3]]="","",IF(TableauDeBord[[#This Row],[UVT 3]]&gt;=12,"Validé","Non Validé"))</f>
        <v/>
      </c>
      <c r="AT693" s="8" t="str">
        <f>IF(TableauDeBord[[#This Row],[UV4]]="","",IF(TableauDeBord[[#This Row],[UV4]]&gt;=12,"Validé","Non Validé"))</f>
        <v/>
      </c>
      <c r="AW693" s="8" t="str">
        <f>IF(TableauDeBord[[#This Row],[UV5]]="","",IF(TableauDeBord[[#This Row],[UV5]]&gt;=12,"Validé","Non Validé"))</f>
        <v/>
      </c>
      <c r="AZ693" s="8" t="str">
        <f>IF(TableauDeBord[[#This Row],[UV6]]="","",IF(TableauDeBord[[#This Row],[UV6]]&gt;=12,"Validé","Non Validé"))</f>
        <v/>
      </c>
      <c r="BC693" s="8" t="str">
        <f>IF(TableauDeBord[[#This Row],[UV7]]="","",IF(TableauDeBord[[#This Row],[UV7]]&gt;=12,"Validé","Non Validé"))</f>
        <v/>
      </c>
      <c r="BF693" s="8" t="str">
        <f>IF(TableauDeBord[[#This Row],[UV8]]="","",IF(TableauDeBord[[#This Row],[UV8]]&gt;=12,"Validé","Non Validé"))</f>
        <v/>
      </c>
      <c r="BI693" s="8" t="str">
        <f>IF(TableauDeBord[[#This Row],[UV9]]="","",IF(TableauDeBord[[#This Row],[UV9]]&gt;=12,"Validé","Non Validé"))</f>
        <v/>
      </c>
      <c r="BL693" s="8" t="str">
        <f>IF(TableauDeBord[[#This Row],[UV10]]="","",IF(TableauDeBord[[#This Row],[UV10]]&gt;=12,"Validé","Non Validé"))</f>
        <v/>
      </c>
      <c r="BO693" s="8" t="str">
        <f>IF(TableauDeBord[[#This Row],[UV11]]="","",IF(TableauDeBord[[#This Row],[UV11]]&gt;=12,"Validé","Non Validé"))</f>
        <v/>
      </c>
      <c r="BR693" s="8" t="str">
        <f>IF(TableauDeBord[[#This Row],[UV12]]="","",IF(TableauDeBord[[#This Row],[UV12]]&gt;=12,"Validé","Non Validé"))</f>
        <v/>
      </c>
      <c r="BU69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94" spans="1:73" x14ac:dyDescent="0.25">
      <c r="A694" s="7">
        <v>99</v>
      </c>
      <c r="B694" s="8" t="s">
        <v>68</v>
      </c>
      <c r="C694" s="8" t="s">
        <v>1725</v>
      </c>
      <c r="D694" s="8" t="s">
        <v>268</v>
      </c>
      <c r="E694" s="8" t="s">
        <v>1726</v>
      </c>
      <c r="F694" s="38">
        <v>2017</v>
      </c>
      <c r="G694" s="8" t="s">
        <v>143</v>
      </c>
      <c r="H694" s="8" t="s">
        <v>179</v>
      </c>
      <c r="I694" s="8" t="s">
        <v>74</v>
      </c>
      <c r="K694" s="8" t="s">
        <v>119</v>
      </c>
      <c r="O694" s="8" t="s">
        <v>74</v>
      </c>
      <c r="P694" s="8" t="s">
        <v>74</v>
      </c>
      <c r="Q694" s="12"/>
      <c r="R694" s="12"/>
      <c r="S694" s="12"/>
      <c r="T694" s="12"/>
      <c r="U694" s="13"/>
      <c r="V694" s="13"/>
      <c r="W694" s="12"/>
      <c r="X694" s="14"/>
      <c r="Y694" s="14"/>
      <c r="Z694" s="15"/>
      <c r="AA694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94" s="14"/>
      <c r="AC694" s="16"/>
      <c r="AD694" s="16"/>
      <c r="AE694" s="16"/>
      <c r="AF694" s="33"/>
      <c r="AG694" s="5"/>
      <c r="AH694" s="16"/>
      <c r="AI694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94" s="8" t="str">
        <f>IF(TableauDeBord[[#This Row],[UVT 1 ]]="","",IF(TableauDeBord[[#This Row],[UVT 1 ]]&gt;=12,"Validé","Non Validé"))</f>
        <v/>
      </c>
      <c r="AN694" s="8" t="str">
        <f>IF(TableauDeBord[[#This Row],[UVT 2]]="","",IF(TableauDeBord[[#This Row],[UVT 2]]&gt;=12,"Validé","Non Validé"))</f>
        <v/>
      </c>
      <c r="AQ694" s="8" t="str">
        <f>IF(TableauDeBord[[#This Row],[UVT 3]]="","",IF(TableauDeBord[[#This Row],[UVT 3]]&gt;=12,"Validé","Non Validé"))</f>
        <v/>
      </c>
      <c r="AT694" s="8" t="str">
        <f>IF(TableauDeBord[[#This Row],[UV4]]="","",IF(TableauDeBord[[#This Row],[UV4]]&gt;=12,"Validé","Non Validé"))</f>
        <v/>
      </c>
      <c r="AW694" s="8" t="str">
        <f>IF(TableauDeBord[[#This Row],[UV5]]="","",IF(TableauDeBord[[#This Row],[UV5]]&gt;=12,"Validé","Non Validé"))</f>
        <v/>
      </c>
      <c r="AZ694" s="8" t="str">
        <f>IF(TableauDeBord[[#This Row],[UV6]]="","",IF(TableauDeBord[[#This Row],[UV6]]&gt;=12,"Validé","Non Validé"))</f>
        <v/>
      </c>
      <c r="BC694" s="8" t="str">
        <f>IF(TableauDeBord[[#This Row],[UV7]]="","",IF(TableauDeBord[[#This Row],[UV7]]&gt;=12,"Validé","Non Validé"))</f>
        <v/>
      </c>
      <c r="BF694" s="8" t="str">
        <f>IF(TableauDeBord[[#This Row],[UV8]]="","",IF(TableauDeBord[[#This Row],[UV8]]&gt;=12,"Validé","Non Validé"))</f>
        <v/>
      </c>
      <c r="BI694" s="8" t="str">
        <f>IF(TableauDeBord[[#This Row],[UV9]]="","",IF(TableauDeBord[[#This Row],[UV9]]&gt;=12,"Validé","Non Validé"))</f>
        <v/>
      </c>
      <c r="BL694" s="8" t="str">
        <f>IF(TableauDeBord[[#This Row],[UV10]]="","",IF(TableauDeBord[[#This Row],[UV10]]&gt;=12,"Validé","Non Validé"))</f>
        <v/>
      </c>
      <c r="BO694" s="8" t="str">
        <f>IF(TableauDeBord[[#This Row],[UV11]]="","",IF(TableauDeBord[[#This Row],[UV11]]&gt;=12,"Validé","Non Validé"))</f>
        <v/>
      </c>
      <c r="BR694" s="8" t="str">
        <f>IF(TableauDeBord[[#This Row],[UV12]]="","",IF(TableauDeBord[[#This Row],[UV12]]&gt;=12,"Validé","Non Validé"))</f>
        <v/>
      </c>
      <c r="BU69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95" spans="1:73" x14ac:dyDescent="0.25">
      <c r="A695" s="7">
        <v>100</v>
      </c>
      <c r="B695" s="8" t="s">
        <v>68</v>
      </c>
      <c r="C695" s="8" t="s">
        <v>1518</v>
      </c>
      <c r="D695" s="8" t="s">
        <v>981</v>
      </c>
      <c r="E695" s="8" t="s">
        <v>1519</v>
      </c>
      <c r="F695" s="38">
        <v>2017</v>
      </c>
      <c r="G695" s="8" t="s">
        <v>1393</v>
      </c>
      <c r="H695" s="8" t="s">
        <v>73</v>
      </c>
      <c r="I695" s="8" t="s">
        <v>74</v>
      </c>
      <c r="K695" s="8" t="s">
        <v>119</v>
      </c>
      <c r="O695" s="8" t="s">
        <v>74</v>
      </c>
      <c r="P695" s="8" t="s">
        <v>74</v>
      </c>
      <c r="Q695" s="12"/>
      <c r="R695" s="12"/>
      <c r="S695" s="12"/>
      <c r="T695" s="12"/>
      <c r="U695" s="12"/>
      <c r="V695" s="13"/>
      <c r="W695" s="12"/>
      <c r="X695" s="14"/>
      <c r="Y695" s="14"/>
      <c r="Z695" s="14"/>
      <c r="AA695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95" s="14"/>
      <c r="AC695" s="16"/>
      <c r="AD695" s="16"/>
      <c r="AE695" s="16"/>
      <c r="AF695" s="16" t="s">
        <v>81</v>
      </c>
      <c r="AG695" s="4"/>
      <c r="AH695" s="16"/>
      <c r="AI69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95" s="8" t="str">
        <f>IF(TableauDeBord[[#This Row],[UVT 1 ]]="","",IF(TableauDeBord[[#This Row],[UVT 1 ]]&gt;=12,"Validé","Non Validé"))</f>
        <v/>
      </c>
      <c r="AN695" s="8" t="str">
        <f>IF(TableauDeBord[[#This Row],[UVT 2]]="","",IF(TableauDeBord[[#This Row],[UVT 2]]&gt;=12,"Validé","Non Validé"))</f>
        <v/>
      </c>
      <c r="AQ695" s="8" t="str">
        <f>IF(TableauDeBord[[#This Row],[UVT 3]]="","",IF(TableauDeBord[[#This Row],[UVT 3]]&gt;=12,"Validé","Non Validé"))</f>
        <v/>
      </c>
      <c r="AT695" s="8" t="str">
        <f>IF(TableauDeBord[[#This Row],[UV4]]="","",IF(TableauDeBord[[#This Row],[UV4]]&gt;=12,"Validé","Non Validé"))</f>
        <v/>
      </c>
      <c r="AW695" s="8" t="str">
        <f>IF(TableauDeBord[[#This Row],[UV5]]="","",IF(TableauDeBord[[#This Row],[UV5]]&gt;=12,"Validé","Non Validé"))</f>
        <v/>
      </c>
      <c r="AZ695" s="8" t="str">
        <f>IF(TableauDeBord[[#This Row],[UV6]]="","",IF(TableauDeBord[[#This Row],[UV6]]&gt;=12,"Validé","Non Validé"))</f>
        <v/>
      </c>
      <c r="BC695" s="8" t="str">
        <f>IF(TableauDeBord[[#This Row],[UV7]]="","",IF(TableauDeBord[[#This Row],[UV7]]&gt;=12,"Validé","Non Validé"))</f>
        <v/>
      </c>
      <c r="BF695" s="8" t="str">
        <f>IF(TableauDeBord[[#This Row],[UV8]]="","",IF(TableauDeBord[[#This Row],[UV8]]&gt;=12,"Validé","Non Validé"))</f>
        <v/>
      </c>
      <c r="BI695" s="8" t="str">
        <f>IF(TableauDeBord[[#This Row],[UV9]]="","",IF(TableauDeBord[[#This Row],[UV9]]&gt;=12,"Validé","Non Validé"))</f>
        <v/>
      </c>
      <c r="BL695" s="8" t="str">
        <f>IF(TableauDeBord[[#This Row],[UV10]]="","",IF(TableauDeBord[[#This Row],[UV10]]&gt;=12,"Validé","Non Validé"))</f>
        <v/>
      </c>
      <c r="BO695" s="8" t="str">
        <f>IF(TableauDeBord[[#This Row],[UV11]]="","",IF(TableauDeBord[[#This Row],[UV11]]&gt;=12,"Validé","Non Validé"))</f>
        <v/>
      </c>
      <c r="BR695" s="8" t="str">
        <f>IF(TableauDeBord[[#This Row],[UV12]]="","",IF(TableauDeBord[[#This Row],[UV12]]&gt;=12,"Validé","Non Validé"))</f>
        <v/>
      </c>
      <c r="BU69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96" spans="1:73" x14ac:dyDescent="0.25">
      <c r="A696" s="7">
        <v>101</v>
      </c>
      <c r="B696" s="8" t="s">
        <v>68</v>
      </c>
      <c r="C696" s="8" t="s">
        <v>1520</v>
      </c>
      <c r="D696" s="8" t="s">
        <v>1037</v>
      </c>
      <c r="E696" s="8" t="s">
        <v>1521</v>
      </c>
      <c r="F696" s="38">
        <v>2017</v>
      </c>
      <c r="G696" s="8" t="s">
        <v>92</v>
      </c>
      <c r="H696" s="8" t="s">
        <v>93</v>
      </c>
      <c r="I696" s="8" t="s">
        <v>74</v>
      </c>
      <c r="K696" s="8" t="s">
        <v>119</v>
      </c>
      <c r="O696" s="8" t="s">
        <v>74</v>
      </c>
      <c r="P696" s="8" t="s">
        <v>74</v>
      </c>
      <c r="Q696" s="12"/>
      <c r="R696" s="12"/>
      <c r="S696" s="12"/>
      <c r="T696" s="12"/>
      <c r="U696" s="12"/>
      <c r="V696" s="13"/>
      <c r="W696" s="12"/>
      <c r="X696" s="14"/>
      <c r="Y696" s="14"/>
      <c r="Z696" s="14"/>
      <c r="AA696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96" s="14"/>
      <c r="AC696" s="16"/>
      <c r="AD696" s="16"/>
      <c r="AE696" s="16"/>
      <c r="AF696" s="16" t="s">
        <v>81</v>
      </c>
      <c r="AG696" s="4"/>
      <c r="AH696" s="16"/>
      <c r="AI69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96" s="8" t="str">
        <f>IF(TableauDeBord[[#This Row],[UVT 1 ]]="","",IF(TableauDeBord[[#This Row],[UVT 1 ]]&gt;=12,"Validé","Non Validé"))</f>
        <v/>
      </c>
      <c r="AN696" s="8" t="str">
        <f>IF(TableauDeBord[[#This Row],[UVT 2]]="","",IF(TableauDeBord[[#This Row],[UVT 2]]&gt;=12,"Validé","Non Validé"))</f>
        <v/>
      </c>
      <c r="AQ696" s="8" t="str">
        <f>IF(TableauDeBord[[#This Row],[UVT 3]]="","",IF(TableauDeBord[[#This Row],[UVT 3]]&gt;=12,"Validé","Non Validé"))</f>
        <v/>
      </c>
      <c r="AT696" s="8" t="str">
        <f>IF(TableauDeBord[[#This Row],[UV4]]="","",IF(TableauDeBord[[#This Row],[UV4]]&gt;=12,"Validé","Non Validé"))</f>
        <v/>
      </c>
      <c r="AW696" s="8" t="str">
        <f>IF(TableauDeBord[[#This Row],[UV5]]="","",IF(TableauDeBord[[#This Row],[UV5]]&gt;=12,"Validé","Non Validé"))</f>
        <v/>
      </c>
      <c r="AZ696" s="8" t="str">
        <f>IF(TableauDeBord[[#This Row],[UV6]]="","",IF(TableauDeBord[[#This Row],[UV6]]&gt;=12,"Validé","Non Validé"))</f>
        <v/>
      </c>
      <c r="BC696" s="8" t="str">
        <f>IF(TableauDeBord[[#This Row],[UV7]]="","",IF(TableauDeBord[[#This Row],[UV7]]&gt;=12,"Validé","Non Validé"))</f>
        <v/>
      </c>
      <c r="BF696" s="8" t="str">
        <f>IF(TableauDeBord[[#This Row],[UV8]]="","",IF(TableauDeBord[[#This Row],[UV8]]&gt;=12,"Validé","Non Validé"))</f>
        <v/>
      </c>
      <c r="BI696" s="8" t="str">
        <f>IF(TableauDeBord[[#This Row],[UV9]]="","",IF(TableauDeBord[[#This Row],[UV9]]&gt;=12,"Validé","Non Validé"))</f>
        <v/>
      </c>
      <c r="BL696" s="8" t="str">
        <f>IF(TableauDeBord[[#This Row],[UV10]]="","",IF(TableauDeBord[[#This Row],[UV10]]&gt;=12,"Validé","Non Validé"))</f>
        <v/>
      </c>
      <c r="BO696" s="8" t="str">
        <f>IF(TableauDeBord[[#This Row],[UV11]]="","",IF(TableauDeBord[[#This Row],[UV11]]&gt;=12,"Validé","Non Validé"))</f>
        <v/>
      </c>
      <c r="BR696" s="8" t="str">
        <f>IF(TableauDeBord[[#This Row],[UV12]]="","",IF(TableauDeBord[[#This Row],[UV12]]&gt;=12,"Validé","Non Validé"))</f>
        <v/>
      </c>
      <c r="BU69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97" spans="1:73" x14ac:dyDescent="0.25">
      <c r="A697" s="7">
        <v>102</v>
      </c>
      <c r="B697" s="8" t="s">
        <v>68</v>
      </c>
      <c r="C697" s="8" t="s">
        <v>365</v>
      </c>
      <c r="D697" s="8" t="s">
        <v>366</v>
      </c>
      <c r="E697" s="8" t="s">
        <v>367</v>
      </c>
      <c r="F697" s="38">
        <v>2017</v>
      </c>
      <c r="G697" s="8" t="s">
        <v>178</v>
      </c>
      <c r="H697" s="8" t="s">
        <v>179</v>
      </c>
      <c r="I697" s="8" t="s">
        <v>74</v>
      </c>
      <c r="K697" s="8" t="s">
        <v>119</v>
      </c>
      <c r="O697" s="8" t="s">
        <v>74</v>
      </c>
      <c r="P697" s="8" t="s">
        <v>74</v>
      </c>
      <c r="Q697" s="12"/>
      <c r="R697" s="12"/>
      <c r="S697" s="12"/>
      <c r="T697" s="12"/>
      <c r="U697" s="12"/>
      <c r="V697" s="13"/>
      <c r="W697" s="12"/>
      <c r="X697" s="14"/>
      <c r="Y697" s="14"/>
      <c r="Z697" s="14"/>
      <c r="AA697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97" s="14"/>
      <c r="AC697" s="16"/>
      <c r="AD697" s="16"/>
      <c r="AE697" s="16"/>
      <c r="AF697" s="16" t="s">
        <v>81</v>
      </c>
      <c r="AG697" s="4"/>
      <c r="AH697" s="16"/>
      <c r="AI69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97" s="8" t="str">
        <f>IF(TableauDeBord[[#This Row],[UVT 1 ]]="","",IF(TableauDeBord[[#This Row],[UVT 1 ]]&gt;=12,"Validé","Non Validé"))</f>
        <v/>
      </c>
      <c r="AN697" s="8" t="str">
        <f>IF(TableauDeBord[[#This Row],[UVT 2]]="","",IF(TableauDeBord[[#This Row],[UVT 2]]&gt;=12,"Validé","Non Validé"))</f>
        <v/>
      </c>
      <c r="AQ697" s="8" t="str">
        <f>IF(TableauDeBord[[#This Row],[UVT 3]]="","",IF(TableauDeBord[[#This Row],[UVT 3]]&gt;=12,"Validé","Non Validé"))</f>
        <v/>
      </c>
      <c r="AT697" s="8" t="str">
        <f>IF(TableauDeBord[[#This Row],[UV4]]="","",IF(TableauDeBord[[#This Row],[UV4]]&gt;=12,"Validé","Non Validé"))</f>
        <v/>
      </c>
      <c r="AW697" s="8" t="str">
        <f>IF(TableauDeBord[[#This Row],[UV5]]="","",IF(TableauDeBord[[#This Row],[UV5]]&gt;=12,"Validé","Non Validé"))</f>
        <v/>
      </c>
      <c r="AZ697" s="8" t="str">
        <f>IF(TableauDeBord[[#This Row],[UV6]]="","",IF(TableauDeBord[[#This Row],[UV6]]&gt;=12,"Validé","Non Validé"))</f>
        <v/>
      </c>
      <c r="BC697" s="8" t="str">
        <f>IF(TableauDeBord[[#This Row],[UV7]]="","",IF(TableauDeBord[[#This Row],[UV7]]&gt;=12,"Validé","Non Validé"))</f>
        <v/>
      </c>
      <c r="BF697" s="8" t="str">
        <f>IF(TableauDeBord[[#This Row],[UV8]]="","",IF(TableauDeBord[[#This Row],[UV8]]&gt;=12,"Validé","Non Validé"))</f>
        <v/>
      </c>
      <c r="BI697" s="8" t="str">
        <f>IF(TableauDeBord[[#This Row],[UV9]]="","",IF(TableauDeBord[[#This Row],[UV9]]&gt;=12,"Validé","Non Validé"))</f>
        <v/>
      </c>
      <c r="BL697" s="8" t="str">
        <f>IF(TableauDeBord[[#This Row],[UV10]]="","",IF(TableauDeBord[[#This Row],[UV10]]&gt;=12,"Validé","Non Validé"))</f>
        <v/>
      </c>
      <c r="BO697" s="8" t="str">
        <f>IF(TableauDeBord[[#This Row],[UV11]]="","",IF(TableauDeBord[[#This Row],[UV11]]&gt;=12,"Validé","Non Validé"))</f>
        <v/>
      </c>
      <c r="BR697" s="8" t="str">
        <f>IF(TableauDeBord[[#This Row],[UV12]]="","",IF(TableauDeBord[[#This Row],[UV12]]&gt;=12,"Validé","Non Validé"))</f>
        <v/>
      </c>
      <c r="BU69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98" spans="1:73" x14ac:dyDescent="0.25">
      <c r="A698" s="7">
        <v>103</v>
      </c>
      <c r="B698" s="8" t="s">
        <v>68</v>
      </c>
      <c r="C698" s="8" t="s">
        <v>697</v>
      </c>
      <c r="D698" s="8" t="s">
        <v>245</v>
      </c>
      <c r="E698" s="8" t="s">
        <v>1727</v>
      </c>
      <c r="F698" s="38">
        <v>2017</v>
      </c>
      <c r="G698" s="8" t="s">
        <v>86</v>
      </c>
      <c r="I698" s="8" t="s">
        <v>74</v>
      </c>
      <c r="K698" s="8" t="s">
        <v>119</v>
      </c>
      <c r="O698" s="8" t="s">
        <v>74</v>
      </c>
      <c r="P698" s="8" t="s">
        <v>74</v>
      </c>
      <c r="Q698" s="12"/>
      <c r="R698" s="12"/>
      <c r="S698" s="12"/>
      <c r="T698" s="12"/>
      <c r="U698" s="13"/>
      <c r="V698" s="13"/>
      <c r="W698" s="12"/>
      <c r="X698" s="14"/>
      <c r="Y698" s="14"/>
      <c r="Z698" s="15"/>
      <c r="AA698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98" s="14"/>
      <c r="AC698" s="16"/>
      <c r="AD698" s="16"/>
      <c r="AE698" s="16"/>
      <c r="AF698" s="33"/>
      <c r="AG698" s="5"/>
      <c r="AH698" s="16"/>
      <c r="AI698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98" s="8" t="str">
        <f>IF(TableauDeBord[[#This Row],[UVT 1 ]]="","",IF(TableauDeBord[[#This Row],[UVT 1 ]]&gt;=12,"Validé","Non Validé"))</f>
        <v/>
      </c>
      <c r="AN698" s="8" t="str">
        <f>IF(TableauDeBord[[#This Row],[UVT 2]]="","",IF(TableauDeBord[[#This Row],[UVT 2]]&gt;=12,"Validé","Non Validé"))</f>
        <v/>
      </c>
      <c r="AQ698" s="8" t="str">
        <f>IF(TableauDeBord[[#This Row],[UVT 3]]="","",IF(TableauDeBord[[#This Row],[UVT 3]]&gt;=12,"Validé","Non Validé"))</f>
        <v/>
      </c>
      <c r="AT698" s="8" t="str">
        <f>IF(TableauDeBord[[#This Row],[UV4]]="","",IF(TableauDeBord[[#This Row],[UV4]]&gt;=12,"Validé","Non Validé"))</f>
        <v/>
      </c>
      <c r="AW698" s="8" t="str">
        <f>IF(TableauDeBord[[#This Row],[UV5]]="","",IF(TableauDeBord[[#This Row],[UV5]]&gt;=12,"Validé","Non Validé"))</f>
        <v/>
      </c>
      <c r="AZ698" s="8" t="str">
        <f>IF(TableauDeBord[[#This Row],[UV6]]="","",IF(TableauDeBord[[#This Row],[UV6]]&gt;=12,"Validé","Non Validé"))</f>
        <v/>
      </c>
      <c r="BC698" s="8" t="str">
        <f>IF(TableauDeBord[[#This Row],[UV7]]="","",IF(TableauDeBord[[#This Row],[UV7]]&gt;=12,"Validé","Non Validé"))</f>
        <v/>
      </c>
      <c r="BF698" s="8" t="str">
        <f>IF(TableauDeBord[[#This Row],[UV8]]="","",IF(TableauDeBord[[#This Row],[UV8]]&gt;=12,"Validé","Non Validé"))</f>
        <v/>
      </c>
      <c r="BI698" s="8" t="str">
        <f>IF(TableauDeBord[[#This Row],[UV9]]="","",IF(TableauDeBord[[#This Row],[UV9]]&gt;=12,"Validé","Non Validé"))</f>
        <v/>
      </c>
      <c r="BL698" s="8" t="str">
        <f>IF(TableauDeBord[[#This Row],[UV10]]="","",IF(TableauDeBord[[#This Row],[UV10]]&gt;=12,"Validé","Non Validé"))</f>
        <v/>
      </c>
      <c r="BO698" s="8" t="str">
        <f>IF(TableauDeBord[[#This Row],[UV11]]="","",IF(TableauDeBord[[#This Row],[UV11]]&gt;=12,"Validé","Non Validé"))</f>
        <v/>
      </c>
      <c r="BR698" s="8" t="str">
        <f>IF(TableauDeBord[[#This Row],[UV12]]="","",IF(TableauDeBord[[#This Row],[UV12]]&gt;=12,"Validé","Non Validé"))</f>
        <v/>
      </c>
      <c r="BU69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699" spans="1:73" x14ac:dyDescent="0.25">
      <c r="A699" s="7">
        <v>104</v>
      </c>
      <c r="B699" s="8" t="s">
        <v>68</v>
      </c>
      <c r="C699" s="8" t="s">
        <v>1522</v>
      </c>
      <c r="D699" s="8" t="s">
        <v>1523</v>
      </c>
      <c r="E699" s="8" t="s">
        <v>1524</v>
      </c>
      <c r="F699" s="38">
        <v>2017</v>
      </c>
      <c r="G699" s="8" t="s">
        <v>92</v>
      </c>
      <c r="I699" s="8" t="s">
        <v>74</v>
      </c>
      <c r="K699" s="8" t="s">
        <v>119</v>
      </c>
      <c r="O699" s="8" t="s">
        <v>74</v>
      </c>
      <c r="P699" s="8" t="s">
        <v>74</v>
      </c>
      <c r="Q699" s="12"/>
      <c r="R699" s="12"/>
      <c r="S699" s="12"/>
      <c r="T699" s="12"/>
      <c r="U699" s="12"/>
      <c r="V699" s="13"/>
      <c r="W699" s="12"/>
      <c r="X699" s="14"/>
      <c r="Y699" s="14"/>
      <c r="Z699" s="14"/>
      <c r="AA699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699" s="14"/>
      <c r="AC699" s="16"/>
      <c r="AD699" s="16"/>
      <c r="AE699" s="16"/>
      <c r="AF699" s="16" t="s">
        <v>81</v>
      </c>
      <c r="AG699" s="4"/>
      <c r="AH699" s="16"/>
      <c r="AI69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699" s="8" t="str">
        <f>IF(TableauDeBord[[#This Row],[UVT 1 ]]="","",IF(TableauDeBord[[#This Row],[UVT 1 ]]&gt;=12,"Validé","Non Validé"))</f>
        <v/>
      </c>
      <c r="AN699" s="8" t="str">
        <f>IF(TableauDeBord[[#This Row],[UVT 2]]="","",IF(TableauDeBord[[#This Row],[UVT 2]]&gt;=12,"Validé","Non Validé"))</f>
        <v/>
      </c>
      <c r="AQ699" s="8" t="str">
        <f>IF(TableauDeBord[[#This Row],[UVT 3]]="","",IF(TableauDeBord[[#This Row],[UVT 3]]&gt;=12,"Validé","Non Validé"))</f>
        <v/>
      </c>
      <c r="AT699" s="8" t="str">
        <f>IF(TableauDeBord[[#This Row],[UV4]]="","",IF(TableauDeBord[[#This Row],[UV4]]&gt;=12,"Validé","Non Validé"))</f>
        <v/>
      </c>
      <c r="AW699" s="8" t="str">
        <f>IF(TableauDeBord[[#This Row],[UV5]]="","",IF(TableauDeBord[[#This Row],[UV5]]&gt;=12,"Validé","Non Validé"))</f>
        <v/>
      </c>
      <c r="AZ699" s="8" t="str">
        <f>IF(TableauDeBord[[#This Row],[UV6]]="","",IF(TableauDeBord[[#This Row],[UV6]]&gt;=12,"Validé","Non Validé"))</f>
        <v/>
      </c>
      <c r="BC699" s="8" t="str">
        <f>IF(TableauDeBord[[#This Row],[UV7]]="","",IF(TableauDeBord[[#This Row],[UV7]]&gt;=12,"Validé","Non Validé"))</f>
        <v/>
      </c>
      <c r="BF699" s="8" t="str">
        <f>IF(TableauDeBord[[#This Row],[UV8]]="","",IF(TableauDeBord[[#This Row],[UV8]]&gt;=12,"Validé","Non Validé"))</f>
        <v/>
      </c>
      <c r="BI699" s="8" t="str">
        <f>IF(TableauDeBord[[#This Row],[UV9]]="","",IF(TableauDeBord[[#This Row],[UV9]]&gt;=12,"Validé","Non Validé"))</f>
        <v/>
      </c>
      <c r="BL699" s="8" t="str">
        <f>IF(TableauDeBord[[#This Row],[UV10]]="","",IF(TableauDeBord[[#This Row],[UV10]]&gt;=12,"Validé","Non Validé"))</f>
        <v/>
      </c>
      <c r="BO699" s="8" t="str">
        <f>IF(TableauDeBord[[#This Row],[UV11]]="","",IF(TableauDeBord[[#This Row],[UV11]]&gt;=12,"Validé","Non Validé"))</f>
        <v/>
      </c>
      <c r="BR699" s="8" t="str">
        <f>IF(TableauDeBord[[#This Row],[UV12]]="","",IF(TableauDeBord[[#This Row],[UV12]]&gt;=12,"Validé","Non Validé"))</f>
        <v/>
      </c>
      <c r="BU69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00" spans="1:73" x14ac:dyDescent="0.25">
      <c r="A700" s="7">
        <v>105</v>
      </c>
      <c r="B700" s="8" t="s">
        <v>68</v>
      </c>
      <c r="C700" s="8" t="s">
        <v>1299</v>
      </c>
      <c r="D700" s="8" t="s">
        <v>310</v>
      </c>
      <c r="E700" s="8" t="s">
        <v>1300</v>
      </c>
      <c r="F700" s="38">
        <v>2017</v>
      </c>
      <c r="G700" s="8" t="s">
        <v>117</v>
      </c>
      <c r="H700" s="8" t="s">
        <v>93</v>
      </c>
      <c r="I700" s="8" t="s">
        <v>74</v>
      </c>
      <c r="K700" s="8" t="s">
        <v>119</v>
      </c>
      <c r="O700" s="8" t="s">
        <v>74</v>
      </c>
      <c r="P700" s="8" t="s">
        <v>74</v>
      </c>
      <c r="Q700" s="12"/>
      <c r="R700" s="12"/>
      <c r="S700" s="12"/>
      <c r="T700" s="12"/>
      <c r="U700" s="12"/>
      <c r="V700" s="13"/>
      <c r="W700" s="12"/>
      <c r="X700" s="14"/>
      <c r="Y700" s="14"/>
      <c r="Z700" s="14"/>
      <c r="AA700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00" s="14"/>
      <c r="AC700" s="16"/>
      <c r="AD700" s="16"/>
      <c r="AE700" s="16"/>
      <c r="AF700" s="16" t="s">
        <v>81</v>
      </c>
      <c r="AG700" s="4"/>
      <c r="AH700" s="16"/>
      <c r="AI70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00" s="8" t="str">
        <f>IF(TableauDeBord[[#This Row],[UVT 1 ]]="","",IF(TableauDeBord[[#This Row],[UVT 1 ]]&gt;=12,"Validé","Non Validé"))</f>
        <v/>
      </c>
      <c r="AN700" s="8" t="str">
        <f>IF(TableauDeBord[[#This Row],[UVT 2]]="","",IF(TableauDeBord[[#This Row],[UVT 2]]&gt;=12,"Validé","Non Validé"))</f>
        <v/>
      </c>
      <c r="AQ700" s="8" t="str">
        <f>IF(TableauDeBord[[#This Row],[UVT 3]]="","",IF(TableauDeBord[[#This Row],[UVT 3]]&gt;=12,"Validé","Non Validé"))</f>
        <v/>
      </c>
      <c r="AT700" s="8" t="str">
        <f>IF(TableauDeBord[[#This Row],[UV4]]="","",IF(TableauDeBord[[#This Row],[UV4]]&gt;=12,"Validé","Non Validé"))</f>
        <v/>
      </c>
      <c r="AW700" s="8" t="str">
        <f>IF(TableauDeBord[[#This Row],[UV5]]="","",IF(TableauDeBord[[#This Row],[UV5]]&gt;=12,"Validé","Non Validé"))</f>
        <v/>
      </c>
      <c r="AZ700" s="8" t="str">
        <f>IF(TableauDeBord[[#This Row],[UV6]]="","",IF(TableauDeBord[[#This Row],[UV6]]&gt;=12,"Validé","Non Validé"))</f>
        <v/>
      </c>
      <c r="BC700" s="8" t="str">
        <f>IF(TableauDeBord[[#This Row],[UV7]]="","",IF(TableauDeBord[[#This Row],[UV7]]&gt;=12,"Validé","Non Validé"))</f>
        <v/>
      </c>
      <c r="BF700" s="8" t="str">
        <f>IF(TableauDeBord[[#This Row],[UV8]]="","",IF(TableauDeBord[[#This Row],[UV8]]&gt;=12,"Validé","Non Validé"))</f>
        <v/>
      </c>
      <c r="BI700" s="8" t="str">
        <f>IF(TableauDeBord[[#This Row],[UV9]]="","",IF(TableauDeBord[[#This Row],[UV9]]&gt;=12,"Validé","Non Validé"))</f>
        <v/>
      </c>
      <c r="BL700" s="8" t="str">
        <f>IF(TableauDeBord[[#This Row],[UV10]]="","",IF(TableauDeBord[[#This Row],[UV10]]&gt;=12,"Validé","Non Validé"))</f>
        <v/>
      </c>
      <c r="BO700" s="8" t="str">
        <f>IF(TableauDeBord[[#This Row],[UV11]]="","",IF(TableauDeBord[[#This Row],[UV11]]&gt;=12,"Validé","Non Validé"))</f>
        <v/>
      </c>
      <c r="BR700" s="8" t="str">
        <f>IF(TableauDeBord[[#This Row],[UV12]]="","",IF(TableauDeBord[[#This Row],[UV12]]&gt;=12,"Validé","Non Validé"))</f>
        <v/>
      </c>
      <c r="BU70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01" spans="1:73" x14ac:dyDescent="0.25">
      <c r="A701" s="7">
        <v>106</v>
      </c>
      <c r="B701" s="8" t="s">
        <v>68</v>
      </c>
      <c r="C701" s="8" t="s">
        <v>1525</v>
      </c>
      <c r="D701" s="8" t="s">
        <v>1526</v>
      </c>
      <c r="E701" s="8" t="s">
        <v>1527</v>
      </c>
      <c r="F701" s="38">
        <v>2017</v>
      </c>
      <c r="G701" s="8" t="s">
        <v>689</v>
      </c>
      <c r="H701" s="8" t="s">
        <v>93</v>
      </c>
      <c r="I701" s="8" t="s">
        <v>74</v>
      </c>
      <c r="K701" s="8" t="s">
        <v>119</v>
      </c>
      <c r="O701" s="8" t="s">
        <v>74</v>
      </c>
      <c r="P701" s="8" t="s">
        <v>74</v>
      </c>
      <c r="Q701" s="12"/>
      <c r="R701" s="12"/>
      <c r="S701" s="12"/>
      <c r="T701" s="12"/>
      <c r="U701" s="12"/>
      <c r="V701" s="13"/>
      <c r="W701" s="12"/>
      <c r="X701" s="14"/>
      <c r="Y701" s="14"/>
      <c r="Z701" s="14"/>
      <c r="AA701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01" s="14"/>
      <c r="AC701" s="16"/>
      <c r="AD701" s="16"/>
      <c r="AE701" s="16"/>
      <c r="AF701" s="16" t="s">
        <v>81</v>
      </c>
      <c r="AG701" s="4"/>
      <c r="AH701" s="16"/>
      <c r="AI70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01" s="8" t="str">
        <f>IF(TableauDeBord[[#This Row],[UVT 1 ]]="","",IF(TableauDeBord[[#This Row],[UVT 1 ]]&gt;=12,"Validé","Non Validé"))</f>
        <v/>
      </c>
      <c r="AN701" s="8" t="str">
        <f>IF(TableauDeBord[[#This Row],[UVT 2]]="","",IF(TableauDeBord[[#This Row],[UVT 2]]&gt;=12,"Validé","Non Validé"))</f>
        <v/>
      </c>
      <c r="AQ701" s="8" t="str">
        <f>IF(TableauDeBord[[#This Row],[UVT 3]]="","",IF(TableauDeBord[[#This Row],[UVT 3]]&gt;=12,"Validé","Non Validé"))</f>
        <v/>
      </c>
      <c r="AT701" s="8" t="str">
        <f>IF(TableauDeBord[[#This Row],[UV4]]="","",IF(TableauDeBord[[#This Row],[UV4]]&gt;=12,"Validé","Non Validé"))</f>
        <v/>
      </c>
      <c r="AW701" s="8" t="str">
        <f>IF(TableauDeBord[[#This Row],[UV5]]="","",IF(TableauDeBord[[#This Row],[UV5]]&gt;=12,"Validé","Non Validé"))</f>
        <v/>
      </c>
      <c r="AZ701" s="8" t="str">
        <f>IF(TableauDeBord[[#This Row],[UV6]]="","",IF(TableauDeBord[[#This Row],[UV6]]&gt;=12,"Validé","Non Validé"))</f>
        <v/>
      </c>
      <c r="BC701" s="8" t="str">
        <f>IF(TableauDeBord[[#This Row],[UV7]]="","",IF(TableauDeBord[[#This Row],[UV7]]&gt;=12,"Validé","Non Validé"))</f>
        <v/>
      </c>
      <c r="BF701" s="8" t="str">
        <f>IF(TableauDeBord[[#This Row],[UV8]]="","",IF(TableauDeBord[[#This Row],[UV8]]&gt;=12,"Validé","Non Validé"))</f>
        <v/>
      </c>
      <c r="BI701" s="8" t="str">
        <f>IF(TableauDeBord[[#This Row],[UV9]]="","",IF(TableauDeBord[[#This Row],[UV9]]&gt;=12,"Validé","Non Validé"))</f>
        <v/>
      </c>
      <c r="BL701" s="8" t="str">
        <f>IF(TableauDeBord[[#This Row],[UV10]]="","",IF(TableauDeBord[[#This Row],[UV10]]&gt;=12,"Validé","Non Validé"))</f>
        <v/>
      </c>
      <c r="BO701" s="8" t="str">
        <f>IF(TableauDeBord[[#This Row],[UV11]]="","",IF(TableauDeBord[[#This Row],[UV11]]&gt;=12,"Validé","Non Validé"))</f>
        <v/>
      </c>
      <c r="BR701" s="8" t="str">
        <f>IF(TableauDeBord[[#This Row],[UV12]]="","",IF(TableauDeBord[[#This Row],[UV12]]&gt;=12,"Validé","Non Validé"))</f>
        <v/>
      </c>
      <c r="BU70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02" spans="1:73" x14ac:dyDescent="0.25">
      <c r="A702" s="7">
        <v>107</v>
      </c>
      <c r="B702" s="8" t="s">
        <v>68</v>
      </c>
      <c r="C702" s="8" t="s">
        <v>1776</v>
      </c>
      <c r="D702" s="8" t="s">
        <v>278</v>
      </c>
      <c r="E702" s="8" t="s">
        <v>1777</v>
      </c>
      <c r="F702" s="38">
        <v>2017</v>
      </c>
      <c r="G702" s="8" t="s">
        <v>1436</v>
      </c>
      <c r="I702" s="8" t="s">
        <v>74</v>
      </c>
      <c r="K702" s="8" t="s">
        <v>103</v>
      </c>
      <c r="O702" s="8" t="s">
        <v>74</v>
      </c>
      <c r="P702" s="8" t="s">
        <v>74</v>
      </c>
      <c r="Q702" s="12"/>
      <c r="R702" s="12"/>
      <c r="S702" s="12"/>
      <c r="T702" s="12"/>
      <c r="U702" s="13"/>
      <c r="V702" s="13"/>
      <c r="W702" s="12"/>
      <c r="X702" s="14"/>
      <c r="Y702" s="14"/>
      <c r="Z702" s="15"/>
      <c r="AA702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02" s="14"/>
      <c r="AC702" s="16"/>
      <c r="AD702" s="16"/>
      <c r="AE702" s="16"/>
      <c r="AF702" s="33"/>
      <c r="AG702" s="5"/>
      <c r="AH702" s="16"/>
      <c r="AI702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02" s="8" t="str">
        <f>IF(TableauDeBord[[#This Row],[UVT 1 ]]="","",IF(TableauDeBord[[#This Row],[UVT 1 ]]&gt;=12,"Validé","Non Validé"))</f>
        <v/>
      </c>
      <c r="AN702" s="8" t="str">
        <f>IF(TableauDeBord[[#This Row],[UVT 2]]="","",IF(TableauDeBord[[#This Row],[UVT 2]]&gt;=12,"Validé","Non Validé"))</f>
        <v/>
      </c>
      <c r="AQ702" s="8" t="str">
        <f>IF(TableauDeBord[[#This Row],[UVT 3]]="","",IF(TableauDeBord[[#This Row],[UVT 3]]&gt;=12,"Validé","Non Validé"))</f>
        <v/>
      </c>
      <c r="AT702" s="8" t="str">
        <f>IF(TableauDeBord[[#This Row],[UV4]]="","",IF(TableauDeBord[[#This Row],[UV4]]&gt;=12,"Validé","Non Validé"))</f>
        <v/>
      </c>
      <c r="AW702" s="8" t="str">
        <f>IF(TableauDeBord[[#This Row],[UV5]]="","",IF(TableauDeBord[[#This Row],[UV5]]&gt;=12,"Validé","Non Validé"))</f>
        <v/>
      </c>
      <c r="AZ702" s="8" t="str">
        <f>IF(TableauDeBord[[#This Row],[UV6]]="","",IF(TableauDeBord[[#This Row],[UV6]]&gt;=12,"Validé","Non Validé"))</f>
        <v/>
      </c>
      <c r="BC702" s="8" t="str">
        <f>IF(TableauDeBord[[#This Row],[UV7]]="","",IF(TableauDeBord[[#This Row],[UV7]]&gt;=12,"Validé","Non Validé"))</f>
        <v/>
      </c>
      <c r="BF702" s="8" t="str">
        <f>IF(TableauDeBord[[#This Row],[UV8]]="","",IF(TableauDeBord[[#This Row],[UV8]]&gt;=12,"Validé","Non Validé"))</f>
        <v/>
      </c>
      <c r="BI702" s="8" t="str">
        <f>IF(TableauDeBord[[#This Row],[UV9]]="","",IF(TableauDeBord[[#This Row],[UV9]]&gt;=12,"Validé","Non Validé"))</f>
        <v/>
      </c>
      <c r="BL702" s="8" t="str">
        <f>IF(TableauDeBord[[#This Row],[UV10]]="","",IF(TableauDeBord[[#This Row],[UV10]]&gt;=12,"Validé","Non Validé"))</f>
        <v/>
      </c>
      <c r="BO702" s="8" t="str">
        <f>IF(TableauDeBord[[#This Row],[UV11]]="","",IF(TableauDeBord[[#This Row],[UV11]]&gt;=12,"Validé","Non Validé"))</f>
        <v/>
      </c>
      <c r="BR702" s="8" t="str">
        <f>IF(TableauDeBord[[#This Row],[UV12]]="","",IF(TableauDeBord[[#This Row],[UV12]]&gt;=12,"Validé","Non Validé"))</f>
        <v/>
      </c>
      <c r="BU70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03" spans="1:73" x14ac:dyDescent="0.25">
      <c r="A703" s="7">
        <v>108</v>
      </c>
      <c r="B703" s="8" t="s">
        <v>210</v>
      </c>
      <c r="C703" s="8" t="s">
        <v>1728</v>
      </c>
      <c r="D703" s="8" t="s">
        <v>1729</v>
      </c>
      <c r="E703" s="8" t="s">
        <v>1730</v>
      </c>
      <c r="F703" s="38">
        <v>2017</v>
      </c>
      <c r="G703" s="8" t="s">
        <v>86</v>
      </c>
      <c r="H703" s="8" t="s">
        <v>73</v>
      </c>
      <c r="I703" s="8" t="s">
        <v>74</v>
      </c>
      <c r="K703" s="8" t="s">
        <v>119</v>
      </c>
      <c r="O703" s="8" t="s">
        <v>74</v>
      </c>
      <c r="P703" s="8" t="s">
        <v>74</v>
      </c>
      <c r="Q703" s="12"/>
      <c r="R703" s="12"/>
      <c r="S703" s="12"/>
      <c r="T703" s="12"/>
      <c r="U703" s="13"/>
      <c r="V703" s="13"/>
      <c r="W703" s="12"/>
      <c r="X703" s="14"/>
      <c r="Y703" s="14"/>
      <c r="Z703" s="15"/>
      <c r="AA703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03" s="14"/>
      <c r="AC703" s="16"/>
      <c r="AD703" s="16"/>
      <c r="AE703" s="16"/>
      <c r="AF703" s="33"/>
      <c r="AG703" s="5"/>
      <c r="AH703" s="16"/>
      <c r="AI703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03" s="8" t="str">
        <f>IF(TableauDeBord[[#This Row],[UVT 1 ]]="","",IF(TableauDeBord[[#This Row],[UVT 1 ]]&gt;=12,"Validé","Non Validé"))</f>
        <v/>
      </c>
      <c r="AN703" s="8" t="str">
        <f>IF(TableauDeBord[[#This Row],[UVT 2]]="","",IF(TableauDeBord[[#This Row],[UVT 2]]&gt;=12,"Validé","Non Validé"))</f>
        <v/>
      </c>
      <c r="AQ703" s="8" t="str">
        <f>IF(TableauDeBord[[#This Row],[UVT 3]]="","",IF(TableauDeBord[[#This Row],[UVT 3]]&gt;=12,"Validé","Non Validé"))</f>
        <v/>
      </c>
      <c r="AT703" s="8" t="str">
        <f>IF(TableauDeBord[[#This Row],[UV4]]="","",IF(TableauDeBord[[#This Row],[UV4]]&gt;=12,"Validé","Non Validé"))</f>
        <v/>
      </c>
      <c r="AW703" s="8" t="str">
        <f>IF(TableauDeBord[[#This Row],[UV5]]="","",IF(TableauDeBord[[#This Row],[UV5]]&gt;=12,"Validé","Non Validé"))</f>
        <v/>
      </c>
      <c r="AZ703" s="8" t="str">
        <f>IF(TableauDeBord[[#This Row],[UV6]]="","",IF(TableauDeBord[[#This Row],[UV6]]&gt;=12,"Validé","Non Validé"))</f>
        <v/>
      </c>
      <c r="BC703" s="8" t="str">
        <f>IF(TableauDeBord[[#This Row],[UV7]]="","",IF(TableauDeBord[[#This Row],[UV7]]&gt;=12,"Validé","Non Validé"))</f>
        <v/>
      </c>
      <c r="BF703" s="8" t="str">
        <f>IF(TableauDeBord[[#This Row],[UV8]]="","",IF(TableauDeBord[[#This Row],[UV8]]&gt;=12,"Validé","Non Validé"))</f>
        <v/>
      </c>
      <c r="BI703" s="8" t="str">
        <f>IF(TableauDeBord[[#This Row],[UV9]]="","",IF(TableauDeBord[[#This Row],[UV9]]&gt;=12,"Validé","Non Validé"))</f>
        <v/>
      </c>
      <c r="BL703" s="8" t="str">
        <f>IF(TableauDeBord[[#This Row],[UV10]]="","",IF(TableauDeBord[[#This Row],[UV10]]&gt;=12,"Validé","Non Validé"))</f>
        <v/>
      </c>
      <c r="BO703" s="8" t="str">
        <f>IF(TableauDeBord[[#This Row],[UV11]]="","",IF(TableauDeBord[[#This Row],[UV11]]&gt;=12,"Validé","Non Validé"))</f>
        <v/>
      </c>
      <c r="BR703" s="8" t="str">
        <f>IF(TableauDeBord[[#This Row],[UV12]]="","",IF(TableauDeBord[[#This Row],[UV12]]&gt;=12,"Validé","Non Validé"))</f>
        <v/>
      </c>
      <c r="BU70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04" spans="1:73" ht="15" customHeight="1" x14ac:dyDescent="0.25">
      <c r="A704" s="7">
        <v>109</v>
      </c>
      <c r="B704" s="8" t="s">
        <v>210</v>
      </c>
      <c r="C704" s="8" t="s">
        <v>1528</v>
      </c>
      <c r="D704" s="8" t="s">
        <v>1320</v>
      </c>
      <c r="E704" s="8" t="s">
        <v>1529</v>
      </c>
      <c r="F704" s="38">
        <v>2017</v>
      </c>
      <c r="G704" s="8" t="s">
        <v>86</v>
      </c>
      <c r="H704" s="8" t="s">
        <v>73</v>
      </c>
      <c r="I704" s="8" t="s">
        <v>74</v>
      </c>
      <c r="K704" s="8" t="s">
        <v>119</v>
      </c>
      <c r="O704" s="8" t="s">
        <v>74</v>
      </c>
      <c r="P704" s="8" t="s">
        <v>74</v>
      </c>
      <c r="Q704" s="12"/>
      <c r="R704" s="12"/>
      <c r="S704" s="12"/>
      <c r="T704" s="12"/>
      <c r="U704" s="12"/>
      <c r="V704" s="13"/>
      <c r="W704" s="12"/>
      <c r="X704" s="14"/>
      <c r="Y704" s="14"/>
      <c r="Z704" s="14"/>
      <c r="AA704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04" s="14"/>
      <c r="AC704" s="16"/>
      <c r="AD704" s="16"/>
      <c r="AE704" s="16"/>
      <c r="AF704" s="16" t="s">
        <v>81</v>
      </c>
      <c r="AG704" s="4"/>
      <c r="AH704" s="16"/>
      <c r="AI70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04" s="8" t="str">
        <f>IF(TableauDeBord[[#This Row],[UVT 1 ]]="","",IF(TableauDeBord[[#This Row],[UVT 1 ]]&gt;=12,"Validé","Non Validé"))</f>
        <v/>
      </c>
      <c r="AN704" s="8" t="str">
        <f>IF(TableauDeBord[[#This Row],[UVT 2]]="","",IF(TableauDeBord[[#This Row],[UVT 2]]&gt;=12,"Validé","Non Validé"))</f>
        <v/>
      </c>
      <c r="AQ704" s="8" t="str">
        <f>IF(TableauDeBord[[#This Row],[UVT 3]]="","",IF(TableauDeBord[[#This Row],[UVT 3]]&gt;=12,"Validé","Non Validé"))</f>
        <v/>
      </c>
      <c r="AT704" s="8" t="str">
        <f>IF(TableauDeBord[[#This Row],[UV4]]="","",IF(TableauDeBord[[#This Row],[UV4]]&gt;=12,"Validé","Non Validé"))</f>
        <v/>
      </c>
      <c r="AW704" s="8" t="str">
        <f>IF(TableauDeBord[[#This Row],[UV5]]="","",IF(TableauDeBord[[#This Row],[UV5]]&gt;=12,"Validé","Non Validé"))</f>
        <v/>
      </c>
      <c r="AZ704" s="8" t="str">
        <f>IF(TableauDeBord[[#This Row],[UV6]]="","",IF(TableauDeBord[[#This Row],[UV6]]&gt;=12,"Validé","Non Validé"))</f>
        <v/>
      </c>
      <c r="BC704" s="8" t="str">
        <f>IF(TableauDeBord[[#This Row],[UV7]]="","",IF(TableauDeBord[[#This Row],[UV7]]&gt;=12,"Validé","Non Validé"))</f>
        <v/>
      </c>
      <c r="BF704" s="8" t="str">
        <f>IF(TableauDeBord[[#This Row],[UV8]]="","",IF(TableauDeBord[[#This Row],[UV8]]&gt;=12,"Validé","Non Validé"))</f>
        <v/>
      </c>
      <c r="BI704" s="8" t="str">
        <f>IF(TableauDeBord[[#This Row],[UV9]]="","",IF(TableauDeBord[[#This Row],[UV9]]&gt;=12,"Validé","Non Validé"))</f>
        <v/>
      </c>
      <c r="BL704" s="8" t="str">
        <f>IF(TableauDeBord[[#This Row],[UV10]]="","",IF(TableauDeBord[[#This Row],[UV10]]&gt;=12,"Validé","Non Validé"))</f>
        <v/>
      </c>
      <c r="BO704" s="8" t="str">
        <f>IF(TableauDeBord[[#This Row],[UV11]]="","",IF(TableauDeBord[[#This Row],[UV11]]&gt;=12,"Validé","Non Validé"))</f>
        <v/>
      </c>
      <c r="BR704" s="8" t="str">
        <f>IF(TableauDeBord[[#This Row],[UV12]]="","",IF(TableauDeBord[[#This Row],[UV12]]&gt;=12,"Validé","Non Validé"))</f>
        <v/>
      </c>
      <c r="BU70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05" spans="1:73" x14ac:dyDescent="0.25">
      <c r="A705" s="7">
        <v>110</v>
      </c>
      <c r="B705" s="8" t="s">
        <v>210</v>
      </c>
      <c r="C705" s="8" t="s">
        <v>1731</v>
      </c>
      <c r="D705" s="8" t="s">
        <v>1732</v>
      </c>
      <c r="E705" s="8" t="s">
        <v>1733</v>
      </c>
      <c r="F705" s="38">
        <v>2017</v>
      </c>
      <c r="G705" s="8" t="s">
        <v>1360</v>
      </c>
      <c r="I705" s="8" t="s">
        <v>74</v>
      </c>
      <c r="K705" s="8" t="s">
        <v>119</v>
      </c>
      <c r="O705" s="8" t="s">
        <v>74</v>
      </c>
      <c r="P705" s="8" t="s">
        <v>74</v>
      </c>
      <c r="Q705" s="12"/>
      <c r="R705" s="12"/>
      <c r="S705" s="12"/>
      <c r="T705" s="12"/>
      <c r="U705" s="13"/>
      <c r="V705" s="13"/>
      <c r="W705" s="12"/>
      <c r="X705" s="14"/>
      <c r="Y705" s="14"/>
      <c r="Z705" s="15"/>
      <c r="AA705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05" s="14"/>
      <c r="AC705" s="16"/>
      <c r="AD705" s="16"/>
      <c r="AE705" s="16"/>
      <c r="AF705" s="33"/>
      <c r="AG705" s="5"/>
      <c r="AH705" s="16"/>
      <c r="AI705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05" s="8" t="str">
        <f>IF(TableauDeBord[[#This Row],[UVT 1 ]]="","",IF(TableauDeBord[[#This Row],[UVT 1 ]]&gt;=12,"Validé","Non Validé"))</f>
        <v/>
      </c>
      <c r="AN705" s="8" t="str">
        <f>IF(TableauDeBord[[#This Row],[UVT 2]]="","",IF(TableauDeBord[[#This Row],[UVT 2]]&gt;=12,"Validé","Non Validé"))</f>
        <v/>
      </c>
      <c r="AQ705" s="8" t="str">
        <f>IF(TableauDeBord[[#This Row],[UVT 3]]="","",IF(TableauDeBord[[#This Row],[UVT 3]]&gt;=12,"Validé","Non Validé"))</f>
        <v/>
      </c>
      <c r="AT705" s="8" t="str">
        <f>IF(TableauDeBord[[#This Row],[UV4]]="","",IF(TableauDeBord[[#This Row],[UV4]]&gt;=12,"Validé","Non Validé"))</f>
        <v/>
      </c>
      <c r="AW705" s="8" t="str">
        <f>IF(TableauDeBord[[#This Row],[UV5]]="","",IF(TableauDeBord[[#This Row],[UV5]]&gt;=12,"Validé","Non Validé"))</f>
        <v/>
      </c>
      <c r="AZ705" s="8" t="str">
        <f>IF(TableauDeBord[[#This Row],[UV6]]="","",IF(TableauDeBord[[#This Row],[UV6]]&gt;=12,"Validé","Non Validé"))</f>
        <v/>
      </c>
      <c r="BC705" s="8" t="str">
        <f>IF(TableauDeBord[[#This Row],[UV7]]="","",IF(TableauDeBord[[#This Row],[UV7]]&gt;=12,"Validé","Non Validé"))</f>
        <v/>
      </c>
      <c r="BF705" s="8" t="str">
        <f>IF(TableauDeBord[[#This Row],[UV8]]="","",IF(TableauDeBord[[#This Row],[UV8]]&gt;=12,"Validé","Non Validé"))</f>
        <v/>
      </c>
      <c r="BI705" s="8" t="str">
        <f>IF(TableauDeBord[[#This Row],[UV9]]="","",IF(TableauDeBord[[#This Row],[UV9]]&gt;=12,"Validé","Non Validé"))</f>
        <v/>
      </c>
      <c r="BL705" s="8" t="str">
        <f>IF(TableauDeBord[[#This Row],[UV10]]="","",IF(TableauDeBord[[#This Row],[UV10]]&gt;=12,"Validé","Non Validé"))</f>
        <v/>
      </c>
      <c r="BO705" s="8" t="str">
        <f>IF(TableauDeBord[[#This Row],[UV11]]="","",IF(TableauDeBord[[#This Row],[UV11]]&gt;=12,"Validé","Non Validé"))</f>
        <v/>
      </c>
      <c r="BR705" s="8" t="str">
        <f>IF(TableauDeBord[[#This Row],[UV12]]="","",IF(TableauDeBord[[#This Row],[UV12]]&gt;=12,"Validé","Non Validé"))</f>
        <v/>
      </c>
      <c r="BU70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06" spans="1:73" x14ac:dyDescent="0.25">
      <c r="A706" s="7">
        <v>111</v>
      </c>
      <c r="B706" s="8" t="s">
        <v>210</v>
      </c>
      <c r="C706" s="8" t="s">
        <v>1530</v>
      </c>
      <c r="D706" s="8" t="s">
        <v>1061</v>
      </c>
      <c r="E706" s="8" t="s">
        <v>1531</v>
      </c>
      <c r="F706" s="38">
        <v>2017</v>
      </c>
      <c r="G706" s="8" t="s">
        <v>1176</v>
      </c>
      <c r="H706" s="8" t="s">
        <v>73</v>
      </c>
      <c r="I706" s="8" t="s">
        <v>74</v>
      </c>
      <c r="K706" s="8" t="s">
        <v>119</v>
      </c>
      <c r="O706" s="8" t="s">
        <v>74</v>
      </c>
      <c r="P706" s="8" t="s">
        <v>74</v>
      </c>
      <c r="Q706" s="12"/>
      <c r="R706" s="12"/>
      <c r="S706" s="12"/>
      <c r="T706" s="12"/>
      <c r="U706" s="12"/>
      <c r="V706" s="13"/>
      <c r="W706" s="12"/>
      <c r="X706" s="14"/>
      <c r="Y706" s="14"/>
      <c r="Z706" s="14"/>
      <c r="AA706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06" s="14"/>
      <c r="AC706" s="16"/>
      <c r="AD706" s="16"/>
      <c r="AE706" s="16"/>
      <c r="AF706" s="16" t="s">
        <v>81</v>
      </c>
      <c r="AG706" s="4"/>
      <c r="AH706" s="16"/>
      <c r="AI70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06" s="8" t="str">
        <f>IF(TableauDeBord[[#This Row],[UVT 1 ]]="","",IF(TableauDeBord[[#This Row],[UVT 1 ]]&gt;=12,"Validé","Non Validé"))</f>
        <v/>
      </c>
      <c r="AN706" s="8" t="str">
        <f>IF(TableauDeBord[[#This Row],[UVT 2]]="","",IF(TableauDeBord[[#This Row],[UVT 2]]&gt;=12,"Validé","Non Validé"))</f>
        <v/>
      </c>
      <c r="AQ706" s="8" t="str">
        <f>IF(TableauDeBord[[#This Row],[UVT 3]]="","",IF(TableauDeBord[[#This Row],[UVT 3]]&gt;=12,"Validé","Non Validé"))</f>
        <v/>
      </c>
      <c r="AT706" s="8" t="str">
        <f>IF(TableauDeBord[[#This Row],[UV4]]="","",IF(TableauDeBord[[#This Row],[UV4]]&gt;=12,"Validé","Non Validé"))</f>
        <v/>
      </c>
      <c r="AW706" s="8" t="str">
        <f>IF(TableauDeBord[[#This Row],[UV5]]="","",IF(TableauDeBord[[#This Row],[UV5]]&gt;=12,"Validé","Non Validé"))</f>
        <v/>
      </c>
      <c r="AZ706" s="8" t="str">
        <f>IF(TableauDeBord[[#This Row],[UV6]]="","",IF(TableauDeBord[[#This Row],[UV6]]&gt;=12,"Validé","Non Validé"))</f>
        <v/>
      </c>
      <c r="BC706" s="8" t="str">
        <f>IF(TableauDeBord[[#This Row],[UV7]]="","",IF(TableauDeBord[[#This Row],[UV7]]&gt;=12,"Validé","Non Validé"))</f>
        <v/>
      </c>
      <c r="BF706" s="8" t="str">
        <f>IF(TableauDeBord[[#This Row],[UV8]]="","",IF(TableauDeBord[[#This Row],[UV8]]&gt;=12,"Validé","Non Validé"))</f>
        <v/>
      </c>
      <c r="BI706" s="8" t="str">
        <f>IF(TableauDeBord[[#This Row],[UV9]]="","",IF(TableauDeBord[[#This Row],[UV9]]&gt;=12,"Validé","Non Validé"))</f>
        <v/>
      </c>
      <c r="BL706" s="8" t="str">
        <f>IF(TableauDeBord[[#This Row],[UV10]]="","",IF(TableauDeBord[[#This Row],[UV10]]&gt;=12,"Validé","Non Validé"))</f>
        <v/>
      </c>
      <c r="BO706" s="8" t="str">
        <f>IF(TableauDeBord[[#This Row],[UV11]]="","",IF(TableauDeBord[[#This Row],[UV11]]&gt;=12,"Validé","Non Validé"))</f>
        <v/>
      </c>
      <c r="BR706" s="8" t="str">
        <f>IF(TableauDeBord[[#This Row],[UV12]]="","",IF(TableauDeBord[[#This Row],[UV12]]&gt;=12,"Validé","Non Validé"))</f>
        <v/>
      </c>
      <c r="BU70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07" spans="1:73" x14ac:dyDescent="0.25">
      <c r="A707" s="7">
        <v>112</v>
      </c>
      <c r="B707" s="8" t="s">
        <v>1734</v>
      </c>
      <c r="C707" s="8" t="s">
        <v>1118</v>
      </c>
      <c r="D707" s="8" t="s">
        <v>1119</v>
      </c>
      <c r="E707" s="8" t="s">
        <v>1120</v>
      </c>
      <c r="F707" s="38">
        <v>2017</v>
      </c>
      <c r="G707" s="8" t="s">
        <v>92</v>
      </c>
      <c r="I707" s="8" t="s">
        <v>74</v>
      </c>
      <c r="K707" s="8" t="s">
        <v>119</v>
      </c>
      <c r="O707" s="8" t="s">
        <v>74</v>
      </c>
      <c r="P707" s="8" t="s">
        <v>74</v>
      </c>
      <c r="Q707" s="12"/>
      <c r="R707" s="12"/>
      <c r="S707" s="12"/>
      <c r="T707" s="12"/>
      <c r="U707" s="13"/>
      <c r="V707" s="13"/>
      <c r="W707" s="12"/>
      <c r="X707" s="14"/>
      <c r="Y707" s="14"/>
      <c r="Z707" s="15"/>
      <c r="AA707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07" s="14"/>
      <c r="AC707" s="16"/>
      <c r="AD707" s="16"/>
      <c r="AE707" s="16"/>
      <c r="AF707" s="33"/>
      <c r="AG707" s="5"/>
      <c r="AH707" s="16"/>
      <c r="AI707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07" s="8" t="str">
        <f>IF(TableauDeBord[[#This Row],[UVT 1 ]]="","",IF(TableauDeBord[[#This Row],[UVT 1 ]]&gt;=12,"Validé","Non Validé"))</f>
        <v/>
      </c>
      <c r="AN707" s="8" t="str">
        <f>IF(TableauDeBord[[#This Row],[UVT 2]]="","",IF(TableauDeBord[[#This Row],[UVT 2]]&gt;=12,"Validé","Non Validé"))</f>
        <v/>
      </c>
      <c r="AQ707" s="8" t="str">
        <f>IF(TableauDeBord[[#This Row],[UVT 3]]="","",IF(TableauDeBord[[#This Row],[UVT 3]]&gt;=12,"Validé","Non Validé"))</f>
        <v/>
      </c>
      <c r="AT707" s="8" t="str">
        <f>IF(TableauDeBord[[#This Row],[UV4]]="","",IF(TableauDeBord[[#This Row],[UV4]]&gt;=12,"Validé","Non Validé"))</f>
        <v/>
      </c>
      <c r="AW707" s="8" t="str">
        <f>IF(TableauDeBord[[#This Row],[UV5]]="","",IF(TableauDeBord[[#This Row],[UV5]]&gt;=12,"Validé","Non Validé"))</f>
        <v/>
      </c>
      <c r="AZ707" s="8" t="str">
        <f>IF(TableauDeBord[[#This Row],[UV6]]="","",IF(TableauDeBord[[#This Row],[UV6]]&gt;=12,"Validé","Non Validé"))</f>
        <v/>
      </c>
      <c r="BC707" s="8" t="str">
        <f>IF(TableauDeBord[[#This Row],[UV7]]="","",IF(TableauDeBord[[#This Row],[UV7]]&gt;=12,"Validé","Non Validé"))</f>
        <v/>
      </c>
      <c r="BF707" s="8" t="str">
        <f>IF(TableauDeBord[[#This Row],[UV8]]="","",IF(TableauDeBord[[#This Row],[UV8]]&gt;=12,"Validé","Non Validé"))</f>
        <v/>
      </c>
      <c r="BI707" s="8" t="str">
        <f>IF(TableauDeBord[[#This Row],[UV9]]="","",IF(TableauDeBord[[#This Row],[UV9]]&gt;=12,"Validé","Non Validé"))</f>
        <v/>
      </c>
      <c r="BL707" s="8" t="str">
        <f>IF(TableauDeBord[[#This Row],[UV10]]="","",IF(TableauDeBord[[#This Row],[UV10]]&gt;=12,"Validé","Non Validé"))</f>
        <v/>
      </c>
      <c r="BO707" s="8" t="str">
        <f>IF(TableauDeBord[[#This Row],[UV11]]="","",IF(TableauDeBord[[#This Row],[UV11]]&gt;=12,"Validé","Non Validé"))</f>
        <v/>
      </c>
      <c r="BR707" s="8" t="str">
        <f>IF(TableauDeBord[[#This Row],[UV12]]="","",IF(TableauDeBord[[#This Row],[UV12]]&gt;=12,"Validé","Non Validé"))</f>
        <v/>
      </c>
      <c r="BU70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08" spans="1:73" x14ac:dyDescent="0.25">
      <c r="A708" s="7">
        <v>113</v>
      </c>
      <c r="B708" s="8" t="s">
        <v>68</v>
      </c>
      <c r="C708" s="8" t="s">
        <v>1735</v>
      </c>
      <c r="D708" s="8" t="s">
        <v>945</v>
      </c>
      <c r="E708" s="8" t="s">
        <v>1736</v>
      </c>
      <c r="F708" s="38">
        <v>2017</v>
      </c>
      <c r="G708" s="8" t="s">
        <v>1176</v>
      </c>
      <c r="H708" s="8" t="s">
        <v>73</v>
      </c>
      <c r="I708" s="8" t="s">
        <v>74</v>
      </c>
      <c r="K708" s="8" t="s">
        <v>119</v>
      </c>
      <c r="O708" s="8" t="s">
        <v>74</v>
      </c>
      <c r="P708" s="8" t="s">
        <v>74</v>
      </c>
      <c r="Q708" s="12"/>
      <c r="R708" s="12"/>
      <c r="S708" s="12"/>
      <c r="T708" s="12"/>
      <c r="U708" s="13"/>
      <c r="V708" s="13"/>
      <c r="W708" s="12"/>
      <c r="X708" s="14"/>
      <c r="Y708" s="14"/>
      <c r="Z708" s="15"/>
      <c r="AA708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08" s="14"/>
      <c r="AC708" s="16"/>
      <c r="AD708" s="16"/>
      <c r="AE708" s="16"/>
      <c r="AF708" s="33"/>
      <c r="AG708" s="5"/>
      <c r="AH708" s="16"/>
      <c r="AI708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08" s="8" t="str">
        <f>IF(TableauDeBord[[#This Row],[UVT 1 ]]="","",IF(TableauDeBord[[#This Row],[UVT 1 ]]&gt;=12,"Validé","Non Validé"))</f>
        <v/>
      </c>
      <c r="AN708" s="8" t="str">
        <f>IF(TableauDeBord[[#This Row],[UVT 2]]="","",IF(TableauDeBord[[#This Row],[UVT 2]]&gt;=12,"Validé","Non Validé"))</f>
        <v/>
      </c>
      <c r="AQ708" s="8" t="str">
        <f>IF(TableauDeBord[[#This Row],[UVT 3]]="","",IF(TableauDeBord[[#This Row],[UVT 3]]&gt;=12,"Validé","Non Validé"))</f>
        <v/>
      </c>
      <c r="AT708" s="8" t="str">
        <f>IF(TableauDeBord[[#This Row],[UV4]]="","",IF(TableauDeBord[[#This Row],[UV4]]&gt;=12,"Validé","Non Validé"))</f>
        <v/>
      </c>
      <c r="AW708" s="8" t="str">
        <f>IF(TableauDeBord[[#This Row],[UV5]]="","",IF(TableauDeBord[[#This Row],[UV5]]&gt;=12,"Validé","Non Validé"))</f>
        <v/>
      </c>
      <c r="AZ708" s="8" t="str">
        <f>IF(TableauDeBord[[#This Row],[UV6]]="","",IF(TableauDeBord[[#This Row],[UV6]]&gt;=12,"Validé","Non Validé"))</f>
        <v/>
      </c>
      <c r="BC708" s="8" t="str">
        <f>IF(TableauDeBord[[#This Row],[UV7]]="","",IF(TableauDeBord[[#This Row],[UV7]]&gt;=12,"Validé","Non Validé"))</f>
        <v/>
      </c>
      <c r="BF708" s="8" t="str">
        <f>IF(TableauDeBord[[#This Row],[UV8]]="","",IF(TableauDeBord[[#This Row],[UV8]]&gt;=12,"Validé","Non Validé"))</f>
        <v/>
      </c>
      <c r="BI708" s="8" t="str">
        <f>IF(TableauDeBord[[#This Row],[UV9]]="","",IF(TableauDeBord[[#This Row],[UV9]]&gt;=12,"Validé","Non Validé"))</f>
        <v/>
      </c>
      <c r="BL708" s="8" t="str">
        <f>IF(TableauDeBord[[#This Row],[UV10]]="","",IF(TableauDeBord[[#This Row],[UV10]]&gt;=12,"Validé","Non Validé"))</f>
        <v/>
      </c>
      <c r="BO708" s="8" t="str">
        <f>IF(TableauDeBord[[#This Row],[UV11]]="","",IF(TableauDeBord[[#This Row],[UV11]]&gt;=12,"Validé","Non Validé"))</f>
        <v/>
      </c>
      <c r="BR708" s="8" t="str">
        <f>IF(TableauDeBord[[#This Row],[UV12]]="","",IF(TableauDeBord[[#This Row],[UV12]]&gt;=12,"Validé","Non Validé"))</f>
        <v/>
      </c>
      <c r="BU70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09" spans="1:73" x14ac:dyDescent="0.25">
      <c r="A709" s="7">
        <v>114</v>
      </c>
      <c r="B709" s="8" t="s">
        <v>68</v>
      </c>
      <c r="C709" s="8" t="s">
        <v>1532</v>
      </c>
      <c r="D709" s="8" t="s">
        <v>1533</v>
      </c>
      <c r="E709" s="8" t="s">
        <v>1534</v>
      </c>
      <c r="F709" s="38">
        <v>2017</v>
      </c>
      <c r="G709" s="8" t="s">
        <v>86</v>
      </c>
      <c r="H709" s="8" t="s">
        <v>73</v>
      </c>
      <c r="I709" s="8" t="s">
        <v>74</v>
      </c>
      <c r="K709" s="8" t="s">
        <v>119</v>
      </c>
      <c r="O709" s="8" t="s">
        <v>74</v>
      </c>
      <c r="P709" s="8" t="s">
        <v>74</v>
      </c>
      <c r="Q709" s="12"/>
      <c r="R709" s="12"/>
      <c r="S709" s="12"/>
      <c r="T709" s="12"/>
      <c r="U709" s="12"/>
      <c r="V709" s="13"/>
      <c r="W709" s="12"/>
      <c r="X709" s="14"/>
      <c r="Y709" s="14"/>
      <c r="Z709" s="14"/>
      <c r="AA709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09" s="14"/>
      <c r="AC709" s="16"/>
      <c r="AD709" s="16"/>
      <c r="AE709" s="16"/>
      <c r="AF709" s="16" t="s">
        <v>81</v>
      </c>
      <c r="AG709" s="4"/>
      <c r="AH709" s="16"/>
      <c r="AI70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09" s="8" t="str">
        <f>IF(TableauDeBord[[#This Row],[UVT 1 ]]="","",IF(TableauDeBord[[#This Row],[UVT 1 ]]&gt;=12,"Validé","Non Validé"))</f>
        <v/>
      </c>
      <c r="AN709" s="8" t="str">
        <f>IF(TableauDeBord[[#This Row],[UVT 2]]="","",IF(TableauDeBord[[#This Row],[UVT 2]]&gt;=12,"Validé","Non Validé"))</f>
        <v/>
      </c>
      <c r="AQ709" s="8" t="str">
        <f>IF(TableauDeBord[[#This Row],[UVT 3]]="","",IF(TableauDeBord[[#This Row],[UVT 3]]&gt;=12,"Validé","Non Validé"))</f>
        <v/>
      </c>
      <c r="AT709" s="8" t="str">
        <f>IF(TableauDeBord[[#This Row],[UV4]]="","",IF(TableauDeBord[[#This Row],[UV4]]&gt;=12,"Validé","Non Validé"))</f>
        <v/>
      </c>
      <c r="AW709" s="8" t="str">
        <f>IF(TableauDeBord[[#This Row],[UV5]]="","",IF(TableauDeBord[[#This Row],[UV5]]&gt;=12,"Validé","Non Validé"))</f>
        <v/>
      </c>
      <c r="AZ709" s="8" t="str">
        <f>IF(TableauDeBord[[#This Row],[UV6]]="","",IF(TableauDeBord[[#This Row],[UV6]]&gt;=12,"Validé","Non Validé"))</f>
        <v/>
      </c>
      <c r="BC709" s="8" t="str">
        <f>IF(TableauDeBord[[#This Row],[UV7]]="","",IF(TableauDeBord[[#This Row],[UV7]]&gt;=12,"Validé","Non Validé"))</f>
        <v/>
      </c>
      <c r="BF709" s="8" t="str">
        <f>IF(TableauDeBord[[#This Row],[UV8]]="","",IF(TableauDeBord[[#This Row],[UV8]]&gt;=12,"Validé","Non Validé"))</f>
        <v/>
      </c>
      <c r="BI709" s="8" t="str">
        <f>IF(TableauDeBord[[#This Row],[UV9]]="","",IF(TableauDeBord[[#This Row],[UV9]]&gt;=12,"Validé","Non Validé"))</f>
        <v/>
      </c>
      <c r="BL709" s="8" t="str">
        <f>IF(TableauDeBord[[#This Row],[UV10]]="","",IF(TableauDeBord[[#This Row],[UV10]]&gt;=12,"Validé","Non Validé"))</f>
        <v/>
      </c>
      <c r="BO709" s="8" t="str">
        <f>IF(TableauDeBord[[#This Row],[UV11]]="","",IF(TableauDeBord[[#This Row],[UV11]]&gt;=12,"Validé","Non Validé"))</f>
        <v/>
      </c>
      <c r="BR709" s="8" t="str">
        <f>IF(TableauDeBord[[#This Row],[UV12]]="","",IF(TableauDeBord[[#This Row],[UV12]]&gt;=12,"Validé","Non Validé"))</f>
        <v/>
      </c>
      <c r="BU70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10" spans="1:73" x14ac:dyDescent="0.25">
      <c r="A710" s="7">
        <v>115</v>
      </c>
      <c r="B710" s="8" t="s">
        <v>210</v>
      </c>
      <c r="C710" s="8" t="s">
        <v>1535</v>
      </c>
      <c r="D710" s="8" t="s">
        <v>1536</v>
      </c>
      <c r="E710" s="8" t="s">
        <v>1537</v>
      </c>
      <c r="F710" s="38">
        <v>2017</v>
      </c>
      <c r="G710" s="8" t="s">
        <v>92</v>
      </c>
      <c r="I710" s="8" t="s">
        <v>74</v>
      </c>
      <c r="K710" s="8" t="s">
        <v>119</v>
      </c>
      <c r="O710" s="8" t="s">
        <v>74</v>
      </c>
      <c r="P710" s="8" t="s">
        <v>74</v>
      </c>
      <c r="Q710" s="12"/>
      <c r="R710" s="12"/>
      <c r="S710" s="12"/>
      <c r="T710" s="12"/>
      <c r="U710" s="12"/>
      <c r="V710" s="13"/>
      <c r="W710" s="12"/>
      <c r="X710" s="14"/>
      <c r="Y710" s="14"/>
      <c r="Z710" s="14"/>
      <c r="AA710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10" s="14"/>
      <c r="AC710" s="16"/>
      <c r="AD710" s="16"/>
      <c r="AE710" s="16"/>
      <c r="AF710" s="16" t="s">
        <v>81</v>
      </c>
      <c r="AG710" s="4"/>
      <c r="AH710" s="16"/>
      <c r="AI71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10" s="8" t="str">
        <f>IF(TableauDeBord[[#This Row],[UVT 1 ]]="","",IF(TableauDeBord[[#This Row],[UVT 1 ]]&gt;=12,"Validé","Non Validé"))</f>
        <v/>
      </c>
      <c r="AN710" s="8" t="str">
        <f>IF(TableauDeBord[[#This Row],[UVT 2]]="","",IF(TableauDeBord[[#This Row],[UVT 2]]&gt;=12,"Validé","Non Validé"))</f>
        <v/>
      </c>
      <c r="AQ710" s="8" t="str">
        <f>IF(TableauDeBord[[#This Row],[UVT 3]]="","",IF(TableauDeBord[[#This Row],[UVT 3]]&gt;=12,"Validé","Non Validé"))</f>
        <v/>
      </c>
      <c r="AT710" s="8" t="str">
        <f>IF(TableauDeBord[[#This Row],[UV4]]="","",IF(TableauDeBord[[#This Row],[UV4]]&gt;=12,"Validé","Non Validé"))</f>
        <v/>
      </c>
      <c r="AW710" s="8" t="str">
        <f>IF(TableauDeBord[[#This Row],[UV5]]="","",IF(TableauDeBord[[#This Row],[UV5]]&gt;=12,"Validé","Non Validé"))</f>
        <v/>
      </c>
      <c r="AZ710" s="8" t="str">
        <f>IF(TableauDeBord[[#This Row],[UV6]]="","",IF(TableauDeBord[[#This Row],[UV6]]&gt;=12,"Validé","Non Validé"))</f>
        <v/>
      </c>
      <c r="BC710" s="8" t="str">
        <f>IF(TableauDeBord[[#This Row],[UV7]]="","",IF(TableauDeBord[[#This Row],[UV7]]&gt;=12,"Validé","Non Validé"))</f>
        <v/>
      </c>
      <c r="BF710" s="8" t="str">
        <f>IF(TableauDeBord[[#This Row],[UV8]]="","",IF(TableauDeBord[[#This Row],[UV8]]&gt;=12,"Validé","Non Validé"))</f>
        <v/>
      </c>
      <c r="BI710" s="8" t="str">
        <f>IF(TableauDeBord[[#This Row],[UV9]]="","",IF(TableauDeBord[[#This Row],[UV9]]&gt;=12,"Validé","Non Validé"))</f>
        <v/>
      </c>
      <c r="BL710" s="8" t="str">
        <f>IF(TableauDeBord[[#This Row],[UV10]]="","",IF(TableauDeBord[[#This Row],[UV10]]&gt;=12,"Validé","Non Validé"))</f>
        <v/>
      </c>
      <c r="BO710" s="8" t="str">
        <f>IF(TableauDeBord[[#This Row],[UV11]]="","",IF(TableauDeBord[[#This Row],[UV11]]&gt;=12,"Validé","Non Validé"))</f>
        <v/>
      </c>
      <c r="BR710" s="8" t="str">
        <f>IF(TableauDeBord[[#This Row],[UV12]]="","",IF(TableauDeBord[[#This Row],[UV12]]&gt;=12,"Validé","Non Validé"))</f>
        <v/>
      </c>
      <c r="BU71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11" spans="1:73" x14ac:dyDescent="0.25">
      <c r="A711" s="7">
        <v>116</v>
      </c>
      <c r="B711" s="8" t="s">
        <v>68</v>
      </c>
      <c r="C711" s="8" t="s">
        <v>1315</v>
      </c>
      <c r="D711" s="8" t="s">
        <v>493</v>
      </c>
      <c r="E711" s="8" t="s">
        <v>1316</v>
      </c>
      <c r="F711" s="38">
        <v>2017</v>
      </c>
      <c r="G711" s="8" t="s">
        <v>238</v>
      </c>
      <c r="H711" s="8" t="s">
        <v>93</v>
      </c>
      <c r="I711" s="8" t="s">
        <v>74</v>
      </c>
      <c r="K711" s="8" t="s">
        <v>103</v>
      </c>
      <c r="O711" s="8" t="s">
        <v>1386</v>
      </c>
      <c r="P711" s="8" t="s">
        <v>74</v>
      </c>
      <c r="Q711" s="12"/>
      <c r="R711" s="12"/>
      <c r="S711" s="12"/>
      <c r="T711" s="12"/>
      <c r="U711" s="12"/>
      <c r="V711" s="13"/>
      <c r="W711" s="12"/>
      <c r="X711" s="14"/>
      <c r="Y711" s="14"/>
      <c r="Z711" s="14"/>
      <c r="AA711" s="20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11" s="14"/>
      <c r="AC711" s="16"/>
      <c r="AD711" s="16"/>
      <c r="AE711" s="16"/>
      <c r="AF711" s="16" t="s">
        <v>81</v>
      </c>
      <c r="AG711" s="4"/>
      <c r="AH711" s="16"/>
      <c r="AI71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11" s="8" t="str">
        <f>IF(TableauDeBord[[#This Row],[UVT 1 ]]="","",IF(TableauDeBord[[#This Row],[UVT 1 ]]&gt;=12,"Validé","Non Validé"))</f>
        <v/>
      </c>
      <c r="AN711" s="8" t="str">
        <f>IF(TableauDeBord[[#This Row],[UVT 2]]="","",IF(TableauDeBord[[#This Row],[UVT 2]]&gt;=12,"Validé","Non Validé"))</f>
        <v/>
      </c>
      <c r="AQ711" s="8" t="str">
        <f>IF(TableauDeBord[[#This Row],[UVT 3]]="","",IF(TableauDeBord[[#This Row],[UVT 3]]&gt;=12,"Validé","Non Validé"))</f>
        <v/>
      </c>
      <c r="AT711" s="8" t="str">
        <f>IF(TableauDeBord[[#This Row],[UV4]]="","",IF(TableauDeBord[[#This Row],[UV4]]&gt;=12,"Validé","Non Validé"))</f>
        <v/>
      </c>
      <c r="AW711" s="8" t="str">
        <f>IF(TableauDeBord[[#This Row],[UV5]]="","",IF(TableauDeBord[[#This Row],[UV5]]&gt;=12,"Validé","Non Validé"))</f>
        <v/>
      </c>
      <c r="AZ711" s="8" t="str">
        <f>IF(TableauDeBord[[#This Row],[UV6]]="","",IF(TableauDeBord[[#This Row],[UV6]]&gt;=12,"Validé","Non Validé"))</f>
        <v/>
      </c>
      <c r="BC711" s="8" t="str">
        <f>IF(TableauDeBord[[#This Row],[UV7]]="","",IF(TableauDeBord[[#This Row],[UV7]]&gt;=12,"Validé","Non Validé"))</f>
        <v/>
      </c>
      <c r="BF711" s="8" t="str">
        <f>IF(TableauDeBord[[#This Row],[UV8]]="","",IF(TableauDeBord[[#This Row],[UV8]]&gt;=12,"Validé","Non Validé"))</f>
        <v/>
      </c>
      <c r="BI711" s="8" t="str">
        <f>IF(TableauDeBord[[#This Row],[UV9]]="","",IF(TableauDeBord[[#This Row],[UV9]]&gt;=12,"Validé","Non Validé"))</f>
        <v/>
      </c>
      <c r="BL711" s="8" t="str">
        <f>IF(TableauDeBord[[#This Row],[UV10]]="","",IF(TableauDeBord[[#This Row],[UV10]]&gt;=12,"Validé","Non Validé"))</f>
        <v/>
      </c>
      <c r="BO711" s="8" t="str">
        <f>IF(TableauDeBord[[#This Row],[UV11]]="","",IF(TableauDeBord[[#This Row],[UV11]]&gt;=12,"Validé","Non Validé"))</f>
        <v/>
      </c>
      <c r="BR711" s="8" t="str">
        <f>IF(TableauDeBord[[#This Row],[UV12]]="","",IF(TableauDeBord[[#This Row],[UV12]]&gt;=12,"Validé","Non Validé"))</f>
        <v/>
      </c>
      <c r="BU71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12" spans="1:73" x14ac:dyDescent="0.25">
      <c r="A712" s="7">
        <v>117</v>
      </c>
      <c r="B712" s="8" t="s">
        <v>68</v>
      </c>
      <c r="C712" s="8" t="s">
        <v>1737</v>
      </c>
      <c r="D712" s="8" t="s">
        <v>148</v>
      </c>
      <c r="E712" s="8" t="s">
        <v>1738</v>
      </c>
      <c r="F712" s="38">
        <v>2017</v>
      </c>
      <c r="G712" s="8" t="s">
        <v>406</v>
      </c>
      <c r="H712" s="8" t="s">
        <v>93</v>
      </c>
      <c r="I712" s="8" t="s">
        <v>74</v>
      </c>
      <c r="K712" s="8" t="s">
        <v>119</v>
      </c>
      <c r="O712" s="8" t="s">
        <v>74</v>
      </c>
      <c r="P712" s="8" t="s">
        <v>74</v>
      </c>
      <c r="Q712" s="12"/>
      <c r="R712" s="12"/>
      <c r="S712" s="12"/>
      <c r="T712" s="12"/>
      <c r="U712" s="13"/>
      <c r="V712" s="13"/>
      <c r="W712" s="12"/>
      <c r="X712" s="14"/>
      <c r="Y712" s="14"/>
      <c r="Z712" s="15"/>
      <c r="AA712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12" s="14"/>
      <c r="AC712" s="16"/>
      <c r="AD712" s="16"/>
      <c r="AE712" s="16"/>
      <c r="AF712" s="33"/>
      <c r="AG712" s="5"/>
      <c r="AH712" s="16"/>
      <c r="AI712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12" s="8" t="str">
        <f>IF(TableauDeBord[[#This Row],[UVT 1 ]]="","",IF(TableauDeBord[[#This Row],[UVT 1 ]]&gt;=12,"Validé","Non Validé"))</f>
        <v/>
      </c>
      <c r="AN712" s="8" t="str">
        <f>IF(TableauDeBord[[#This Row],[UVT 2]]="","",IF(TableauDeBord[[#This Row],[UVT 2]]&gt;=12,"Validé","Non Validé"))</f>
        <v/>
      </c>
      <c r="AQ712" s="8" t="str">
        <f>IF(TableauDeBord[[#This Row],[UVT 3]]="","",IF(TableauDeBord[[#This Row],[UVT 3]]&gt;=12,"Validé","Non Validé"))</f>
        <v/>
      </c>
      <c r="AT712" s="8" t="str">
        <f>IF(TableauDeBord[[#This Row],[UV4]]="","",IF(TableauDeBord[[#This Row],[UV4]]&gt;=12,"Validé","Non Validé"))</f>
        <v/>
      </c>
      <c r="AW712" s="8" t="str">
        <f>IF(TableauDeBord[[#This Row],[UV5]]="","",IF(TableauDeBord[[#This Row],[UV5]]&gt;=12,"Validé","Non Validé"))</f>
        <v/>
      </c>
      <c r="AZ712" s="8" t="str">
        <f>IF(TableauDeBord[[#This Row],[UV6]]="","",IF(TableauDeBord[[#This Row],[UV6]]&gt;=12,"Validé","Non Validé"))</f>
        <v/>
      </c>
      <c r="BC712" s="8" t="str">
        <f>IF(TableauDeBord[[#This Row],[UV7]]="","",IF(TableauDeBord[[#This Row],[UV7]]&gt;=12,"Validé","Non Validé"))</f>
        <v/>
      </c>
      <c r="BF712" s="8" t="str">
        <f>IF(TableauDeBord[[#This Row],[UV8]]="","",IF(TableauDeBord[[#This Row],[UV8]]&gt;=12,"Validé","Non Validé"))</f>
        <v/>
      </c>
      <c r="BI712" s="8" t="str">
        <f>IF(TableauDeBord[[#This Row],[UV9]]="","",IF(TableauDeBord[[#This Row],[UV9]]&gt;=12,"Validé","Non Validé"))</f>
        <v/>
      </c>
      <c r="BL712" s="8" t="str">
        <f>IF(TableauDeBord[[#This Row],[UV10]]="","",IF(TableauDeBord[[#This Row],[UV10]]&gt;=12,"Validé","Non Validé"))</f>
        <v/>
      </c>
      <c r="BO712" s="8" t="str">
        <f>IF(TableauDeBord[[#This Row],[UV11]]="","",IF(TableauDeBord[[#This Row],[UV11]]&gt;=12,"Validé","Non Validé"))</f>
        <v/>
      </c>
      <c r="BR712" s="8" t="str">
        <f>IF(TableauDeBord[[#This Row],[UV12]]="","",IF(TableauDeBord[[#This Row],[UV12]]&gt;=12,"Validé","Non Validé"))</f>
        <v/>
      </c>
      <c r="BU71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13" spans="1:73" x14ac:dyDescent="0.25">
      <c r="A713" s="7">
        <v>118</v>
      </c>
      <c r="B713" s="8" t="s">
        <v>68</v>
      </c>
      <c r="C713" s="8" t="s">
        <v>1538</v>
      </c>
      <c r="D713" s="8" t="s">
        <v>262</v>
      </c>
      <c r="E713" s="8" t="s">
        <v>1539</v>
      </c>
      <c r="F713" s="38">
        <v>2017</v>
      </c>
      <c r="G713" s="8" t="s">
        <v>713</v>
      </c>
      <c r="I713" s="8" t="s">
        <v>74</v>
      </c>
      <c r="K713" s="8" t="s">
        <v>119</v>
      </c>
      <c r="O713" s="8" t="s">
        <v>74</v>
      </c>
      <c r="P713" s="8" t="s">
        <v>74</v>
      </c>
      <c r="Q713" s="12"/>
      <c r="R713" s="12"/>
      <c r="S713" s="12"/>
      <c r="T713" s="12"/>
      <c r="U713" s="12"/>
      <c r="V713" s="13"/>
      <c r="W713" s="12"/>
      <c r="X713" s="14"/>
      <c r="Y713" s="14"/>
      <c r="Z713" s="14"/>
      <c r="AA713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13" s="14"/>
      <c r="AC713" s="16"/>
      <c r="AD713" s="16"/>
      <c r="AE713" s="16"/>
      <c r="AF713" s="16" t="s">
        <v>81</v>
      </c>
      <c r="AG713" s="4"/>
      <c r="AH713" s="16"/>
      <c r="AI71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13" s="8" t="str">
        <f>IF(TableauDeBord[[#This Row],[UVT 1 ]]="","",IF(TableauDeBord[[#This Row],[UVT 1 ]]&gt;=12,"Validé","Non Validé"))</f>
        <v/>
      </c>
      <c r="AN713" s="8" t="str">
        <f>IF(TableauDeBord[[#This Row],[UVT 2]]="","",IF(TableauDeBord[[#This Row],[UVT 2]]&gt;=12,"Validé","Non Validé"))</f>
        <v/>
      </c>
      <c r="AQ713" s="8" t="str">
        <f>IF(TableauDeBord[[#This Row],[UVT 3]]="","",IF(TableauDeBord[[#This Row],[UVT 3]]&gt;=12,"Validé","Non Validé"))</f>
        <v/>
      </c>
      <c r="AT713" s="8" t="str">
        <f>IF(TableauDeBord[[#This Row],[UV4]]="","",IF(TableauDeBord[[#This Row],[UV4]]&gt;=12,"Validé","Non Validé"))</f>
        <v/>
      </c>
      <c r="AW713" s="8" t="str">
        <f>IF(TableauDeBord[[#This Row],[UV5]]="","",IF(TableauDeBord[[#This Row],[UV5]]&gt;=12,"Validé","Non Validé"))</f>
        <v/>
      </c>
      <c r="AZ713" s="8" t="str">
        <f>IF(TableauDeBord[[#This Row],[UV6]]="","",IF(TableauDeBord[[#This Row],[UV6]]&gt;=12,"Validé","Non Validé"))</f>
        <v/>
      </c>
      <c r="BC713" s="8" t="str">
        <f>IF(TableauDeBord[[#This Row],[UV7]]="","",IF(TableauDeBord[[#This Row],[UV7]]&gt;=12,"Validé","Non Validé"))</f>
        <v/>
      </c>
      <c r="BF713" s="8" t="str">
        <f>IF(TableauDeBord[[#This Row],[UV8]]="","",IF(TableauDeBord[[#This Row],[UV8]]&gt;=12,"Validé","Non Validé"))</f>
        <v/>
      </c>
      <c r="BI713" s="8" t="str">
        <f>IF(TableauDeBord[[#This Row],[UV9]]="","",IF(TableauDeBord[[#This Row],[UV9]]&gt;=12,"Validé","Non Validé"))</f>
        <v/>
      </c>
      <c r="BL713" s="8" t="str">
        <f>IF(TableauDeBord[[#This Row],[UV10]]="","",IF(TableauDeBord[[#This Row],[UV10]]&gt;=12,"Validé","Non Validé"))</f>
        <v/>
      </c>
      <c r="BO713" s="8" t="str">
        <f>IF(TableauDeBord[[#This Row],[UV11]]="","",IF(TableauDeBord[[#This Row],[UV11]]&gt;=12,"Validé","Non Validé"))</f>
        <v/>
      </c>
      <c r="BR713" s="8" t="str">
        <f>IF(TableauDeBord[[#This Row],[UV12]]="","",IF(TableauDeBord[[#This Row],[UV12]]&gt;=12,"Validé","Non Validé"))</f>
        <v/>
      </c>
      <c r="BU71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14" spans="1:73" x14ac:dyDescent="0.25">
      <c r="A714" s="7">
        <v>119</v>
      </c>
      <c r="B714" s="8" t="s">
        <v>210</v>
      </c>
      <c r="C714" s="8" t="s">
        <v>1319</v>
      </c>
      <c r="D714" s="8" t="s">
        <v>1320</v>
      </c>
      <c r="E714" s="8" t="s">
        <v>1321</v>
      </c>
      <c r="F714" s="38">
        <v>2017</v>
      </c>
      <c r="G714" s="8" t="s">
        <v>117</v>
      </c>
      <c r="H714" s="8" t="s">
        <v>93</v>
      </c>
      <c r="I714" s="8" t="s">
        <v>74</v>
      </c>
      <c r="K714" s="8" t="s">
        <v>119</v>
      </c>
      <c r="O714" s="8" t="s">
        <v>74</v>
      </c>
      <c r="P714" s="8" t="s">
        <v>74</v>
      </c>
      <c r="Q714" s="12"/>
      <c r="R714" s="12"/>
      <c r="S714" s="12"/>
      <c r="T714" s="12"/>
      <c r="U714" s="13"/>
      <c r="V714" s="13"/>
      <c r="W714" s="12"/>
      <c r="X714" s="14"/>
      <c r="Y714" s="14"/>
      <c r="Z714" s="15"/>
      <c r="AA714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14" s="14"/>
      <c r="AC714" s="16"/>
      <c r="AD714" s="16"/>
      <c r="AE714" s="16"/>
      <c r="AF714" s="33"/>
      <c r="AG714" s="5"/>
      <c r="AH714" s="16"/>
      <c r="AI714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14" s="8" t="str">
        <f>IF(TableauDeBord[[#This Row],[UVT 1 ]]="","",IF(TableauDeBord[[#This Row],[UVT 1 ]]&gt;=12,"Validé","Non Validé"))</f>
        <v/>
      </c>
      <c r="AN714" s="8" t="str">
        <f>IF(TableauDeBord[[#This Row],[UVT 2]]="","",IF(TableauDeBord[[#This Row],[UVT 2]]&gt;=12,"Validé","Non Validé"))</f>
        <v/>
      </c>
      <c r="AQ714" s="8" t="str">
        <f>IF(TableauDeBord[[#This Row],[UVT 3]]="","",IF(TableauDeBord[[#This Row],[UVT 3]]&gt;=12,"Validé","Non Validé"))</f>
        <v/>
      </c>
      <c r="AT714" s="8" t="str">
        <f>IF(TableauDeBord[[#This Row],[UV4]]="","",IF(TableauDeBord[[#This Row],[UV4]]&gt;=12,"Validé","Non Validé"))</f>
        <v/>
      </c>
      <c r="AW714" s="8" t="str">
        <f>IF(TableauDeBord[[#This Row],[UV5]]="","",IF(TableauDeBord[[#This Row],[UV5]]&gt;=12,"Validé","Non Validé"))</f>
        <v/>
      </c>
      <c r="AZ714" s="8" t="str">
        <f>IF(TableauDeBord[[#This Row],[UV6]]="","",IF(TableauDeBord[[#This Row],[UV6]]&gt;=12,"Validé","Non Validé"))</f>
        <v/>
      </c>
      <c r="BC714" s="8" t="str">
        <f>IF(TableauDeBord[[#This Row],[UV7]]="","",IF(TableauDeBord[[#This Row],[UV7]]&gt;=12,"Validé","Non Validé"))</f>
        <v/>
      </c>
      <c r="BF714" s="8" t="str">
        <f>IF(TableauDeBord[[#This Row],[UV8]]="","",IF(TableauDeBord[[#This Row],[UV8]]&gt;=12,"Validé","Non Validé"))</f>
        <v/>
      </c>
      <c r="BI714" s="8" t="str">
        <f>IF(TableauDeBord[[#This Row],[UV9]]="","",IF(TableauDeBord[[#This Row],[UV9]]&gt;=12,"Validé","Non Validé"))</f>
        <v/>
      </c>
      <c r="BL714" s="8" t="str">
        <f>IF(TableauDeBord[[#This Row],[UV10]]="","",IF(TableauDeBord[[#This Row],[UV10]]&gt;=12,"Validé","Non Validé"))</f>
        <v/>
      </c>
      <c r="BO714" s="8" t="str">
        <f>IF(TableauDeBord[[#This Row],[UV11]]="","",IF(TableauDeBord[[#This Row],[UV11]]&gt;=12,"Validé","Non Validé"))</f>
        <v/>
      </c>
      <c r="BR714" s="8" t="str">
        <f>IF(TableauDeBord[[#This Row],[UV12]]="","",IF(TableauDeBord[[#This Row],[UV12]]&gt;=12,"Validé","Non Validé"))</f>
        <v/>
      </c>
      <c r="BU71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15" spans="1:73" x14ac:dyDescent="0.25">
      <c r="A715" s="7">
        <v>120</v>
      </c>
      <c r="B715" s="8" t="s">
        <v>68</v>
      </c>
      <c r="C715" s="8" t="s">
        <v>1540</v>
      </c>
      <c r="D715" s="8" t="s">
        <v>1037</v>
      </c>
      <c r="E715" s="8" t="s">
        <v>1541</v>
      </c>
      <c r="F715" s="38">
        <v>2017</v>
      </c>
      <c r="G715" s="8" t="s">
        <v>117</v>
      </c>
      <c r="H715" s="8" t="s">
        <v>93</v>
      </c>
      <c r="I715" s="8" t="s">
        <v>74</v>
      </c>
      <c r="K715" s="8" t="s">
        <v>119</v>
      </c>
      <c r="O715" s="8" t="s">
        <v>74</v>
      </c>
      <c r="P715" s="8" t="s">
        <v>74</v>
      </c>
      <c r="Q715" s="12"/>
      <c r="R715" s="12"/>
      <c r="S715" s="12"/>
      <c r="T715" s="12"/>
      <c r="U715" s="12"/>
      <c r="V715" s="13"/>
      <c r="W715" s="12"/>
      <c r="X715" s="14"/>
      <c r="Y715" s="14"/>
      <c r="Z715" s="14"/>
      <c r="AA715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15" s="14"/>
      <c r="AC715" s="16"/>
      <c r="AD715" s="16"/>
      <c r="AE715" s="16"/>
      <c r="AF715" s="16" t="s">
        <v>81</v>
      </c>
      <c r="AG715" s="4"/>
      <c r="AH715" s="16"/>
      <c r="AI71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15" s="8" t="str">
        <f>IF(TableauDeBord[[#This Row],[UVT 1 ]]="","",IF(TableauDeBord[[#This Row],[UVT 1 ]]&gt;=12,"Validé","Non Validé"))</f>
        <v/>
      </c>
      <c r="AN715" s="8" t="str">
        <f>IF(TableauDeBord[[#This Row],[UVT 2]]="","",IF(TableauDeBord[[#This Row],[UVT 2]]&gt;=12,"Validé","Non Validé"))</f>
        <v/>
      </c>
      <c r="AQ715" s="8" t="str">
        <f>IF(TableauDeBord[[#This Row],[UVT 3]]="","",IF(TableauDeBord[[#This Row],[UVT 3]]&gt;=12,"Validé","Non Validé"))</f>
        <v/>
      </c>
      <c r="AT715" s="8" t="str">
        <f>IF(TableauDeBord[[#This Row],[UV4]]="","",IF(TableauDeBord[[#This Row],[UV4]]&gt;=12,"Validé","Non Validé"))</f>
        <v/>
      </c>
      <c r="AW715" s="8" t="str">
        <f>IF(TableauDeBord[[#This Row],[UV5]]="","",IF(TableauDeBord[[#This Row],[UV5]]&gt;=12,"Validé","Non Validé"))</f>
        <v/>
      </c>
      <c r="AZ715" s="8" t="str">
        <f>IF(TableauDeBord[[#This Row],[UV6]]="","",IF(TableauDeBord[[#This Row],[UV6]]&gt;=12,"Validé","Non Validé"))</f>
        <v/>
      </c>
      <c r="BC715" s="8" t="str">
        <f>IF(TableauDeBord[[#This Row],[UV7]]="","",IF(TableauDeBord[[#This Row],[UV7]]&gt;=12,"Validé","Non Validé"))</f>
        <v/>
      </c>
      <c r="BF715" s="8" t="str">
        <f>IF(TableauDeBord[[#This Row],[UV8]]="","",IF(TableauDeBord[[#This Row],[UV8]]&gt;=12,"Validé","Non Validé"))</f>
        <v/>
      </c>
      <c r="BI715" s="8" t="str">
        <f>IF(TableauDeBord[[#This Row],[UV9]]="","",IF(TableauDeBord[[#This Row],[UV9]]&gt;=12,"Validé","Non Validé"))</f>
        <v/>
      </c>
      <c r="BL715" s="8" t="str">
        <f>IF(TableauDeBord[[#This Row],[UV10]]="","",IF(TableauDeBord[[#This Row],[UV10]]&gt;=12,"Validé","Non Validé"))</f>
        <v/>
      </c>
      <c r="BO715" s="8" t="str">
        <f>IF(TableauDeBord[[#This Row],[UV11]]="","",IF(TableauDeBord[[#This Row],[UV11]]&gt;=12,"Validé","Non Validé"))</f>
        <v/>
      </c>
      <c r="BR715" s="8" t="str">
        <f>IF(TableauDeBord[[#This Row],[UV12]]="","",IF(TableauDeBord[[#This Row],[UV12]]&gt;=12,"Validé","Non Validé"))</f>
        <v/>
      </c>
      <c r="BU71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16" spans="1:73" x14ac:dyDescent="0.25">
      <c r="A716" s="7">
        <v>121</v>
      </c>
      <c r="B716" s="8" t="s">
        <v>68</v>
      </c>
      <c r="C716" s="8" t="s">
        <v>1540</v>
      </c>
      <c r="D716" s="8" t="s">
        <v>945</v>
      </c>
      <c r="E716" s="8" t="s">
        <v>1542</v>
      </c>
      <c r="F716" s="38">
        <v>2017</v>
      </c>
      <c r="G716" s="8" t="s">
        <v>689</v>
      </c>
      <c r="I716" s="8" t="s">
        <v>74</v>
      </c>
      <c r="K716" s="8" t="s">
        <v>119</v>
      </c>
      <c r="O716" s="8" t="s">
        <v>74</v>
      </c>
      <c r="P716" s="8" t="s">
        <v>74</v>
      </c>
      <c r="Q716" s="12"/>
      <c r="R716" s="12"/>
      <c r="S716" s="12"/>
      <c r="T716" s="12"/>
      <c r="U716" s="12"/>
      <c r="V716" s="13"/>
      <c r="W716" s="12"/>
      <c r="X716" s="14"/>
      <c r="Y716" s="14"/>
      <c r="Z716" s="14"/>
      <c r="AA716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16" s="14"/>
      <c r="AC716" s="16"/>
      <c r="AD716" s="16"/>
      <c r="AE716" s="16"/>
      <c r="AF716" s="16" t="s">
        <v>81</v>
      </c>
      <c r="AG716" s="4"/>
      <c r="AH716" s="16"/>
      <c r="AI71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16" s="8" t="str">
        <f>IF(TableauDeBord[[#This Row],[UVT 1 ]]="","",IF(TableauDeBord[[#This Row],[UVT 1 ]]&gt;=12,"Validé","Non Validé"))</f>
        <v/>
      </c>
      <c r="AN716" s="8" t="str">
        <f>IF(TableauDeBord[[#This Row],[UVT 2]]="","",IF(TableauDeBord[[#This Row],[UVT 2]]&gt;=12,"Validé","Non Validé"))</f>
        <v/>
      </c>
      <c r="AQ716" s="8" t="str">
        <f>IF(TableauDeBord[[#This Row],[UVT 3]]="","",IF(TableauDeBord[[#This Row],[UVT 3]]&gt;=12,"Validé","Non Validé"))</f>
        <v/>
      </c>
      <c r="AT716" s="8" t="str">
        <f>IF(TableauDeBord[[#This Row],[UV4]]="","",IF(TableauDeBord[[#This Row],[UV4]]&gt;=12,"Validé","Non Validé"))</f>
        <v/>
      </c>
      <c r="AW716" s="8" t="str">
        <f>IF(TableauDeBord[[#This Row],[UV5]]="","",IF(TableauDeBord[[#This Row],[UV5]]&gt;=12,"Validé","Non Validé"))</f>
        <v/>
      </c>
      <c r="AZ716" s="8" t="str">
        <f>IF(TableauDeBord[[#This Row],[UV6]]="","",IF(TableauDeBord[[#This Row],[UV6]]&gt;=12,"Validé","Non Validé"))</f>
        <v/>
      </c>
      <c r="BC716" s="8" t="str">
        <f>IF(TableauDeBord[[#This Row],[UV7]]="","",IF(TableauDeBord[[#This Row],[UV7]]&gt;=12,"Validé","Non Validé"))</f>
        <v/>
      </c>
      <c r="BF716" s="8" t="str">
        <f>IF(TableauDeBord[[#This Row],[UV8]]="","",IF(TableauDeBord[[#This Row],[UV8]]&gt;=12,"Validé","Non Validé"))</f>
        <v/>
      </c>
      <c r="BI716" s="8" t="str">
        <f>IF(TableauDeBord[[#This Row],[UV9]]="","",IF(TableauDeBord[[#This Row],[UV9]]&gt;=12,"Validé","Non Validé"))</f>
        <v/>
      </c>
      <c r="BL716" s="8" t="str">
        <f>IF(TableauDeBord[[#This Row],[UV10]]="","",IF(TableauDeBord[[#This Row],[UV10]]&gt;=12,"Validé","Non Validé"))</f>
        <v/>
      </c>
      <c r="BO716" s="8" t="str">
        <f>IF(TableauDeBord[[#This Row],[UV11]]="","",IF(TableauDeBord[[#This Row],[UV11]]&gt;=12,"Validé","Non Validé"))</f>
        <v/>
      </c>
      <c r="BR716" s="8" t="str">
        <f>IF(TableauDeBord[[#This Row],[UV12]]="","",IF(TableauDeBord[[#This Row],[UV12]]&gt;=12,"Validé","Non Validé"))</f>
        <v/>
      </c>
      <c r="BU71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17" spans="1:73" x14ac:dyDescent="0.25">
      <c r="A717" s="7">
        <v>122</v>
      </c>
      <c r="B717" s="8" t="s">
        <v>210</v>
      </c>
      <c r="C717" s="8" t="s">
        <v>1543</v>
      </c>
      <c r="D717" s="8" t="s">
        <v>1544</v>
      </c>
      <c r="E717" s="8" t="s">
        <v>1545</v>
      </c>
      <c r="F717" s="38">
        <v>2017</v>
      </c>
      <c r="G717" s="8" t="s">
        <v>92</v>
      </c>
      <c r="H717" s="8" t="s">
        <v>93</v>
      </c>
      <c r="I717" s="8" t="s">
        <v>74</v>
      </c>
      <c r="K717" s="8" t="s">
        <v>119</v>
      </c>
      <c r="O717" s="8" t="s">
        <v>74</v>
      </c>
      <c r="P717" s="8" t="s">
        <v>74</v>
      </c>
      <c r="Q717" s="12"/>
      <c r="R717" s="12"/>
      <c r="S717" s="12"/>
      <c r="T717" s="12"/>
      <c r="U717" s="12"/>
      <c r="V717" s="13"/>
      <c r="W717" s="12"/>
      <c r="X717" s="14"/>
      <c r="Y717" s="14"/>
      <c r="Z717" s="14"/>
      <c r="AA717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17" s="14"/>
      <c r="AC717" s="16"/>
      <c r="AD717" s="16"/>
      <c r="AE717" s="16"/>
      <c r="AF717" s="16" t="s">
        <v>81</v>
      </c>
      <c r="AG717" s="4"/>
      <c r="AH717" s="16"/>
      <c r="AI71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17" s="8" t="str">
        <f>IF(TableauDeBord[[#This Row],[UVT 1 ]]="","",IF(TableauDeBord[[#This Row],[UVT 1 ]]&gt;=12,"Validé","Non Validé"))</f>
        <v/>
      </c>
      <c r="AN717" s="8" t="str">
        <f>IF(TableauDeBord[[#This Row],[UVT 2]]="","",IF(TableauDeBord[[#This Row],[UVT 2]]&gt;=12,"Validé","Non Validé"))</f>
        <v/>
      </c>
      <c r="AQ717" s="8" t="str">
        <f>IF(TableauDeBord[[#This Row],[UVT 3]]="","",IF(TableauDeBord[[#This Row],[UVT 3]]&gt;=12,"Validé","Non Validé"))</f>
        <v/>
      </c>
      <c r="AT717" s="8" t="str">
        <f>IF(TableauDeBord[[#This Row],[UV4]]="","",IF(TableauDeBord[[#This Row],[UV4]]&gt;=12,"Validé","Non Validé"))</f>
        <v/>
      </c>
      <c r="AW717" s="8" t="str">
        <f>IF(TableauDeBord[[#This Row],[UV5]]="","",IF(TableauDeBord[[#This Row],[UV5]]&gt;=12,"Validé","Non Validé"))</f>
        <v/>
      </c>
      <c r="AZ717" s="8" t="str">
        <f>IF(TableauDeBord[[#This Row],[UV6]]="","",IF(TableauDeBord[[#This Row],[UV6]]&gt;=12,"Validé","Non Validé"))</f>
        <v/>
      </c>
      <c r="BC717" s="8" t="str">
        <f>IF(TableauDeBord[[#This Row],[UV7]]="","",IF(TableauDeBord[[#This Row],[UV7]]&gt;=12,"Validé","Non Validé"))</f>
        <v/>
      </c>
      <c r="BF717" s="8" t="str">
        <f>IF(TableauDeBord[[#This Row],[UV8]]="","",IF(TableauDeBord[[#This Row],[UV8]]&gt;=12,"Validé","Non Validé"))</f>
        <v/>
      </c>
      <c r="BI717" s="8" t="str">
        <f>IF(TableauDeBord[[#This Row],[UV9]]="","",IF(TableauDeBord[[#This Row],[UV9]]&gt;=12,"Validé","Non Validé"))</f>
        <v/>
      </c>
      <c r="BL717" s="8" t="str">
        <f>IF(TableauDeBord[[#This Row],[UV10]]="","",IF(TableauDeBord[[#This Row],[UV10]]&gt;=12,"Validé","Non Validé"))</f>
        <v/>
      </c>
      <c r="BO717" s="8" t="str">
        <f>IF(TableauDeBord[[#This Row],[UV11]]="","",IF(TableauDeBord[[#This Row],[UV11]]&gt;=12,"Validé","Non Validé"))</f>
        <v/>
      </c>
      <c r="BR717" s="8" t="str">
        <f>IF(TableauDeBord[[#This Row],[UV12]]="","",IF(TableauDeBord[[#This Row],[UV12]]&gt;=12,"Validé","Non Validé"))</f>
        <v/>
      </c>
      <c r="BU71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18" spans="1:73" x14ac:dyDescent="0.25">
      <c r="A718" s="7">
        <v>123</v>
      </c>
      <c r="B718" s="8" t="s">
        <v>68</v>
      </c>
      <c r="C718" s="8" t="s">
        <v>1546</v>
      </c>
      <c r="D718" s="8" t="s">
        <v>1547</v>
      </c>
      <c r="E718" s="8" t="s">
        <v>1548</v>
      </c>
      <c r="F718" s="38">
        <v>2017</v>
      </c>
      <c r="G718" s="8" t="s">
        <v>1360</v>
      </c>
      <c r="H718" s="8" t="s">
        <v>73</v>
      </c>
      <c r="I718" s="8" t="s">
        <v>74</v>
      </c>
      <c r="K718" s="8" t="s">
        <v>119</v>
      </c>
      <c r="O718" s="8" t="s">
        <v>74</v>
      </c>
      <c r="P718" s="8" t="s">
        <v>74</v>
      </c>
      <c r="Q718" s="12"/>
      <c r="R718" s="12"/>
      <c r="S718" s="12"/>
      <c r="T718" s="12"/>
      <c r="U718" s="12"/>
      <c r="V718" s="13"/>
      <c r="W718" s="12"/>
      <c r="X718" s="14"/>
      <c r="Y718" s="14"/>
      <c r="Z718" s="14"/>
      <c r="AA718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18" s="14"/>
      <c r="AC718" s="16"/>
      <c r="AD718" s="16"/>
      <c r="AE718" s="16"/>
      <c r="AF718" s="16" t="s">
        <v>81</v>
      </c>
      <c r="AG718" s="4"/>
      <c r="AH718" s="16"/>
      <c r="AI71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18" s="8" t="str">
        <f>IF(TableauDeBord[[#This Row],[UVT 1 ]]="","",IF(TableauDeBord[[#This Row],[UVT 1 ]]&gt;=12,"Validé","Non Validé"))</f>
        <v/>
      </c>
      <c r="AN718" s="8" t="str">
        <f>IF(TableauDeBord[[#This Row],[UVT 2]]="","",IF(TableauDeBord[[#This Row],[UVT 2]]&gt;=12,"Validé","Non Validé"))</f>
        <v/>
      </c>
      <c r="AQ718" s="8" t="str">
        <f>IF(TableauDeBord[[#This Row],[UVT 3]]="","",IF(TableauDeBord[[#This Row],[UVT 3]]&gt;=12,"Validé","Non Validé"))</f>
        <v/>
      </c>
      <c r="AT718" s="8" t="str">
        <f>IF(TableauDeBord[[#This Row],[UV4]]="","",IF(TableauDeBord[[#This Row],[UV4]]&gt;=12,"Validé","Non Validé"))</f>
        <v/>
      </c>
      <c r="AW718" s="8" t="str">
        <f>IF(TableauDeBord[[#This Row],[UV5]]="","",IF(TableauDeBord[[#This Row],[UV5]]&gt;=12,"Validé","Non Validé"))</f>
        <v/>
      </c>
      <c r="AZ718" s="8" t="str">
        <f>IF(TableauDeBord[[#This Row],[UV6]]="","",IF(TableauDeBord[[#This Row],[UV6]]&gt;=12,"Validé","Non Validé"))</f>
        <v/>
      </c>
      <c r="BC718" s="8" t="str">
        <f>IF(TableauDeBord[[#This Row],[UV7]]="","",IF(TableauDeBord[[#This Row],[UV7]]&gt;=12,"Validé","Non Validé"))</f>
        <v/>
      </c>
      <c r="BF718" s="8" t="str">
        <f>IF(TableauDeBord[[#This Row],[UV8]]="","",IF(TableauDeBord[[#This Row],[UV8]]&gt;=12,"Validé","Non Validé"))</f>
        <v/>
      </c>
      <c r="BI718" s="8" t="str">
        <f>IF(TableauDeBord[[#This Row],[UV9]]="","",IF(TableauDeBord[[#This Row],[UV9]]&gt;=12,"Validé","Non Validé"))</f>
        <v/>
      </c>
      <c r="BL718" s="8" t="str">
        <f>IF(TableauDeBord[[#This Row],[UV10]]="","",IF(TableauDeBord[[#This Row],[UV10]]&gt;=12,"Validé","Non Validé"))</f>
        <v/>
      </c>
      <c r="BO718" s="8" t="str">
        <f>IF(TableauDeBord[[#This Row],[UV11]]="","",IF(TableauDeBord[[#This Row],[UV11]]&gt;=12,"Validé","Non Validé"))</f>
        <v/>
      </c>
      <c r="BR718" s="8" t="str">
        <f>IF(TableauDeBord[[#This Row],[UV12]]="","",IF(TableauDeBord[[#This Row],[UV12]]&gt;=12,"Validé","Non Validé"))</f>
        <v/>
      </c>
      <c r="BU71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19" spans="1:73" x14ac:dyDescent="0.25">
      <c r="A719" s="7">
        <v>124</v>
      </c>
      <c r="B719" s="8" t="s">
        <v>210</v>
      </c>
      <c r="C719" s="8" t="s">
        <v>1739</v>
      </c>
      <c r="D719" s="8" t="s">
        <v>1133</v>
      </c>
      <c r="E719" s="8" t="s">
        <v>1740</v>
      </c>
      <c r="F719" s="38">
        <v>2017</v>
      </c>
      <c r="G719" s="8" t="s">
        <v>1360</v>
      </c>
      <c r="I719" s="8" t="s">
        <v>74</v>
      </c>
      <c r="K719" s="8" t="s">
        <v>119</v>
      </c>
      <c r="O719" s="8" t="s">
        <v>74</v>
      </c>
      <c r="P719" s="8" t="s">
        <v>74</v>
      </c>
      <c r="Q719" s="12"/>
      <c r="R719" s="12"/>
      <c r="S719" s="12"/>
      <c r="T719" s="12"/>
      <c r="U719" s="13"/>
      <c r="V719" s="13"/>
      <c r="W719" s="12"/>
      <c r="X719" s="14"/>
      <c r="Y719" s="14"/>
      <c r="Z719" s="15"/>
      <c r="AA719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19" s="14"/>
      <c r="AC719" s="16"/>
      <c r="AD719" s="16"/>
      <c r="AE719" s="16"/>
      <c r="AF719" s="33"/>
      <c r="AG719" s="5"/>
      <c r="AH719" s="16"/>
      <c r="AI719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19" s="8" t="str">
        <f>IF(TableauDeBord[[#This Row],[UVT 1 ]]="","",IF(TableauDeBord[[#This Row],[UVT 1 ]]&gt;=12,"Validé","Non Validé"))</f>
        <v/>
      </c>
      <c r="AN719" s="8" t="str">
        <f>IF(TableauDeBord[[#This Row],[UVT 2]]="","",IF(TableauDeBord[[#This Row],[UVT 2]]&gt;=12,"Validé","Non Validé"))</f>
        <v/>
      </c>
      <c r="AQ719" s="8" t="str">
        <f>IF(TableauDeBord[[#This Row],[UVT 3]]="","",IF(TableauDeBord[[#This Row],[UVT 3]]&gt;=12,"Validé","Non Validé"))</f>
        <v/>
      </c>
      <c r="AT719" s="8" t="str">
        <f>IF(TableauDeBord[[#This Row],[UV4]]="","",IF(TableauDeBord[[#This Row],[UV4]]&gt;=12,"Validé","Non Validé"))</f>
        <v/>
      </c>
      <c r="AW719" s="8" t="str">
        <f>IF(TableauDeBord[[#This Row],[UV5]]="","",IF(TableauDeBord[[#This Row],[UV5]]&gt;=12,"Validé","Non Validé"))</f>
        <v/>
      </c>
      <c r="AZ719" s="8" t="str">
        <f>IF(TableauDeBord[[#This Row],[UV6]]="","",IF(TableauDeBord[[#This Row],[UV6]]&gt;=12,"Validé","Non Validé"))</f>
        <v/>
      </c>
      <c r="BC719" s="8" t="str">
        <f>IF(TableauDeBord[[#This Row],[UV7]]="","",IF(TableauDeBord[[#This Row],[UV7]]&gt;=12,"Validé","Non Validé"))</f>
        <v/>
      </c>
      <c r="BF719" s="8" t="str">
        <f>IF(TableauDeBord[[#This Row],[UV8]]="","",IF(TableauDeBord[[#This Row],[UV8]]&gt;=12,"Validé","Non Validé"))</f>
        <v/>
      </c>
      <c r="BI719" s="8" t="str">
        <f>IF(TableauDeBord[[#This Row],[UV9]]="","",IF(TableauDeBord[[#This Row],[UV9]]&gt;=12,"Validé","Non Validé"))</f>
        <v/>
      </c>
      <c r="BL719" s="8" t="str">
        <f>IF(TableauDeBord[[#This Row],[UV10]]="","",IF(TableauDeBord[[#This Row],[UV10]]&gt;=12,"Validé","Non Validé"))</f>
        <v/>
      </c>
      <c r="BO719" s="8" t="str">
        <f>IF(TableauDeBord[[#This Row],[UV11]]="","",IF(TableauDeBord[[#This Row],[UV11]]&gt;=12,"Validé","Non Validé"))</f>
        <v/>
      </c>
      <c r="BR719" s="8" t="str">
        <f>IF(TableauDeBord[[#This Row],[UV12]]="","",IF(TableauDeBord[[#This Row],[UV12]]&gt;=12,"Validé","Non Validé"))</f>
        <v/>
      </c>
      <c r="BU71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20" spans="1:73" x14ac:dyDescent="0.25">
      <c r="A720" s="7">
        <v>125</v>
      </c>
      <c r="B720" s="8" t="s">
        <v>68</v>
      </c>
      <c r="C720" s="8" t="s">
        <v>1549</v>
      </c>
      <c r="D720" s="8" t="s">
        <v>1550</v>
      </c>
      <c r="E720" s="8" t="s">
        <v>1551</v>
      </c>
      <c r="F720" s="38">
        <v>2017</v>
      </c>
      <c r="G720" s="8" t="s">
        <v>1483</v>
      </c>
      <c r="H720" s="8" t="s">
        <v>73</v>
      </c>
      <c r="I720" s="8" t="s">
        <v>74</v>
      </c>
      <c r="K720" s="8" t="s">
        <v>119</v>
      </c>
      <c r="O720" s="8" t="s">
        <v>74</v>
      </c>
      <c r="P720" s="8" t="s">
        <v>74</v>
      </c>
      <c r="Q720" s="12"/>
      <c r="R720" s="12"/>
      <c r="S720" s="12"/>
      <c r="T720" s="12"/>
      <c r="U720" s="12"/>
      <c r="V720" s="13"/>
      <c r="W720" s="12"/>
      <c r="X720" s="14"/>
      <c r="Y720" s="14"/>
      <c r="Z720" s="14"/>
      <c r="AA720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20" s="14"/>
      <c r="AC720" s="16"/>
      <c r="AD720" s="16"/>
      <c r="AE720" s="16"/>
      <c r="AF720" s="16" t="s">
        <v>81</v>
      </c>
      <c r="AG720" s="4"/>
      <c r="AH720" s="16"/>
      <c r="AI72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20" s="8" t="str">
        <f>IF(TableauDeBord[[#This Row],[UVT 1 ]]="","",IF(TableauDeBord[[#This Row],[UVT 1 ]]&gt;=12,"Validé","Non Validé"))</f>
        <v/>
      </c>
      <c r="AN720" s="8" t="str">
        <f>IF(TableauDeBord[[#This Row],[UVT 2]]="","",IF(TableauDeBord[[#This Row],[UVT 2]]&gt;=12,"Validé","Non Validé"))</f>
        <v/>
      </c>
      <c r="AQ720" s="8" t="str">
        <f>IF(TableauDeBord[[#This Row],[UVT 3]]="","",IF(TableauDeBord[[#This Row],[UVT 3]]&gt;=12,"Validé","Non Validé"))</f>
        <v/>
      </c>
      <c r="AT720" s="8" t="str">
        <f>IF(TableauDeBord[[#This Row],[UV4]]="","",IF(TableauDeBord[[#This Row],[UV4]]&gt;=12,"Validé","Non Validé"))</f>
        <v/>
      </c>
      <c r="AW720" s="8" t="str">
        <f>IF(TableauDeBord[[#This Row],[UV5]]="","",IF(TableauDeBord[[#This Row],[UV5]]&gt;=12,"Validé","Non Validé"))</f>
        <v/>
      </c>
      <c r="AZ720" s="8" t="str">
        <f>IF(TableauDeBord[[#This Row],[UV6]]="","",IF(TableauDeBord[[#This Row],[UV6]]&gt;=12,"Validé","Non Validé"))</f>
        <v/>
      </c>
      <c r="BC720" s="8" t="str">
        <f>IF(TableauDeBord[[#This Row],[UV7]]="","",IF(TableauDeBord[[#This Row],[UV7]]&gt;=12,"Validé","Non Validé"))</f>
        <v/>
      </c>
      <c r="BF720" s="8" t="str">
        <f>IF(TableauDeBord[[#This Row],[UV8]]="","",IF(TableauDeBord[[#This Row],[UV8]]&gt;=12,"Validé","Non Validé"))</f>
        <v/>
      </c>
      <c r="BI720" s="8" t="str">
        <f>IF(TableauDeBord[[#This Row],[UV9]]="","",IF(TableauDeBord[[#This Row],[UV9]]&gt;=12,"Validé","Non Validé"))</f>
        <v/>
      </c>
      <c r="BL720" s="8" t="str">
        <f>IF(TableauDeBord[[#This Row],[UV10]]="","",IF(TableauDeBord[[#This Row],[UV10]]&gt;=12,"Validé","Non Validé"))</f>
        <v/>
      </c>
      <c r="BO720" s="8" t="str">
        <f>IF(TableauDeBord[[#This Row],[UV11]]="","",IF(TableauDeBord[[#This Row],[UV11]]&gt;=12,"Validé","Non Validé"))</f>
        <v/>
      </c>
      <c r="BR720" s="8" t="str">
        <f>IF(TableauDeBord[[#This Row],[UV12]]="","",IF(TableauDeBord[[#This Row],[UV12]]&gt;=12,"Validé","Non Validé"))</f>
        <v/>
      </c>
      <c r="BU72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21" spans="1:73" x14ac:dyDescent="0.25">
      <c r="A721" s="7">
        <v>126</v>
      </c>
      <c r="B721" s="8" t="s">
        <v>68</v>
      </c>
      <c r="C721" s="8" t="s">
        <v>1552</v>
      </c>
      <c r="D721" s="8" t="s">
        <v>262</v>
      </c>
      <c r="E721" s="8" t="s">
        <v>1553</v>
      </c>
      <c r="F721" s="38">
        <v>2017</v>
      </c>
      <c r="G721" s="8" t="s">
        <v>516</v>
      </c>
      <c r="I721" s="8" t="s">
        <v>74</v>
      </c>
      <c r="K721" s="8" t="s">
        <v>119</v>
      </c>
      <c r="O721" s="8" t="s">
        <v>74</v>
      </c>
      <c r="P721" s="8" t="s">
        <v>74</v>
      </c>
      <c r="Q721" s="12"/>
      <c r="R721" s="12"/>
      <c r="S721" s="12"/>
      <c r="T721" s="12"/>
      <c r="U721" s="12"/>
      <c r="V721" s="13"/>
      <c r="W721" s="12"/>
      <c r="X721" s="14"/>
      <c r="Y721" s="14"/>
      <c r="Z721" s="14"/>
      <c r="AA721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21" s="14"/>
      <c r="AC721" s="16"/>
      <c r="AD721" s="16"/>
      <c r="AE721" s="16"/>
      <c r="AF721" s="16" t="s">
        <v>81</v>
      </c>
      <c r="AG721" s="4"/>
      <c r="AH721" s="16"/>
      <c r="AI72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21" s="8" t="str">
        <f>IF(TableauDeBord[[#This Row],[UVT 1 ]]="","",IF(TableauDeBord[[#This Row],[UVT 1 ]]&gt;=12,"Validé","Non Validé"))</f>
        <v/>
      </c>
      <c r="AN721" s="8" t="str">
        <f>IF(TableauDeBord[[#This Row],[UVT 2]]="","",IF(TableauDeBord[[#This Row],[UVT 2]]&gt;=12,"Validé","Non Validé"))</f>
        <v/>
      </c>
      <c r="AQ721" s="8" t="str">
        <f>IF(TableauDeBord[[#This Row],[UVT 3]]="","",IF(TableauDeBord[[#This Row],[UVT 3]]&gt;=12,"Validé","Non Validé"))</f>
        <v/>
      </c>
      <c r="AT721" s="8" t="str">
        <f>IF(TableauDeBord[[#This Row],[UV4]]="","",IF(TableauDeBord[[#This Row],[UV4]]&gt;=12,"Validé","Non Validé"))</f>
        <v/>
      </c>
      <c r="AW721" s="8" t="str">
        <f>IF(TableauDeBord[[#This Row],[UV5]]="","",IF(TableauDeBord[[#This Row],[UV5]]&gt;=12,"Validé","Non Validé"))</f>
        <v/>
      </c>
      <c r="AZ721" s="8" t="str">
        <f>IF(TableauDeBord[[#This Row],[UV6]]="","",IF(TableauDeBord[[#This Row],[UV6]]&gt;=12,"Validé","Non Validé"))</f>
        <v/>
      </c>
      <c r="BC721" s="8" t="str">
        <f>IF(TableauDeBord[[#This Row],[UV7]]="","",IF(TableauDeBord[[#This Row],[UV7]]&gt;=12,"Validé","Non Validé"))</f>
        <v/>
      </c>
      <c r="BF721" s="8" t="str">
        <f>IF(TableauDeBord[[#This Row],[UV8]]="","",IF(TableauDeBord[[#This Row],[UV8]]&gt;=12,"Validé","Non Validé"))</f>
        <v/>
      </c>
      <c r="BI721" s="8" t="str">
        <f>IF(TableauDeBord[[#This Row],[UV9]]="","",IF(TableauDeBord[[#This Row],[UV9]]&gt;=12,"Validé","Non Validé"))</f>
        <v/>
      </c>
      <c r="BL721" s="8" t="str">
        <f>IF(TableauDeBord[[#This Row],[UV10]]="","",IF(TableauDeBord[[#This Row],[UV10]]&gt;=12,"Validé","Non Validé"))</f>
        <v/>
      </c>
      <c r="BO721" s="8" t="str">
        <f>IF(TableauDeBord[[#This Row],[UV11]]="","",IF(TableauDeBord[[#This Row],[UV11]]&gt;=12,"Validé","Non Validé"))</f>
        <v/>
      </c>
      <c r="BR721" s="8" t="str">
        <f>IF(TableauDeBord[[#This Row],[UV12]]="","",IF(TableauDeBord[[#This Row],[UV12]]&gt;=12,"Validé","Non Validé"))</f>
        <v/>
      </c>
      <c r="BU72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22" spans="1:73" x14ac:dyDescent="0.25">
      <c r="A722" s="7">
        <v>127</v>
      </c>
      <c r="B722" s="8" t="s">
        <v>68</v>
      </c>
      <c r="C722" s="8" t="s">
        <v>1143</v>
      </c>
      <c r="D722" s="8" t="s">
        <v>1037</v>
      </c>
      <c r="E722" s="8" t="s">
        <v>1144</v>
      </c>
      <c r="F722" s="38">
        <v>2017</v>
      </c>
      <c r="G722" s="8" t="s">
        <v>86</v>
      </c>
      <c r="H722" s="8" t="s">
        <v>73</v>
      </c>
      <c r="I722" s="8" t="s">
        <v>74</v>
      </c>
      <c r="K722" s="8" t="s">
        <v>119</v>
      </c>
      <c r="O722" s="8" t="s">
        <v>74</v>
      </c>
      <c r="P722" s="8" t="s">
        <v>74</v>
      </c>
      <c r="Q722" s="12"/>
      <c r="R722" s="12"/>
      <c r="S722" s="12"/>
      <c r="T722" s="12"/>
      <c r="U722" s="12"/>
      <c r="V722" s="13"/>
      <c r="W722" s="12"/>
      <c r="X722" s="14"/>
      <c r="Y722" s="14"/>
      <c r="Z722" s="14"/>
      <c r="AA722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22" s="14"/>
      <c r="AC722" s="16"/>
      <c r="AD722" s="16"/>
      <c r="AE722" s="16"/>
      <c r="AF722" s="16" t="s">
        <v>81</v>
      </c>
      <c r="AG722" s="4"/>
      <c r="AH722" s="16"/>
      <c r="AI72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22" s="8" t="str">
        <f>IF(TableauDeBord[[#This Row],[UVT 1 ]]="","",IF(TableauDeBord[[#This Row],[UVT 1 ]]&gt;=12,"Validé","Non Validé"))</f>
        <v/>
      </c>
      <c r="AN722" s="8" t="str">
        <f>IF(TableauDeBord[[#This Row],[UVT 2]]="","",IF(TableauDeBord[[#This Row],[UVT 2]]&gt;=12,"Validé","Non Validé"))</f>
        <v/>
      </c>
      <c r="AQ722" s="8" t="str">
        <f>IF(TableauDeBord[[#This Row],[UVT 3]]="","",IF(TableauDeBord[[#This Row],[UVT 3]]&gt;=12,"Validé","Non Validé"))</f>
        <v/>
      </c>
      <c r="AT722" s="8" t="str">
        <f>IF(TableauDeBord[[#This Row],[UV4]]="","",IF(TableauDeBord[[#This Row],[UV4]]&gt;=12,"Validé","Non Validé"))</f>
        <v/>
      </c>
      <c r="AW722" s="8" t="str">
        <f>IF(TableauDeBord[[#This Row],[UV5]]="","",IF(TableauDeBord[[#This Row],[UV5]]&gt;=12,"Validé","Non Validé"))</f>
        <v/>
      </c>
      <c r="AZ722" s="8" t="str">
        <f>IF(TableauDeBord[[#This Row],[UV6]]="","",IF(TableauDeBord[[#This Row],[UV6]]&gt;=12,"Validé","Non Validé"))</f>
        <v/>
      </c>
      <c r="BC722" s="8" t="str">
        <f>IF(TableauDeBord[[#This Row],[UV7]]="","",IF(TableauDeBord[[#This Row],[UV7]]&gt;=12,"Validé","Non Validé"))</f>
        <v/>
      </c>
      <c r="BF722" s="8" t="str">
        <f>IF(TableauDeBord[[#This Row],[UV8]]="","",IF(TableauDeBord[[#This Row],[UV8]]&gt;=12,"Validé","Non Validé"))</f>
        <v/>
      </c>
      <c r="BI722" s="8" t="str">
        <f>IF(TableauDeBord[[#This Row],[UV9]]="","",IF(TableauDeBord[[#This Row],[UV9]]&gt;=12,"Validé","Non Validé"))</f>
        <v/>
      </c>
      <c r="BL722" s="8" t="str">
        <f>IF(TableauDeBord[[#This Row],[UV10]]="","",IF(TableauDeBord[[#This Row],[UV10]]&gt;=12,"Validé","Non Validé"))</f>
        <v/>
      </c>
      <c r="BO722" s="8" t="str">
        <f>IF(TableauDeBord[[#This Row],[UV11]]="","",IF(TableauDeBord[[#This Row],[UV11]]&gt;=12,"Validé","Non Validé"))</f>
        <v/>
      </c>
      <c r="BR722" s="8" t="str">
        <f>IF(TableauDeBord[[#This Row],[UV12]]="","",IF(TableauDeBord[[#This Row],[UV12]]&gt;=12,"Validé","Non Validé"))</f>
        <v/>
      </c>
      <c r="BU72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23" spans="1:73" x14ac:dyDescent="0.25">
      <c r="A723" s="7">
        <v>128</v>
      </c>
      <c r="B723" s="8" t="s">
        <v>68</v>
      </c>
      <c r="C723" s="8" t="s">
        <v>1554</v>
      </c>
      <c r="D723" s="8" t="s">
        <v>262</v>
      </c>
      <c r="E723" s="8" t="s">
        <v>1555</v>
      </c>
      <c r="F723" s="38">
        <v>2017</v>
      </c>
      <c r="G723" s="8" t="s">
        <v>1507</v>
      </c>
      <c r="I723" s="8" t="s">
        <v>74</v>
      </c>
      <c r="K723" s="8" t="s">
        <v>119</v>
      </c>
      <c r="O723" s="8" t="s">
        <v>74</v>
      </c>
      <c r="P723" s="8" t="s">
        <v>74</v>
      </c>
      <c r="Q723" s="12"/>
      <c r="R723" s="12"/>
      <c r="S723" s="12"/>
      <c r="T723" s="12"/>
      <c r="U723" s="12"/>
      <c r="V723" s="13"/>
      <c r="W723" s="12"/>
      <c r="X723" s="14"/>
      <c r="Y723" s="14"/>
      <c r="Z723" s="14"/>
      <c r="AA723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23" s="14"/>
      <c r="AC723" s="16"/>
      <c r="AD723" s="16"/>
      <c r="AE723" s="16"/>
      <c r="AF723" s="16" t="s">
        <v>81</v>
      </c>
      <c r="AG723" s="4"/>
      <c r="AH723" s="16"/>
      <c r="AI72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23" s="8" t="str">
        <f>IF(TableauDeBord[[#This Row],[UVT 1 ]]="","",IF(TableauDeBord[[#This Row],[UVT 1 ]]&gt;=12,"Validé","Non Validé"))</f>
        <v/>
      </c>
      <c r="AN723" s="8" t="str">
        <f>IF(TableauDeBord[[#This Row],[UVT 2]]="","",IF(TableauDeBord[[#This Row],[UVT 2]]&gt;=12,"Validé","Non Validé"))</f>
        <v/>
      </c>
      <c r="AQ723" s="8" t="str">
        <f>IF(TableauDeBord[[#This Row],[UVT 3]]="","",IF(TableauDeBord[[#This Row],[UVT 3]]&gt;=12,"Validé","Non Validé"))</f>
        <v/>
      </c>
      <c r="AT723" s="8" t="str">
        <f>IF(TableauDeBord[[#This Row],[UV4]]="","",IF(TableauDeBord[[#This Row],[UV4]]&gt;=12,"Validé","Non Validé"))</f>
        <v/>
      </c>
      <c r="AW723" s="8" t="str">
        <f>IF(TableauDeBord[[#This Row],[UV5]]="","",IF(TableauDeBord[[#This Row],[UV5]]&gt;=12,"Validé","Non Validé"))</f>
        <v/>
      </c>
      <c r="AZ723" s="8" t="str">
        <f>IF(TableauDeBord[[#This Row],[UV6]]="","",IF(TableauDeBord[[#This Row],[UV6]]&gt;=12,"Validé","Non Validé"))</f>
        <v/>
      </c>
      <c r="BC723" s="8" t="str">
        <f>IF(TableauDeBord[[#This Row],[UV7]]="","",IF(TableauDeBord[[#This Row],[UV7]]&gt;=12,"Validé","Non Validé"))</f>
        <v/>
      </c>
      <c r="BF723" s="8" t="str">
        <f>IF(TableauDeBord[[#This Row],[UV8]]="","",IF(TableauDeBord[[#This Row],[UV8]]&gt;=12,"Validé","Non Validé"))</f>
        <v/>
      </c>
      <c r="BI723" s="8" t="str">
        <f>IF(TableauDeBord[[#This Row],[UV9]]="","",IF(TableauDeBord[[#This Row],[UV9]]&gt;=12,"Validé","Non Validé"))</f>
        <v/>
      </c>
      <c r="BL723" s="8" t="str">
        <f>IF(TableauDeBord[[#This Row],[UV10]]="","",IF(TableauDeBord[[#This Row],[UV10]]&gt;=12,"Validé","Non Validé"))</f>
        <v/>
      </c>
      <c r="BO723" s="8" t="str">
        <f>IF(TableauDeBord[[#This Row],[UV11]]="","",IF(TableauDeBord[[#This Row],[UV11]]&gt;=12,"Validé","Non Validé"))</f>
        <v/>
      </c>
      <c r="BR723" s="8" t="str">
        <f>IF(TableauDeBord[[#This Row],[UV12]]="","",IF(TableauDeBord[[#This Row],[UV12]]&gt;=12,"Validé","Non Validé"))</f>
        <v/>
      </c>
      <c r="BU72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24" spans="1:73" x14ac:dyDescent="0.25">
      <c r="A724" s="7">
        <v>129</v>
      </c>
      <c r="B724" s="8" t="s">
        <v>210</v>
      </c>
      <c r="C724" s="8" t="s">
        <v>1556</v>
      </c>
      <c r="D724" s="8" t="s">
        <v>1156</v>
      </c>
      <c r="E724" s="8" t="s">
        <v>1557</v>
      </c>
      <c r="F724" s="38">
        <v>2017</v>
      </c>
      <c r="G724" s="8" t="s">
        <v>139</v>
      </c>
      <c r="I724" s="8" t="s">
        <v>1386</v>
      </c>
      <c r="K724" s="8" t="s">
        <v>119</v>
      </c>
      <c r="O724" s="8" t="s">
        <v>74</v>
      </c>
      <c r="P724" s="8" t="s">
        <v>74</v>
      </c>
      <c r="Q724" s="12"/>
      <c r="R724" s="12"/>
      <c r="S724" s="12"/>
      <c r="T724" s="12"/>
      <c r="U724" s="12"/>
      <c r="V724" s="13"/>
      <c r="W724" s="12"/>
      <c r="X724" s="14"/>
      <c r="Y724" s="14"/>
      <c r="Z724" s="14"/>
      <c r="AA724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24" s="14"/>
      <c r="AC724" s="16"/>
      <c r="AD724" s="16"/>
      <c r="AE724" s="16"/>
      <c r="AF724" s="16" t="s">
        <v>81</v>
      </c>
      <c r="AG724" s="4"/>
      <c r="AH724" s="16"/>
      <c r="AI72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24" s="8" t="str">
        <f>IF(TableauDeBord[[#This Row],[UVT 1 ]]="","",IF(TableauDeBord[[#This Row],[UVT 1 ]]&gt;=12,"Validé","Non Validé"))</f>
        <v/>
      </c>
      <c r="AN724" s="8" t="str">
        <f>IF(TableauDeBord[[#This Row],[UVT 2]]="","",IF(TableauDeBord[[#This Row],[UVT 2]]&gt;=12,"Validé","Non Validé"))</f>
        <v/>
      </c>
      <c r="AQ724" s="8" t="str">
        <f>IF(TableauDeBord[[#This Row],[UVT 3]]="","",IF(TableauDeBord[[#This Row],[UVT 3]]&gt;=12,"Validé","Non Validé"))</f>
        <v/>
      </c>
      <c r="AT724" s="8" t="str">
        <f>IF(TableauDeBord[[#This Row],[UV4]]="","",IF(TableauDeBord[[#This Row],[UV4]]&gt;=12,"Validé","Non Validé"))</f>
        <v/>
      </c>
      <c r="AW724" s="8" t="str">
        <f>IF(TableauDeBord[[#This Row],[UV5]]="","",IF(TableauDeBord[[#This Row],[UV5]]&gt;=12,"Validé","Non Validé"))</f>
        <v/>
      </c>
      <c r="AZ724" s="8" t="str">
        <f>IF(TableauDeBord[[#This Row],[UV6]]="","",IF(TableauDeBord[[#This Row],[UV6]]&gt;=12,"Validé","Non Validé"))</f>
        <v/>
      </c>
      <c r="BC724" s="8" t="str">
        <f>IF(TableauDeBord[[#This Row],[UV7]]="","",IF(TableauDeBord[[#This Row],[UV7]]&gt;=12,"Validé","Non Validé"))</f>
        <v/>
      </c>
      <c r="BF724" s="8" t="str">
        <f>IF(TableauDeBord[[#This Row],[UV8]]="","",IF(TableauDeBord[[#This Row],[UV8]]&gt;=12,"Validé","Non Validé"))</f>
        <v/>
      </c>
      <c r="BI724" s="8" t="str">
        <f>IF(TableauDeBord[[#This Row],[UV9]]="","",IF(TableauDeBord[[#This Row],[UV9]]&gt;=12,"Validé","Non Validé"))</f>
        <v/>
      </c>
      <c r="BL724" s="8" t="str">
        <f>IF(TableauDeBord[[#This Row],[UV10]]="","",IF(TableauDeBord[[#This Row],[UV10]]&gt;=12,"Validé","Non Validé"))</f>
        <v/>
      </c>
      <c r="BO724" s="8" t="str">
        <f>IF(TableauDeBord[[#This Row],[UV11]]="","",IF(TableauDeBord[[#This Row],[UV11]]&gt;=12,"Validé","Non Validé"))</f>
        <v/>
      </c>
      <c r="BR724" s="8" t="str">
        <f>IF(TableauDeBord[[#This Row],[UV12]]="","",IF(TableauDeBord[[#This Row],[UV12]]&gt;=12,"Validé","Non Validé"))</f>
        <v/>
      </c>
      <c r="BU72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25" spans="1:73" x14ac:dyDescent="0.25">
      <c r="A725" s="7">
        <v>130</v>
      </c>
      <c r="B725" s="8" t="s">
        <v>68</v>
      </c>
      <c r="C725" s="8" t="s">
        <v>1558</v>
      </c>
      <c r="D725" s="8" t="s">
        <v>285</v>
      </c>
      <c r="E725" s="8" t="s">
        <v>1559</v>
      </c>
      <c r="F725" s="38">
        <v>2017</v>
      </c>
      <c r="G725" s="8" t="s">
        <v>92</v>
      </c>
      <c r="I725" s="8" t="s">
        <v>74</v>
      </c>
      <c r="K725" s="8" t="s">
        <v>119</v>
      </c>
      <c r="O725" s="8" t="s">
        <v>74</v>
      </c>
      <c r="P725" s="8" t="s">
        <v>74</v>
      </c>
      <c r="Q725" s="12"/>
      <c r="R725" s="12"/>
      <c r="S725" s="12"/>
      <c r="T725" s="12"/>
      <c r="U725" s="12"/>
      <c r="V725" s="13"/>
      <c r="W725" s="12"/>
      <c r="X725" s="14"/>
      <c r="Y725" s="14"/>
      <c r="Z725" s="14"/>
      <c r="AA725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25" s="14"/>
      <c r="AC725" s="16"/>
      <c r="AD725" s="16"/>
      <c r="AE725" s="16"/>
      <c r="AF725" s="16" t="s">
        <v>81</v>
      </c>
      <c r="AG725" s="4"/>
      <c r="AH725" s="16"/>
      <c r="AI72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25" s="8" t="str">
        <f>IF(TableauDeBord[[#This Row],[UVT 1 ]]="","",IF(TableauDeBord[[#This Row],[UVT 1 ]]&gt;=12,"Validé","Non Validé"))</f>
        <v/>
      </c>
      <c r="AN725" s="8" t="str">
        <f>IF(TableauDeBord[[#This Row],[UVT 2]]="","",IF(TableauDeBord[[#This Row],[UVT 2]]&gt;=12,"Validé","Non Validé"))</f>
        <v/>
      </c>
      <c r="AQ725" s="8" t="str">
        <f>IF(TableauDeBord[[#This Row],[UVT 3]]="","",IF(TableauDeBord[[#This Row],[UVT 3]]&gt;=12,"Validé","Non Validé"))</f>
        <v/>
      </c>
      <c r="AT725" s="8" t="str">
        <f>IF(TableauDeBord[[#This Row],[UV4]]="","",IF(TableauDeBord[[#This Row],[UV4]]&gt;=12,"Validé","Non Validé"))</f>
        <v/>
      </c>
      <c r="AW725" s="8" t="str">
        <f>IF(TableauDeBord[[#This Row],[UV5]]="","",IF(TableauDeBord[[#This Row],[UV5]]&gt;=12,"Validé","Non Validé"))</f>
        <v/>
      </c>
      <c r="AZ725" s="8" t="str">
        <f>IF(TableauDeBord[[#This Row],[UV6]]="","",IF(TableauDeBord[[#This Row],[UV6]]&gt;=12,"Validé","Non Validé"))</f>
        <v/>
      </c>
      <c r="BC725" s="8" t="str">
        <f>IF(TableauDeBord[[#This Row],[UV7]]="","",IF(TableauDeBord[[#This Row],[UV7]]&gt;=12,"Validé","Non Validé"))</f>
        <v/>
      </c>
      <c r="BF725" s="8" t="str">
        <f>IF(TableauDeBord[[#This Row],[UV8]]="","",IF(TableauDeBord[[#This Row],[UV8]]&gt;=12,"Validé","Non Validé"))</f>
        <v/>
      </c>
      <c r="BI725" s="8" t="str">
        <f>IF(TableauDeBord[[#This Row],[UV9]]="","",IF(TableauDeBord[[#This Row],[UV9]]&gt;=12,"Validé","Non Validé"))</f>
        <v/>
      </c>
      <c r="BL725" s="8" t="str">
        <f>IF(TableauDeBord[[#This Row],[UV10]]="","",IF(TableauDeBord[[#This Row],[UV10]]&gt;=12,"Validé","Non Validé"))</f>
        <v/>
      </c>
      <c r="BO725" s="8" t="str">
        <f>IF(TableauDeBord[[#This Row],[UV11]]="","",IF(TableauDeBord[[#This Row],[UV11]]&gt;=12,"Validé","Non Validé"))</f>
        <v/>
      </c>
      <c r="BR725" s="8" t="str">
        <f>IF(TableauDeBord[[#This Row],[UV12]]="","",IF(TableauDeBord[[#This Row],[UV12]]&gt;=12,"Validé","Non Validé"))</f>
        <v/>
      </c>
      <c r="BU72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26" spans="1:73" x14ac:dyDescent="0.25">
      <c r="A726" s="7">
        <v>131</v>
      </c>
      <c r="B726" s="8" t="s">
        <v>1734</v>
      </c>
      <c r="C726" s="8" t="s">
        <v>1741</v>
      </c>
      <c r="D726" s="8" t="s">
        <v>1742</v>
      </c>
      <c r="E726" s="8" t="s">
        <v>1743</v>
      </c>
      <c r="F726" s="38">
        <v>2017</v>
      </c>
      <c r="G726" s="8" t="s">
        <v>808</v>
      </c>
      <c r="I726" s="8" t="s">
        <v>74</v>
      </c>
      <c r="K726" s="8" t="s">
        <v>119</v>
      </c>
      <c r="O726" s="8" t="s">
        <v>74</v>
      </c>
      <c r="P726" s="8" t="s">
        <v>74</v>
      </c>
      <c r="Q726" s="12"/>
      <c r="R726" s="12"/>
      <c r="S726" s="12"/>
      <c r="T726" s="12"/>
      <c r="U726" s="13"/>
      <c r="V726" s="13"/>
      <c r="W726" s="12"/>
      <c r="X726" s="14"/>
      <c r="Y726" s="14"/>
      <c r="Z726" s="15"/>
      <c r="AA726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26" s="14"/>
      <c r="AC726" s="16"/>
      <c r="AD726" s="16"/>
      <c r="AE726" s="16"/>
      <c r="AF726" s="33"/>
      <c r="AG726" s="5"/>
      <c r="AH726" s="16"/>
      <c r="AI726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26" s="8" t="str">
        <f>IF(TableauDeBord[[#This Row],[UVT 1 ]]="","",IF(TableauDeBord[[#This Row],[UVT 1 ]]&gt;=12,"Validé","Non Validé"))</f>
        <v/>
      </c>
      <c r="AN726" s="8" t="str">
        <f>IF(TableauDeBord[[#This Row],[UVT 2]]="","",IF(TableauDeBord[[#This Row],[UVT 2]]&gt;=12,"Validé","Non Validé"))</f>
        <v/>
      </c>
      <c r="AQ726" s="8" t="str">
        <f>IF(TableauDeBord[[#This Row],[UVT 3]]="","",IF(TableauDeBord[[#This Row],[UVT 3]]&gt;=12,"Validé","Non Validé"))</f>
        <v/>
      </c>
      <c r="AT726" s="8" t="str">
        <f>IF(TableauDeBord[[#This Row],[UV4]]="","",IF(TableauDeBord[[#This Row],[UV4]]&gt;=12,"Validé","Non Validé"))</f>
        <v/>
      </c>
      <c r="AW726" s="8" t="str">
        <f>IF(TableauDeBord[[#This Row],[UV5]]="","",IF(TableauDeBord[[#This Row],[UV5]]&gt;=12,"Validé","Non Validé"))</f>
        <v/>
      </c>
      <c r="AZ726" s="8" t="str">
        <f>IF(TableauDeBord[[#This Row],[UV6]]="","",IF(TableauDeBord[[#This Row],[UV6]]&gt;=12,"Validé","Non Validé"))</f>
        <v/>
      </c>
      <c r="BC726" s="8" t="str">
        <f>IF(TableauDeBord[[#This Row],[UV7]]="","",IF(TableauDeBord[[#This Row],[UV7]]&gt;=12,"Validé","Non Validé"))</f>
        <v/>
      </c>
      <c r="BF726" s="8" t="str">
        <f>IF(TableauDeBord[[#This Row],[UV8]]="","",IF(TableauDeBord[[#This Row],[UV8]]&gt;=12,"Validé","Non Validé"))</f>
        <v/>
      </c>
      <c r="BI726" s="8" t="str">
        <f>IF(TableauDeBord[[#This Row],[UV9]]="","",IF(TableauDeBord[[#This Row],[UV9]]&gt;=12,"Validé","Non Validé"))</f>
        <v/>
      </c>
      <c r="BL726" s="8" t="str">
        <f>IF(TableauDeBord[[#This Row],[UV10]]="","",IF(TableauDeBord[[#This Row],[UV10]]&gt;=12,"Validé","Non Validé"))</f>
        <v/>
      </c>
      <c r="BO726" s="8" t="str">
        <f>IF(TableauDeBord[[#This Row],[UV11]]="","",IF(TableauDeBord[[#This Row],[UV11]]&gt;=12,"Validé","Non Validé"))</f>
        <v/>
      </c>
      <c r="BR726" s="8" t="str">
        <f>IF(TableauDeBord[[#This Row],[UV12]]="","",IF(TableauDeBord[[#This Row],[UV12]]&gt;=12,"Validé","Non Validé"))</f>
        <v/>
      </c>
      <c r="BU72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27" spans="1:73" x14ac:dyDescent="0.25">
      <c r="A727" s="7">
        <v>132</v>
      </c>
      <c r="B727" s="8" t="s">
        <v>68</v>
      </c>
      <c r="C727" s="8" t="s">
        <v>1744</v>
      </c>
      <c r="D727" s="8" t="s">
        <v>530</v>
      </c>
      <c r="E727" s="8" t="s">
        <v>1745</v>
      </c>
      <c r="F727" s="38">
        <v>2017</v>
      </c>
      <c r="G727" s="8" t="s">
        <v>178</v>
      </c>
      <c r="I727" s="8" t="s">
        <v>74</v>
      </c>
      <c r="K727" s="8" t="s">
        <v>119</v>
      </c>
      <c r="O727" s="8" t="s">
        <v>74</v>
      </c>
      <c r="P727" s="8" t="s">
        <v>74</v>
      </c>
      <c r="Q727" s="12"/>
      <c r="R727" s="12"/>
      <c r="S727" s="12"/>
      <c r="T727" s="12"/>
      <c r="U727" s="13"/>
      <c r="V727" s="13"/>
      <c r="W727" s="12"/>
      <c r="X727" s="14"/>
      <c r="Y727" s="14"/>
      <c r="Z727" s="15"/>
      <c r="AA727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27" s="14"/>
      <c r="AC727" s="16"/>
      <c r="AD727" s="16"/>
      <c r="AE727" s="16"/>
      <c r="AF727" s="33"/>
      <c r="AG727" s="5"/>
      <c r="AH727" s="16"/>
      <c r="AI727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27" s="8" t="str">
        <f>IF(TableauDeBord[[#This Row],[UVT 1 ]]="","",IF(TableauDeBord[[#This Row],[UVT 1 ]]&gt;=12,"Validé","Non Validé"))</f>
        <v/>
      </c>
      <c r="AN727" s="8" t="str">
        <f>IF(TableauDeBord[[#This Row],[UVT 2]]="","",IF(TableauDeBord[[#This Row],[UVT 2]]&gt;=12,"Validé","Non Validé"))</f>
        <v/>
      </c>
      <c r="AQ727" s="8" t="str">
        <f>IF(TableauDeBord[[#This Row],[UVT 3]]="","",IF(TableauDeBord[[#This Row],[UVT 3]]&gt;=12,"Validé","Non Validé"))</f>
        <v/>
      </c>
      <c r="AT727" s="8" t="str">
        <f>IF(TableauDeBord[[#This Row],[UV4]]="","",IF(TableauDeBord[[#This Row],[UV4]]&gt;=12,"Validé","Non Validé"))</f>
        <v/>
      </c>
      <c r="AW727" s="8" t="str">
        <f>IF(TableauDeBord[[#This Row],[UV5]]="","",IF(TableauDeBord[[#This Row],[UV5]]&gt;=12,"Validé","Non Validé"))</f>
        <v/>
      </c>
      <c r="AZ727" s="8" t="str">
        <f>IF(TableauDeBord[[#This Row],[UV6]]="","",IF(TableauDeBord[[#This Row],[UV6]]&gt;=12,"Validé","Non Validé"))</f>
        <v/>
      </c>
      <c r="BC727" s="8" t="str">
        <f>IF(TableauDeBord[[#This Row],[UV7]]="","",IF(TableauDeBord[[#This Row],[UV7]]&gt;=12,"Validé","Non Validé"))</f>
        <v/>
      </c>
      <c r="BF727" s="8" t="str">
        <f>IF(TableauDeBord[[#This Row],[UV8]]="","",IF(TableauDeBord[[#This Row],[UV8]]&gt;=12,"Validé","Non Validé"))</f>
        <v/>
      </c>
      <c r="BI727" s="8" t="str">
        <f>IF(TableauDeBord[[#This Row],[UV9]]="","",IF(TableauDeBord[[#This Row],[UV9]]&gt;=12,"Validé","Non Validé"))</f>
        <v/>
      </c>
      <c r="BL727" s="8" t="str">
        <f>IF(TableauDeBord[[#This Row],[UV10]]="","",IF(TableauDeBord[[#This Row],[UV10]]&gt;=12,"Validé","Non Validé"))</f>
        <v/>
      </c>
      <c r="BO727" s="8" t="str">
        <f>IF(TableauDeBord[[#This Row],[UV11]]="","",IF(TableauDeBord[[#This Row],[UV11]]&gt;=12,"Validé","Non Validé"))</f>
        <v/>
      </c>
      <c r="BR727" s="8" t="str">
        <f>IF(TableauDeBord[[#This Row],[UV12]]="","",IF(TableauDeBord[[#This Row],[UV12]]&gt;=12,"Validé","Non Validé"))</f>
        <v/>
      </c>
      <c r="BU72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28" spans="1:73" x14ac:dyDescent="0.25">
      <c r="A728" s="7">
        <v>133</v>
      </c>
      <c r="B728" s="8" t="s">
        <v>68</v>
      </c>
      <c r="C728" s="8" t="s">
        <v>1560</v>
      </c>
      <c r="D728" s="8" t="s">
        <v>1103</v>
      </c>
      <c r="E728" s="8" t="s">
        <v>1561</v>
      </c>
      <c r="F728" s="38">
        <v>2017</v>
      </c>
      <c r="G728" s="8" t="s">
        <v>516</v>
      </c>
      <c r="H728" s="8" t="s">
        <v>93</v>
      </c>
      <c r="I728" s="8" t="s">
        <v>1386</v>
      </c>
      <c r="K728" s="8" t="s">
        <v>119</v>
      </c>
      <c r="O728" s="8" t="s">
        <v>1386</v>
      </c>
      <c r="P728" s="8" t="s">
        <v>74</v>
      </c>
      <c r="Q728" s="12"/>
      <c r="R728" s="12"/>
      <c r="S728" s="12"/>
      <c r="T728" s="12"/>
      <c r="U728" s="12"/>
      <c r="V728" s="13"/>
      <c r="W728" s="12"/>
      <c r="X728" s="14"/>
      <c r="Y728" s="14"/>
      <c r="Z728" s="14"/>
      <c r="AA728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28" s="14"/>
      <c r="AC728" s="16"/>
      <c r="AD728" s="16"/>
      <c r="AE728" s="16"/>
      <c r="AF728" s="16" t="s">
        <v>81</v>
      </c>
      <c r="AG728" s="4"/>
      <c r="AH728" s="16"/>
      <c r="AI72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28" s="8" t="str">
        <f>IF(TableauDeBord[[#This Row],[UVT 1 ]]="","",IF(TableauDeBord[[#This Row],[UVT 1 ]]&gt;=12,"Validé","Non Validé"))</f>
        <v/>
      </c>
      <c r="AN728" s="8" t="str">
        <f>IF(TableauDeBord[[#This Row],[UVT 2]]="","",IF(TableauDeBord[[#This Row],[UVT 2]]&gt;=12,"Validé","Non Validé"))</f>
        <v/>
      </c>
      <c r="AQ728" s="8" t="str">
        <f>IF(TableauDeBord[[#This Row],[UVT 3]]="","",IF(TableauDeBord[[#This Row],[UVT 3]]&gt;=12,"Validé","Non Validé"))</f>
        <v/>
      </c>
      <c r="AT728" s="8" t="str">
        <f>IF(TableauDeBord[[#This Row],[UV4]]="","",IF(TableauDeBord[[#This Row],[UV4]]&gt;=12,"Validé","Non Validé"))</f>
        <v/>
      </c>
      <c r="AW728" s="8" t="str">
        <f>IF(TableauDeBord[[#This Row],[UV5]]="","",IF(TableauDeBord[[#This Row],[UV5]]&gt;=12,"Validé","Non Validé"))</f>
        <v/>
      </c>
      <c r="AZ728" s="8" t="str">
        <f>IF(TableauDeBord[[#This Row],[UV6]]="","",IF(TableauDeBord[[#This Row],[UV6]]&gt;=12,"Validé","Non Validé"))</f>
        <v/>
      </c>
      <c r="BC728" s="8" t="str">
        <f>IF(TableauDeBord[[#This Row],[UV7]]="","",IF(TableauDeBord[[#This Row],[UV7]]&gt;=12,"Validé","Non Validé"))</f>
        <v/>
      </c>
      <c r="BF728" s="8" t="str">
        <f>IF(TableauDeBord[[#This Row],[UV8]]="","",IF(TableauDeBord[[#This Row],[UV8]]&gt;=12,"Validé","Non Validé"))</f>
        <v/>
      </c>
      <c r="BI728" s="8" t="str">
        <f>IF(TableauDeBord[[#This Row],[UV9]]="","",IF(TableauDeBord[[#This Row],[UV9]]&gt;=12,"Validé","Non Validé"))</f>
        <v/>
      </c>
      <c r="BL728" s="8" t="str">
        <f>IF(TableauDeBord[[#This Row],[UV10]]="","",IF(TableauDeBord[[#This Row],[UV10]]&gt;=12,"Validé","Non Validé"))</f>
        <v/>
      </c>
      <c r="BO728" s="8" t="str">
        <f>IF(TableauDeBord[[#This Row],[UV11]]="","",IF(TableauDeBord[[#This Row],[UV11]]&gt;=12,"Validé","Non Validé"))</f>
        <v/>
      </c>
      <c r="BR728" s="8" t="str">
        <f>IF(TableauDeBord[[#This Row],[UV12]]="","",IF(TableauDeBord[[#This Row],[UV12]]&gt;=12,"Validé","Non Validé"))</f>
        <v/>
      </c>
      <c r="BU72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29" spans="1:73" x14ac:dyDescent="0.25">
      <c r="A729" s="7">
        <v>134</v>
      </c>
      <c r="B729" s="8" t="s">
        <v>68</v>
      </c>
      <c r="C729" s="8" t="s">
        <v>1746</v>
      </c>
      <c r="D729" s="8" t="s">
        <v>890</v>
      </c>
      <c r="E729" s="8" t="s">
        <v>1747</v>
      </c>
      <c r="F729" s="38">
        <v>2017</v>
      </c>
      <c r="G729" s="8" t="s">
        <v>335</v>
      </c>
      <c r="H729" s="8" t="s">
        <v>93</v>
      </c>
      <c r="I729" s="8" t="s">
        <v>74</v>
      </c>
      <c r="K729" s="8" t="s">
        <v>119</v>
      </c>
      <c r="O729" s="8" t="s">
        <v>74</v>
      </c>
      <c r="P729" s="8" t="s">
        <v>74</v>
      </c>
      <c r="Q729" s="12"/>
      <c r="R729" s="12"/>
      <c r="S729" s="12"/>
      <c r="T729" s="12"/>
      <c r="U729" s="13"/>
      <c r="V729" s="13"/>
      <c r="W729" s="12"/>
      <c r="X729" s="14"/>
      <c r="Y729" s="14"/>
      <c r="Z729" s="15"/>
      <c r="AA729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29" s="14"/>
      <c r="AC729" s="16"/>
      <c r="AD729" s="16"/>
      <c r="AE729" s="16"/>
      <c r="AF729" s="33"/>
      <c r="AG729" s="5"/>
      <c r="AH729" s="16"/>
      <c r="AI729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29" s="8" t="str">
        <f>IF(TableauDeBord[[#This Row],[UVT 1 ]]="","",IF(TableauDeBord[[#This Row],[UVT 1 ]]&gt;=12,"Validé","Non Validé"))</f>
        <v/>
      </c>
      <c r="AN729" s="8" t="str">
        <f>IF(TableauDeBord[[#This Row],[UVT 2]]="","",IF(TableauDeBord[[#This Row],[UVT 2]]&gt;=12,"Validé","Non Validé"))</f>
        <v/>
      </c>
      <c r="AQ729" s="8" t="str">
        <f>IF(TableauDeBord[[#This Row],[UVT 3]]="","",IF(TableauDeBord[[#This Row],[UVT 3]]&gt;=12,"Validé","Non Validé"))</f>
        <v/>
      </c>
      <c r="AT729" s="8" t="str">
        <f>IF(TableauDeBord[[#This Row],[UV4]]="","",IF(TableauDeBord[[#This Row],[UV4]]&gt;=12,"Validé","Non Validé"))</f>
        <v/>
      </c>
      <c r="AW729" s="8" t="str">
        <f>IF(TableauDeBord[[#This Row],[UV5]]="","",IF(TableauDeBord[[#This Row],[UV5]]&gt;=12,"Validé","Non Validé"))</f>
        <v/>
      </c>
      <c r="AZ729" s="8" t="str">
        <f>IF(TableauDeBord[[#This Row],[UV6]]="","",IF(TableauDeBord[[#This Row],[UV6]]&gt;=12,"Validé","Non Validé"))</f>
        <v/>
      </c>
      <c r="BC729" s="8" t="str">
        <f>IF(TableauDeBord[[#This Row],[UV7]]="","",IF(TableauDeBord[[#This Row],[UV7]]&gt;=12,"Validé","Non Validé"))</f>
        <v/>
      </c>
      <c r="BF729" s="8" t="str">
        <f>IF(TableauDeBord[[#This Row],[UV8]]="","",IF(TableauDeBord[[#This Row],[UV8]]&gt;=12,"Validé","Non Validé"))</f>
        <v/>
      </c>
      <c r="BI729" s="8" t="str">
        <f>IF(TableauDeBord[[#This Row],[UV9]]="","",IF(TableauDeBord[[#This Row],[UV9]]&gt;=12,"Validé","Non Validé"))</f>
        <v/>
      </c>
      <c r="BL729" s="8" t="str">
        <f>IF(TableauDeBord[[#This Row],[UV10]]="","",IF(TableauDeBord[[#This Row],[UV10]]&gt;=12,"Validé","Non Validé"))</f>
        <v/>
      </c>
      <c r="BO729" s="8" t="str">
        <f>IF(TableauDeBord[[#This Row],[UV11]]="","",IF(TableauDeBord[[#This Row],[UV11]]&gt;=12,"Validé","Non Validé"))</f>
        <v/>
      </c>
      <c r="BR729" s="8" t="str">
        <f>IF(TableauDeBord[[#This Row],[UV12]]="","",IF(TableauDeBord[[#This Row],[UV12]]&gt;=12,"Validé","Non Validé"))</f>
        <v/>
      </c>
      <c r="BU72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30" spans="1:73" x14ac:dyDescent="0.25">
      <c r="A730" s="7">
        <v>135</v>
      </c>
      <c r="B730" s="8" t="s">
        <v>210</v>
      </c>
      <c r="C730" s="8" t="s">
        <v>1562</v>
      </c>
      <c r="D730" s="8" t="s">
        <v>350</v>
      </c>
      <c r="E730" s="8" t="s">
        <v>1563</v>
      </c>
      <c r="F730" s="38">
        <v>2017</v>
      </c>
      <c r="G730" s="8" t="s">
        <v>1493</v>
      </c>
      <c r="I730" s="8" t="s">
        <v>74</v>
      </c>
      <c r="K730" s="8" t="s">
        <v>119</v>
      </c>
      <c r="O730" s="8" t="s">
        <v>74</v>
      </c>
      <c r="P730" s="8" t="s">
        <v>74</v>
      </c>
      <c r="Q730" s="12"/>
      <c r="R730" s="12"/>
      <c r="S730" s="12"/>
      <c r="T730" s="12"/>
      <c r="U730" s="12"/>
      <c r="V730" s="13"/>
      <c r="W730" s="12"/>
      <c r="X730" s="14"/>
      <c r="Y730" s="14"/>
      <c r="Z730" s="14"/>
      <c r="AA730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30" s="14"/>
      <c r="AC730" s="16"/>
      <c r="AD730" s="16"/>
      <c r="AE730" s="16"/>
      <c r="AF730" s="16" t="s">
        <v>81</v>
      </c>
      <c r="AG730" s="4"/>
      <c r="AH730" s="16"/>
      <c r="AI73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30" s="8" t="str">
        <f>IF(TableauDeBord[[#This Row],[UVT 1 ]]="","",IF(TableauDeBord[[#This Row],[UVT 1 ]]&gt;=12,"Validé","Non Validé"))</f>
        <v/>
      </c>
      <c r="AN730" s="8" t="str">
        <f>IF(TableauDeBord[[#This Row],[UVT 2]]="","",IF(TableauDeBord[[#This Row],[UVT 2]]&gt;=12,"Validé","Non Validé"))</f>
        <v/>
      </c>
      <c r="AQ730" s="8" t="str">
        <f>IF(TableauDeBord[[#This Row],[UVT 3]]="","",IF(TableauDeBord[[#This Row],[UVT 3]]&gt;=12,"Validé","Non Validé"))</f>
        <v/>
      </c>
      <c r="AT730" s="8" t="str">
        <f>IF(TableauDeBord[[#This Row],[UV4]]="","",IF(TableauDeBord[[#This Row],[UV4]]&gt;=12,"Validé","Non Validé"))</f>
        <v/>
      </c>
      <c r="AW730" s="8" t="str">
        <f>IF(TableauDeBord[[#This Row],[UV5]]="","",IF(TableauDeBord[[#This Row],[UV5]]&gt;=12,"Validé","Non Validé"))</f>
        <v/>
      </c>
      <c r="AZ730" s="8" t="str">
        <f>IF(TableauDeBord[[#This Row],[UV6]]="","",IF(TableauDeBord[[#This Row],[UV6]]&gt;=12,"Validé","Non Validé"))</f>
        <v/>
      </c>
      <c r="BC730" s="8" t="str">
        <f>IF(TableauDeBord[[#This Row],[UV7]]="","",IF(TableauDeBord[[#This Row],[UV7]]&gt;=12,"Validé","Non Validé"))</f>
        <v/>
      </c>
      <c r="BF730" s="8" t="str">
        <f>IF(TableauDeBord[[#This Row],[UV8]]="","",IF(TableauDeBord[[#This Row],[UV8]]&gt;=12,"Validé","Non Validé"))</f>
        <v/>
      </c>
      <c r="BI730" s="8" t="str">
        <f>IF(TableauDeBord[[#This Row],[UV9]]="","",IF(TableauDeBord[[#This Row],[UV9]]&gt;=12,"Validé","Non Validé"))</f>
        <v/>
      </c>
      <c r="BL730" s="8" t="str">
        <f>IF(TableauDeBord[[#This Row],[UV10]]="","",IF(TableauDeBord[[#This Row],[UV10]]&gt;=12,"Validé","Non Validé"))</f>
        <v/>
      </c>
      <c r="BO730" s="8" t="str">
        <f>IF(TableauDeBord[[#This Row],[UV11]]="","",IF(TableauDeBord[[#This Row],[UV11]]&gt;=12,"Validé","Non Validé"))</f>
        <v/>
      </c>
      <c r="BR730" s="8" t="str">
        <f>IF(TableauDeBord[[#This Row],[UV12]]="","",IF(TableauDeBord[[#This Row],[UV12]]&gt;=12,"Validé","Non Validé"))</f>
        <v/>
      </c>
      <c r="BU73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31" spans="1:73" ht="15.75" thickBot="1" x14ac:dyDescent="0.3">
      <c r="A731" s="7">
        <v>136</v>
      </c>
      <c r="B731" s="8" t="s">
        <v>68</v>
      </c>
      <c r="C731" s="8" t="s">
        <v>1564</v>
      </c>
      <c r="D731" s="8" t="s">
        <v>1565</v>
      </c>
      <c r="E731" s="8" t="s">
        <v>1566</v>
      </c>
      <c r="F731" s="38">
        <v>2017</v>
      </c>
      <c r="G731" s="8" t="s">
        <v>192</v>
      </c>
      <c r="H731" s="8" t="s">
        <v>93</v>
      </c>
      <c r="I731" s="8" t="s">
        <v>74</v>
      </c>
      <c r="K731" s="8" t="s">
        <v>119</v>
      </c>
      <c r="O731" s="8" t="s">
        <v>74</v>
      </c>
      <c r="P731" s="8" t="s">
        <v>74</v>
      </c>
      <c r="Q731" s="12"/>
      <c r="R731" s="12"/>
      <c r="S731" s="12"/>
      <c r="T731" s="12"/>
      <c r="U731" s="12"/>
      <c r="V731" s="13"/>
      <c r="W731" s="12"/>
      <c r="X731" s="14"/>
      <c r="Y731" s="14"/>
      <c r="Z731" s="14"/>
      <c r="AA731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31" s="14"/>
      <c r="AC731" s="16"/>
      <c r="AD731" s="16"/>
      <c r="AE731" s="16"/>
      <c r="AF731" s="16" t="s">
        <v>81</v>
      </c>
      <c r="AG731" s="4"/>
      <c r="AH731" s="16"/>
      <c r="AI73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31" s="8" t="str">
        <f>IF(TableauDeBord[[#This Row],[UVT 1 ]]="","",IF(TableauDeBord[[#This Row],[UVT 1 ]]&gt;=12,"Validé","Non Validé"))</f>
        <v/>
      </c>
      <c r="AN731" s="8" t="str">
        <f>IF(TableauDeBord[[#This Row],[UVT 2]]="","",IF(TableauDeBord[[#This Row],[UVT 2]]&gt;=12,"Validé","Non Validé"))</f>
        <v/>
      </c>
      <c r="AQ731" s="8" t="str">
        <f>IF(TableauDeBord[[#This Row],[UVT 3]]="","",IF(TableauDeBord[[#This Row],[UVT 3]]&gt;=12,"Validé","Non Validé"))</f>
        <v/>
      </c>
      <c r="AT731" s="8" t="str">
        <f>IF(TableauDeBord[[#This Row],[UV4]]="","",IF(TableauDeBord[[#This Row],[UV4]]&gt;=12,"Validé","Non Validé"))</f>
        <v/>
      </c>
      <c r="AW731" s="8" t="str">
        <f>IF(TableauDeBord[[#This Row],[UV5]]="","",IF(TableauDeBord[[#This Row],[UV5]]&gt;=12,"Validé","Non Validé"))</f>
        <v/>
      </c>
      <c r="AZ731" s="8" t="str">
        <f>IF(TableauDeBord[[#This Row],[UV6]]="","",IF(TableauDeBord[[#This Row],[UV6]]&gt;=12,"Validé","Non Validé"))</f>
        <v/>
      </c>
      <c r="BC731" s="8" t="str">
        <f>IF(TableauDeBord[[#This Row],[UV7]]="","",IF(TableauDeBord[[#This Row],[UV7]]&gt;=12,"Validé","Non Validé"))</f>
        <v/>
      </c>
      <c r="BF731" s="8" t="str">
        <f>IF(TableauDeBord[[#This Row],[UV8]]="","",IF(TableauDeBord[[#This Row],[UV8]]&gt;=12,"Validé","Non Validé"))</f>
        <v/>
      </c>
      <c r="BI731" s="8" t="str">
        <f>IF(TableauDeBord[[#This Row],[UV9]]="","",IF(TableauDeBord[[#This Row],[UV9]]&gt;=12,"Validé","Non Validé"))</f>
        <v/>
      </c>
      <c r="BL731" s="8" t="str">
        <f>IF(TableauDeBord[[#This Row],[UV10]]="","",IF(TableauDeBord[[#This Row],[UV10]]&gt;=12,"Validé","Non Validé"))</f>
        <v/>
      </c>
      <c r="BO731" s="8" t="str">
        <f>IF(TableauDeBord[[#This Row],[UV11]]="","",IF(TableauDeBord[[#This Row],[UV11]]&gt;=12,"Validé","Non Validé"))</f>
        <v/>
      </c>
      <c r="BR731" s="8" t="str">
        <f>IF(TableauDeBord[[#This Row],[UV12]]="","",IF(TableauDeBord[[#This Row],[UV12]]&gt;=12,"Validé","Non Validé"))</f>
        <v/>
      </c>
      <c r="BU73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32" spans="1:73" s="47" customFormat="1" ht="16.5" thickTop="1" thickBot="1" x14ac:dyDescent="0.3">
      <c r="A732" s="46">
        <v>137</v>
      </c>
      <c r="B732" s="47" t="s">
        <v>68</v>
      </c>
      <c r="C732" s="47" t="s">
        <v>303</v>
      </c>
      <c r="D732" s="47" t="s">
        <v>304</v>
      </c>
      <c r="E732" s="47" t="s">
        <v>305</v>
      </c>
      <c r="F732" s="48">
        <v>2017</v>
      </c>
      <c r="G732" s="47" t="s">
        <v>139</v>
      </c>
      <c r="H732" s="47" t="s">
        <v>73</v>
      </c>
      <c r="I732" s="47" t="s">
        <v>74</v>
      </c>
      <c r="K732" s="47" t="s">
        <v>119</v>
      </c>
      <c r="O732" s="47" t="s">
        <v>74</v>
      </c>
      <c r="P732" s="47" t="s">
        <v>74</v>
      </c>
      <c r="Q732" s="49"/>
      <c r="R732" s="49"/>
      <c r="S732" s="49"/>
      <c r="T732" s="49"/>
      <c r="U732" s="49"/>
      <c r="V732" s="50"/>
      <c r="W732" s="49"/>
      <c r="X732" s="51"/>
      <c r="Y732" s="51"/>
      <c r="Z732" s="51"/>
      <c r="AA732" s="57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32" s="51"/>
      <c r="AC732" s="16"/>
      <c r="AD732" s="16"/>
      <c r="AE732" s="16"/>
      <c r="AF732" s="16" t="s">
        <v>81</v>
      </c>
      <c r="AG732" s="4"/>
      <c r="AH732" s="16"/>
      <c r="AI732" s="54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32" s="47" t="str">
        <f>IF(TableauDeBord[[#This Row],[UVT 1 ]]="","",IF(TableauDeBord[[#This Row],[UVT 1 ]]&gt;=12,"Validé","Non Validé"))</f>
        <v/>
      </c>
      <c r="AL732" s="52"/>
      <c r="AN732" s="47" t="str">
        <f>IF(TableauDeBord[[#This Row],[UVT 2]]="","",IF(TableauDeBord[[#This Row],[UVT 2]]&gt;=12,"Validé","Non Validé"))</f>
        <v/>
      </c>
      <c r="AO732" s="52"/>
      <c r="AQ732" s="47" t="str">
        <f>IF(TableauDeBord[[#This Row],[UVT 3]]="","",IF(TableauDeBord[[#This Row],[UVT 3]]&gt;=12,"Validé","Non Validé"))</f>
        <v/>
      </c>
      <c r="AR732" s="52"/>
      <c r="AT732" s="47" t="str">
        <f>IF(TableauDeBord[[#This Row],[UV4]]="","",IF(TableauDeBord[[#This Row],[UV4]]&gt;=12,"Validé","Non Validé"))</f>
        <v/>
      </c>
      <c r="AU732" s="52"/>
      <c r="AW732" s="47" t="str">
        <f>IF(TableauDeBord[[#This Row],[UV5]]="","",IF(TableauDeBord[[#This Row],[UV5]]&gt;=12,"Validé","Non Validé"))</f>
        <v/>
      </c>
      <c r="AX732" s="52"/>
      <c r="AZ732" s="47" t="str">
        <f>IF(TableauDeBord[[#This Row],[UV6]]="","",IF(TableauDeBord[[#This Row],[UV6]]&gt;=12,"Validé","Non Validé"))</f>
        <v/>
      </c>
      <c r="BA732" s="52"/>
      <c r="BC732" s="47" t="str">
        <f>IF(TableauDeBord[[#This Row],[UV7]]="","",IF(TableauDeBord[[#This Row],[UV7]]&gt;=12,"Validé","Non Validé"))</f>
        <v/>
      </c>
      <c r="BD732" s="52"/>
      <c r="BF732" s="47" t="str">
        <f>IF(TableauDeBord[[#This Row],[UV8]]="","",IF(TableauDeBord[[#This Row],[UV8]]&gt;=12,"Validé","Non Validé"))</f>
        <v/>
      </c>
      <c r="BG732" s="52"/>
      <c r="BI732" s="47" t="str">
        <f>IF(TableauDeBord[[#This Row],[UV9]]="","",IF(TableauDeBord[[#This Row],[UV9]]&gt;=12,"Validé","Non Validé"))</f>
        <v/>
      </c>
      <c r="BJ732" s="52"/>
      <c r="BL732" s="47" t="str">
        <f>IF(TableauDeBord[[#This Row],[UV10]]="","",IF(TableauDeBord[[#This Row],[UV10]]&gt;=12,"Validé","Non Validé"))</f>
        <v/>
      </c>
      <c r="BM732" s="52"/>
      <c r="BO732" s="47" t="str">
        <f>IF(TableauDeBord[[#This Row],[UV11]]="","",IF(TableauDeBord[[#This Row],[UV11]]&gt;=12,"Validé","Non Validé"))</f>
        <v/>
      </c>
      <c r="BP732" s="52"/>
      <c r="BR732" s="47" t="str">
        <f>IF(TableauDeBord[[#This Row],[UV12]]="","",IF(TableauDeBord[[#This Row],[UV12]]&gt;=12,"Validé","Non Validé"))</f>
        <v/>
      </c>
      <c r="BS732" s="52"/>
      <c r="BU732" s="53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33" spans="1:73" ht="15.75" thickTop="1" x14ac:dyDescent="0.25">
      <c r="A733" s="7">
        <v>138</v>
      </c>
      <c r="B733" s="8" t="s">
        <v>210</v>
      </c>
      <c r="C733" s="8" t="s">
        <v>1567</v>
      </c>
      <c r="D733" s="8" t="s">
        <v>1568</v>
      </c>
      <c r="E733" s="8" t="s">
        <v>1569</v>
      </c>
      <c r="F733" s="38">
        <v>2017</v>
      </c>
      <c r="G733" s="8" t="s">
        <v>139</v>
      </c>
      <c r="H733" s="8" t="s">
        <v>73</v>
      </c>
      <c r="I733" s="8" t="s">
        <v>74</v>
      </c>
      <c r="K733" s="8" t="s">
        <v>119</v>
      </c>
      <c r="O733" s="8" t="s">
        <v>74</v>
      </c>
      <c r="P733" s="8" t="s">
        <v>74</v>
      </c>
      <c r="Q733" s="12"/>
      <c r="R733" s="12"/>
      <c r="S733" s="12"/>
      <c r="T733" s="12"/>
      <c r="U733" s="12"/>
      <c r="V733" s="13"/>
      <c r="W733" s="12"/>
      <c r="X733" s="14"/>
      <c r="Y733" s="14"/>
      <c r="Z733" s="14"/>
      <c r="AA733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33" s="14"/>
      <c r="AC733" s="16"/>
      <c r="AD733" s="16"/>
      <c r="AE733" s="16"/>
      <c r="AF733" s="16" t="s">
        <v>81</v>
      </c>
      <c r="AG733" s="4"/>
      <c r="AH733" s="16"/>
      <c r="AI73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33" s="8" t="str">
        <f>IF(TableauDeBord[[#This Row],[UVT 1 ]]="","",IF(TableauDeBord[[#This Row],[UVT 1 ]]&gt;=12,"Validé","Non Validé"))</f>
        <v/>
      </c>
      <c r="AN733" s="8" t="str">
        <f>IF(TableauDeBord[[#This Row],[UVT 2]]="","",IF(TableauDeBord[[#This Row],[UVT 2]]&gt;=12,"Validé","Non Validé"))</f>
        <v/>
      </c>
      <c r="AQ733" s="8" t="str">
        <f>IF(TableauDeBord[[#This Row],[UVT 3]]="","",IF(TableauDeBord[[#This Row],[UVT 3]]&gt;=12,"Validé","Non Validé"))</f>
        <v/>
      </c>
      <c r="AT733" s="8" t="str">
        <f>IF(TableauDeBord[[#This Row],[UV4]]="","",IF(TableauDeBord[[#This Row],[UV4]]&gt;=12,"Validé","Non Validé"))</f>
        <v/>
      </c>
      <c r="AW733" s="8" t="str">
        <f>IF(TableauDeBord[[#This Row],[UV5]]="","",IF(TableauDeBord[[#This Row],[UV5]]&gt;=12,"Validé","Non Validé"))</f>
        <v/>
      </c>
      <c r="AZ733" s="8" t="str">
        <f>IF(TableauDeBord[[#This Row],[UV6]]="","",IF(TableauDeBord[[#This Row],[UV6]]&gt;=12,"Validé","Non Validé"))</f>
        <v/>
      </c>
      <c r="BC733" s="8" t="str">
        <f>IF(TableauDeBord[[#This Row],[UV7]]="","",IF(TableauDeBord[[#This Row],[UV7]]&gt;=12,"Validé","Non Validé"))</f>
        <v/>
      </c>
      <c r="BF733" s="8" t="str">
        <f>IF(TableauDeBord[[#This Row],[UV8]]="","",IF(TableauDeBord[[#This Row],[UV8]]&gt;=12,"Validé","Non Validé"))</f>
        <v/>
      </c>
      <c r="BI733" s="8" t="str">
        <f>IF(TableauDeBord[[#This Row],[UV9]]="","",IF(TableauDeBord[[#This Row],[UV9]]&gt;=12,"Validé","Non Validé"))</f>
        <v/>
      </c>
      <c r="BL733" s="8" t="str">
        <f>IF(TableauDeBord[[#This Row],[UV10]]="","",IF(TableauDeBord[[#This Row],[UV10]]&gt;=12,"Validé","Non Validé"))</f>
        <v/>
      </c>
      <c r="BO733" s="8" t="str">
        <f>IF(TableauDeBord[[#This Row],[UV11]]="","",IF(TableauDeBord[[#This Row],[UV11]]&gt;=12,"Validé","Non Validé"))</f>
        <v/>
      </c>
      <c r="BR733" s="8" t="str">
        <f>IF(TableauDeBord[[#This Row],[UV12]]="","",IF(TableauDeBord[[#This Row],[UV12]]&gt;=12,"Validé","Non Validé"))</f>
        <v/>
      </c>
      <c r="BU73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34" spans="1:73" x14ac:dyDescent="0.25">
      <c r="A734" s="7">
        <v>139</v>
      </c>
      <c r="B734" s="8" t="s">
        <v>210</v>
      </c>
      <c r="C734" s="8" t="s">
        <v>1570</v>
      </c>
      <c r="D734" s="8" t="s">
        <v>1156</v>
      </c>
      <c r="E734" s="8" t="s">
        <v>1571</v>
      </c>
      <c r="F734" s="38">
        <v>2017</v>
      </c>
      <c r="G734" s="8" t="s">
        <v>86</v>
      </c>
      <c r="H734" s="8" t="s">
        <v>73</v>
      </c>
      <c r="I734" s="8" t="s">
        <v>74</v>
      </c>
      <c r="K734" s="8" t="s">
        <v>119</v>
      </c>
      <c r="O734" s="8" t="s">
        <v>74</v>
      </c>
      <c r="P734" s="8" t="s">
        <v>74</v>
      </c>
      <c r="Q734" s="12"/>
      <c r="R734" s="12"/>
      <c r="S734" s="12"/>
      <c r="T734" s="12"/>
      <c r="U734" s="12"/>
      <c r="V734" s="13"/>
      <c r="W734" s="12"/>
      <c r="X734" s="14"/>
      <c r="Y734" s="14"/>
      <c r="Z734" s="14"/>
      <c r="AA734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34" s="14"/>
      <c r="AC734" s="16"/>
      <c r="AD734" s="16"/>
      <c r="AE734" s="16"/>
      <c r="AF734" s="16" t="s">
        <v>81</v>
      </c>
      <c r="AG734" s="4"/>
      <c r="AH734" s="16"/>
      <c r="AI73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34" s="8" t="str">
        <f>IF(TableauDeBord[[#This Row],[UVT 1 ]]="","",IF(TableauDeBord[[#This Row],[UVT 1 ]]&gt;=12,"Validé","Non Validé"))</f>
        <v/>
      </c>
      <c r="AN734" s="8" t="str">
        <f>IF(TableauDeBord[[#This Row],[UVT 2]]="","",IF(TableauDeBord[[#This Row],[UVT 2]]&gt;=12,"Validé","Non Validé"))</f>
        <v/>
      </c>
      <c r="AQ734" s="8" t="str">
        <f>IF(TableauDeBord[[#This Row],[UVT 3]]="","",IF(TableauDeBord[[#This Row],[UVT 3]]&gt;=12,"Validé","Non Validé"))</f>
        <v/>
      </c>
      <c r="AT734" s="8" t="str">
        <f>IF(TableauDeBord[[#This Row],[UV4]]="","",IF(TableauDeBord[[#This Row],[UV4]]&gt;=12,"Validé","Non Validé"))</f>
        <v/>
      </c>
      <c r="AW734" s="8" t="str">
        <f>IF(TableauDeBord[[#This Row],[UV5]]="","",IF(TableauDeBord[[#This Row],[UV5]]&gt;=12,"Validé","Non Validé"))</f>
        <v/>
      </c>
      <c r="AZ734" s="8" t="str">
        <f>IF(TableauDeBord[[#This Row],[UV6]]="","",IF(TableauDeBord[[#This Row],[UV6]]&gt;=12,"Validé","Non Validé"))</f>
        <v/>
      </c>
      <c r="BC734" s="8" t="str">
        <f>IF(TableauDeBord[[#This Row],[UV7]]="","",IF(TableauDeBord[[#This Row],[UV7]]&gt;=12,"Validé","Non Validé"))</f>
        <v/>
      </c>
      <c r="BF734" s="8" t="str">
        <f>IF(TableauDeBord[[#This Row],[UV8]]="","",IF(TableauDeBord[[#This Row],[UV8]]&gt;=12,"Validé","Non Validé"))</f>
        <v/>
      </c>
      <c r="BI734" s="8" t="str">
        <f>IF(TableauDeBord[[#This Row],[UV9]]="","",IF(TableauDeBord[[#This Row],[UV9]]&gt;=12,"Validé","Non Validé"))</f>
        <v/>
      </c>
      <c r="BL734" s="8" t="str">
        <f>IF(TableauDeBord[[#This Row],[UV10]]="","",IF(TableauDeBord[[#This Row],[UV10]]&gt;=12,"Validé","Non Validé"))</f>
        <v/>
      </c>
      <c r="BO734" s="8" t="str">
        <f>IF(TableauDeBord[[#This Row],[UV11]]="","",IF(TableauDeBord[[#This Row],[UV11]]&gt;=12,"Validé","Non Validé"))</f>
        <v/>
      </c>
      <c r="BR734" s="8" t="str">
        <f>IF(TableauDeBord[[#This Row],[UV12]]="","",IF(TableauDeBord[[#This Row],[UV12]]&gt;=12,"Validé","Non Validé"))</f>
        <v/>
      </c>
      <c r="BU73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35" spans="1:73" x14ac:dyDescent="0.25">
      <c r="A735" s="7">
        <v>140</v>
      </c>
      <c r="B735" s="8" t="s">
        <v>68</v>
      </c>
      <c r="C735" s="8" t="s">
        <v>1572</v>
      </c>
      <c r="D735" s="8" t="s">
        <v>1573</v>
      </c>
      <c r="E735" s="8" t="s">
        <v>1574</v>
      </c>
      <c r="F735" s="38">
        <v>2017</v>
      </c>
      <c r="G735" s="8" t="s">
        <v>1483</v>
      </c>
      <c r="H735" s="8" t="s">
        <v>73</v>
      </c>
      <c r="I735" s="8" t="s">
        <v>74</v>
      </c>
      <c r="K735" s="8" t="s">
        <v>119</v>
      </c>
      <c r="O735" s="8" t="s">
        <v>74</v>
      </c>
      <c r="P735" s="8" t="s">
        <v>74</v>
      </c>
      <c r="Q735" s="12"/>
      <c r="R735" s="12"/>
      <c r="S735" s="12"/>
      <c r="T735" s="12"/>
      <c r="U735" s="12"/>
      <c r="V735" s="13"/>
      <c r="W735" s="12"/>
      <c r="X735" s="14"/>
      <c r="Y735" s="14"/>
      <c r="Z735" s="14"/>
      <c r="AA735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35" s="14"/>
      <c r="AC735" s="16"/>
      <c r="AD735" s="16"/>
      <c r="AE735" s="16"/>
      <c r="AF735" s="16" t="s">
        <v>81</v>
      </c>
      <c r="AG735" s="4"/>
      <c r="AH735" s="16"/>
      <c r="AI73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35" s="8" t="str">
        <f>IF(TableauDeBord[[#This Row],[UVT 1 ]]="","",IF(TableauDeBord[[#This Row],[UVT 1 ]]&gt;=12,"Validé","Non Validé"))</f>
        <v/>
      </c>
      <c r="AN735" s="8" t="str">
        <f>IF(TableauDeBord[[#This Row],[UVT 2]]="","",IF(TableauDeBord[[#This Row],[UVT 2]]&gt;=12,"Validé","Non Validé"))</f>
        <v/>
      </c>
      <c r="AQ735" s="8" t="str">
        <f>IF(TableauDeBord[[#This Row],[UVT 3]]="","",IF(TableauDeBord[[#This Row],[UVT 3]]&gt;=12,"Validé","Non Validé"))</f>
        <v/>
      </c>
      <c r="AT735" s="8" t="str">
        <f>IF(TableauDeBord[[#This Row],[UV4]]="","",IF(TableauDeBord[[#This Row],[UV4]]&gt;=12,"Validé","Non Validé"))</f>
        <v/>
      </c>
      <c r="AW735" s="8" t="str">
        <f>IF(TableauDeBord[[#This Row],[UV5]]="","",IF(TableauDeBord[[#This Row],[UV5]]&gt;=12,"Validé","Non Validé"))</f>
        <v/>
      </c>
      <c r="AZ735" s="8" t="str">
        <f>IF(TableauDeBord[[#This Row],[UV6]]="","",IF(TableauDeBord[[#This Row],[UV6]]&gt;=12,"Validé","Non Validé"))</f>
        <v/>
      </c>
      <c r="BC735" s="8" t="str">
        <f>IF(TableauDeBord[[#This Row],[UV7]]="","",IF(TableauDeBord[[#This Row],[UV7]]&gt;=12,"Validé","Non Validé"))</f>
        <v/>
      </c>
      <c r="BF735" s="8" t="str">
        <f>IF(TableauDeBord[[#This Row],[UV8]]="","",IF(TableauDeBord[[#This Row],[UV8]]&gt;=12,"Validé","Non Validé"))</f>
        <v/>
      </c>
      <c r="BI735" s="8" t="str">
        <f>IF(TableauDeBord[[#This Row],[UV9]]="","",IF(TableauDeBord[[#This Row],[UV9]]&gt;=12,"Validé","Non Validé"))</f>
        <v/>
      </c>
      <c r="BL735" s="8" t="str">
        <f>IF(TableauDeBord[[#This Row],[UV10]]="","",IF(TableauDeBord[[#This Row],[UV10]]&gt;=12,"Validé","Non Validé"))</f>
        <v/>
      </c>
      <c r="BO735" s="8" t="str">
        <f>IF(TableauDeBord[[#This Row],[UV11]]="","",IF(TableauDeBord[[#This Row],[UV11]]&gt;=12,"Validé","Non Validé"))</f>
        <v/>
      </c>
      <c r="BR735" s="8" t="str">
        <f>IF(TableauDeBord[[#This Row],[UV12]]="","",IF(TableauDeBord[[#This Row],[UV12]]&gt;=12,"Validé","Non Validé"))</f>
        <v/>
      </c>
      <c r="BU73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36" spans="1:73" x14ac:dyDescent="0.25">
      <c r="A736" s="7">
        <v>141</v>
      </c>
      <c r="B736" s="8" t="s">
        <v>68</v>
      </c>
      <c r="C736" s="8" t="s">
        <v>797</v>
      </c>
      <c r="D736" s="8" t="s">
        <v>171</v>
      </c>
      <c r="E736" s="8" t="s">
        <v>1332</v>
      </c>
      <c r="F736" s="38">
        <v>2017</v>
      </c>
      <c r="G736" s="8" t="s">
        <v>1360</v>
      </c>
      <c r="H736" s="8" t="s">
        <v>73</v>
      </c>
      <c r="I736" s="8" t="s">
        <v>74</v>
      </c>
      <c r="K736" s="8" t="s">
        <v>119</v>
      </c>
      <c r="O736" s="8" t="s">
        <v>74</v>
      </c>
      <c r="P736" s="8" t="s">
        <v>74</v>
      </c>
      <c r="Q736" s="12"/>
      <c r="R736" s="12"/>
      <c r="S736" s="12"/>
      <c r="T736" s="12"/>
      <c r="U736" s="12"/>
      <c r="V736" s="13"/>
      <c r="W736" s="12"/>
      <c r="X736" s="14"/>
      <c r="Y736" s="14"/>
      <c r="Z736" s="14"/>
      <c r="AA736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36" s="14"/>
      <c r="AC736" s="16"/>
      <c r="AD736" s="16"/>
      <c r="AE736" s="16"/>
      <c r="AF736" s="16" t="s">
        <v>81</v>
      </c>
      <c r="AG736" s="4"/>
      <c r="AH736" s="16"/>
      <c r="AI73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36" s="8" t="str">
        <f>IF(TableauDeBord[[#This Row],[UVT 1 ]]="","",IF(TableauDeBord[[#This Row],[UVT 1 ]]&gt;=12,"Validé","Non Validé"))</f>
        <v/>
      </c>
      <c r="AN736" s="8" t="str">
        <f>IF(TableauDeBord[[#This Row],[UVT 2]]="","",IF(TableauDeBord[[#This Row],[UVT 2]]&gt;=12,"Validé","Non Validé"))</f>
        <v/>
      </c>
      <c r="AQ736" s="8" t="str">
        <f>IF(TableauDeBord[[#This Row],[UVT 3]]="","",IF(TableauDeBord[[#This Row],[UVT 3]]&gt;=12,"Validé","Non Validé"))</f>
        <v/>
      </c>
      <c r="AT736" s="8" t="str">
        <f>IF(TableauDeBord[[#This Row],[UV4]]="","",IF(TableauDeBord[[#This Row],[UV4]]&gt;=12,"Validé","Non Validé"))</f>
        <v/>
      </c>
      <c r="AW736" s="8" t="str">
        <f>IF(TableauDeBord[[#This Row],[UV5]]="","",IF(TableauDeBord[[#This Row],[UV5]]&gt;=12,"Validé","Non Validé"))</f>
        <v/>
      </c>
      <c r="AZ736" s="8" t="str">
        <f>IF(TableauDeBord[[#This Row],[UV6]]="","",IF(TableauDeBord[[#This Row],[UV6]]&gt;=12,"Validé","Non Validé"))</f>
        <v/>
      </c>
      <c r="BC736" s="8" t="str">
        <f>IF(TableauDeBord[[#This Row],[UV7]]="","",IF(TableauDeBord[[#This Row],[UV7]]&gt;=12,"Validé","Non Validé"))</f>
        <v/>
      </c>
      <c r="BF736" s="8" t="str">
        <f>IF(TableauDeBord[[#This Row],[UV8]]="","",IF(TableauDeBord[[#This Row],[UV8]]&gt;=12,"Validé","Non Validé"))</f>
        <v/>
      </c>
      <c r="BI736" s="8" t="str">
        <f>IF(TableauDeBord[[#This Row],[UV9]]="","",IF(TableauDeBord[[#This Row],[UV9]]&gt;=12,"Validé","Non Validé"))</f>
        <v/>
      </c>
      <c r="BL736" s="8" t="str">
        <f>IF(TableauDeBord[[#This Row],[UV10]]="","",IF(TableauDeBord[[#This Row],[UV10]]&gt;=12,"Validé","Non Validé"))</f>
        <v/>
      </c>
      <c r="BO736" s="8" t="str">
        <f>IF(TableauDeBord[[#This Row],[UV11]]="","",IF(TableauDeBord[[#This Row],[UV11]]&gt;=12,"Validé","Non Validé"))</f>
        <v/>
      </c>
      <c r="BR736" s="8" t="str">
        <f>IF(TableauDeBord[[#This Row],[UV12]]="","",IF(TableauDeBord[[#This Row],[UV12]]&gt;=12,"Validé","Non Validé"))</f>
        <v/>
      </c>
      <c r="BU73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37" spans="1:73" x14ac:dyDescent="0.25">
      <c r="A737" s="7">
        <v>142</v>
      </c>
      <c r="B737" s="8" t="s">
        <v>68</v>
      </c>
      <c r="C737" s="8" t="s">
        <v>797</v>
      </c>
      <c r="D737" s="8" t="s">
        <v>330</v>
      </c>
      <c r="E737" s="8" t="s">
        <v>1575</v>
      </c>
      <c r="F737" s="38">
        <v>2017</v>
      </c>
      <c r="G737" s="8" t="s">
        <v>247</v>
      </c>
      <c r="I737" s="8" t="s">
        <v>74</v>
      </c>
      <c r="K737" s="8" t="s">
        <v>119</v>
      </c>
      <c r="O737" s="8" t="s">
        <v>74</v>
      </c>
      <c r="P737" s="8" t="s">
        <v>74</v>
      </c>
      <c r="Q737" s="12"/>
      <c r="R737" s="12"/>
      <c r="S737" s="12"/>
      <c r="T737" s="12"/>
      <c r="U737" s="12"/>
      <c r="V737" s="13"/>
      <c r="W737" s="12"/>
      <c r="X737" s="14"/>
      <c r="Y737" s="14"/>
      <c r="Z737" s="14"/>
      <c r="AA737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37" s="14"/>
      <c r="AC737" s="16"/>
      <c r="AD737" s="16"/>
      <c r="AE737" s="16"/>
      <c r="AF737" s="16" t="s">
        <v>81</v>
      </c>
      <c r="AG737" s="4"/>
      <c r="AH737" s="16"/>
      <c r="AI73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37" s="8" t="str">
        <f>IF(TableauDeBord[[#This Row],[UVT 1 ]]="","",IF(TableauDeBord[[#This Row],[UVT 1 ]]&gt;=12,"Validé","Non Validé"))</f>
        <v/>
      </c>
      <c r="AN737" s="8" t="str">
        <f>IF(TableauDeBord[[#This Row],[UVT 2]]="","",IF(TableauDeBord[[#This Row],[UVT 2]]&gt;=12,"Validé","Non Validé"))</f>
        <v/>
      </c>
      <c r="AQ737" s="8" t="str">
        <f>IF(TableauDeBord[[#This Row],[UVT 3]]="","",IF(TableauDeBord[[#This Row],[UVT 3]]&gt;=12,"Validé","Non Validé"))</f>
        <v/>
      </c>
      <c r="AT737" s="8" t="str">
        <f>IF(TableauDeBord[[#This Row],[UV4]]="","",IF(TableauDeBord[[#This Row],[UV4]]&gt;=12,"Validé","Non Validé"))</f>
        <v/>
      </c>
      <c r="AW737" s="8" t="str">
        <f>IF(TableauDeBord[[#This Row],[UV5]]="","",IF(TableauDeBord[[#This Row],[UV5]]&gt;=12,"Validé","Non Validé"))</f>
        <v/>
      </c>
      <c r="AZ737" s="8" t="str">
        <f>IF(TableauDeBord[[#This Row],[UV6]]="","",IF(TableauDeBord[[#This Row],[UV6]]&gt;=12,"Validé","Non Validé"))</f>
        <v/>
      </c>
      <c r="BC737" s="8" t="str">
        <f>IF(TableauDeBord[[#This Row],[UV7]]="","",IF(TableauDeBord[[#This Row],[UV7]]&gt;=12,"Validé","Non Validé"))</f>
        <v/>
      </c>
      <c r="BF737" s="8" t="str">
        <f>IF(TableauDeBord[[#This Row],[UV8]]="","",IF(TableauDeBord[[#This Row],[UV8]]&gt;=12,"Validé","Non Validé"))</f>
        <v/>
      </c>
      <c r="BI737" s="8" t="str">
        <f>IF(TableauDeBord[[#This Row],[UV9]]="","",IF(TableauDeBord[[#This Row],[UV9]]&gt;=12,"Validé","Non Validé"))</f>
        <v/>
      </c>
      <c r="BL737" s="8" t="str">
        <f>IF(TableauDeBord[[#This Row],[UV10]]="","",IF(TableauDeBord[[#This Row],[UV10]]&gt;=12,"Validé","Non Validé"))</f>
        <v/>
      </c>
      <c r="BO737" s="8" t="str">
        <f>IF(TableauDeBord[[#This Row],[UV11]]="","",IF(TableauDeBord[[#This Row],[UV11]]&gt;=12,"Validé","Non Validé"))</f>
        <v/>
      </c>
      <c r="BR737" s="8" t="str">
        <f>IF(TableauDeBord[[#This Row],[UV12]]="","",IF(TableauDeBord[[#This Row],[UV12]]&gt;=12,"Validé","Non Validé"))</f>
        <v/>
      </c>
      <c r="BU73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38" spans="1:73" x14ac:dyDescent="0.25">
      <c r="A738" s="7">
        <v>143</v>
      </c>
      <c r="B738" s="8" t="s">
        <v>68</v>
      </c>
      <c r="C738" s="8" t="s">
        <v>1748</v>
      </c>
      <c r="D738" s="8" t="s">
        <v>369</v>
      </c>
      <c r="E738" s="8" t="s">
        <v>1749</v>
      </c>
      <c r="F738" s="38">
        <v>2017</v>
      </c>
      <c r="G738" s="8" t="s">
        <v>770</v>
      </c>
      <c r="H738" s="8" t="s">
        <v>453</v>
      </c>
      <c r="I738" s="8" t="s">
        <v>74</v>
      </c>
      <c r="K738" s="8" t="s">
        <v>119</v>
      </c>
      <c r="O738" s="8" t="s">
        <v>74</v>
      </c>
      <c r="P738" s="8" t="s">
        <v>74</v>
      </c>
      <c r="Q738" s="12"/>
      <c r="R738" s="12"/>
      <c r="S738" s="12"/>
      <c r="T738" s="12"/>
      <c r="U738" s="13"/>
      <c r="V738" s="13"/>
      <c r="W738" s="12"/>
      <c r="X738" s="14"/>
      <c r="Y738" s="14"/>
      <c r="Z738" s="15"/>
      <c r="AA738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38" s="14"/>
      <c r="AC738" s="16"/>
      <c r="AD738" s="16"/>
      <c r="AE738" s="16"/>
      <c r="AF738" s="33"/>
      <c r="AG738" s="5"/>
      <c r="AH738" s="16"/>
      <c r="AI738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38" s="8" t="str">
        <f>IF(TableauDeBord[[#This Row],[UVT 1 ]]="","",IF(TableauDeBord[[#This Row],[UVT 1 ]]&gt;=12,"Validé","Non Validé"))</f>
        <v/>
      </c>
      <c r="AN738" s="8" t="str">
        <f>IF(TableauDeBord[[#This Row],[UVT 2]]="","",IF(TableauDeBord[[#This Row],[UVT 2]]&gt;=12,"Validé","Non Validé"))</f>
        <v/>
      </c>
      <c r="AQ738" s="8" t="str">
        <f>IF(TableauDeBord[[#This Row],[UVT 3]]="","",IF(TableauDeBord[[#This Row],[UVT 3]]&gt;=12,"Validé","Non Validé"))</f>
        <v/>
      </c>
      <c r="AT738" s="8" t="str">
        <f>IF(TableauDeBord[[#This Row],[UV4]]="","",IF(TableauDeBord[[#This Row],[UV4]]&gt;=12,"Validé","Non Validé"))</f>
        <v/>
      </c>
      <c r="AW738" s="8" t="str">
        <f>IF(TableauDeBord[[#This Row],[UV5]]="","",IF(TableauDeBord[[#This Row],[UV5]]&gt;=12,"Validé","Non Validé"))</f>
        <v/>
      </c>
      <c r="AZ738" s="8" t="str">
        <f>IF(TableauDeBord[[#This Row],[UV6]]="","",IF(TableauDeBord[[#This Row],[UV6]]&gt;=12,"Validé","Non Validé"))</f>
        <v/>
      </c>
      <c r="BC738" s="8" t="str">
        <f>IF(TableauDeBord[[#This Row],[UV7]]="","",IF(TableauDeBord[[#This Row],[UV7]]&gt;=12,"Validé","Non Validé"))</f>
        <v/>
      </c>
      <c r="BF738" s="8" t="str">
        <f>IF(TableauDeBord[[#This Row],[UV8]]="","",IF(TableauDeBord[[#This Row],[UV8]]&gt;=12,"Validé","Non Validé"))</f>
        <v/>
      </c>
      <c r="BI738" s="8" t="str">
        <f>IF(TableauDeBord[[#This Row],[UV9]]="","",IF(TableauDeBord[[#This Row],[UV9]]&gt;=12,"Validé","Non Validé"))</f>
        <v/>
      </c>
      <c r="BL738" s="8" t="str">
        <f>IF(TableauDeBord[[#This Row],[UV10]]="","",IF(TableauDeBord[[#This Row],[UV10]]&gt;=12,"Validé","Non Validé"))</f>
        <v/>
      </c>
      <c r="BO738" s="8" t="str">
        <f>IF(TableauDeBord[[#This Row],[UV11]]="","",IF(TableauDeBord[[#This Row],[UV11]]&gt;=12,"Validé","Non Validé"))</f>
        <v/>
      </c>
      <c r="BR738" s="8" t="str">
        <f>IF(TableauDeBord[[#This Row],[UV12]]="","",IF(TableauDeBord[[#This Row],[UV12]]&gt;=12,"Validé","Non Validé"))</f>
        <v/>
      </c>
      <c r="BU73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39" spans="1:73" x14ac:dyDescent="0.25">
      <c r="A739" s="7">
        <v>144</v>
      </c>
      <c r="B739" s="8" t="s">
        <v>210</v>
      </c>
      <c r="C739" s="8" t="s">
        <v>1750</v>
      </c>
      <c r="D739" s="8" t="s">
        <v>1119</v>
      </c>
      <c r="E739" s="8" t="s">
        <v>1751</v>
      </c>
      <c r="F739" s="38">
        <v>2017</v>
      </c>
      <c r="G739" s="8" t="s">
        <v>86</v>
      </c>
      <c r="I739" s="8" t="s">
        <v>74</v>
      </c>
      <c r="K739" s="8" t="s">
        <v>119</v>
      </c>
      <c r="O739" s="8" t="s">
        <v>74</v>
      </c>
      <c r="P739" s="8" t="s">
        <v>74</v>
      </c>
      <c r="Q739" s="12"/>
      <c r="R739" s="12"/>
      <c r="S739" s="12"/>
      <c r="T739" s="12"/>
      <c r="U739" s="13"/>
      <c r="V739" s="13"/>
      <c r="W739" s="12"/>
      <c r="X739" s="14"/>
      <c r="Y739" s="14"/>
      <c r="Z739" s="15"/>
      <c r="AA739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39" s="14"/>
      <c r="AC739" s="16"/>
      <c r="AD739" s="16"/>
      <c r="AE739" s="16"/>
      <c r="AF739" s="33"/>
      <c r="AG739" s="5"/>
      <c r="AH739" s="16"/>
      <c r="AI739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39" s="8" t="str">
        <f>IF(TableauDeBord[[#This Row],[UVT 1 ]]="","",IF(TableauDeBord[[#This Row],[UVT 1 ]]&gt;=12,"Validé","Non Validé"))</f>
        <v/>
      </c>
      <c r="AN739" s="8" t="str">
        <f>IF(TableauDeBord[[#This Row],[UVT 2]]="","",IF(TableauDeBord[[#This Row],[UVT 2]]&gt;=12,"Validé","Non Validé"))</f>
        <v/>
      </c>
      <c r="AQ739" s="8" t="str">
        <f>IF(TableauDeBord[[#This Row],[UVT 3]]="","",IF(TableauDeBord[[#This Row],[UVT 3]]&gt;=12,"Validé","Non Validé"))</f>
        <v/>
      </c>
      <c r="AT739" s="8" t="str">
        <f>IF(TableauDeBord[[#This Row],[UV4]]="","",IF(TableauDeBord[[#This Row],[UV4]]&gt;=12,"Validé","Non Validé"))</f>
        <v/>
      </c>
      <c r="AW739" s="8" t="str">
        <f>IF(TableauDeBord[[#This Row],[UV5]]="","",IF(TableauDeBord[[#This Row],[UV5]]&gt;=12,"Validé","Non Validé"))</f>
        <v/>
      </c>
      <c r="AZ739" s="8" t="str">
        <f>IF(TableauDeBord[[#This Row],[UV6]]="","",IF(TableauDeBord[[#This Row],[UV6]]&gt;=12,"Validé","Non Validé"))</f>
        <v/>
      </c>
      <c r="BC739" s="8" t="str">
        <f>IF(TableauDeBord[[#This Row],[UV7]]="","",IF(TableauDeBord[[#This Row],[UV7]]&gt;=12,"Validé","Non Validé"))</f>
        <v/>
      </c>
      <c r="BF739" s="8" t="str">
        <f>IF(TableauDeBord[[#This Row],[UV8]]="","",IF(TableauDeBord[[#This Row],[UV8]]&gt;=12,"Validé","Non Validé"))</f>
        <v/>
      </c>
      <c r="BI739" s="8" t="str">
        <f>IF(TableauDeBord[[#This Row],[UV9]]="","",IF(TableauDeBord[[#This Row],[UV9]]&gt;=12,"Validé","Non Validé"))</f>
        <v/>
      </c>
      <c r="BL739" s="8" t="str">
        <f>IF(TableauDeBord[[#This Row],[UV10]]="","",IF(TableauDeBord[[#This Row],[UV10]]&gt;=12,"Validé","Non Validé"))</f>
        <v/>
      </c>
      <c r="BO739" s="8" t="str">
        <f>IF(TableauDeBord[[#This Row],[UV11]]="","",IF(TableauDeBord[[#This Row],[UV11]]&gt;=12,"Validé","Non Validé"))</f>
        <v/>
      </c>
      <c r="BR739" s="8" t="str">
        <f>IF(TableauDeBord[[#This Row],[UV12]]="","",IF(TableauDeBord[[#This Row],[UV12]]&gt;=12,"Validé","Non Validé"))</f>
        <v/>
      </c>
      <c r="BU73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40" spans="1:73" x14ac:dyDescent="0.25">
      <c r="A740" s="7">
        <v>145</v>
      </c>
      <c r="B740" s="8" t="s">
        <v>68</v>
      </c>
      <c r="C740" s="8" t="s">
        <v>1576</v>
      </c>
      <c r="D740" s="8" t="s">
        <v>1577</v>
      </c>
      <c r="E740" s="8" t="s">
        <v>1578</v>
      </c>
      <c r="F740" s="38">
        <v>2017</v>
      </c>
      <c r="G740" s="8" t="s">
        <v>86</v>
      </c>
      <c r="H740" s="8" t="s">
        <v>73</v>
      </c>
      <c r="I740" s="8" t="s">
        <v>74</v>
      </c>
      <c r="K740" s="8" t="s">
        <v>119</v>
      </c>
      <c r="O740" s="8" t="s">
        <v>74</v>
      </c>
      <c r="P740" s="8" t="s">
        <v>74</v>
      </c>
      <c r="Q740" s="12"/>
      <c r="R740" s="12"/>
      <c r="S740" s="12"/>
      <c r="T740" s="12"/>
      <c r="U740" s="12"/>
      <c r="V740" s="13"/>
      <c r="W740" s="12"/>
      <c r="X740" s="14"/>
      <c r="Y740" s="14"/>
      <c r="Z740" s="14"/>
      <c r="AA740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40" s="14"/>
      <c r="AC740" s="16"/>
      <c r="AD740" s="16"/>
      <c r="AE740" s="16"/>
      <c r="AF740" s="16" t="s">
        <v>81</v>
      </c>
      <c r="AG740" s="4"/>
      <c r="AH740" s="16"/>
      <c r="AI74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40" s="8" t="str">
        <f>IF(TableauDeBord[[#This Row],[UVT 1 ]]="","",IF(TableauDeBord[[#This Row],[UVT 1 ]]&gt;=12,"Validé","Non Validé"))</f>
        <v/>
      </c>
      <c r="AN740" s="8" t="str">
        <f>IF(TableauDeBord[[#This Row],[UVT 2]]="","",IF(TableauDeBord[[#This Row],[UVT 2]]&gt;=12,"Validé","Non Validé"))</f>
        <v/>
      </c>
      <c r="AQ740" s="8" t="str">
        <f>IF(TableauDeBord[[#This Row],[UVT 3]]="","",IF(TableauDeBord[[#This Row],[UVT 3]]&gt;=12,"Validé","Non Validé"))</f>
        <v/>
      </c>
      <c r="AT740" s="8" t="str">
        <f>IF(TableauDeBord[[#This Row],[UV4]]="","",IF(TableauDeBord[[#This Row],[UV4]]&gt;=12,"Validé","Non Validé"))</f>
        <v/>
      </c>
      <c r="AW740" s="8" t="str">
        <f>IF(TableauDeBord[[#This Row],[UV5]]="","",IF(TableauDeBord[[#This Row],[UV5]]&gt;=12,"Validé","Non Validé"))</f>
        <v/>
      </c>
      <c r="AZ740" s="8" t="str">
        <f>IF(TableauDeBord[[#This Row],[UV6]]="","",IF(TableauDeBord[[#This Row],[UV6]]&gt;=12,"Validé","Non Validé"))</f>
        <v/>
      </c>
      <c r="BC740" s="8" t="str">
        <f>IF(TableauDeBord[[#This Row],[UV7]]="","",IF(TableauDeBord[[#This Row],[UV7]]&gt;=12,"Validé","Non Validé"))</f>
        <v/>
      </c>
      <c r="BF740" s="8" t="str">
        <f>IF(TableauDeBord[[#This Row],[UV8]]="","",IF(TableauDeBord[[#This Row],[UV8]]&gt;=12,"Validé","Non Validé"))</f>
        <v/>
      </c>
      <c r="BI740" s="8" t="str">
        <f>IF(TableauDeBord[[#This Row],[UV9]]="","",IF(TableauDeBord[[#This Row],[UV9]]&gt;=12,"Validé","Non Validé"))</f>
        <v/>
      </c>
      <c r="BL740" s="8" t="str">
        <f>IF(TableauDeBord[[#This Row],[UV10]]="","",IF(TableauDeBord[[#This Row],[UV10]]&gt;=12,"Validé","Non Validé"))</f>
        <v/>
      </c>
      <c r="BO740" s="8" t="str">
        <f>IF(TableauDeBord[[#This Row],[UV11]]="","",IF(TableauDeBord[[#This Row],[UV11]]&gt;=12,"Validé","Non Validé"))</f>
        <v/>
      </c>
      <c r="BR740" s="8" t="str">
        <f>IF(TableauDeBord[[#This Row],[UV12]]="","",IF(TableauDeBord[[#This Row],[UV12]]&gt;=12,"Validé","Non Validé"))</f>
        <v/>
      </c>
      <c r="BU74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41" spans="1:73" x14ac:dyDescent="0.25">
      <c r="A741" s="7">
        <v>146</v>
      </c>
      <c r="B741" s="8" t="s">
        <v>68</v>
      </c>
      <c r="C741" s="8" t="s">
        <v>147</v>
      </c>
      <c r="D741" s="8" t="s">
        <v>310</v>
      </c>
      <c r="E741" s="8" t="s">
        <v>1579</v>
      </c>
      <c r="F741" s="38">
        <v>2017</v>
      </c>
      <c r="G741" s="8" t="s">
        <v>92</v>
      </c>
      <c r="H741" s="8" t="s">
        <v>93</v>
      </c>
      <c r="I741" s="8" t="s">
        <v>74</v>
      </c>
      <c r="K741" s="8" t="s">
        <v>119</v>
      </c>
      <c r="O741" s="8" t="s">
        <v>74</v>
      </c>
      <c r="P741" s="8" t="s">
        <v>74</v>
      </c>
      <c r="Q741" s="12"/>
      <c r="R741" s="12"/>
      <c r="S741" s="12"/>
      <c r="T741" s="12"/>
      <c r="U741" s="12"/>
      <c r="V741" s="13"/>
      <c r="W741" s="12"/>
      <c r="X741" s="14"/>
      <c r="Y741" s="14"/>
      <c r="Z741" s="14"/>
      <c r="AA741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41" s="14"/>
      <c r="AC741" s="16"/>
      <c r="AD741" s="16"/>
      <c r="AE741" s="16"/>
      <c r="AF741" s="16" t="s">
        <v>81</v>
      </c>
      <c r="AG741" s="4"/>
      <c r="AH741" s="16"/>
      <c r="AI74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41" s="8" t="str">
        <f>IF(TableauDeBord[[#This Row],[UVT 1 ]]="","",IF(TableauDeBord[[#This Row],[UVT 1 ]]&gt;=12,"Validé","Non Validé"))</f>
        <v/>
      </c>
      <c r="AN741" s="8" t="str">
        <f>IF(TableauDeBord[[#This Row],[UVT 2]]="","",IF(TableauDeBord[[#This Row],[UVT 2]]&gt;=12,"Validé","Non Validé"))</f>
        <v/>
      </c>
      <c r="AQ741" s="8" t="str">
        <f>IF(TableauDeBord[[#This Row],[UVT 3]]="","",IF(TableauDeBord[[#This Row],[UVT 3]]&gt;=12,"Validé","Non Validé"))</f>
        <v/>
      </c>
      <c r="AT741" s="8" t="str">
        <f>IF(TableauDeBord[[#This Row],[UV4]]="","",IF(TableauDeBord[[#This Row],[UV4]]&gt;=12,"Validé","Non Validé"))</f>
        <v/>
      </c>
      <c r="AW741" s="8" t="str">
        <f>IF(TableauDeBord[[#This Row],[UV5]]="","",IF(TableauDeBord[[#This Row],[UV5]]&gt;=12,"Validé","Non Validé"))</f>
        <v/>
      </c>
      <c r="AZ741" s="8" t="str">
        <f>IF(TableauDeBord[[#This Row],[UV6]]="","",IF(TableauDeBord[[#This Row],[UV6]]&gt;=12,"Validé","Non Validé"))</f>
        <v/>
      </c>
      <c r="BC741" s="8" t="str">
        <f>IF(TableauDeBord[[#This Row],[UV7]]="","",IF(TableauDeBord[[#This Row],[UV7]]&gt;=12,"Validé","Non Validé"))</f>
        <v/>
      </c>
      <c r="BF741" s="8" t="str">
        <f>IF(TableauDeBord[[#This Row],[UV8]]="","",IF(TableauDeBord[[#This Row],[UV8]]&gt;=12,"Validé","Non Validé"))</f>
        <v/>
      </c>
      <c r="BI741" s="8" t="str">
        <f>IF(TableauDeBord[[#This Row],[UV9]]="","",IF(TableauDeBord[[#This Row],[UV9]]&gt;=12,"Validé","Non Validé"))</f>
        <v/>
      </c>
      <c r="BL741" s="8" t="str">
        <f>IF(TableauDeBord[[#This Row],[UV10]]="","",IF(TableauDeBord[[#This Row],[UV10]]&gt;=12,"Validé","Non Validé"))</f>
        <v/>
      </c>
      <c r="BO741" s="8" t="str">
        <f>IF(TableauDeBord[[#This Row],[UV11]]="","",IF(TableauDeBord[[#This Row],[UV11]]&gt;=12,"Validé","Non Validé"))</f>
        <v/>
      </c>
      <c r="BR741" s="8" t="str">
        <f>IF(TableauDeBord[[#This Row],[UV12]]="","",IF(TableauDeBord[[#This Row],[UV12]]&gt;=12,"Validé","Non Validé"))</f>
        <v/>
      </c>
      <c r="BU74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42" spans="1:73" x14ac:dyDescent="0.25">
      <c r="A742" s="7">
        <v>147</v>
      </c>
      <c r="B742" s="8" t="s">
        <v>68</v>
      </c>
      <c r="C742" s="8" t="s">
        <v>1580</v>
      </c>
      <c r="D742" s="8" t="s">
        <v>258</v>
      </c>
      <c r="E742" s="8" t="s">
        <v>1581</v>
      </c>
      <c r="F742" s="38">
        <v>2017</v>
      </c>
      <c r="G742" s="8" t="s">
        <v>192</v>
      </c>
      <c r="H742" s="8" t="s">
        <v>93</v>
      </c>
      <c r="I742" s="8" t="s">
        <v>74</v>
      </c>
      <c r="K742" s="8" t="s">
        <v>119</v>
      </c>
      <c r="O742" s="8" t="s">
        <v>74</v>
      </c>
      <c r="P742" s="8" t="s">
        <v>74</v>
      </c>
      <c r="Q742" s="12"/>
      <c r="R742" s="12"/>
      <c r="S742" s="12"/>
      <c r="T742" s="12"/>
      <c r="U742" s="12"/>
      <c r="V742" s="13"/>
      <c r="W742" s="12"/>
      <c r="X742" s="14"/>
      <c r="Y742" s="14"/>
      <c r="Z742" s="14"/>
      <c r="AA742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42" s="14"/>
      <c r="AC742" s="16"/>
      <c r="AD742" s="16"/>
      <c r="AE742" s="16"/>
      <c r="AF742" s="16" t="s">
        <v>81</v>
      </c>
      <c r="AG742" s="40"/>
      <c r="AH742" s="16"/>
      <c r="AI74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42" s="8" t="str">
        <f>IF(TableauDeBord[[#This Row],[UVT 1 ]]="","",IF(TableauDeBord[[#This Row],[UVT 1 ]]&gt;=12,"Validé","Non Validé"))</f>
        <v/>
      </c>
      <c r="AN742" s="8" t="str">
        <f>IF(TableauDeBord[[#This Row],[UVT 2]]="","",IF(TableauDeBord[[#This Row],[UVT 2]]&gt;=12,"Validé","Non Validé"))</f>
        <v/>
      </c>
      <c r="AQ742" s="8" t="str">
        <f>IF(TableauDeBord[[#This Row],[UVT 3]]="","",IF(TableauDeBord[[#This Row],[UVT 3]]&gt;=12,"Validé","Non Validé"))</f>
        <v/>
      </c>
      <c r="AT742" s="8" t="str">
        <f>IF(TableauDeBord[[#This Row],[UV4]]="","",IF(TableauDeBord[[#This Row],[UV4]]&gt;=12,"Validé","Non Validé"))</f>
        <v/>
      </c>
      <c r="AW742" s="8" t="str">
        <f>IF(TableauDeBord[[#This Row],[UV5]]="","",IF(TableauDeBord[[#This Row],[UV5]]&gt;=12,"Validé","Non Validé"))</f>
        <v/>
      </c>
      <c r="AZ742" s="8" t="str">
        <f>IF(TableauDeBord[[#This Row],[UV6]]="","",IF(TableauDeBord[[#This Row],[UV6]]&gt;=12,"Validé","Non Validé"))</f>
        <v/>
      </c>
      <c r="BC742" s="8" t="str">
        <f>IF(TableauDeBord[[#This Row],[UV7]]="","",IF(TableauDeBord[[#This Row],[UV7]]&gt;=12,"Validé","Non Validé"))</f>
        <v/>
      </c>
      <c r="BF742" s="8" t="str">
        <f>IF(TableauDeBord[[#This Row],[UV8]]="","",IF(TableauDeBord[[#This Row],[UV8]]&gt;=12,"Validé","Non Validé"))</f>
        <v/>
      </c>
      <c r="BI742" s="8" t="str">
        <f>IF(TableauDeBord[[#This Row],[UV9]]="","",IF(TableauDeBord[[#This Row],[UV9]]&gt;=12,"Validé","Non Validé"))</f>
        <v/>
      </c>
      <c r="BL742" s="8" t="str">
        <f>IF(TableauDeBord[[#This Row],[UV10]]="","",IF(TableauDeBord[[#This Row],[UV10]]&gt;=12,"Validé","Non Validé"))</f>
        <v/>
      </c>
      <c r="BO742" s="8" t="str">
        <f>IF(TableauDeBord[[#This Row],[UV11]]="","",IF(TableauDeBord[[#This Row],[UV11]]&gt;=12,"Validé","Non Validé"))</f>
        <v/>
      </c>
      <c r="BR742" s="8" t="str">
        <f>IF(TableauDeBord[[#This Row],[UV12]]="","",IF(TableauDeBord[[#This Row],[UV12]]&gt;=12,"Validé","Non Validé"))</f>
        <v/>
      </c>
      <c r="BU74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43" spans="1:73" x14ac:dyDescent="0.25">
      <c r="A743" s="7">
        <v>148</v>
      </c>
      <c r="B743" s="8" t="s">
        <v>68</v>
      </c>
      <c r="C743" s="8" t="s">
        <v>1582</v>
      </c>
      <c r="D743" s="8" t="s">
        <v>310</v>
      </c>
      <c r="E743" s="8" t="s">
        <v>1583</v>
      </c>
      <c r="F743" s="38">
        <v>2017</v>
      </c>
      <c r="G743" s="8" t="s">
        <v>1360</v>
      </c>
      <c r="H743" s="8" t="s">
        <v>73</v>
      </c>
      <c r="I743" s="8" t="s">
        <v>74</v>
      </c>
      <c r="K743" s="8" t="s">
        <v>119</v>
      </c>
      <c r="O743" s="8" t="s">
        <v>74</v>
      </c>
      <c r="P743" s="8" t="s">
        <v>74</v>
      </c>
      <c r="Q743" s="12"/>
      <c r="R743" s="12"/>
      <c r="S743" s="12"/>
      <c r="T743" s="12"/>
      <c r="U743" s="12"/>
      <c r="V743" s="13"/>
      <c r="W743" s="12"/>
      <c r="X743" s="14"/>
      <c r="Y743" s="14"/>
      <c r="Z743" s="14"/>
      <c r="AA743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43" s="14"/>
      <c r="AC743" s="16"/>
      <c r="AD743" s="16"/>
      <c r="AE743" s="16"/>
      <c r="AF743" s="16" t="s">
        <v>81</v>
      </c>
      <c r="AG743" s="4"/>
      <c r="AH743" s="16"/>
      <c r="AI74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43" s="8" t="str">
        <f>IF(TableauDeBord[[#This Row],[UVT 1 ]]="","",IF(TableauDeBord[[#This Row],[UVT 1 ]]&gt;=12,"Validé","Non Validé"))</f>
        <v/>
      </c>
      <c r="AN743" s="8" t="str">
        <f>IF(TableauDeBord[[#This Row],[UVT 2]]="","",IF(TableauDeBord[[#This Row],[UVT 2]]&gt;=12,"Validé","Non Validé"))</f>
        <v/>
      </c>
      <c r="AQ743" s="8" t="str">
        <f>IF(TableauDeBord[[#This Row],[UVT 3]]="","",IF(TableauDeBord[[#This Row],[UVT 3]]&gt;=12,"Validé","Non Validé"))</f>
        <v/>
      </c>
      <c r="AT743" s="8" t="str">
        <f>IF(TableauDeBord[[#This Row],[UV4]]="","",IF(TableauDeBord[[#This Row],[UV4]]&gt;=12,"Validé","Non Validé"))</f>
        <v/>
      </c>
      <c r="AW743" s="8" t="str">
        <f>IF(TableauDeBord[[#This Row],[UV5]]="","",IF(TableauDeBord[[#This Row],[UV5]]&gt;=12,"Validé","Non Validé"))</f>
        <v/>
      </c>
      <c r="AZ743" s="8" t="str">
        <f>IF(TableauDeBord[[#This Row],[UV6]]="","",IF(TableauDeBord[[#This Row],[UV6]]&gt;=12,"Validé","Non Validé"))</f>
        <v/>
      </c>
      <c r="BC743" s="8" t="str">
        <f>IF(TableauDeBord[[#This Row],[UV7]]="","",IF(TableauDeBord[[#This Row],[UV7]]&gt;=12,"Validé","Non Validé"))</f>
        <v/>
      </c>
      <c r="BF743" s="8" t="str">
        <f>IF(TableauDeBord[[#This Row],[UV8]]="","",IF(TableauDeBord[[#This Row],[UV8]]&gt;=12,"Validé","Non Validé"))</f>
        <v/>
      </c>
      <c r="BI743" s="8" t="str">
        <f>IF(TableauDeBord[[#This Row],[UV9]]="","",IF(TableauDeBord[[#This Row],[UV9]]&gt;=12,"Validé","Non Validé"))</f>
        <v/>
      </c>
      <c r="BL743" s="8" t="str">
        <f>IF(TableauDeBord[[#This Row],[UV10]]="","",IF(TableauDeBord[[#This Row],[UV10]]&gt;=12,"Validé","Non Validé"))</f>
        <v/>
      </c>
      <c r="BO743" s="8" t="str">
        <f>IF(TableauDeBord[[#This Row],[UV11]]="","",IF(TableauDeBord[[#This Row],[UV11]]&gt;=12,"Validé","Non Validé"))</f>
        <v/>
      </c>
      <c r="BR743" s="8" t="str">
        <f>IF(TableauDeBord[[#This Row],[UV12]]="","",IF(TableauDeBord[[#This Row],[UV12]]&gt;=12,"Validé","Non Validé"))</f>
        <v/>
      </c>
      <c r="BU74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44" spans="1:73" x14ac:dyDescent="0.25">
      <c r="A744" s="7">
        <v>149</v>
      </c>
      <c r="B744" s="8" t="s">
        <v>68</v>
      </c>
      <c r="C744" s="8" t="s">
        <v>1584</v>
      </c>
      <c r="D744" s="8" t="s">
        <v>262</v>
      </c>
      <c r="E744" s="8" t="s">
        <v>1585</v>
      </c>
      <c r="F744" s="38">
        <v>2017</v>
      </c>
      <c r="G744" s="8" t="s">
        <v>1359</v>
      </c>
      <c r="I744" s="8" t="s">
        <v>74</v>
      </c>
      <c r="K744" s="8" t="s">
        <v>119</v>
      </c>
      <c r="O744" s="8" t="s">
        <v>74</v>
      </c>
      <c r="P744" s="8" t="s">
        <v>74</v>
      </c>
      <c r="Q744" s="12"/>
      <c r="R744" s="12"/>
      <c r="S744" s="12"/>
      <c r="T744" s="12"/>
      <c r="U744" s="12"/>
      <c r="V744" s="13"/>
      <c r="W744" s="12"/>
      <c r="X744" s="14"/>
      <c r="Y744" s="14"/>
      <c r="Z744" s="14"/>
      <c r="AA744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44" s="14"/>
      <c r="AC744" s="16"/>
      <c r="AD744" s="16"/>
      <c r="AE744" s="16"/>
      <c r="AF744" s="16" t="s">
        <v>81</v>
      </c>
      <c r="AG744" s="5"/>
      <c r="AH744" s="16"/>
      <c r="AI74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44" s="8" t="str">
        <f>IF(TableauDeBord[[#This Row],[UVT 1 ]]="","",IF(TableauDeBord[[#This Row],[UVT 1 ]]&gt;=12,"Validé","Non Validé"))</f>
        <v/>
      </c>
      <c r="AN744" s="8" t="str">
        <f>IF(TableauDeBord[[#This Row],[UVT 2]]="","",IF(TableauDeBord[[#This Row],[UVT 2]]&gt;=12,"Validé","Non Validé"))</f>
        <v/>
      </c>
      <c r="AQ744" s="8" t="str">
        <f>IF(TableauDeBord[[#This Row],[UVT 3]]="","",IF(TableauDeBord[[#This Row],[UVT 3]]&gt;=12,"Validé","Non Validé"))</f>
        <v/>
      </c>
      <c r="AT744" s="8" t="str">
        <f>IF(TableauDeBord[[#This Row],[UV4]]="","",IF(TableauDeBord[[#This Row],[UV4]]&gt;=12,"Validé","Non Validé"))</f>
        <v/>
      </c>
      <c r="AW744" s="8" t="str">
        <f>IF(TableauDeBord[[#This Row],[UV5]]="","",IF(TableauDeBord[[#This Row],[UV5]]&gt;=12,"Validé","Non Validé"))</f>
        <v/>
      </c>
      <c r="AZ744" s="8" t="str">
        <f>IF(TableauDeBord[[#This Row],[UV6]]="","",IF(TableauDeBord[[#This Row],[UV6]]&gt;=12,"Validé","Non Validé"))</f>
        <v/>
      </c>
      <c r="BC744" s="8" t="str">
        <f>IF(TableauDeBord[[#This Row],[UV7]]="","",IF(TableauDeBord[[#This Row],[UV7]]&gt;=12,"Validé","Non Validé"))</f>
        <v/>
      </c>
      <c r="BF744" s="8" t="str">
        <f>IF(TableauDeBord[[#This Row],[UV8]]="","",IF(TableauDeBord[[#This Row],[UV8]]&gt;=12,"Validé","Non Validé"))</f>
        <v/>
      </c>
      <c r="BI744" s="8" t="str">
        <f>IF(TableauDeBord[[#This Row],[UV9]]="","",IF(TableauDeBord[[#This Row],[UV9]]&gt;=12,"Validé","Non Validé"))</f>
        <v/>
      </c>
      <c r="BL744" s="8" t="str">
        <f>IF(TableauDeBord[[#This Row],[UV10]]="","",IF(TableauDeBord[[#This Row],[UV10]]&gt;=12,"Validé","Non Validé"))</f>
        <v/>
      </c>
      <c r="BO744" s="8" t="str">
        <f>IF(TableauDeBord[[#This Row],[UV11]]="","",IF(TableauDeBord[[#This Row],[UV11]]&gt;=12,"Validé","Non Validé"))</f>
        <v/>
      </c>
      <c r="BR744" s="8" t="str">
        <f>IF(TableauDeBord[[#This Row],[UV12]]="","",IF(TableauDeBord[[#This Row],[UV12]]&gt;=12,"Validé","Non Validé"))</f>
        <v/>
      </c>
      <c r="BU74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45" spans="1:73" x14ac:dyDescent="0.25">
      <c r="A745" s="7">
        <v>150</v>
      </c>
      <c r="B745" s="8" t="s">
        <v>210</v>
      </c>
      <c r="C745" s="8" t="s">
        <v>1586</v>
      </c>
      <c r="D745" s="8" t="s">
        <v>222</v>
      </c>
      <c r="E745" s="8" t="s">
        <v>1587</v>
      </c>
      <c r="F745" s="38">
        <v>2017</v>
      </c>
      <c r="G745" s="8" t="s">
        <v>192</v>
      </c>
      <c r="I745" s="8" t="s">
        <v>74</v>
      </c>
      <c r="K745" s="8" t="s">
        <v>119</v>
      </c>
      <c r="O745" s="8" t="s">
        <v>74</v>
      </c>
      <c r="P745" s="8" t="s">
        <v>74</v>
      </c>
      <c r="Q745" s="12"/>
      <c r="R745" s="12"/>
      <c r="S745" s="12"/>
      <c r="T745" s="12"/>
      <c r="U745" s="12"/>
      <c r="V745" s="13"/>
      <c r="W745" s="12"/>
      <c r="X745" s="14"/>
      <c r="Y745" s="14"/>
      <c r="Z745" s="14"/>
      <c r="AA745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45" s="14"/>
      <c r="AC745" s="16"/>
      <c r="AD745" s="16"/>
      <c r="AE745" s="16"/>
      <c r="AF745" s="16" t="s">
        <v>81</v>
      </c>
      <c r="AG745" s="5"/>
      <c r="AH745" s="16"/>
      <c r="AI745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45" s="8" t="str">
        <f>IF(TableauDeBord[[#This Row],[UVT 1 ]]="","",IF(TableauDeBord[[#This Row],[UVT 1 ]]&gt;=12,"Validé","Non Validé"))</f>
        <v/>
      </c>
      <c r="AN745" s="8" t="str">
        <f>IF(TableauDeBord[[#This Row],[UVT 2]]="","",IF(TableauDeBord[[#This Row],[UVT 2]]&gt;=12,"Validé","Non Validé"))</f>
        <v/>
      </c>
      <c r="AQ745" s="8" t="str">
        <f>IF(TableauDeBord[[#This Row],[UVT 3]]="","",IF(TableauDeBord[[#This Row],[UVT 3]]&gt;=12,"Validé","Non Validé"))</f>
        <v/>
      </c>
      <c r="AT745" s="8" t="str">
        <f>IF(TableauDeBord[[#This Row],[UV4]]="","",IF(TableauDeBord[[#This Row],[UV4]]&gt;=12,"Validé","Non Validé"))</f>
        <v/>
      </c>
      <c r="AW745" s="8" t="str">
        <f>IF(TableauDeBord[[#This Row],[UV5]]="","",IF(TableauDeBord[[#This Row],[UV5]]&gt;=12,"Validé","Non Validé"))</f>
        <v/>
      </c>
      <c r="AZ745" s="8" t="str">
        <f>IF(TableauDeBord[[#This Row],[UV6]]="","",IF(TableauDeBord[[#This Row],[UV6]]&gt;=12,"Validé","Non Validé"))</f>
        <v/>
      </c>
      <c r="BC745" s="8" t="str">
        <f>IF(TableauDeBord[[#This Row],[UV7]]="","",IF(TableauDeBord[[#This Row],[UV7]]&gt;=12,"Validé","Non Validé"))</f>
        <v/>
      </c>
      <c r="BF745" s="8" t="str">
        <f>IF(TableauDeBord[[#This Row],[UV8]]="","",IF(TableauDeBord[[#This Row],[UV8]]&gt;=12,"Validé","Non Validé"))</f>
        <v/>
      </c>
      <c r="BI745" s="8" t="str">
        <f>IF(TableauDeBord[[#This Row],[UV9]]="","",IF(TableauDeBord[[#This Row],[UV9]]&gt;=12,"Validé","Non Validé"))</f>
        <v/>
      </c>
      <c r="BL745" s="8" t="str">
        <f>IF(TableauDeBord[[#This Row],[UV10]]="","",IF(TableauDeBord[[#This Row],[UV10]]&gt;=12,"Validé","Non Validé"))</f>
        <v/>
      </c>
      <c r="BO745" s="8" t="str">
        <f>IF(TableauDeBord[[#This Row],[UV11]]="","",IF(TableauDeBord[[#This Row],[UV11]]&gt;=12,"Validé","Non Validé"))</f>
        <v/>
      </c>
      <c r="BR745" s="8" t="str">
        <f>IF(TableauDeBord[[#This Row],[UV12]]="","",IF(TableauDeBord[[#This Row],[UV12]]&gt;=12,"Validé","Non Validé"))</f>
        <v/>
      </c>
      <c r="BU74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46" spans="1:73" x14ac:dyDescent="0.25">
      <c r="A746" s="7">
        <v>151</v>
      </c>
      <c r="B746" s="8" t="s">
        <v>68</v>
      </c>
      <c r="C746" s="8" t="s">
        <v>1588</v>
      </c>
      <c r="D746" s="8" t="s">
        <v>1431</v>
      </c>
      <c r="E746" s="8" t="s">
        <v>1589</v>
      </c>
      <c r="F746" s="38">
        <v>2017</v>
      </c>
      <c r="G746" s="8" t="s">
        <v>86</v>
      </c>
      <c r="H746" s="8" t="s">
        <v>73</v>
      </c>
      <c r="I746" s="8" t="s">
        <v>74</v>
      </c>
      <c r="K746" s="8" t="s">
        <v>119</v>
      </c>
      <c r="O746" s="8" t="s">
        <v>74</v>
      </c>
      <c r="P746" s="8" t="s">
        <v>74</v>
      </c>
      <c r="Q746" s="12"/>
      <c r="R746" s="12"/>
      <c r="S746" s="12"/>
      <c r="T746" s="12"/>
      <c r="U746" s="12"/>
      <c r="V746" s="13"/>
      <c r="W746" s="12"/>
      <c r="X746" s="14"/>
      <c r="Y746" s="14"/>
      <c r="Z746" s="14"/>
      <c r="AA746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46" s="14"/>
      <c r="AC746" s="16"/>
      <c r="AD746" s="16"/>
      <c r="AE746" s="16"/>
      <c r="AF746" s="16" t="s">
        <v>81</v>
      </c>
      <c r="AG746" s="5"/>
      <c r="AH746" s="16"/>
      <c r="AI74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46" s="8" t="str">
        <f>IF(TableauDeBord[[#This Row],[UVT 1 ]]="","",IF(TableauDeBord[[#This Row],[UVT 1 ]]&gt;=12,"Validé","Non Validé"))</f>
        <v/>
      </c>
      <c r="AN746" s="8" t="str">
        <f>IF(TableauDeBord[[#This Row],[UVT 2]]="","",IF(TableauDeBord[[#This Row],[UVT 2]]&gt;=12,"Validé","Non Validé"))</f>
        <v/>
      </c>
      <c r="AQ746" s="8" t="str">
        <f>IF(TableauDeBord[[#This Row],[UVT 3]]="","",IF(TableauDeBord[[#This Row],[UVT 3]]&gt;=12,"Validé","Non Validé"))</f>
        <v/>
      </c>
      <c r="AT746" s="8" t="str">
        <f>IF(TableauDeBord[[#This Row],[UV4]]="","",IF(TableauDeBord[[#This Row],[UV4]]&gt;=12,"Validé","Non Validé"))</f>
        <v/>
      </c>
      <c r="AW746" s="8" t="str">
        <f>IF(TableauDeBord[[#This Row],[UV5]]="","",IF(TableauDeBord[[#This Row],[UV5]]&gt;=12,"Validé","Non Validé"))</f>
        <v/>
      </c>
      <c r="AZ746" s="8" t="str">
        <f>IF(TableauDeBord[[#This Row],[UV6]]="","",IF(TableauDeBord[[#This Row],[UV6]]&gt;=12,"Validé","Non Validé"))</f>
        <v/>
      </c>
      <c r="BC746" s="8" t="str">
        <f>IF(TableauDeBord[[#This Row],[UV7]]="","",IF(TableauDeBord[[#This Row],[UV7]]&gt;=12,"Validé","Non Validé"))</f>
        <v/>
      </c>
      <c r="BF746" s="8" t="str">
        <f>IF(TableauDeBord[[#This Row],[UV8]]="","",IF(TableauDeBord[[#This Row],[UV8]]&gt;=12,"Validé","Non Validé"))</f>
        <v/>
      </c>
      <c r="BI746" s="8" t="str">
        <f>IF(TableauDeBord[[#This Row],[UV9]]="","",IF(TableauDeBord[[#This Row],[UV9]]&gt;=12,"Validé","Non Validé"))</f>
        <v/>
      </c>
      <c r="BL746" s="8" t="str">
        <f>IF(TableauDeBord[[#This Row],[UV10]]="","",IF(TableauDeBord[[#This Row],[UV10]]&gt;=12,"Validé","Non Validé"))</f>
        <v/>
      </c>
      <c r="BO746" s="8" t="str">
        <f>IF(TableauDeBord[[#This Row],[UV11]]="","",IF(TableauDeBord[[#This Row],[UV11]]&gt;=12,"Validé","Non Validé"))</f>
        <v/>
      </c>
      <c r="BR746" s="8" t="str">
        <f>IF(TableauDeBord[[#This Row],[UV12]]="","",IF(TableauDeBord[[#This Row],[UV12]]&gt;=12,"Validé","Non Validé"))</f>
        <v/>
      </c>
      <c r="BU74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47" spans="1:73" x14ac:dyDescent="0.25">
      <c r="A747" s="7">
        <v>152</v>
      </c>
      <c r="B747" s="8" t="s">
        <v>210</v>
      </c>
      <c r="C747" s="8" t="s">
        <v>1590</v>
      </c>
      <c r="D747" s="8" t="s">
        <v>1591</v>
      </c>
      <c r="E747" s="8" t="s">
        <v>1592</v>
      </c>
      <c r="F747" s="38">
        <v>2017</v>
      </c>
      <c r="I747" s="8" t="s">
        <v>74</v>
      </c>
      <c r="K747" s="8" t="s">
        <v>119</v>
      </c>
      <c r="O747" s="8" t="s">
        <v>74</v>
      </c>
      <c r="P747" s="8" t="s">
        <v>74</v>
      </c>
      <c r="Q747" s="12"/>
      <c r="R747" s="12"/>
      <c r="S747" s="12"/>
      <c r="T747" s="12"/>
      <c r="U747" s="12"/>
      <c r="V747" s="13"/>
      <c r="W747" s="12"/>
      <c r="X747" s="14"/>
      <c r="Y747" s="14"/>
      <c r="Z747" s="14"/>
      <c r="AA747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47" s="14"/>
      <c r="AC747" s="16"/>
      <c r="AD747" s="16"/>
      <c r="AE747" s="16"/>
      <c r="AF747" s="16" t="s">
        <v>81</v>
      </c>
      <c r="AG747" s="5"/>
      <c r="AH747" s="16"/>
      <c r="AI74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47" s="8" t="str">
        <f>IF(TableauDeBord[[#This Row],[UVT 1 ]]="","",IF(TableauDeBord[[#This Row],[UVT 1 ]]&gt;=12,"Validé","Non Validé"))</f>
        <v/>
      </c>
      <c r="AN747" s="8" t="str">
        <f>IF(TableauDeBord[[#This Row],[UVT 2]]="","",IF(TableauDeBord[[#This Row],[UVT 2]]&gt;=12,"Validé","Non Validé"))</f>
        <v/>
      </c>
      <c r="AQ747" s="8" t="str">
        <f>IF(TableauDeBord[[#This Row],[UVT 3]]="","",IF(TableauDeBord[[#This Row],[UVT 3]]&gt;=12,"Validé","Non Validé"))</f>
        <v/>
      </c>
      <c r="AT747" s="8" t="str">
        <f>IF(TableauDeBord[[#This Row],[UV4]]="","",IF(TableauDeBord[[#This Row],[UV4]]&gt;=12,"Validé","Non Validé"))</f>
        <v/>
      </c>
      <c r="AW747" s="8" t="str">
        <f>IF(TableauDeBord[[#This Row],[UV5]]="","",IF(TableauDeBord[[#This Row],[UV5]]&gt;=12,"Validé","Non Validé"))</f>
        <v/>
      </c>
      <c r="AZ747" s="8" t="str">
        <f>IF(TableauDeBord[[#This Row],[UV6]]="","",IF(TableauDeBord[[#This Row],[UV6]]&gt;=12,"Validé","Non Validé"))</f>
        <v/>
      </c>
      <c r="BC747" s="8" t="str">
        <f>IF(TableauDeBord[[#This Row],[UV7]]="","",IF(TableauDeBord[[#This Row],[UV7]]&gt;=12,"Validé","Non Validé"))</f>
        <v/>
      </c>
      <c r="BF747" s="8" t="str">
        <f>IF(TableauDeBord[[#This Row],[UV8]]="","",IF(TableauDeBord[[#This Row],[UV8]]&gt;=12,"Validé","Non Validé"))</f>
        <v/>
      </c>
      <c r="BI747" s="8" t="str">
        <f>IF(TableauDeBord[[#This Row],[UV9]]="","",IF(TableauDeBord[[#This Row],[UV9]]&gt;=12,"Validé","Non Validé"))</f>
        <v/>
      </c>
      <c r="BL747" s="8" t="str">
        <f>IF(TableauDeBord[[#This Row],[UV10]]="","",IF(TableauDeBord[[#This Row],[UV10]]&gt;=12,"Validé","Non Validé"))</f>
        <v/>
      </c>
      <c r="BO747" s="8" t="str">
        <f>IF(TableauDeBord[[#This Row],[UV11]]="","",IF(TableauDeBord[[#This Row],[UV11]]&gt;=12,"Validé","Non Validé"))</f>
        <v/>
      </c>
      <c r="BR747" s="8" t="str">
        <f>IF(TableauDeBord[[#This Row],[UV12]]="","",IF(TableauDeBord[[#This Row],[UV12]]&gt;=12,"Validé","Non Validé"))</f>
        <v/>
      </c>
      <c r="BU74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48" spans="1:73" x14ac:dyDescent="0.25">
      <c r="A748" s="7">
        <v>153</v>
      </c>
      <c r="B748" s="8" t="s">
        <v>210</v>
      </c>
      <c r="C748" s="8" t="s">
        <v>1593</v>
      </c>
      <c r="D748" s="8" t="s">
        <v>929</v>
      </c>
      <c r="E748" s="8" t="s">
        <v>1594</v>
      </c>
      <c r="F748" s="38">
        <v>2017</v>
      </c>
      <c r="G748" s="8" t="s">
        <v>92</v>
      </c>
      <c r="H748" s="8" t="s">
        <v>93</v>
      </c>
      <c r="I748" s="8" t="s">
        <v>74</v>
      </c>
      <c r="K748" s="8" t="s">
        <v>119</v>
      </c>
      <c r="O748" s="8" t="s">
        <v>74</v>
      </c>
      <c r="P748" s="8" t="s">
        <v>74</v>
      </c>
      <c r="Q748" s="12"/>
      <c r="R748" s="12"/>
      <c r="S748" s="12"/>
      <c r="T748" s="12"/>
      <c r="U748" s="12"/>
      <c r="V748" s="13"/>
      <c r="W748" s="12"/>
      <c r="X748" s="14"/>
      <c r="Y748" s="14"/>
      <c r="Z748" s="14"/>
      <c r="AA748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48" s="14"/>
      <c r="AC748" s="16"/>
      <c r="AD748" s="16"/>
      <c r="AE748" s="16"/>
      <c r="AF748" s="16" t="s">
        <v>81</v>
      </c>
      <c r="AG748" s="5"/>
      <c r="AH748" s="16"/>
      <c r="AI74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48" s="8" t="str">
        <f>IF(TableauDeBord[[#This Row],[UVT 1 ]]="","",IF(TableauDeBord[[#This Row],[UVT 1 ]]&gt;=12,"Validé","Non Validé"))</f>
        <v/>
      </c>
      <c r="AN748" s="8" t="str">
        <f>IF(TableauDeBord[[#This Row],[UVT 2]]="","",IF(TableauDeBord[[#This Row],[UVT 2]]&gt;=12,"Validé","Non Validé"))</f>
        <v/>
      </c>
      <c r="AQ748" s="8" t="str">
        <f>IF(TableauDeBord[[#This Row],[UVT 3]]="","",IF(TableauDeBord[[#This Row],[UVT 3]]&gt;=12,"Validé","Non Validé"))</f>
        <v/>
      </c>
      <c r="AT748" s="8" t="str">
        <f>IF(TableauDeBord[[#This Row],[UV4]]="","",IF(TableauDeBord[[#This Row],[UV4]]&gt;=12,"Validé","Non Validé"))</f>
        <v/>
      </c>
      <c r="AW748" s="8" t="str">
        <f>IF(TableauDeBord[[#This Row],[UV5]]="","",IF(TableauDeBord[[#This Row],[UV5]]&gt;=12,"Validé","Non Validé"))</f>
        <v/>
      </c>
      <c r="AZ748" s="8" t="str">
        <f>IF(TableauDeBord[[#This Row],[UV6]]="","",IF(TableauDeBord[[#This Row],[UV6]]&gt;=12,"Validé","Non Validé"))</f>
        <v/>
      </c>
      <c r="BC748" s="8" t="str">
        <f>IF(TableauDeBord[[#This Row],[UV7]]="","",IF(TableauDeBord[[#This Row],[UV7]]&gt;=12,"Validé","Non Validé"))</f>
        <v/>
      </c>
      <c r="BF748" s="8" t="str">
        <f>IF(TableauDeBord[[#This Row],[UV8]]="","",IF(TableauDeBord[[#This Row],[UV8]]&gt;=12,"Validé","Non Validé"))</f>
        <v/>
      </c>
      <c r="BI748" s="8" t="str">
        <f>IF(TableauDeBord[[#This Row],[UV9]]="","",IF(TableauDeBord[[#This Row],[UV9]]&gt;=12,"Validé","Non Validé"))</f>
        <v/>
      </c>
      <c r="BL748" s="8" t="str">
        <f>IF(TableauDeBord[[#This Row],[UV10]]="","",IF(TableauDeBord[[#This Row],[UV10]]&gt;=12,"Validé","Non Validé"))</f>
        <v/>
      </c>
      <c r="BO748" s="8" t="str">
        <f>IF(TableauDeBord[[#This Row],[UV11]]="","",IF(TableauDeBord[[#This Row],[UV11]]&gt;=12,"Validé","Non Validé"))</f>
        <v/>
      </c>
      <c r="BR748" s="8" t="str">
        <f>IF(TableauDeBord[[#This Row],[UV12]]="","",IF(TableauDeBord[[#This Row],[UV12]]&gt;=12,"Validé","Non Validé"))</f>
        <v/>
      </c>
      <c r="BU74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49" spans="1:73" x14ac:dyDescent="0.25">
      <c r="A749" s="7">
        <v>154</v>
      </c>
      <c r="B749" s="8" t="s">
        <v>68</v>
      </c>
      <c r="C749" s="8" t="s">
        <v>1752</v>
      </c>
      <c r="D749" s="8" t="s">
        <v>148</v>
      </c>
      <c r="E749" s="8" t="s">
        <v>1753</v>
      </c>
      <c r="F749" s="38">
        <v>2017</v>
      </c>
      <c r="G749" s="8" t="s">
        <v>689</v>
      </c>
      <c r="H749" s="8" t="s">
        <v>93</v>
      </c>
      <c r="I749" s="8" t="s">
        <v>74</v>
      </c>
      <c r="K749" s="8" t="s">
        <v>119</v>
      </c>
      <c r="O749" s="8" t="s">
        <v>74</v>
      </c>
      <c r="P749" s="8" t="s">
        <v>74</v>
      </c>
      <c r="Q749" s="12"/>
      <c r="R749" s="12"/>
      <c r="S749" s="12"/>
      <c r="T749" s="12"/>
      <c r="U749" s="13"/>
      <c r="V749" s="13"/>
      <c r="W749" s="12"/>
      <c r="X749" s="14"/>
      <c r="Y749" s="14"/>
      <c r="Z749" s="15"/>
      <c r="AA749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49" s="14"/>
      <c r="AC749" s="16"/>
      <c r="AD749" s="16"/>
      <c r="AE749" s="16"/>
      <c r="AF749" s="33"/>
      <c r="AG749" s="5"/>
      <c r="AH749" s="16"/>
      <c r="AI749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49" s="8" t="str">
        <f>IF(TableauDeBord[[#This Row],[UVT 1 ]]="","",IF(TableauDeBord[[#This Row],[UVT 1 ]]&gt;=12,"Validé","Non Validé"))</f>
        <v/>
      </c>
      <c r="AN749" s="8" t="str">
        <f>IF(TableauDeBord[[#This Row],[UVT 2]]="","",IF(TableauDeBord[[#This Row],[UVT 2]]&gt;=12,"Validé","Non Validé"))</f>
        <v/>
      </c>
      <c r="AQ749" s="8" t="str">
        <f>IF(TableauDeBord[[#This Row],[UVT 3]]="","",IF(TableauDeBord[[#This Row],[UVT 3]]&gt;=12,"Validé","Non Validé"))</f>
        <v/>
      </c>
      <c r="AT749" s="8" t="str">
        <f>IF(TableauDeBord[[#This Row],[UV4]]="","",IF(TableauDeBord[[#This Row],[UV4]]&gt;=12,"Validé","Non Validé"))</f>
        <v/>
      </c>
      <c r="AW749" s="8" t="str">
        <f>IF(TableauDeBord[[#This Row],[UV5]]="","",IF(TableauDeBord[[#This Row],[UV5]]&gt;=12,"Validé","Non Validé"))</f>
        <v/>
      </c>
      <c r="AZ749" s="8" t="str">
        <f>IF(TableauDeBord[[#This Row],[UV6]]="","",IF(TableauDeBord[[#This Row],[UV6]]&gt;=12,"Validé","Non Validé"))</f>
        <v/>
      </c>
      <c r="BC749" s="8" t="str">
        <f>IF(TableauDeBord[[#This Row],[UV7]]="","",IF(TableauDeBord[[#This Row],[UV7]]&gt;=12,"Validé","Non Validé"))</f>
        <v/>
      </c>
      <c r="BF749" s="8" t="str">
        <f>IF(TableauDeBord[[#This Row],[UV8]]="","",IF(TableauDeBord[[#This Row],[UV8]]&gt;=12,"Validé","Non Validé"))</f>
        <v/>
      </c>
      <c r="BI749" s="8" t="str">
        <f>IF(TableauDeBord[[#This Row],[UV9]]="","",IF(TableauDeBord[[#This Row],[UV9]]&gt;=12,"Validé","Non Validé"))</f>
        <v/>
      </c>
      <c r="BL749" s="8" t="str">
        <f>IF(TableauDeBord[[#This Row],[UV10]]="","",IF(TableauDeBord[[#This Row],[UV10]]&gt;=12,"Validé","Non Validé"))</f>
        <v/>
      </c>
      <c r="BO749" s="8" t="str">
        <f>IF(TableauDeBord[[#This Row],[UV11]]="","",IF(TableauDeBord[[#This Row],[UV11]]&gt;=12,"Validé","Non Validé"))</f>
        <v/>
      </c>
      <c r="BR749" s="8" t="str">
        <f>IF(TableauDeBord[[#This Row],[UV12]]="","",IF(TableauDeBord[[#This Row],[UV12]]&gt;=12,"Validé","Non Validé"))</f>
        <v/>
      </c>
      <c r="BU74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50" spans="1:73" x14ac:dyDescent="0.25">
      <c r="A750" s="7">
        <v>155</v>
      </c>
      <c r="B750" s="8" t="s">
        <v>68</v>
      </c>
      <c r="C750" s="8" t="s">
        <v>1174</v>
      </c>
      <c r="D750" s="8" t="s">
        <v>758</v>
      </c>
      <c r="E750" s="8" t="s">
        <v>1175</v>
      </c>
      <c r="F750" s="38">
        <v>2017</v>
      </c>
      <c r="G750" s="8" t="s">
        <v>1483</v>
      </c>
      <c r="H750" s="8" t="s">
        <v>73</v>
      </c>
      <c r="I750" s="8" t="s">
        <v>74</v>
      </c>
      <c r="K750" s="8" t="s">
        <v>119</v>
      </c>
      <c r="O750" s="8" t="s">
        <v>74</v>
      </c>
      <c r="P750" s="8" t="s">
        <v>74</v>
      </c>
      <c r="Q750" s="12"/>
      <c r="R750" s="12"/>
      <c r="S750" s="12"/>
      <c r="T750" s="12"/>
      <c r="U750" s="12"/>
      <c r="V750" s="13"/>
      <c r="W750" s="12"/>
      <c r="X750" s="14"/>
      <c r="Y750" s="14"/>
      <c r="Z750" s="14"/>
      <c r="AA750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50" s="14"/>
      <c r="AC750" s="16"/>
      <c r="AD750" s="16"/>
      <c r="AE750" s="16"/>
      <c r="AF750" s="16" t="s">
        <v>81</v>
      </c>
      <c r="AG750" s="5"/>
      <c r="AH750" s="16"/>
      <c r="AI750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50" s="8" t="str">
        <f>IF(TableauDeBord[[#This Row],[UVT 1 ]]="","",IF(TableauDeBord[[#This Row],[UVT 1 ]]&gt;=12,"Validé","Non Validé"))</f>
        <v/>
      </c>
      <c r="AN750" s="8" t="str">
        <f>IF(TableauDeBord[[#This Row],[UVT 2]]="","",IF(TableauDeBord[[#This Row],[UVT 2]]&gt;=12,"Validé","Non Validé"))</f>
        <v/>
      </c>
      <c r="AQ750" s="8" t="str">
        <f>IF(TableauDeBord[[#This Row],[UVT 3]]="","",IF(TableauDeBord[[#This Row],[UVT 3]]&gt;=12,"Validé","Non Validé"))</f>
        <v/>
      </c>
      <c r="AT750" s="8" t="str">
        <f>IF(TableauDeBord[[#This Row],[UV4]]="","",IF(TableauDeBord[[#This Row],[UV4]]&gt;=12,"Validé","Non Validé"))</f>
        <v/>
      </c>
      <c r="AW750" s="8" t="str">
        <f>IF(TableauDeBord[[#This Row],[UV5]]="","",IF(TableauDeBord[[#This Row],[UV5]]&gt;=12,"Validé","Non Validé"))</f>
        <v/>
      </c>
      <c r="AZ750" s="8" t="str">
        <f>IF(TableauDeBord[[#This Row],[UV6]]="","",IF(TableauDeBord[[#This Row],[UV6]]&gt;=12,"Validé","Non Validé"))</f>
        <v/>
      </c>
      <c r="BC750" s="8" t="str">
        <f>IF(TableauDeBord[[#This Row],[UV7]]="","",IF(TableauDeBord[[#This Row],[UV7]]&gt;=12,"Validé","Non Validé"))</f>
        <v/>
      </c>
      <c r="BF750" s="8" t="str">
        <f>IF(TableauDeBord[[#This Row],[UV8]]="","",IF(TableauDeBord[[#This Row],[UV8]]&gt;=12,"Validé","Non Validé"))</f>
        <v/>
      </c>
      <c r="BI750" s="8" t="str">
        <f>IF(TableauDeBord[[#This Row],[UV9]]="","",IF(TableauDeBord[[#This Row],[UV9]]&gt;=12,"Validé","Non Validé"))</f>
        <v/>
      </c>
      <c r="BL750" s="8" t="str">
        <f>IF(TableauDeBord[[#This Row],[UV10]]="","",IF(TableauDeBord[[#This Row],[UV10]]&gt;=12,"Validé","Non Validé"))</f>
        <v/>
      </c>
      <c r="BO750" s="8" t="str">
        <f>IF(TableauDeBord[[#This Row],[UV11]]="","",IF(TableauDeBord[[#This Row],[UV11]]&gt;=12,"Validé","Non Validé"))</f>
        <v/>
      </c>
      <c r="BR750" s="8" t="str">
        <f>IF(TableauDeBord[[#This Row],[UV12]]="","",IF(TableauDeBord[[#This Row],[UV12]]&gt;=12,"Validé","Non Validé"))</f>
        <v/>
      </c>
      <c r="BU75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51" spans="1:73" x14ac:dyDescent="0.25">
      <c r="A751" s="7">
        <v>156</v>
      </c>
      <c r="B751" s="8" t="s">
        <v>210</v>
      </c>
      <c r="C751" s="8" t="s">
        <v>1595</v>
      </c>
      <c r="D751" s="8" t="s">
        <v>1596</v>
      </c>
      <c r="E751" s="8" t="s">
        <v>1597</v>
      </c>
      <c r="F751" s="38">
        <v>2017</v>
      </c>
      <c r="G751" s="8" t="s">
        <v>101</v>
      </c>
      <c r="H751" s="8" t="s">
        <v>93</v>
      </c>
      <c r="I751" s="8" t="s">
        <v>1386</v>
      </c>
      <c r="K751" s="8" t="s">
        <v>119</v>
      </c>
      <c r="O751" s="8" t="s">
        <v>74</v>
      </c>
      <c r="P751" s="8" t="s">
        <v>74</v>
      </c>
      <c r="Q751" s="12"/>
      <c r="R751" s="12"/>
      <c r="S751" s="12"/>
      <c r="T751" s="12"/>
      <c r="U751" s="12"/>
      <c r="V751" s="13"/>
      <c r="W751" s="12"/>
      <c r="X751" s="14"/>
      <c r="Y751" s="14"/>
      <c r="Z751" s="14"/>
      <c r="AA751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51" s="14"/>
      <c r="AC751" s="16"/>
      <c r="AD751" s="16"/>
      <c r="AE751" s="16"/>
      <c r="AF751" s="16" t="s">
        <v>81</v>
      </c>
      <c r="AG751" s="5"/>
      <c r="AH751" s="16"/>
      <c r="AI75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51" s="8" t="str">
        <f>IF(TableauDeBord[[#This Row],[UVT 1 ]]="","",IF(TableauDeBord[[#This Row],[UVT 1 ]]&gt;=12,"Validé","Non Validé"))</f>
        <v/>
      </c>
      <c r="AN751" s="8" t="str">
        <f>IF(TableauDeBord[[#This Row],[UVT 2]]="","",IF(TableauDeBord[[#This Row],[UVT 2]]&gt;=12,"Validé","Non Validé"))</f>
        <v/>
      </c>
      <c r="AQ751" s="8" t="str">
        <f>IF(TableauDeBord[[#This Row],[UVT 3]]="","",IF(TableauDeBord[[#This Row],[UVT 3]]&gt;=12,"Validé","Non Validé"))</f>
        <v/>
      </c>
      <c r="AT751" s="8" t="str">
        <f>IF(TableauDeBord[[#This Row],[UV4]]="","",IF(TableauDeBord[[#This Row],[UV4]]&gt;=12,"Validé","Non Validé"))</f>
        <v/>
      </c>
      <c r="AW751" s="8" t="str">
        <f>IF(TableauDeBord[[#This Row],[UV5]]="","",IF(TableauDeBord[[#This Row],[UV5]]&gt;=12,"Validé","Non Validé"))</f>
        <v/>
      </c>
      <c r="AZ751" s="8" t="str">
        <f>IF(TableauDeBord[[#This Row],[UV6]]="","",IF(TableauDeBord[[#This Row],[UV6]]&gt;=12,"Validé","Non Validé"))</f>
        <v/>
      </c>
      <c r="BC751" s="8" t="str">
        <f>IF(TableauDeBord[[#This Row],[UV7]]="","",IF(TableauDeBord[[#This Row],[UV7]]&gt;=12,"Validé","Non Validé"))</f>
        <v/>
      </c>
      <c r="BF751" s="8" t="str">
        <f>IF(TableauDeBord[[#This Row],[UV8]]="","",IF(TableauDeBord[[#This Row],[UV8]]&gt;=12,"Validé","Non Validé"))</f>
        <v/>
      </c>
      <c r="BI751" s="8" t="str">
        <f>IF(TableauDeBord[[#This Row],[UV9]]="","",IF(TableauDeBord[[#This Row],[UV9]]&gt;=12,"Validé","Non Validé"))</f>
        <v/>
      </c>
      <c r="BL751" s="8" t="str">
        <f>IF(TableauDeBord[[#This Row],[UV10]]="","",IF(TableauDeBord[[#This Row],[UV10]]&gt;=12,"Validé","Non Validé"))</f>
        <v/>
      </c>
      <c r="BO751" s="8" t="str">
        <f>IF(TableauDeBord[[#This Row],[UV11]]="","",IF(TableauDeBord[[#This Row],[UV11]]&gt;=12,"Validé","Non Validé"))</f>
        <v/>
      </c>
      <c r="BR751" s="8" t="str">
        <f>IF(TableauDeBord[[#This Row],[UV12]]="","",IF(TableauDeBord[[#This Row],[UV12]]&gt;=12,"Validé","Non Validé"))</f>
        <v/>
      </c>
      <c r="BU75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52" spans="1:73" x14ac:dyDescent="0.25">
      <c r="A752" s="7">
        <v>157</v>
      </c>
      <c r="B752" s="8" t="s">
        <v>68</v>
      </c>
      <c r="C752" s="8" t="s">
        <v>1598</v>
      </c>
      <c r="D752" s="8" t="s">
        <v>1599</v>
      </c>
      <c r="E752" s="8" t="s">
        <v>1600</v>
      </c>
      <c r="F752" s="38">
        <v>2017</v>
      </c>
      <c r="G752" s="8" t="s">
        <v>92</v>
      </c>
      <c r="H752" s="8" t="s">
        <v>93</v>
      </c>
      <c r="I752" s="8" t="s">
        <v>74</v>
      </c>
      <c r="K752" s="8" t="s">
        <v>119</v>
      </c>
      <c r="O752" s="8" t="s">
        <v>74</v>
      </c>
      <c r="P752" s="8" t="s">
        <v>74</v>
      </c>
      <c r="Q752" s="12"/>
      <c r="R752" s="12"/>
      <c r="S752" s="12"/>
      <c r="T752" s="12"/>
      <c r="U752" s="12"/>
      <c r="V752" s="13"/>
      <c r="W752" s="12"/>
      <c r="X752" s="14"/>
      <c r="Y752" s="14"/>
      <c r="Z752" s="14"/>
      <c r="AA752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52" s="14"/>
      <c r="AC752" s="16"/>
      <c r="AD752" s="16"/>
      <c r="AE752" s="16"/>
      <c r="AF752" s="16" t="s">
        <v>81</v>
      </c>
      <c r="AG752" s="5"/>
      <c r="AH752" s="16"/>
      <c r="AI75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52" s="8" t="str">
        <f>IF(TableauDeBord[[#This Row],[UVT 1 ]]="","",IF(TableauDeBord[[#This Row],[UVT 1 ]]&gt;=12,"Validé","Non Validé"))</f>
        <v/>
      </c>
      <c r="AN752" s="8" t="str">
        <f>IF(TableauDeBord[[#This Row],[UVT 2]]="","",IF(TableauDeBord[[#This Row],[UVT 2]]&gt;=12,"Validé","Non Validé"))</f>
        <v/>
      </c>
      <c r="AQ752" s="8" t="str">
        <f>IF(TableauDeBord[[#This Row],[UVT 3]]="","",IF(TableauDeBord[[#This Row],[UVT 3]]&gt;=12,"Validé","Non Validé"))</f>
        <v/>
      </c>
      <c r="AT752" s="8" t="str">
        <f>IF(TableauDeBord[[#This Row],[UV4]]="","",IF(TableauDeBord[[#This Row],[UV4]]&gt;=12,"Validé","Non Validé"))</f>
        <v/>
      </c>
      <c r="AW752" s="8" t="str">
        <f>IF(TableauDeBord[[#This Row],[UV5]]="","",IF(TableauDeBord[[#This Row],[UV5]]&gt;=12,"Validé","Non Validé"))</f>
        <v/>
      </c>
      <c r="AZ752" s="8" t="str">
        <f>IF(TableauDeBord[[#This Row],[UV6]]="","",IF(TableauDeBord[[#This Row],[UV6]]&gt;=12,"Validé","Non Validé"))</f>
        <v/>
      </c>
      <c r="BC752" s="8" t="str">
        <f>IF(TableauDeBord[[#This Row],[UV7]]="","",IF(TableauDeBord[[#This Row],[UV7]]&gt;=12,"Validé","Non Validé"))</f>
        <v/>
      </c>
      <c r="BF752" s="8" t="str">
        <f>IF(TableauDeBord[[#This Row],[UV8]]="","",IF(TableauDeBord[[#This Row],[UV8]]&gt;=12,"Validé","Non Validé"))</f>
        <v/>
      </c>
      <c r="BI752" s="8" t="str">
        <f>IF(TableauDeBord[[#This Row],[UV9]]="","",IF(TableauDeBord[[#This Row],[UV9]]&gt;=12,"Validé","Non Validé"))</f>
        <v/>
      </c>
      <c r="BL752" s="8" t="str">
        <f>IF(TableauDeBord[[#This Row],[UV10]]="","",IF(TableauDeBord[[#This Row],[UV10]]&gt;=12,"Validé","Non Validé"))</f>
        <v/>
      </c>
      <c r="BO752" s="8" t="str">
        <f>IF(TableauDeBord[[#This Row],[UV11]]="","",IF(TableauDeBord[[#This Row],[UV11]]&gt;=12,"Validé","Non Validé"))</f>
        <v/>
      </c>
      <c r="BR752" s="8" t="str">
        <f>IF(TableauDeBord[[#This Row],[UV12]]="","",IF(TableauDeBord[[#This Row],[UV12]]&gt;=12,"Validé","Non Validé"))</f>
        <v/>
      </c>
      <c r="BU75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53" spans="1:73" x14ac:dyDescent="0.25">
      <c r="A753" s="7">
        <v>158</v>
      </c>
      <c r="B753" s="8" t="s">
        <v>68</v>
      </c>
      <c r="C753" s="8" t="s">
        <v>1177</v>
      </c>
      <c r="D753" s="8" t="s">
        <v>1178</v>
      </c>
      <c r="E753" s="8" t="s">
        <v>1179</v>
      </c>
      <c r="F753" s="38">
        <v>2017</v>
      </c>
      <c r="G753" s="8" t="s">
        <v>143</v>
      </c>
      <c r="H753" s="8" t="s">
        <v>179</v>
      </c>
      <c r="I753" s="8" t="s">
        <v>74</v>
      </c>
      <c r="K753" s="8" t="s">
        <v>119</v>
      </c>
      <c r="O753" s="8" t="s">
        <v>74</v>
      </c>
      <c r="P753" s="8" t="s">
        <v>74</v>
      </c>
      <c r="Q753" s="12"/>
      <c r="R753" s="12"/>
      <c r="S753" s="12"/>
      <c r="T753" s="12"/>
      <c r="U753" s="13"/>
      <c r="V753" s="13"/>
      <c r="W753" s="12"/>
      <c r="X753" s="14"/>
      <c r="Y753" s="14"/>
      <c r="Z753" s="15"/>
      <c r="AA753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53" s="14"/>
      <c r="AC753" s="16"/>
      <c r="AD753" s="16"/>
      <c r="AE753" s="16"/>
      <c r="AF753" s="33"/>
      <c r="AG753" s="5"/>
      <c r="AH753" s="16"/>
      <c r="AI753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53" s="8" t="str">
        <f>IF(TableauDeBord[[#This Row],[UVT 1 ]]="","",IF(TableauDeBord[[#This Row],[UVT 1 ]]&gt;=12,"Validé","Non Validé"))</f>
        <v/>
      </c>
      <c r="AN753" s="8" t="str">
        <f>IF(TableauDeBord[[#This Row],[UVT 2]]="","",IF(TableauDeBord[[#This Row],[UVT 2]]&gt;=12,"Validé","Non Validé"))</f>
        <v/>
      </c>
      <c r="AQ753" s="8" t="str">
        <f>IF(TableauDeBord[[#This Row],[UVT 3]]="","",IF(TableauDeBord[[#This Row],[UVT 3]]&gt;=12,"Validé","Non Validé"))</f>
        <v/>
      </c>
      <c r="AT753" s="8" t="str">
        <f>IF(TableauDeBord[[#This Row],[UV4]]="","",IF(TableauDeBord[[#This Row],[UV4]]&gt;=12,"Validé","Non Validé"))</f>
        <v/>
      </c>
      <c r="AW753" s="8" t="str">
        <f>IF(TableauDeBord[[#This Row],[UV5]]="","",IF(TableauDeBord[[#This Row],[UV5]]&gt;=12,"Validé","Non Validé"))</f>
        <v/>
      </c>
      <c r="AZ753" s="8" t="str">
        <f>IF(TableauDeBord[[#This Row],[UV6]]="","",IF(TableauDeBord[[#This Row],[UV6]]&gt;=12,"Validé","Non Validé"))</f>
        <v/>
      </c>
      <c r="BC753" s="8" t="str">
        <f>IF(TableauDeBord[[#This Row],[UV7]]="","",IF(TableauDeBord[[#This Row],[UV7]]&gt;=12,"Validé","Non Validé"))</f>
        <v/>
      </c>
      <c r="BF753" s="8" t="str">
        <f>IF(TableauDeBord[[#This Row],[UV8]]="","",IF(TableauDeBord[[#This Row],[UV8]]&gt;=12,"Validé","Non Validé"))</f>
        <v/>
      </c>
      <c r="BI753" s="8" t="str">
        <f>IF(TableauDeBord[[#This Row],[UV9]]="","",IF(TableauDeBord[[#This Row],[UV9]]&gt;=12,"Validé","Non Validé"))</f>
        <v/>
      </c>
      <c r="BL753" s="8" t="str">
        <f>IF(TableauDeBord[[#This Row],[UV10]]="","",IF(TableauDeBord[[#This Row],[UV10]]&gt;=12,"Validé","Non Validé"))</f>
        <v/>
      </c>
      <c r="BO753" s="8" t="str">
        <f>IF(TableauDeBord[[#This Row],[UV11]]="","",IF(TableauDeBord[[#This Row],[UV11]]&gt;=12,"Validé","Non Validé"))</f>
        <v/>
      </c>
      <c r="BR753" s="8" t="str">
        <f>IF(TableauDeBord[[#This Row],[UV12]]="","",IF(TableauDeBord[[#This Row],[UV12]]&gt;=12,"Validé","Non Validé"))</f>
        <v/>
      </c>
      <c r="BU75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54" spans="1:73" x14ac:dyDescent="0.25">
      <c r="A754" s="7">
        <v>159</v>
      </c>
      <c r="B754" s="8" t="s">
        <v>210</v>
      </c>
      <c r="C754" s="8" t="s">
        <v>1773</v>
      </c>
      <c r="D754" s="8" t="s">
        <v>1774</v>
      </c>
      <c r="E754" s="8" t="s">
        <v>1775</v>
      </c>
      <c r="F754" s="38">
        <v>2017</v>
      </c>
      <c r="G754" s="8" t="s">
        <v>101</v>
      </c>
      <c r="I754" s="8" t="s">
        <v>74</v>
      </c>
      <c r="K754" s="8" t="s">
        <v>103</v>
      </c>
      <c r="O754" s="8" t="s">
        <v>74</v>
      </c>
      <c r="P754" s="8" t="s">
        <v>74</v>
      </c>
      <c r="Q754" s="12"/>
      <c r="R754" s="12"/>
      <c r="S754" s="12"/>
      <c r="T754" s="12"/>
      <c r="U754" s="13"/>
      <c r="V754" s="13"/>
      <c r="W754" s="12"/>
      <c r="X754" s="14"/>
      <c r="Y754" s="14"/>
      <c r="Z754" s="15"/>
      <c r="AA754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54" s="14"/>
      <c r="AC754" s="16"/>
      <c r="AD754" s="16"/>
      <c r="AE754" s="16"/>
      <c r="AF754" s="33"/>
      <c r="AG754" s="5"/>
      <c r="AH754" s="16"/>
      <c r="AI754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54" s="8" t="str">
        <f>IF(TableauDeBord[[#This Row],[UVT 1 ]]="","",IF(TableauDeBord[[#This Row],[UVT 1 ]]&gt;=12,"Validé","Non Validé"))</f>
        <v/>
      </c>
      <c r="AN754" s="8" t="str">
        <f>IF(TableauDeBord[[#This Row],[UVT 2]]="","",IF(TableauDeBord[[#This Row],[UVT 2]]&gt;=12,"Validé","Non Validé"))</f>
        <v/>
      </c>
      <c r="AQ754" s="8" t="str">
        <f>IF(TableauDeBord[[#This Row],[UVT 3]]="","",IF(TableauDeBord[[#This Row],[UVT 3]]&gt;=12,"Validé","Non Validé"))</f>
        <v/>
      </c>
      <c r="AT754" s="8" t="str">
        <f>IF(TableauDeBord[[#This Row],[UV4]]="","",IF(TableauDeBord[[#This Row],[UV4]]&gt;=12,"Validé","Non Validé"))</f>
        <v/>
      </c>
      <c r="AW754" s="8" t="str">
        <f>IF(TableauDeBord[[#This Row],[UV5]]="","",IF(TableauDeBord[[#This Row],[UV5]]&gt;=12,"Validé","Non Validé"))</f>
        <v/>
      </c>
      <c r="AZ754" s="8" t="str">
        <f>IF(TableauDeBord[[#This Row],[UV6]]="","",IF(TableauDeBord[[#This Row],[UV6]]&gt;=12,"Validé","Non Validé"))</f>
        <v/>
      </c>
      <c r="BC754" s="8" t="str">
        <f>IF(TableauDeBord[[#This Row],[UV7]]="","",IF(TableauDeBord[[#This Row],[UV7]]&gt;=12,"Validé","Non Validé"))</f>
        <v/>
      </c>
      <c r="BF754" s="8" t="str">
        <f>IF(TableauDeBord[[#This Row],[UV8]]="","",IF(TableauDeBord[[#This Row],[UV8]]&gt;=12,"Validé","Non Validé"))</f>
        <v/>
      </c>
      <c r="BI754" s="8" t="str">
        <f>IF(TableauDeBord[[#This Row],[UV9]]="","",IF(TableauDeBord[[#This Row],[UV9]]&gt;=12,"Validé","Non Validé"))</f>
        <v/>
      </c>
      <c r="BL754" s="8" t="str">
        <f>IF(TableauDeBord[[#This Row],[UV10]]="","",IF(TableauDeBord[[#This Row],[UV10]]&gt;=12,"Validé","Non Validé"))</f>
        <v/>
      </c>
      <c r="BO754" s="8" t="str">
        <f>IF(TableauDeBord[[#This Row],[UV11]]="","",IF(TableauDeBord[[#This Row],[UV11]]&gt;=12,"Validé","Non Validé"))</f>
        <v/>
      </c>
      <c r="BR754" s="8" t="str">
        <f>IF(TableauDeBord[[#This Row],[UV12]]="","",IF(TableauDeBord[[#This Row],[UV12]]&gt;=12,"Validé","Non Validé"))</f>
        <v/>
      </c>
      <c r="BU75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55" spans="1:73" x14ac:dyDescent="0.25">
      <c r="A755" s="7">
        <v>160</v>
      </c>
      <c r="B755" s="8" t="s">
        <v>1734</v>
      </c>
      <c r="C755" s="8" t="s">
        <v>1754</v>
      </c>
      <c r="D755" s="8" t="s">
        <v>154</v>
      </c>
      <c r="E755" s="8" t="s">
        <v>1755</v>
      </c>
      <c r="F755" s="38">
        <v>2017</v>
      </c>
      <c r="G755" s="8" t="s">
        <v>139</v>
      </c>
      <c r="I755" s="8" t="s">
        <v>74</v>
      </c>
      <c r="K755" s="8" t="s">
        <v>119</v>
      </c>
      <c r="O755" s="8" t="s">
        <v>74</v>
      </c>
      <c r="P755" s="8" t="s">
        <v>74</v>
      </c>
      <c r="Q755" s="12"/>
      <c r="R755" s="12"/>
      <c r="S755" s="12"/>
      <c r="T755" s="12"/>
      <c r="U755" s="13"/>
      <c r="V755" s="13"/>
      <c r="W755" s="12"/>
      <c r="X755" s="14"/>
      <c r="Y755" s="14"/>
      <c r="Z755" s="15"/>
      <c r="AA755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55" s="14"/>
      <c r="AC755" s="16"/>
      <c r="AD755" s="16"/>
      <c r="AE755" s="16"/>
      <c r="AF755" s="33"/>
      <c r="AG755" s="5"/>
      <c r="AH755" s="16"/>
      <c r="AI755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55" s="8" t="str">
        <f>IF(TableauDeBord[[#This Row],[UVT 1 ]]="","",IF(TableauDeBord[[#This Row],[UVT 1 ]]&gt;=12,"Validé","Non Validé"))</f>
        <v/>
      </c>
      <c r="AN755" s="8" t="str">
        <f>IF(TableauDeBord[[#This Row],[UVT 2]]="","",IF(TableauDeBord[[#This Row],[UVT 2]]&gt;=12,"Validé","Non Validé"))</f>
        <v/>
      </c>
      <c r="AQ755" s="8" t="str">
        <f>IF(TableauDeBord[[#This Row],[UVT 3]]="","",IF(TableauDeBord[[#This Row],[UVT 3]]&gt;=12,"Validé","Non Validé"))</f>
        <v/>
      </c>
      <c r="AT755" s="8" t="str">
        <f>IF(TableauDeBord[[#This Row],[UV4]]="","",IF(TableauDeBord[[#This Row],[UV4]]&gt;=12,"Validé","Non Validé"))</f>
        <v/>
      </c>
      <c r="AW755" s="8" t="str">
        <f>IF(TableauDeBord[[#This Row],[UV5]]="","",IF(TableauDeBord[[#This Row],[UV5]]&gt;=12,"Validé","Non Validé"))</f>
        <v/>
      </c>
      <c r="AZ755" s="8" t="str">
        <f>IF(TableauDeBord[[#This Row],[UV6]]="","",IF(TableauDeBord[[#This Row],[UV6]]&gt;=12,"Validé","Non Validé"))</f>
        <v/>
      </c>
      <c r="BC755" s="8" t="str">
        <f>IF(TableauDeBord[[#This Row],[UV7]]="","",IF(TableauDeBord[[#This Row],[UV7]]&gt;=12,"Validé","Non Validé"))</f>
        <v/>
      </c>
      <c r="BF755" s="8" t="str">
        <f>IF(TableauDeBord[[#This Row],[UV8]]="","",IF(TableauDeBord[[#This Row],[UV8]]&gt;=12,"Validé","Non Validé"))</f>
        <v/>
      </c>
      <c r="BI755" s="8" t="str">
        <f>IF(TableauDeBord[[#This Row],[UV9]]="","",IF(TableauDeBord[[#This Row],[UV9]]&gt;=12,"Validé","Non Validé"))</f>
        <v/>
      </c>
      <c r="BL755" s="8" t="str">
        <f>IF(TableauDeBord[[#This Row],[UV10]]="","",IF(TableauDeBord[[#This Row],[UV10]]&gt;=12,"Validé","Non Validé"))</f>
        <v/>
      </c>
      <c r="BO755" s="8" t="str">
        <f>IF(TableauDeBord[[#This Row],[UV11]]="","",IF(TableauDeBord[[#This Row],[UV11]]&gt;=12,"Validé","Non Validé"))</f>
        <v/>
      </c>
      <c r="BR755" s="8" t="str">
        <f>IF(TableauDeBord[[#This Row],[UV12]]="","",IF(TableauDeBord[[#This Row],[UV12]]&gt;=12,"Validé","Non Validé"))</f>
        <v/>
      </c>
      <c r="BU755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56" spans="1:73" x14ac:dyDescent="0.25">
      <c r="A756" s="7">
        <v>161</v>
      </c>
      <c r="B756" s="8" t="s">
        <v>210</v>
      </c>
      <c r="C756" s="8" t="s">
        <v>1180</v>
      </c>
      <c r="D756" s="8" t="s">
        <v>1181</v>
      </c>
      <c r="E756" s="8" t="s">
        <v>1182</v>
      </c>
      <c r="F756" s="38">
        <v>2017</v>
      </c>
      <c r="G756" s="8" t="s">
        <v>86</v>
      </c>
      <c r="H756" s="8" t="s">
        <v>73</v>
      </c>
      <c r="I756" s="8" t="s">
        <v>74</v>
      </c>
      <c r="K756" s="8" t="s">
        <v>119</v>
      </c>
      <c r="O756" s="8" t="s">
        <v>74</v>
      </c>
      <c r="P756" s="8" t="s">
        <v>74</v>
      </c>
      <c r="Q756" s="12"/>
      <c r="R756" s="12"/>
      <c r="S756" s="12"/>
      <c r="T756" s="12"/>
      <c r="U756" s="12"/>
      <c r="V756" s="13"/>
      <c r="W756" s="12"/>
      <c r="X756" s="14"/>
      <c r="Y756" s="14"/>
      <c r="Z756" s="14"/>
      <c r="AA756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56" s="14"/>
      <c r="AC756" s="16"/>
      <c r="AD756" s="16"/>
      <c r="AE756" s="16"/>
      <c r="AF756" s="16" t="s">
        <v>81</v>
      </c>
      <c r="AG756" s="5"/>
      <c r="AH756" s="16"/>
      <c r="AI756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56" s="8" t="str">
        <f>IF(TableauDeBord[[#This Row],[UVT 1 ]]="","",IF(TableauDeBord[[#This Row],[UVT 1 ]]&gt;=12,"Validé","Non Validé"))</f>
        <v/>
      </c>
      <c r="AN756" s="8" t="str">
        <f>IF(TableauDeBord[[#This Row],[UVT 2]]="","",IF(TableauDeBord[[#This Row],[UVT 2]]&gt;=12,"Validé","Non Validé"))</f>
        <v/>
      </c>
      <c r="AQ756" s="8" t="str">
        <f>IF(TableauDeBord[[#This Row],[UVT 3]]="","",IF(TableauDeBord[[#This Row],[UVT 3]]&gt;=12,"Validé","Non Validé"))</f>
        <v/>
      </c>
      <c r="AT756" s="8" t="str">
        <f>IF(TableauDeBord[[#This Row],[UV4]]="","",IF(TableauDeBord[[#This Row],[UV4]]&gt;=12,"Validé","Non Validé"))</f>
        <v/>
      </c>
      <c r="AW756" s="8" t="str">
        <f>IF(TableauDeBord[[#This Row],[UV5]]="","",IF(TableauDeBord[[#This Row],[UV5]]&gt;=12,"Validé","Non Validé"))</f>
        <v/>
      </c>
      <c r="AZ756" s="8" t="str">
        <f>IF(TableauDeBord[[#This Row],[UV6]]="","",IF(TableauDeBord[[#This Row],[UV6]]&gt;=12,"Validé","Non Validé"))</f>
        <v/>
      </c>
      <c r="BC756" s="8" t="str">
        <f>IF(TableauDeBord[[#This Row],[UV7]]="","",IF(TableauDeBord[[#This Row],[UV7]]&gt;=12,"Validé","Non Validé"))</f>
        <v/>
      </c>
      <c r="BF756" s="8" t="str">
        <f>IF(TableauDeBord[[#This Row],[UV8]]="","",IF(TableauDeBord[[#This Row],[UV8]]&gt;=12,"Validé","Non Validé"))</f>
        <v/>
      </c>
      <c r="BI756" s="8" t="str">
        <f>IF(TableauDeBord[[#This Row],[UV9]]="","",IF(TableauDeBord[[#This Row],[UV9]]&gt;=12,"Validé","Non Validé"))</f>
        <v/>
      </c>
      <c r="BL756" s="8" t="str">
        <f>IF(TableauDeBord[[#This Row],[UV10]]="","",IF(TableauDeBord[[#This Row],[UV10]]&gt;=12,"Validé","Non Validé"))</f>
        <v/>
      </c>
      <c r="BO756" s="8" t="str">
        <f>IF(TableauDeBord[[#This Row],[UV11]]="","",IF(TableauDeBord[[#This Row],[UV11]]&gt;=12,"Validé","Non Validé"))</f>
        <v/>
      </c>
      <c r="BR756" s="8" t="str">
        <f>IF(TableauDeBord[[#This Row],[UV12]]="","",IF(TableauDeBord[[#This Row],[UV12]]&gt;=12,"Validé","Non Validé"))</f>
        <v/>
      </c>
      <c r="BU756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57" spans="1:73" ht="15" customHeight="1" x14ac:dyDescent="0.25">
      <c r="A757" s="7">
        <v>162</v>
      </c>
      <c r="B757" s="8" t="s">
        <v>210</v>
      </c>
      <c r="C757" s="8" t="s">
        <v>1601</v>
      </c>
      <c r="D757" s="8" t="s">
        <v>1181</v>
      </c>
      <c r="E757" s="8" t="s">
        <v>1602</v>
      </c>
      <c r="F757" s="38">
        <v>2017</v>
      </c>
      <c r="G757" s="8" t="s">
        <v>1493</v>
      </c>
      <c r="I757" s="8" t="s">
        <v>74</v>
      </c>
      <c r="K757" s="8" t="s">
        <v>119</v>
      </c>
      <c r="O757" s="8" t="s">
        <v>74</v>
      </c>
      <c r="P757" s="8" t="s">
        <v>74</v>
      </c>
      <c r="Q757" s="12"/>
      <c r="R757" s="12"/>
      <c r="S757" s="12"/>
      <c r="T757" s="12"/>
      <c r="U757" s="12"/>
      <c r="V757" s="13"/>
      <c r="W757" s="12"/>
      <c r="X757" s="14"/>
      <c r="Y757" s="14"/>
      <c r="Z757" s="14"/>
      <c r="AA757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57" s="14"/>
      <c r="AC757" s="16"/>
      <c r="AD757" s="16"/>
      <c r="AE757" s="16"/>
      <c r="AF757" s="16" t="s">
        <v>81</v>
      </c>
      <c r="AG757" s="5"/>
      <c r="AH757" s="16"/>
      <c r="AI757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57" s="8" t="str">
        <f>IF(TableauDeBord[[#This Row],[UVT 1 ]]="","",IF(TableauDeBord[[#This Row],[UVT 1 ]]&gt;=12,"Validé","Non Validé"))</f>
        <v/>
      </c>
      <c r="AN757" s="8" t="str">
        <f>IF(TableauDeBord[[#This Row],[UVT 2]]="","",IF(TableauDeBord[[#This Row],[UVT 2]]&gt;=12,"Validé","Non Validé"))</f>
        <v/>
      </c>
      <c r="AQ757" s="8" t="str">
        <f>IF(TableauDeBord[[#This Row],[UVT 3]]="","",IF(TableauDeBord[[#This Row],[UVT 3]]&gt;=12,"Validé","Non Validé"))</f>
        <v/>
      </c>
      <c r="AT757" s="8" t="str">
        <f>IF(TableauDeBord[[#This Row],[UV4]]="","",IF(TableauDeBord[[#This Row],[UV4]]&gt;=12,"Validé","Non Validé"))</f>
        <v/>
      </c>
      <c r="AW757" s="8" t="str">
        <f>IF(TableauDeBord[[#This Row],[UV5]]="","",IF(TableauDeBord[[#This Row],[UV5]]&gt;=12,"Validé","Non Validé"))</f>
        <v/>
      </c>
      <c r="AZ757" s="8" t="str">
        <f>IF(TableauDeBord[[#This Row],[UV6]]="","",IF(TableauDeBord[[#This Row],[UV6]]&gt;=12,"Validé","Non Validé"))</f>
        <v/>
      </c>
      <c r="BC757" s="8" t="str">
        <f>IF(TableauDeBord[[#This Row],[UV7]]="","",IF(TableauDeBord[[#This Row],[UV7]]&gt;=12,"Validé","Non Validé"))</f>
        <v/>
      </c>
      <c r="BF757" s="8" t="str">
        <f>IF(TableauDeBord[[#This Row],[UV8]]="","",IF(TableauDeBord[[#This Row],[UV8]]&gt;=12,"Validé","Non Validé"))</f>
        <v/>
      </c>
      <c r="BI757" s="8" t="str">
        <f>IF(TableauDeBord[[#This Row],[UV9]]="","",IF(TableauDeBord[[#This Row],[UV9]]&gt;=12,"Validé","Non Validé"))</f>
        <v/>
      </c>
      <c r="BL757" s="8" t="str">
        <f>IF(TableauDeBord[[#This Row],[UV10]]="","",IF(TableauDeBord[[#This Row],[UV10]]&gt;=12,"Validé","Non Validé"))</f>
        <v/>
      </c>
      <c r="BO757" s="8" t="str">
        <f>IF(TableauDeBord[[#This Row],[UV11]]="","",IF(TableauDeBord[[#This Row],[UV11]]&gt;=12,"Validé","Non Validé"))</f>
        <v/>
      </c>
      <c r="BR757" s="8" t="str">
        <f>IF(TableauDeBord[[#This Row],[UV12]]="","",IF(TableauDeBord[[#This Row],[UV12]]&gt;=12,"Validé","Non Validé"))</f>
        <v/>
      </c>
      <c r="BU757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58" spans="1:73" ht="15" customHeight="1" x14ac:dyDescent="0.25">
      <c r="A758" s="7">
        <v>163</v>
      </c>
      <c r="B758" s="8" t="s">
        <v>68</v>
      </c>
      <c r="C758" s="8" t="s">
        <v>1603</v>
      </c>
      <c r="D758" s="8" t="s">
        <v>509</v>
      </c>
      <c r="E758" s="8" t="s">
        <v>1604</v>
      </c>
      <c r="F758" s="38">
        <v>2017</v>
      </c>
      <c r="G758" s="8" t="s">
        <v>1360</v>
      </c>
      <c r="H758" s="8" t="s">
        <v>73</v>
      </c>
      <c r="I758" s="8" t="s">
        <v>74</v>
      </c>
      <c r="K758" s="8" t="s">
        <v>119</v>
      </c>
      <c r="O758" s="8" t="s">
        <v>74</v>
      </c>
      <c r="P758" s="8" t="s">
        <v>74</v>
      </c>
      <c r="Q758" s="12"/>
      <c r="R758" s="12"/>
      <c r="S758" s="12"/>
      <c r="T758" s="12"/>
      <c r="U758" s="12"/>
      <c r="V758" s="13"/>
      <c r="W758" s="12"/>
      <c r="X758" s="14"/>
      <c r="Y758" s="14"/>
      <c r="Z758" s="14"/>
      <c r="AA758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58" s="14"/>
      <c r="AC758" s="16"/>
      <c r="AD758" s="16"/>
      <c r="AE758" s="16"/>
      <c r="AF758" s="16" t="s">
        <v>81</v>
      </c>
      <c r="AG758" s="5"/>
      <c r="AH758" s="16"/>
      <c r="AI758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58" s="8" t="str">
        <f>IF(TableauDeBord[[#This Row],[UVT 1 ]]="","",IF(TableauDeBord[[#This Row],[UVT 1 ]]&gt;=12,"Validé","Non Validé"))</f>
        <v/>
      </c>
      <c r="AN758" s="8" t="str">
        <f>IF(TableauDeBord[[#This Row],[UVT 2]]="","",IF(TableauDeBord[[#This Row],[UVT 2]]&gt;=12,"Validé","Non Validé"))</f>
        <v/>
      </c>
      <c r="AQ758" s="8" t="str">
        <f>IF(TableauDeBord[[#This Row],[UVT 3]]="","",IF(TableauDeBord[[#This Row],[UVT 3]]&gt;=12,"Validé","Non Validé"))</f>
        <v/>
      </c>
      <c r="AT758" s="8" t="str">
        <f>IF(TableauDeBord[[#This Row],[UV4]]="","",IF(TableauDeBord[[#This Row],[UV4]]&gt;=12,"Validé","Non Validé"))</f>
        <v/>
      </c>
      <c r="AW758" s="8" t="str">
        <f>IF(TableauDeBord[[#This Row],[UV5]]="","",IF(TableauDeBord[[#This Row],[UV5]]&gt;=12,"Validé","Non Validé"))</f>
        <v/>
      </c>
      <c r="AZ758" s="8" t="str">
        <f>IF(TableauDeBord[[#This Row],[UV6]]="","",IF(TableauDeBord[[#This Row],[UV6]]&gt;=12,"Validé","Non Validé"))</f>
        <v/>
      </c>
      <c r="BC758" s="8" t="str">
        <f>IF(TableauDeBord[[#This Row],[UV7]]="","",IF(TableauDeBord[[#This Row],[UV7]]&gt;=12,"Validé","Non Validé"))</f>
        <v/>
      </c>
      <c r="BF758" s="8" t="str">
        <f>IF(TableauDeBord[[#This Row],[UV8]]="","",IF(TableauDeBord[[#This Row],[UV8]]&gt;=12,"Validé","Non Validé"))</f>
        <v/>
      </c>
      <c r="BI758" s="8" t="str">
        <f>IF(TableauDeBord[[#This Row],[UV9]]="","",IF(TableauDeBord[[#This Row],[UV9]]&gt;=12,"Validé","Non Validé"))</f>
        <v/>
      </c>
      <c r="BL758" s="8" t="str">
        <f>IF(TableauDeBord[[#This Row],[UV10]]="","",IF(TableauDeBord[[#This Row],[UV10]]&gt;=12,"Validé","Non Validé"))</f>
        <v/>
      </c>
      <c r="BO758" s="8" t="str">
        <f>IF(TableauDeBord[[#This Row],[UV11]]="","",IF(TableauDeBord[[#This Row],[UV11]]&gt;=12,"Validé","Non Validé"))</f>
        <v/>
      </c>
      <c r="BR758" s="8" t="str">
        <f>IF(TableauDeBord[[#This Row],[UV12]]="","",IF(TableauDeBord[[#This Row],[UV12]]&gt;=12,"Validé","Non Validé"))</f>
        <v/>
      </c>
      <c r="BU758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59" spans="1:73" ht="15" customHeight="1" x14ac:dyDescent="0.25">
      <c r="A759" s="7">
        <v>164</v>
      </c>
      <c r="B759" s="8" t="s">
        <v>68</v>
      </c>
      <c r="C759" s="8" t="s">
        <v>1605</v>
      </c>
      <c r="D759" s="8" t="s">
        <v>310</v>
      </c>
      <c r="E759" s="8" t="s">
        <v>1606</v>
      </c>
      <c r="F759" s="38">
        <v>2017</v>
      </c>
      <c r="G759" s="8" t="s">
        <v>139</v>
      </c>
      <c r="I759" s="8" t="s">
        <v>74</v>
      </c>
      <c r="K759" s="8" t="s">
        <v>119</v>
      </c>
      <c r="O759" s="8" t="s">
        <v>74</v>
      </c>
      <c r="P759" s="8" t="s">
        <v>74</v>
      </c>
      <c r="Q759" s="12"/>
      <c r="R759" s="12"/>
      <c r="S759" s="12"/>
      <c r="T759" s="12"/>
      <c r="U759" s="12"/>
      <c r="V759" s="13"/>
      <c r="W759" s="12"/>
      <c r="X759" s="14"/>
      <c r="Y759" s="14"/>
      <c r="Z759" s="14"/>
      <c r="AA759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59" s="14"/>
      <c r="AC759" s="16"/>
      <c r="AD759" s="16"/>
      <c r="AE759" s="16"/>
      <c r="AF759" s="16" t="s">
        <v>81</v>
      </c>
      <c r="AG759" s="5"/>
      <c r="AH759" s="16"/>
      <c r="AI759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59" s="8" t="str">
        <f>IF(TableauDeBord[[#This Row],[UVT 1 ]]="","",IF(TableauDeBord[[#This Row],[UVT 1 ]]&gt;=12,"Validé","Non Validé"))</f>
        <v/>
      </c>
      <c r="AN759" s="8" t="str">
        <f>IF(TableauDeBord[[#This Row],[UVT 2]]="","",IF(TableauDeBord[[#This Row],[UVT 2]]&gt;=12,"Validé","Non Validé"))</f>
        <v/>
      </c>
      <c r="AQ759" s="8" t="str">
        <f>IF(TableauDeBord[[#This Row],[UVT 3]]="","",IF(TableauDeBord[[#This Row],[UVT 3]]&gt;=12,"Validé","Non Validé"))</f>
        <v/>
      </c>
      <c r="AT759" s="8" t="str">
        <f>IF(TableauDeBord[[#This Row],[UV4]]="","",IF(TableauDeBord[[#This Row],[UV4]]&gt;=12,"Validé","Non Validé"))</f>
        <v/>
      </c>
      <c r="AW759" s="8" t="str">
        <f>IF(TableauDeBord[[#This Row],[UV5]]="","",IF(TableauDeBord[[#This Row],[UV5]]&gt;=12,"Validé","Non Validé"))</f>
        <v/>
      </c>
      <c r="AZ759" s="8" t="str">
        <f>IF(TableauDeBord[[#This Row],[UV6]]="","",IF(TableauDeBord[[#This Row],[UV6]]&gt;=12,"Validé","Non Validé"))</f>
        <v/>
      </c>
      <c r="BC759" s="8" t="str">
        <f>IF(TableauDeBord[[#This Row],[UV7]]="","",IF(TableauDeBord[[#This Row],[UV7]]&gt;=12,"Validé","Non Validé"))</f>
        <v/>
      </c>
      <c r="BF759" s="8" t="str">
        <f>IF(TableauDeBord[[#This Row],[UV8]]="","",IF(TableauDeBord[[#This Row],[UV8]]&gt;=12,"Validé","Non Validé"))</f>
        <v/>
      </c>
      <c r="BI759" s="8" t="str">
        <f>IF(TableauDeBord[[#This Row],[UV9]]="","",IF(TableauDeBord[[#This Row],[UV9]]&gt;=12,"Validé","Non Validé"))</f>
        <v/>
      </c>
      <c r="BL759" s="8" t="str">
        <f>IF(TableauDeBord[[#This Row],[UV10]]="","",IF(TableauDeBord[[#This Row],[UV10]]&gt;=12,"Validé","Non Validé"))</f>
        <v/>
      </c>
      <c r="BO759" s="8" t="str">
        <f>IF(TableauDeBord[[#This Row],[UV11]]="","",IF(TableauDeBord[[#This Row],[UV11]]&gt;=12,"Validé","Non Validé"))</f>
        <v/>
      </c>
      <c r="BR759" s="8" t="str">
        <f>IF(TableauDeBord[[#This Row],[UV12]]="","",IF(TableauDeBord[[#This Row],[UV12]]&gt;=12,"Validé","Non Validé"))</f>
        <v/>
      </c>
      <c r="BU759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60" spans="1:73" ht="15" customHeight="1" x14ac:dyDescent="0.25">
      <c r="A760" s="7">
        <v>165</v>
      </c>
      <c r="B760" s="8" t="s">
        <v>68</v>
      </c>
      <c r="C760" s="8" t="s">
        <v>1756</v>
      </c>
      <c r="D760" s="8" t="s">
        <v>1757</v>
      </c>
      <c r="E760" s="8" t="s">
        <v>1758</v>
      </c>
      <c r="F760" s="38">
        <v>2017</v>
      </c>
      <c r="G760" s="8" t="s">
        <v>689</v>
      </c>
      <c r="I760" s="8" t="s">
        <v>74</v>
      </c>
      <c r="K760" s="8" t="s">
        <v>119</v>
      </c>
      <c r="O760" s="8" t="s">
        <v>74</v>
      </c>
      <c r="P760" s="8" t="s">
        <v>74</v>
      </c>
      <c r="Q760" s="12"/>
      <c r="R760" s="12"/>
      <c r="S760" s="12"/>
      <c r="T760" s="12"/>
      <c r="U760" s="13"/>
      <c r="V760" s="13"/>
      <c r="W760" s="12"/>
      <c r="X760" s="14"/>
      <c r="Y760" s="14"/>
      <c r="Z760" s="15"/>
      <c r="AA760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60" s="14"/>
      <c r="AC760" s="16"/>
      <c r="AD760" s="16"/>
      <c r="AE760" s="16"/>
      <c r="AF760" s="33"/>
      <c r="AG760" s="5"/>
      <c r="AH760" s="16"/>
      <c r="AI760" s="45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60" s="8" t="str">
        <f>IF(TableauDeBord[[#This Row],[UVT 1 ]]="","",IF(TableauDeBord[[#This Row],[UVT 1 ]]&gt;=12,"Validé","Non Validé"))</f>
        <v/>
      </c>
      <c r="AN760" s="8" t="str">
        <f>IF(TableauDeBord[[#This Row],[UVT 2]]="","",IF(TableauDeBord[[#This Row],[UVT 2]]&gt;=12,"Validé","Non Validé"))</f>
        <v/>
      </c>
      <c r="AQ760" s="8" t="str">
        <f>IF(TableauDeBord[[#This Row],[UVT 3]]="","",IF(TableauDeBord[[#This Row],[UVT 3]]&gt;=12,"Validé","Non Validé"))</f>
        <v/>
      </c>
      <c r="AT760" s="8" t="str">
        <f>IF(TableauDeBord[[#This Row],[UV4]]="","",IF(TableauDeBord[[#This Row],[UV4]]&gt;=12,"Validé","Non Validé"))</f>
        <v/>
      </c>
      <c r="AW760" s="8" t="str">
        <f>IF(TableauDeBord[[#This Row],[UV5]]="","",IF(TableauDeBord[[#This Row],[UV5]]&gt;=12,"Validé","Non Validé"))</f>
        <v/>
      </c>
      <c r="AZ760" s="8" t="str">
        <f>IF(TableauDeBord[[#This Row],[UV6]]="","",IF(TableauDeBord[[#This Row],[UV6]]&gt;=12,"Validé","Non Validé"))</f>
        <v/>
      </c>
      <c r="BC760" s="8" t="str">
        <f>IF(TableauDeBord[[#This Row],[UV7]]="","",IF(TableauDeBord[[#This Row],[UV7]]&gt;=12,"Validé","Non Validé"))</f>
        <v/>
      </c>
      <c r="BF760" s="8" t="str">
        <f>IF(TableauDeBord[[#This Row],[UV8]]="","",IF(TableauDeBord[[#This Row],[UV8]]&gt;=12,"Validé","Non Validé"))</f>
        <v/>
      </c>
      <c r="BI760" s="8" t="str">
        <f>IF(TableauDeBord[[#This Row],[UV9]]="","",IF(TableauDeBord[[#This Row],[UV9]]&gt;=12,"Validé","Non Validé"))</f>
        <v/>
      </c>
      <c r="BL760" s="8" t="str">
        <f>IF(TableauDeBord[[#This Row],[UV10]]="","",IF(TableauDeBord[[#This Row],[UV10]]&gt;=12,"Validé","Non Validé"))</f>
        <v/>
      </c>
      <c r="BO760" s="8" t="str">
        <f>IF(TableauDeBord[[#This Row],[UV11]]="","",IF(TableauDeBord[[#This Row],[UV11]]&gt;=12,"Validé","Non Validé"))</f>
        <v/>
      </c>
      <c r="BR760" s="8" t="str">
        <f>IF(TableauDeBord[[#This Row],[UV12]]="","",IF(TableauDeBord[[#This Row],[UV12]]&gt;=12,"Validé","Non Validé"))</f>
        <v/>
      </c>
      <c r="BU760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61" spans="1:73" ht="15" customHeight="1" x14ac:dyDescent="0.25">
      <c r="A761" s="7">
        <v>166</v>
      </c>
      <c r="B761" s="8" t="s">
        <v>210</v>
      </c>
      <c r="C761" s="8" t="s">
        <v>1607</v>
      </c>
      <c r="D761" s="8" t="s">
        <v>1608</v>
      </c>
      <c r="E761" s="8" t="s">
        <v>1609</v>
      </c>
      <c r="F761" s="38">
        <v>2017</v>
      </c>
      <c r="G761" s="8" t="s">
        <v>92</v>
      </c>
      <c r="I761" s="8" t="s">
        <v>74</v>
      </c>
      <c r="K761" s="8" t="s">
        <v>119</v>
      </c>
      <c r="O761" s="8" t="s">
        <v>74</v>
      </c>
      <c r="P761" s="8" t="s">
        <v>74</v>
      </c>
      <c r="Q761" s="12"/>
      <c r="R761" s="12"/>
      <c r="S761" s="12"/>
      <c r="T761" s="12"/>
      <c r="U761" s="12"/>
      <c r="V761" s="13"/>
      <c r="W761" s="12"/>
      <c r="X761" s="14"/>
      <c r="Y761" s="14"/>
      <c r="Z761" s="14"/>
      <c r="AA761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61" s="14"/>
      <c r="AC761" s="16"/>
      <c r="AD761" s="16"/>
      <c r="AE761" s="16"/>
      <c r="AF761" s="16" t="s">
        <v>81</v>
      </c>
      <c r="AG761" s="5"/>
      <c r="AH761" s="16"/>
      <c r="AI761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61" s="8" t="str">
        <f>IF(TableauDeBord[[#This Row],[UVT 1 ]]="","",IF(TableauDeBord[[#This Row],[UVT 1 ]]&gt;=12,"Validé","Non Validé"))</f>
        <v/>
      </c>
      <c r="AN761" s="8" t="str">
        <f>IF(TableauDeBord[[#This Row],[UVT 2]]="","",IF(TableauDeBord[[#This Row],[UVT 2]]&gt;=12,"Validé","Non Validé"))</f>
        <v/>
      </c>
      <c r="AQ761" s="8" t="str">
        <f>IF(TableauDeBord[[#This Row],[UVT 3]]="","",IF(TableauDeBord[[#This Row],[UVT 3]]&gt;=12,"Validé","Non Validé"))</f>
        <v/>
      </c>
      <c r="AT761" s="8" t="str">
        <f>IF(TableauDeBord[[#This Row],[UV4]]="","",IF(TableauDeBord[[#This Row],[UV4]]&gt;=12,"Validé","Non Validé"))</f>
        <v/>
      </c>
      <c r="AW761" s="8" t="str">
        <f>IF(TableauDeBord[[#This Row],[UV5]]="","",IF(TableauDeBord[[#This Row],[UV5]]&gt;=12,"Validé","Non Validé"))</f>
        <v/>
      </c>
      <c r="AZ761" s="8" t="str">
        <f>IF(TableauDeBord[[#This Row],[UV6]]="","",IF(TableauDeBord[[#This Row],[UV6]]&gt;=12,"Validé","Non Validé"))</f>
        <v/>
      </c>
      <c r="BC761" s="8" t="str">
        <f>IF(TableauDeBord[[#This Row],[UV7]]="","",IF(TableauDeBord[[#This Row],[UV7]]&gt;=12,"Validé","Non Validé"))</f>
        <v/>
      </c>
      <c r="BF761" s="8" t="str">
        <f>IF(TableauDeBord[[#This Row],[UV8]]="","",IF(TableauDeBord[[#This Row],[UV8]]&gt;=12,"Validé","Non Validé"))</f>
        <v/>
      </c>
      <c r="BI761" s="8" t="str">
        <f>IF(TableauDeBord[[#This Row],[UV9]]="","",IF(TableauDeBord[[#This Row],[UV9]]&gt;=12,"Validé","Non Validé"))</f>
        <v/>
      </c>
      <c r="BL761" s="8" t="str">
        <f>IF(TableauDeBord[[#This Row],[UV10]]="","",IF(TableauDeBord[[#This Row],[UV10]]&gt;=12,"Validé","Non Validé"))</f>
        <v/>
      </c>
      <c r="BO761" s="8" t="str">
        <f>IF(TableauDeBord[[#This Row],[UV11]]="","",IF(TableauDeBord[[#This Row],[UV11]]&gt;=12,"Validé","Non Validé"))</f>
        <v/>
      </c>
      <c r="BR761" s="8" t="str">
        <f>IF(TableauDeBord[[#This Row],[UV12]]="","",IF(TableauDeBord[[#This Row],[UV12]]&gt;=12,"Validé","Non Validé"))</f>
        <v/>
      </c>
      <c r="BU761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62" spans="1:73" ht="15" customHeight="1" x14ac:dyDescent="0.25">
      <c r="A762" s="7">
        <v>167</v>
      </c>
      <c r="B762" s="8" t="s">
        <v>68</v>
      </c>
      <c r="C762" s="8" t="s">
        <v>1352</v>
      </c>
      <c r="D762" s="8" t="s">
        <v>504</v>
      </c>
      <c r="E762" s="8" t="s">
        <v>1610</v>
      </c>
      <c r="F762" s="38">
        <v>2017</v>
      </c>
      <c r="G762" s="8" t="s">
        <v>1360</v>
      </c>
      <c r="I762" s="8" t="s">
        <v>1386</v>
      </c>
      <c r="K762" s="8" t="s">
        <v>119</v>
      </c>
      <c r="O762" s="8" t="s">
        <v>74</v>
      </c>
      <c r="P762" s="8" t="s">
        <v>74</v>
      </c>
      <c r="Q762" s="12"/>
      <c r="R762" s="12"/>
      <c r="S762" s="12"/>
      <c r="T762" s="12"/>
      <c r="U762" s="12"/>
      <c r="V762" s="13"/>
      <c r="W762" s="12"/>
      <c r="X762" s="14"/>
      <c r="Y762" s="14"/>
      <c r="Z762" s="14"/>
      <c r="AA762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62" s="14"/>
      <c r="AC762" s="16"/>
      <c r="AD762" s="16"/>
      <c r="AE762" s="16"/>
      <c r="AF762" s="16" t="s">
        <v>81</v>
      </c>
      <c r="AG762" s="5"/>
      <c r="AH762" s="16"/>
      <c r="AI762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62" s="8" t="str">
        <f>IF(TableauDeBord[[#This Row],[UVT 1 ]]="","",IF(TableauDeBord[[#This Row],[UVT 1 ]]&gt;=12,"Validé","Non Validé"))</f>
        <v/>
      </c>
      <c r="AN762" s="8" t="str">
        <f>IF(TableauDeBord[[#This Row],[UVT 2]]="","",IF(TableauDeBord[[#This Row],[UVT 2]]&gt;=12,"Validé","Non Validé"))</f>
        <v/>
      </c>
      <c r="AQ762" s="8" t="str">
        <f>IF(TableauDeBord[[#This Row],[UVT 3]]="","",IF(TableauDeBord[[#This Row],[UVT 3]]&gt;=12,"Validé","Non Validé"))</f>
        <v/>
      </c>
      <c r="AT762" s="8" t="str">
        <f>IF(TableauDeBord[[#This Row],[UV4]]="","",IF(TableauDeBord[[#This Row],[UV4]]&gt;=12,"Validé","Non Validé"))</f>
        <v/>
      </c>
      <c r="AW762" s="8" t="str">
        <f>IF(TableauDeBord[[#This Row],[UV5]]="","",IF(TableauDeBord[[#This Row],[UV5]]&gt;=12,"Validé","Non Validé"))</f>
        <v/>
      </c>
      <c r="AZ762" s="8" t="str">
        <f>IF(TableauDeBord[[#This Row],[UV6]]="","",IF(TableauDeBord[[#This Row],[UV6]]&gt;=12,"Validé","Non Validé"))</f>
        <v/>
      </c>
      <c r="BC762" s="8" t="str">
        <f>IF(TableauDeBord[[#This Row],[UV7]]="","",IF(TableauDeBord[[#This Row],[UV7]]&gt;=12,"Validé","Non Validé"))</f>
        <v/>
      </c>
      <c r="BF762" s="8" t="str">
        <f>IF(TableauDeBord[[#This Row],[UV8]]="","",IF(TableauDeBord[[#This Row],[UV8]]&gt;=12,"Validé","Non Validé"))</f>
        <v/>
      </c>
      <c r="BI762" s="8" t="str">
        <f>IF(TableauDeBord[[#This Row],[UV9]]="","",IF(TableauDeBord[[#This Row],[UV9]]&gt;=12,"Validé","Non Validé"))</f>
        <v/>
      </c>
      <c r="BL762" s="8" t="str">
        <f>IF(TableauDeBord[[#This Row],[UV10]]="","",IF(TableauDeBord[[#This Row],[UV10]]&gt;=12,"Validé","Non Validé"))</f>
        <v/>
      </c>
      <c r="BO762" s="8" t="str">
        <f>IF(TableauDeBord[[#This Row],[UV11]]="","",IF(TableauDeBord[[#This Row],[UV11]]&gt;=12,"Validé","Non Validé"))</f>
        <v/>
      </c>
      <c r="BR762" s="8" t="str">
        <f>IF(TableauDeBord[[#This Row],[UV12]]="","",IF(TableauDeBord[[#This Row],[UV12]]&gt;=12,"Validé","Non Validé"))</f>
        <v/>
      </c>
      <c r="BU762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63" spans="1:73" ht="15" customHeight="1" x14ac:dyDescent="0.25">
      <c r="A763" s="7">
        <v>168</v>
      </c>
      <c r="B763" s="8" t="s">
        <v>68</v>
      </c>
      <c r="C763" s="8" t="s">
        <v>1611</v>
      </c>
      <c r="D763" s="8" t="s">
        <v>265</v>
      </c>
      <c r="E763" s="8" t="s">
        <v>1612</v>
      </c>
      <c r="F763" s="38">
        <v>2017</v>
      </c>
      <c r="G763" s="8" t="s">
        <v>1483</v>
      </c>
      <c r="H763" s="8" t="s">
        <v>93</v>
      </c>
      <c r="I763" s="8" t="s">
        <v>74</v>
      </c>
      <c r="K763" s="8" t="s">
        <v>119</v>
      </c>
      <c r="L763" s="8" t="s">
        <v>1337</v>
      </c>
      <c r="O763" s="8" t="s">
        <v>74</v>
      </c>
      <c r="P763" s="8" t="s">
        <v>74</v>
      </c>
      <c r="Q763" s="12"/>
      <c r="R763" s="12"/>
      <c r="S763" s="12"/>
      <c r="T763" s="12"/>
      <c r="U763" s="12"/>
      <c r="V763" s="13"/>
      <c r="W763" s="12"/>
      <c r="X763" s="14"/>
      <c r="Y763" s="14"/>
      <c r="Z763" s="14"/>
      <c r="AA763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63" s="14"/>
      <c r="AC763" s="16"/>
      <c r="AD763" s="16"/>
      <c r="AE763" s="16"/>
      <c r="AF763" s="16" t="s">
        <v>81</v>
      </c>
      <c r="AG763" s="5"/>
      <c r="AH763" s="16"/>
      <c r="AI763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63" s="8" t="str">
        <f>IF(TableauDeBord[[#This Row],[UVT 1 ]]="","",IF(TableauDeBord[[#This Row],[UVT 1 ]]&gt;=12,"Validé","Non Validé"))</f>
        <v/>
      </c>
      <c r="AN763" s="8" t="str">
        <f>IF(TableauDeBord[[#This Row],[UVT 2]]="","",IF(TableauDeBord[[#This Row],[UVT 2]]&gt;=12,"Validé","Non Validé"))</f>
        <v/>
      </c>
      <c r="AQ763" s="8" t="str">
        <f>IF(TableauDeBord[[#This Row],[UVT 3]]="","",IF(TableauDeBord[[#This Row],[UVT 3]]&gt;=12,"Validé","Non Validé"))</f>
        <v/>
      </c>
      <c r="AT763" s="8" t="str">
        <f>IF(TableauDeBord[[#This Row],[UV4]]="","",IF(TableauDeBord[[#This Row],[UV4]]&gt;=12,"Validé","Non Validé"))</f>
        <v/>
      </c>
      <c r="AW763" s="8" t="str">
        <f>IF(TableauDeBord[[#This Row],[UV5]]="","",IF(TableauDeBord[[#This Row],[UV5]]&gt;=12,"Validé","Non Validé"))</f>
        <v/>
      </c>
      <c r="AZ763" s="8" t="str">
        <f>IF(TableauDeBord[[#This Row],[UV6]]="","",IF(TableauDeBord[[#This Row],[UV6]]&gt;=12,"Validé","Non Validé"))</f>
        <v/>
      </c>
      <c r="BC763" s="8" t="str">
        <f>IF(TableauDeBord[[#This Row],[UV7]]="","",IF(TableauDeBord[[#This Row],[UV7]]&gt;=12,"Validé","Non Validé"))</f>
        <v/>
      </c>
      <c r="BF763" s="8" t="str">
        <f>IF(TableauDeBord[[#This Row],[UV8]]="","",IF(TableauDeBord[[#This Row],[UV8]]&gt;=12,"Validé","Non Validé"))</f>
        <v/>
      </c>
      <c r="BI763" s="8" t="str">
        <f>IF(TableauDeBord[[#This Row],[UV9]]="","",IF(TableauDeBord[[#This Row],[UV9]]&gt;=12,"Validé","Non Validé"))</f>
        <v/>
      </c>
      <c r="BL763" s="8" t="str">
        <f>IF(TableauDeBord[[#This Row],[UV10]]="","",IF(TableauDeBord[[#This Row],[UV10]]&gt;=12,"Validé","Non Validé"))</f>
        <v/>
      </c>
      <c r="BO763" s="8" t="str">
        <f>IF(TableauDeBord[[#This Row],[UV11]]="","",IF(TableauDeBord[[#This Row],[UV11]]&gt;=12,"Validé","Non Validé"))</f>
        <v/>
      </c>
      <c r="BR763" s="8" t="str">
        <f>IF(TableauDeBord[[#This Row],[UV12]]="","",IF(TableauDeBord[[#This Row],[UV12]]&gt;=12,"Validé","Non Validé"))</f>
        <v/>
      </c>
      <c r="BU763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  <row r="764" spans="1:73" x14ac:dyDescent="0.25">
      <c r="A764" s="7">
        <v>169</v>
      </c>
      <c r="B764" s="8" t="s">
        <v>210</v>
      </c>
      <c r="C764" s="8" t="s">
        <v>1194</v>
      </c>
      <c r="D764" s="8" t="s">
        <v>1195</v>
      </c>
      <c r="E764" s="8" t="s">
        <v>1196</v>
      </c>
      <c r="F764" s="38">
        <v>2017</v>
      </c>
      <c r="G764" s="8" t="s">
        <v>238</v>
      </c>
      <c r="H764" s="8" t="s">
        <v>93</v>
      </c>
      <c r="I764" s="8" t="s">
        <v>74</v>
      </c>
      <c r="K764" s="8" t="s">
        <v>119</v>
      </c>
      <c r="O764" s="8" t="s">
        <v>74</v>
      </c>
      <c r="P764" s="8" t="s">
        <v>74</v>
      </c>
      <c r="Q764" s="12"/>
      <c r="R764" s="12"/>
      <c r="S764" s="12"/>
      <c r="T764" s="12"/>
      <c r="U764" s="12"/>
      <c r="V764" s="13"/>
      <c r="W764" s="12"/>
      <c r="X764" s="14"/>
      <c r="Y764" s="14"/>
      <c r="Z764" s="14"/>
      <c r="AA764" s="15" t="str">
        <f>IF(TableauDeBord[[#This Row],[Colonne7]]="Déjà Validé","",IF(AND(TableauDeBord[[#This Row],[Colonne7]]&lt;&gt;"Dispensé",TableauDeBord[[#This Row],[Colonne2]]="Validé"),TableauDeBord[[#This Row],[Millésime]]+5,""))</f>
        <v/>
      </c>
      <c r="AB764" s="14"/>
      <c r="AC764" s="16"/>
      <c r="AD764" s="16"/>
      <c r="AE764" s="16"/>
      <c r="AF764" s="16" t="s">
        <v>81</v>
      </c>
      <c r="AG764" s="5"/>
      <c r="AH764" s="16"/>
      <c r="AI764" s="17" t="str">
        <f>IF(OR(TableauDeBord[[#This Row],[Colonne4]]="",TableauDeBord[[#This Row],[Colonne2]]=""),"",IF(AND(TableauDeBord[[#This Row],[Colonne4]]="Validé",TableauDeBord[[#This Row],[Colonne2]]="Validé"),"Admis","Non Admis"))</f>
        <v/>
      </c>
      <c r="AK764" s="8" t="str">
        <f>IF(TableauDeBord[[#This Row],[UVT 1 ]]="","",IF(TableauDeBord[[#This Row],[UVT 1 ]]&gt;=12,"Validé","Non Validé"))</f>
        <v/>
      </c>
      <c r="AN764" s="8" t="str">
        <f>IF(TableauDeBord[[#This Row],[UVT 2]]="","",IF(TableauDeBord[[#This Row],[UVT 2]]&gt;=12,"Validé","Non Validé"))</f>
        <v/>
      </c>
      <c r="AQ764" s="8" t="str">
        <f>IF(TableauDeBord[[#This Row],[UVT 3]]="","",IF(TableauDeBord[[#This Row],[UVT 3]]&gt;=12,"Validé","Non Validé"))</f>
        <v/>
      </c>
      <c r="AT764" s="8" t="str">
        <f>IF(TableauDeBord[[#This Row],[UV4]]="","",IF(TableauDeBord[[#This Row],[UV4]]&gt;=12,"Validé","Non Validé"))</f>
        <v/>
      </c>
      <c r="AW764" s="8" t="str">
        <f>IF(TableauDeBord[[#This Row],[UV5]]="","",IF(TableauDeBord[[#This Row],[UV5]]&gt;=12,"Validé","Non Validé"))</f>
        <v/>
      </c>
      <c r="AZ764" s="8" t="str">
        <f>IF(TableauDeBord[[#This Row],[UV6]]="","",IF(TableauDeBord[[#This Row],[UV6]]&gt;=12,"Validé","Non Validé"))</f>
        <v/>
      </c>
      <c r="BC764" s="8" t="str">
        <f>IF(TableauDeBord[[#This Row],[UV7]]="","",IF(TableauDeBord[[#This Row],[UV7]]&gt;=12,"Validé","Non Validé"))</f>
        <v/>
      </c>
      <c r="BF764" s="8" t="str">
        <f>IF(TableauDeBord[[#This Row],[UV8]]="","",IF(TableauDeBord[[#This Row],[UV8]]&gt;=12,"Validé","Non Validé"))</f>
        <v/>
      </c>
      <c r="BI764" s="8" t="str">
        <f>IF(TableauDeBord[[#This Row],[UV9]]="","",IF(TableauDeBord[[#This Row],[UV9]]&gt;=12,"Validé","Non Validé"))</f>
        <v/>
      </c>
      <c r="BL764" s="8" t="str">
        <f>IF(TableauDeBord[[#This Row],[UV10]]="","",IF(TableauDeBord[[#This Row],[UV10]]&gt;=12,"Validé","Non Validé"))</f>
        <v/>
      </c>
      <c r="BO764" s="8" t="str">
        <f>IF(TableauDeBord[[#This Row],[UV11]]="","",IF(TableauDeBord[[#This Row],[UV11]]&gt;=12,"Validé","Non Validé"))</f>
        <v/>
      </c>
      <c r="BR764" s="8" t="str">
        <f>IF(TableauDeBord[[#This Row],[UV12]]="","",IF(TableauDeBord[[#This Row],[UV12]]&gt;=12,"Validé","Non Validé"))</f>
        <v/>
      </c>
      <c r="BU764" s="18" t="str">
        <f>IFERROR(AVERAGE(TableauDeBord[[#This Row],[UVT 1 ]],TableauDeBord[[#This Row],[UVT 2]],TableauDeBord[[#This Row],[UVT 3]],TableauDeBord[[#This Row],[UV4]],TableauDeBord[[#This Row],[UV5]],TableauDeBord[[#This Row],[UV6]],TableauDeBord[[#This Row],[UV7]],TableauDeBord[[#This Row],[UV8]],TableauDeBord[[#This Row],[UV9]],TableauDeBord[[#This Row],[UV10]],TableauDeBord[[#This Row],[UV11]],TableauDeBord[[#This Row],[UV12]]),"")</f>
        <v/>
      </c>
    </row>
  </sheetData>
  <conditionalFormatting sqref="R1:T1048576 V1:W1048576">
    <cfRule type="expression" dxfId="53" priority="25">
      <formula>$Q1="Dispensé"</formula>
    </cfRule>
  </conditionalFormatting>
  <conditionalFormatting sqref="R1:W1048576">
    <cfRule type="expression" dxfId="52" priority="20">
      <formula>OR($Q1="Désisté",$Q1="-6 ans",$Q1="PR2 NV")</formula>
    </cfRule>
  </conditionalFormatting>
  <conditionalFormatting sqref="R1:T1048576 V1:V1048576">
    <cfRule type="expression" dxfId="51" priority="17">
      <formula>$Q1="Désisté HD"</formula>
    </cfRule>
  </conditionalFormatting>
  <conditionalFormatting sqref="Y1:AB1048576">
    <cfRule type="expression" dxfId="50" priority="21">
      <formula>OR($X1="Désisté",$X1="-6 ans")</formula>
    </cfRule>
  </conditionalFormatting>
  <conditionalFormatting sqref="T1:T1048576">
    <cfRule type="expression" dxfId="49" priority="13">
      <formula>$Q1="Absent"</formula>
    </cfRule>
  </conditionalFormatting>
  <conditionalFormatting sqref="Y1:Y1048576">
    <cfRule type="expression" dxfId="48" priority="14">
      <formula>$X1="Absent"</formula>
    </cfRule>
  </conditionalFormatting>
  <conditionalFormatting sqref="AI1:AI1048576">
    <cfRule type="cellIs" dxfId="47" priority="40" operator="equal">
      <formula>"Admis"</formula>
    </cfRule>
  </conditionalFormatting>
  <conditionalFormatting sqref="V1:V1048576">
    <cfRule type="expression" dxfId="46" priority="12">
      <formula>$U1="Non Validé"</formula>
    </cfRule>
  </conditionalFormatting>
  <conditionalFormatting sqref="AA1:AA1048576">
    <cfRule type="expression" dxfId="45" priority="11">
      <formula>$Z1="Non Validé"</formula>
    </cfRule>
  </conditionalFormatting>
  <conditionalFormatting sqref="R1:S1048576">
    <cfRule type="expression" dxfId="44" priority="1">
      <formula>$K1=""</formula>
    </cfRule>
    <cfRule type="expression" dxfId="43" priority="10">
      <formula>$K1&lt;&gt;"TAD"</formula>
    </cfRule>
  </conditionalFormatting>
  <conditionalFormatting sqref="Z1:Z1048576 U1:U1048576">
    <cfRule type="cellIs" dxfId="42" priority="32" operator="equal">
      <formula>"Validé"</formula>
    </cfRule>
    <cfRule type="cellIs" dxfId="41" priority="36" operator="equal">
      <formula>"Non Validé"</formula>
    </cfRule>
  </conditionalFormatting>
  <conditionalFormatting sqref="Y1:Y1048576 AA1:AB1048576">
    <cfRule type="expression" dxfId="40" priority="18">
      <formula>$X1="Désisté HD"</formula>
    </cfRule>
    <cfRule type="expression" dxfId="39" priority="30">
      <formula>$X1="Dispensé"</formula>
    </cfRule>
  </conditionalFormatting>
  <dataValidations count="7">
    <dataValidation type="list" allowBlank="1" showInputMessage="1" showErrorMessage="1" sqref="B2:B764">
      <formula1>Tableau1_Genre</formula1>
    </dataValidation>
    <dataValidation type="list" allowBlank="1" showInputMessage="1" showErrorMessage="1" sqref="G2:G764">
      <formula1>Tableau2_Grade</formula1>
    </dataValidation>
    <dataValidation type="list" allowBlank="1" showInputMessage="1" showErrorMessage="1" sqref="H2:H764">
      <formula1>Tableau3_Qualif</formula1>
    </dataValidation>
    <dataValidation type="list" allowBlank="1" showInputMessage="1" showErrorMessage="1" sqref="J2:J764">
      <formula1>Tableau4_Eta</formula1>
    </dataValidation>
    <dataValidation type="list" allowBlank="1" showInputMessage="1" showErrorMessage="1" sqref="K2:K764">
      <formula1>Tableau5_Examen</formula1>
    </dataValidation>
    <dataValidation type="list" allowBlank="1" showInputMessage="1" showErrorMessage="1" sqref="AD2:AD764 Q2:Q764 X2:X764">
      <formula1>Tableau6_Présent</formula1>
    </dataValidation>
    <dataValidation type="list" allowBlank="1" showInputMessage="1" showErrorMessage="1" sqref="BV2:BV764">
      <formula1>Tableau9_Reçu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3" r:id="rId4" name="CheckBox1">
          <controlPr defaultSize="0" autoLine="0" r:id="rId5">
            <anchor moveWithCells="1">
              <from>
                <xdr:col>77</xdr:col>
                <xdr:colOff>57150</xdr:colOff>
                <xdr:row>1</xdr:row>
                <xdr:rowOff>0</xdr:rowOff>
              </from>
              <to>
                <xdr:col>78</xdr:col>
                <xdr:colOff>257175</xdr:colOff>
                <xdr:row>3</xdr:row>
                <xdr:rowOff>0</xdr:rowOff>
              </to>
            </anchor>
          </controlPr>
        </control>
      </mc:Choice>
      <mc:Fallback>
        <control shapeId="1033" r:id="rId4" name="CheckBox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288"/>
  <sheetViews>
    <sheetView topLeftCell="A265" workbookViewId="0">
      <selection activeCell="L285" sqref="L285"/>
    </sheetView>
  </sheetViews>
  <sheetFormatPr baseColWidth="10" defaultRowHeight="15" x14ac:dyDescent="0.25"/>
  <cols>
    <col min="1" max="1" width="10.7109375" bestFit="1" customWidth="1"/>
    <col min="2" max="2" width="9.5703125" bestFit="1" customWidth="1"/>
    <col min="3" max="3" width="16.85546875" bestFit="1" customWidth="1"/>
    <col min="4" max="4" width="13.5703125" bestFit="1" customWidth="1"/>
    <col min="5" max="5" width="10" bestFit="1" customWidth="1"/>
    <col min="6" max="6" width="12.28515625" bestFit="1" customWidth="1"/>
    <col min="7" max="8" width="8.7109375" bestFit="1" customWidth="1"/>
    <col min="9" max="9" width="32" bestFit="1" customWidth="1"/>
    <col min="10" max="10" width="13.7109375" bestFit="1" customWidth="1"/>
    <col min="11" max="11" width="12.85546875" bestFit="1" customWidth="1"/>
    <col min="13" max="13" width="7.7109375" bestFit="1" customWidth="1"/>
    <col min="14" max="14" width="10.5703125" bestFit="1" customWidth="1"/>
    <col min="15" max="15" width="8.28515625" bestFit="1" customWidth="1"/>
    <col min="16" max="16" width="23.28515625" bestFit="1" customWidth="1"/>
    <col min="23" max="23" width="1.42578125" bestFit="1" customWidth="1"/>
  </cols>
  <sheetData>
    <row r="1" spans="1:16" x14ac:dyDescent="0.25">
      <c r="A1" t="s">
        <v>1780</v>
      </c>
      <c r="B1" t="s">
        <v>1781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1782</v>
      </c>
      <c r="J1" t="s">
        <v>9</v>
      </c>
      <c r="K1" t="s">
        <v>1783</v>
      </c>
      <c r="L1" t="s">
        <v>1784</v>
      </c>
      <c r="M1" t="s">
        <v>1785</v>
      </c>
      <c r="N1" t="s">
        <v>64</v>
      </c>
      <c r="O1" t="s">
        <v>1786</v>
      </c>
      <c r="P1" t="s">
        <v>67</v>
      </c>
    </row>
    <row r="2" spans="1:16" x14ac:dyDescent="0.25">
      <c r="A2">
        <v>1</v>
      </c>
      <c r="B2" t="s">
        <v>1790</v>
      </c>
      <c r="C2" t="s">
        <v>1793</v>
      </c>
      <c r="D2" t="s">
        <v>1794</v>
      </c>
      <c r="E2" t="s">
        <v>1795</v>
      </c>
      <c r="F2">
        <v>2006</v>
      </c>
      <c r="I2" t="s">
        <v>1796</v>
      </c>
      <c r="J2" t="s">
        <v>1797</v>
      </c>
      <c r="K2" t="s">
        <v>1706</v>
      </c>
      <c r="L2" t="s">
        <v>79</v>
      </c>
      <c r="M2">
        <v>11</v>
      </c>
      <c r="N2" t="s">
        <v>2312</v>
      </c>
      <c r="O2">
        <v>2</v>
      </c>
    </row>
    <row r="3" spans="1:16" x14ac:dyDescent="0.25">
      <c r="A3">
        <v>2</v>
      </c>
      <c r="B3" t="s">
        <v>1790</v>
      </c>
      <c r="C3" t="s">
        <v>69</v>
      </c>
      <c r="D3" t="s">
        <v>1746</v>
      </c>
      <c r="E3" t="s">
        <v>71</v>
      </c>
      <c r="F3">
        <v>2006</v>
      </c>
      <c r="I3" t="s">
        <v>1836</v>
      </c>
      <c r="J3" t="s">
        <v>1837</v>
      </c>
      <c r="K3" t="s">
        <v>1706</v>
      </c>
      <c r="L3" t="s">
        <v>79</v>
      </c>
      <c r="M3">
        <v>12</v>
      </c>
      <c r="N3" t="s">
        <v>77</v>
      </c>
      <c r="O3">
        <v>2</v>
      </c>
    </row>
    <row r="4" spans="1:16" x14ac:dyDescent="0.25">
      <c r="A4">
        <v>3</v>
      </c>
      <c r="B4" t="s">
        <v>1790</v>
      </c>
      <c r="C4" t="s">
        <v>1879</v>
      </c>
      <c r="D4" t="s">
        <v>1880</v>
      </c>
      <c r="E4" t="s">
        <v>1881</v>
      </c>
      <c r="F4">
        <v>2006</v>
      </c>
      <c r="I4" t="s">
        <v>1796</v>
      </c>
      <c r="J4" t="s">
        <v>1797</v>
      </c>
      <c r="K4" t="s">
        <v>1706</v>
      </c>
      <c r="L4" t="s">
        <v>79</v>
      </c>
      <c r="M4">
        <v>13</v>
      </c>
      <c r="N4" t="s">
        <v>77</v>
      </c>
      <c r="O4">
        <v>2</v>
      </c>
    </row>
    <row r="5" spans="1:16" x14ac:dyDescent="0.25">
      <c r="A5">
        <v>4</v>
      </c>
      <c r="B5" t="s">
        <v>1790</v>
      </c>
      <c r="C5" t="s">
        <v>1914</v>
      </c>
      <c r="D5" t="s">
        <v>1915</v>
      </c>
      <c r="E5" t="s">
        <v>1916</v>
      </c>
      <c r="F5">
        <v>2006</v>
      </c>
      <c r="I5" t="s">
        <v>1917</v>
      </c>
      <c r="J5" t="s">
        <v>942</v>
      </c>
      <c r="K5" t="s">
        <v>1706</v>
      </c>
      <c r="L5" t="s">
        <v>79</v>
      </c>
      <c r="M5">
        <v>14</v>
      </c>
      <c r="N5" t="s">
        <v>77</v>
      </c>
      <c r="O5">
        <v>2</v>
      </c>
    </row>
    <row r="6" spans="1:16" x14ac:dyDescent="0.25">
      <c r="A6">
        <v>5</v>
      </c>
      <c r="B6" t="s">
        <v>210</v>
      </c>
      <c r="C6" t="s">
        <v>1921</v>
      </c>
      <c r="D6" t="s">
        <v>1922</v>
      </c>
      <c r="E6" t="s">
        <v>1923</v>
      </c>
      <c r="F6">
        <v>2006</v>
      </c>
      <c r="I6" t="s">
        <v>1924</v>
      </c>
      <c r="J6" t="s">
        <v>1797</v>
      </c>
      <c r="K6" t="s">
        <v>1706</v>
      </c>
      <c r="L6" t="s">
        <v>79</v>
      </c>
      <c r="M6">
        <v>12</v>
      </c>
      <c r="N6" t="s">
        <v>77</v>
      </c>
      <c r="O6">
        <v>2</v>
      </c>
    </row>
    <row r="7" spans="1:16" x14ac:dyDescent="0.25">
      <c r="A7">
        <v>6</v>
      </c>
      <c r="B7" t="s">
        <v>1790</v>
      </c>
      <c r="C7" t="s">
        <v>1925</v>
      </c>
      <c r="D7" t="s">
        <v>1926</v>
      </c>
      <c r="E7" t="s">
        <v>1927</v>
      </c>
      <c r="F7">
        <v>2006</v>
      </c>
      <c r="I7" t="s">
        <v>1924</v>
      </c>
      <c r="J7" t="s">
        <v>1797</v>
      </c>
      <c r="K7" t="s">
        <v>1706</v>
      </c>
      <c r="L7" t="s">
        <v>79</v>
      </c>
      <c r="M7">
        <v>9</v>
      </c>
      <c r="N7" t="s">
        <v>2312</v>
      </c>
      <c r="O7">
        <v>2</v>
      </c>
    </row>
    <row r="8" spans="1:16" x14ac:dyDescent="0.25">
      <c r="A8">
        <v>7</v>
      </c>
      <c r="B8" t="s">
        <v>1790</v>
      </c>
      <c r="C8" t="s">
        <v>1947</v>
      </c>
      <c r="D8" t="s">
        <v>1948</v>
      </c>
      <c r="E8" t="s">
        <v>1949</v>
      </c>
      <c r="F8">
        <v>2006</v>
      </c>
      <c r="I8" t="s">
        <v>1950</v>
      </c>
      <c r="J8" t="s">
        <v>1951</v>
      </c>
      <c r="K8" t="s">
        <v>1706</v>
      </c>
      <c r="L8" t="s">
        <v>79</v>
      </c>
      <c r="M8">
        <v>9</v>
      </c>
      <c r="N8" t="s">
        <v>2312</v>
      </c>
      <c r="O8">
        <v>2</v>
      </c>
    </row>
    <row r="9" spans="1:16" x14ac:dyDescent="0.25">
      <c r="A9">
        <v>8</v>
      </c>
      <c r="B9" t="s">
        <v>1790</v>
      </c>
      <c r="C9" t="s">
        <v>1955</v>
      </c>
      <c r="D9" t="s">
        <v>1956</v>
      </c>
      <c r="E9" t="s">
        <v>1957</v>
      </c>
      <c r="F9">
        <v>2006</v>
      </c>
      <c r="I9" t="s">
        <v>1836</v>
      </c>
      <c r="J9" t="s">
        <v>1958</v>
      </c>
      <c r="K9" t="s">
        <v>1706</v>
      </c>
      <c r="L9" t="s">
        <v>79</v>
      </c>
      <c r="M9">
        <v>9</v>
      </c>
      <c r="N9" t="s">
        <v>2312</v>
      </c>
      <c r="O9">
        <v>2</v>
      </c>
    </row>
    <row r="10" spans="1:16" x14ac:dyDescent="0.25">
      <c r="A10">
        <v>9</v>
      </c>
      <c r="B10" t="s">
        <v>210</v>
      </c>
      <c r="C10" t="s">
        <v>1996</v>
      </c>
      <c r="D10" t="s">
        <v>1997</v>
      </c>
      <c r="E10" t="s">
        <v>1998</v>
      </c>
      <c r="F10">
        <v>2006</v>
      </c>
      <c r="I10" t="s">
        <v>1917</v>
      </c>
      <c r="J10" t="s">
        <v>1999</v>
      </c>
      <c r="K10" t="s">
        <v>1706</v>
      </c>
      <c r="L10" t="s">
        <v>79</v>
      </c>
      <c r="M10">
        <v>11</v>
      </c>
      <c r="N10" t="s">
        <v>2312</v>
      </c>
      <c r="O10">
        <v>2</v>
      </c>
    </row>
    <row r="11" spans="1:16" x14ac:dyDescent="0.25">
      <c r="A11">
        <v>10</v>
      </c>
      <c r="B11" t="s">
        <v>1790</v>
      </c>
      <c r="C11" t="s">
        <v>2002</v>
      </c>
      <c r="D11" t="s">
        <v>2003</v>
      </c>
      <c r="E11" t="s">
        <v>2004</v>
      </c>
      <c r="F11">
        <v>2006</v>
      </c>
      <c r="I11" t="s">
        <v>1924</v>
      </c>
      <c r="J11" t="s">
        <v>1797</v>
      </c>
      <c r="K11" t="s">
        <v>1706</v>
      </c>
      <c r="L11" t="s">
        <v>79</v>
      </c>
      <c r="M11">
        <v>12</v>
      </c>
      <c r="N11" t="s">
        <v>77</v>
      </c>
      <c r="O11">
        <v>2</v>
      </c>
    </row>
    <row r="12" spans="1:16" x14ac:dyDescent="0.25">
      <c r="A12">
        <v>11</v>
      </c>
      <c r="B12" t="s">
        <v>1790</v>
      </c>
      <c r="C12" t="s">
        <v>2007</v>
      </c>
      <c r="D12" t="s">
        <v>2008</v>
      </c>
      <c r="E12" t="s">
        <v>2009</v>
      </c>
      <c r="F12">
        <v>2006</v>
      </c>
      <c r="I12" t="s">
        <v>1917</v>
      </c>
      <c r="J12" t="s">
        <v>942</v>
      </c>
      <c r="K12" t="s">
        <v>1706</v>
      </c>
      <c r="L12" t="s">
        <v>79</v>
      </c>
      <c r="M12">
        <v>11</v>
      </c>
      <c r="N12" t="s">
        <v>2312</v>
      </c>
      <c r="O12">
        <v>2</v>
      </c>
    </row>
    <row r="13" spans="1:16" x14ac:dyDescent="0.25">
      <c r="A13">
        <v>12</v>
      </c>
      <c r="B13" t="s">
        <v>1790</v>
      </c>
      <c r="C13" t="s">
        <v>2012</v>
      </c>
      <c r="D13" t="s">
        <v>2013</v>
      </c>
      <c r="E13" t="s">
        <v>2014</v>
      </c>
      <c r="F13">
        <v>2006</v>
      </c>
      <c r="I13" t="s">
        <v>1950</v>
      </c>
      <c r="J13" t="s">
        <v>2015</v>
      </c>
      <c r="K13" t="s">
        <v>1706</v>
      </c>
      <c r="L13" t="s">
        <v>79</v>
      </c>
      <c r="M13">
        <v>12</v>
      </c>
      <c r="N13" t="s">
        <v>77</v>
      </c>
      <c r="O13">
        <v>2</v>
      </c>
    </row>
    <row r="14" spans="1:16" x14ac:dyDescent="0.25">
      <c r="A14">
        <v>13</v>
      </c>
      <c r="B14" t="s">
        <v>1790</v>
      </c>
      <c r="C14" t="s">
        <v>2019</v>
      </c>
      <c r="D14" t="s">
        <v>2020</v>
      </c>
      <c r="E14" t="s">
        <v>2021</v>
      </c>
      <c r="F14">
        <v>2006</v>
      </c>
      <c r="I14" t="s">
        <v>1917</v>
      </c>
      <c r="J14" t="s">
        <v>942</v>
      </c>
      <c r="K14" t="s">
        <v>1706</v>
      </c>
      <c r="L14" t="s">
        <v>79</v>
      </c>
      <c r="M14">
        <v>11</v>
      </c>
      <c r="N14" t="s">
        <v>2312</v>
      </c>
      <c r="O14">
        <v>2</v>
      </c>
    </row>
    <row r="15" spans="1:16" x14ac:dyDescent="0.25">
      <c r="A15">
        <v>14</v>
      </c>
      <c r="B15" t="s">
        <v>1790</v>
      </c>
      <c r="C15" t="s">
        <v>2030</v>
      </c>
      <c r="D15" t="s">
        <v>2031</v>
      </c>
      <c r="E15" t="s">
        <v>2032</v>
      </c>
      <c r="F15">
        <v>2006</v>
      </c>
      <c r="I15" t="s">
        <v>2033</v>
      </c>
      <c r="J15" t="s">
        <v>1797</v>
      </c>
      <c r="K15" t="s">
        <v>1706</v>
      </c>
      <c r="L15" t="s">
        <v>79</v>
      </c>
      <c r="M15">
        <v>14</v>
      </c>
      <c r="N15" t="s">
        <v>77</v>
      </c>
      <c r="O15">
        <v>2</v>
      </c>
    </row>
    <row r="16" spans="1:16" x14ac:dyDescent="0.25">
      <c r="A16">
        <v>15</v>
      </c>
      <c r="B16" t="s">
        <v>210</v>
      </c>
      <c r="C16" t="s">
        <v>2034</v>
      </c>
      <c r="D16" t="s">
        <v>2035</v>
      </c>
      <c r="E16" t="s">
        <v>2036</v>
      </c>
      <c r="F16">
        <v>2006</v>
      </c>
      <c r="I16" t="s">
        <v>2037</v>
      </c>
      <c r="J16" t="s">
        <v>2038</v>
      </c>
      <c r="K16" t="s">
        <v>1706</v>
      </c>
      <c r="L16" t="s">
        <v>79</v>
      </c>
      <c r="M16">
        <v>13</v>
      </c>
      <c r="N16" t="s">
        <v>77</v>
      </c>
      <c r="O16">
        <v>2</v>
      </c>
    </row>
    <row r="17" spans="1:15" x14ac:dyDescent="0.25">
      <c r="A17">
        <v>16</v>
      </c>
      <c r="B17" t="s">
        <v>210</v>
      </c>
      <c r="C17" t="s">
        <v>2073</v>
      </c>
      <c r="D17" t="s">
        <v>2074</v>
      </c>
      <c r="E17" t="s">
        <v>2075</v>
      </c>
      <c r="F17">
        <v>2006</v>
      </c>
      <c r="I17" t="s">
        <v>2076</v>
      </c>
      <c r="J17" t="s">
        <v>1797</v>
      </c>
      <c r="K17" t="s">
        <v>1706</v>
      </c>
      <c r="L17" t="s">
        <v>79</v>
      </c>
      <c r="M17">
        <v>13</v>
      </c>
      <c r="N17" t="s">
        <v>77</v>
      </c>
      <c r="O17">
        <v>2</v>
      </c>
    </row>
    <row r="18" spans="1:15" x14ac:dyDescent="0.25">
      <c r="A18">
        <v>17</v>
      </c>
      <c r="B18" t="s">
        <v>210</v>
      </c>
      <c r="C18" t="s">
        <v>2129</v>
      </c>
      <c r="D18" t="s">
        <v>2130</v>
      </c>
      <c r="E18" t="s">
        <v>2131</v>
      </c>
      <c r="F18">
        <v>2006</v>
      </c>
      <c r="I18" t="s">
        <v>1796</v>
      </c>
      <c r="K18" t="s">
        <v>1706</v>
      </c>
      <c r="L18" t="s">
        <v>79</v>
      </c>
      <c r="M18">
        <v>12</v>
      </c>
      <c r="N18" t="s">
        <v>77</v>
      </c>
      <c r="O18">
        <v>2</v>
      </c>
    </row>
    <row r="19" spans="1:15" x14ac:dyDescent="0.25">
      <c r="A19">
        <v>18</v>
      </c>
      <c r="B19" t="s">
        <v>1790</v>
      </c>
      <c r="C19" t="s">
        <v>2153</v>
      </c>
      <c r="D19" t="s">
        <v>2154</v>
      </c>
      <c r="E19" t="s">
        <v>2155</v>
      </c>
      <c r="F19">
        <v>2006</v>
      </c>
      <c r="I19" t="s">
        <v>2156</v>
      </c>
      <c r="J19" t="s">
        <v>103</v>
      </c>
      <c r="K19" t="s">
        <v>1706</v>
      </c>
      <c r="L19" t="s">
        <v>79</v>
      </c>
      <c r="M19">
        <v>12</v>
      </c>
      <c r="N19" t="s">
        <v>77</v>
      </c>
      <c r="O19">
        <v>2</v>
      </c>
    </row>
    <row r="20" spans="1:15" x14ac:dyDescent="0.25">
      <c r="A20">
        <v>19</v>
      </c>
      <c r="B20" t="s">
        <v>210</v>
      </c>
      <c r="C20" t="s">
        <v>2182</v>
      </c>
      <c r="D20" t="s">
        <v>2183</v>
      </c>
      <c r="E20" t="s">
        <v>2184</v>
      </c>
      <c r="F20">
        <v>2006</v>
      </c>
      <c r="I20" t="s">
        <v>2156</v>
      </c>
      <c r="J20" t="s">
        <v>1797</v>
      </c>
      <c r="K20" t="s">
        <v>1706</v>
      </c>
      <c r="L20" t="s">
        <v>79</v>
      </c>
      <c r="M20">
        <v>10</v>
      </c>
      <c r="N20" t="s">
        <v>2312</v>
      </c>
      <c r="O20">
        <v>2</v>
      </c>
    </row>
    <row r="21" spans="1:15" x14ac:dyDescent="0.25">
      <c r="A21">
        <v>20</v>
      </c>
      <c r="B21" t="s">
        <v>1790</v>
      </c>
      <c r="C21" t="s">
        <v>786</v>
      </c>
      <c r="D21" t="s">
        <v>1846</v>
      </c>
      <c r="E21" t="s">
        <v>2185</v>
      </c>
      <c r="F21">
        <v>2006</v>
      </c>
      <c r="I21" t="s">
        <v>2076</v>
      </c>
      <c r="J21" t="s">
        <v>1797</v>
      </c>
      <c r="K21" t="s">
        <v>1706</v>
      </c>
      <c r="L21" t="s">
        <v>79</v>
      </c>
      <c r="M21">
        <v>13</v>
      </c>
      <c r="N21" t="s">
        <v>77</v>
      </c>
      <c r="O21">
        <v>2</v>
      </c>
    </row>
    <row r="22" spans="1:15" x14ac:dyDescent="0.25">
      <c r="A22">
        <v>21</v>
      </c>
      <c r="B22" t="s">
        <v>210</v>
      </c>
      <c r="C22" t="s">
        <v>2229</v>
      </c>
      <c r="D22" t="s">
        <v>1799</v>
      </c>
      <c r="E22" t="s">
        <v>2230</v>
      </c>
      <c r="F22">
        <v>2006</v>
      </c>
      <c r="I22" t="s">
        <v>2156</v>
      </c>
      <c r="J22" t="s">
        <v>1797</v>
      </c>
      <c r="K22" t="s">
        <v>1706</v>
      </c>
      <c r="L22" t="s">
        <v>79</v>
      </c>
      <c r="M22">
        <v>13</v>
      </c>
      <c r="N22" t="s">
        <v>77</v>
      </c>
      <c r="O22">
        <v>2</v>
      </c>
    </row>
    <row r="23" spans="1:15" x14ac:dyDescent="0.25">
      <c r="A23">
        <v>22</v>
      </c>
      <c r="B23" t="s">
        <v>1790</v>
      </c>
      <c r="C23" t="s">
        <v>2231</v>
      </c>
      <c r="D23" t="s">
        <v>1880</v>
      </c>
      <c r="E23" t="s">
        <v>2232</v>
      </c>
      <c r="F23">
        <v>2006</v>
      </c>
      <c r="I23" t="s">
        <v>2233</v>
      </c>
      <c r="J23" t="s">
        <v>2234</v>
      </c>
      <c r="K23" t="s">
        <v>1706</v>
      </c>
      <c r="L23" t="s">
        <v>79</v>
      </c>
      <c r="M23">
        <v>8</v>
      </c>
      <c r="N23" t="s">
        <v>2312</v>
      </c>
    </row>
    <row r="24" spans="1:15" x14ac:dyDescent="0.25">
      <c r="A24">
        <v>23</v>
      </c>
      <c r="B24" t="s">
        <v>210</v>
      </c>
      <c r="C24" t="s">
        <v>197</v>
      </c>
      <c r="D24" t="s">
        <v>2243</v>
      </c>
      <c r="E24" t="s">
        <v>199</v>
      </c>
      <c r="F24">
        <v>2006</v>
      </c>
      <c r="I24" t="s">
        <v>2076</v>
      </c>
      <c r="K24" t="s">
        <v>1706</v>
      </c>
      <c r="L24" t="s">
        <v>79</v>
      </c>
      <c r="M24">
        <v>12</v>
      </c>
      <c r="N24" t="s">
        <v>77</v>
      </c>
      <c r="O24">
        <v>2</v>
      </c>
    </row>
    <row r="25" spans="1:15" x14ac:dyDescent="0.25">
      <c r="A25">
        <v>24</v>
      </c>
      <c r="B25" t="s">
        <v>1790</v>
      </c>
      <c r="C25" t="s">
        <v>1352</v>
      </c>
      <c r="D25" t="s">
        <v>2261</v>
      </c>
      <c r="E25" t="s">
        <v>1353</v>
      </c>
      <c r="F25">
        <v>2006</v>
      </c>
      <c r="I25" t="s">
        <v>2076</v>
      </c>
      <c r="J25" t="s">
        <v>1797</v>
      </c>
      <c r="K25" t="s">
        <v>1706</v>
      </c>
      <c r="L25" t="s">
        <v>79</v>
      </c>
      <c r="M25">
        <v>13</v>
      </c>
      <c r="N25" t="s">
        <v>77</v>
      </c>
      <c r="O25">
        <v>2</v>
      </c>
    </row>
    <row r="26" spans="1:15" x14ac:dyDescent="0.25">
      <c r="A26">
        <v>25</v>
      </c>
      <c r="B26" t="s">
        <v>1790</v>
      </c>
      <c r="C26" t="s">
        <v>2265</v>
      </c>
      <c r="D26" t="s">
        <v>2266</v>
      </c>
      <c r="E26" t="s">
        <v>2267</v>
      </c>
      <c r="F26">
        <v>2006</v>
      </c>
      <c r="I26" t="s">
        <v>2076</v>
      </c>
      <c r="J26" t="s">
        <v>1797</v>
      </c>
      <c r="K26" t="s">
        <v>1706</v>
      </c>
      <c r="L26" t="s">
        <v>79</v>
      </c>
      <c r="M26">
        <v>10</v>
      </c>
      <c r="N26" t="s">
        <v>2312</v>
      </c>
      <c r="O26">
        <v>2</v>
      </c>
    </row>
    <row r="27" spans="1:15" x14ac:dyDescent="0.25">
      <c r="A27">
        <v>1</v>
      </c>
      <c r="B27" t="s">
        <v>1806</v>
      </c>
      <c r="C27" t="s">
        <v>1807</v>
      </c>
      <c r="D27" t="s">
        <v>1808</v>
      </c>
      <c r="E27" t="s">
        <v>1809</v>
      </c>
      <c r="F27">
        <v>2007</v>
      </c>
      <c r="I27" t="s">
        <v>1810</v>
      </c>
      <c r="K27" t="s">
        <v>1706</v>
      </c>
      <c r="L27" t="s">
        <v>79</v>
      </c>
      <c r="M27">
        <v>7</v>
      </c>
      <c r="N27" t="s">
        <v>2312</v>
      </c>
      <c r="O27">
        <v>2</v>
      </c>
    </row>
    <row r="28" spans="1:15" x14ac:dyDescent="0.25">
      <c r="A28">
        <v>2</v>
      </c>
      <c r="B28" t="s">
        <v>210</v>
      </c>
      <c r="C28" t="s">
        <v>1811</v>
      </c>
      <c r="D28" t="s">
        <v>1812</v>
      </c>
      <c r="E28" t="s">
        <v>1813</v>
      </c>
      <c r="F28">
        <v>2007</v>
      </c>
      <c r="I28" t="s">
        <v>1814</v>
      </c>
      <c r="K28" t="s">
        <v>1706</v>
      </c>
      <c r="L28" t="s">
        <v>79</v>
      </c>
      <c r="M28">
        <v>12</v>
      </c>
      <c r="N28" t="s">
        <v>77</v>
      </c>
      <c r="O28">
        <v>2</v>
      </c>
    </row>
    <row r="29" spans="1:15" x14ac:dyDescent="0.25">
      <c r="A29">
        <v>3</v>
      </c>
      <c r="B29" t="s">
        <v>1790</v>
      </c>
      <c r="C29" t="s">
        <v>1825</v>
      </c>
      <c r="D29" t="s">
        <v>1826</v>
      </c>
      <c r="E29" t="s">
        <v>1827</v>
      </c>
      <c r="F29">
        <v>2007</v>
      </c>
      <c r="I29" t="s">
        <v>454</v>
      </c>
      <c r="K29" t="s">
        <v>1706</v>
      </c>
      <c r="L29" t="s">
        <v>79</v>
      </c>
      <c r="M29">
        <v>8</v>
      </c>
      <c r="N29" t="s">
        <v>2312</v>
      </c>
      <c r="O29">
        <v>2</v>
      </c>
    </row>
    <row r="30" spans="1:15" x14ac:dyDescent="0.25">
      <c r="A30">
        <v>4</v>
      </c>
      <c r="B30" t="s">
        <v>210</v>
      </c>
      <c r="C30" t="s">
        <v>1842</v>
      </c>
      <c r="D30" t="s">
        <v>1843</v>
      </c>
      <c r="E30" t="s">
        <v>1844</v>
      </c>
      <c r="F30">
        <v>2007</v>
      </c>
      <c r="I30" t="s">
        <v>1814</v>
      </c>
      <c r="K30" t="s">
        <v>1706</v>
      </c>
      <c r="L30" t="s">
        <v>79</v>
      </c>
      <c r="M30">
        <v>14</v>
      </c>
      <c r="N30" t="s">
        <v>77</v>
      </c>
      <c r="O30">
        <v>2</v>
      </c>
    </row>
    <row r="31" spans="1:15" x14ac:dyDescent="0.25">
      <c r="A31">
        <v>5</v>
      </c>
      <c r="B31" t="s">
        <v>1790</v>
      </c>
      <c r="C31" t="s">
        <v>1851</v>
      </c>
      <c r="D31" t="s">
        <v>1852</v>
      </c>
      <c r="E31" t="s">
        <v>1853</v>
      </c>
      <c r="F31">
        <v>2007</v>
      </c>
      <c r="I31" t="s">
        <v>1854</v>
      </c>
      <c r="K31" t="s">
        <v>1706</v>
      </c>
      <c r="L31" t="s">
        <v>79</v>
      </c>
      <c r="M31">
        <v>7</v>
      </c>
      <c r="N31" t="s">
        <v>2312</v>
      </c>
      <c r="O31">
        <v>2</v>
      </c>
    </row>
    <row r="32" spans="1:15" x14ac:dyDescent="0.25">
      <c r="A32">
        <v>6</v>
      </c>
      <c r="B32" t="s">
        <v>1790</v>
      </c>
      <c r="C32" t="s">
        <v>1861</v>
      </c>
      <c r="D32" t="s">
        <v>1862</v>
      </c>
      <c r="E32" t="s">
        <v>1863</v>
      </c>
      <c r="F32">
        <v>2007</v>
      </c>
      <c r="I32" t="s">
        <v>1810</v>
      </c>
      <c r="K32" t="s">
        <v>1706</v>
      </c>
      <c r="L32" t="s">
        <v>79</v>
      </c>
      <c r="M32">
        <v>9</v>
      </c>
      <c r="N32" t="s">
        <v>2312</v>
      </c>
      <c r="O32">
        <v>2</v>
      </c>
    </row>
    <row r="33" spans="1:15" x14ac:dyDescent="0.25">
      <c r="A33">
        <v>7</v>
      </c>
      <c r="B33" t="s">
        <v>1790</v>
      </c>
      <c r="C33" t="s">
        <v>955</v>
      </c>
      <c r="D33" t="s">
        <v>1864</v>
      </c>
      <c r="E33" t="s">
        <v>1865</v>
      </c>
      <c r="F33">
        <v>2007</v>
      </c>
      <c r="I33" t="s">
        <v>1866</v>
      </c>
      <c r="K33" t="s">
        <v>1706</v>
      </c>
      <c r="L33" t="s">
        <v>79</v>
      </c>
      <c r="M33">
        <v>6</v>
      </c>
      <c r="N33" t="s">
        <v>2312</v>
      </c>
      <c r="O33">
        <v>2</v>
      </c>
    </row>
    <row r="34" spans="1:15" x14ac:dyDescent="0.25">
      <c r="A34">
        <v>8</v>
      </c>
      <c r="B34" t="s">
        <v>1790</v>
      </c>
      <c r="C34" t="s">
        <v>480</v>
      </c>
      <c r="D34" t="s">
        <v>1874</v>
      </c>
      <c r="E34" t="s">
        <v>1875</v>
      </c>
      <c r="F34">
        <v>2007</v>
      </c>
      <c r="I34" t="s">
        <v>454</v>
      </c>
      <c r="K34" t="s">
        <v>1706</v>
      </c>
      <c r="L34" t="s">
        <v>79</v>
      </c>
      <c r="M34">
        <v>10</v>
      </c>
      <c r="N34" t="s">
        <v>2312</v>
      </c>
      <c r="O34">
        <v>2</v>
      </c>
    </row>
    <row r="35" spans="1:15" x14ac:dyDescent="0.25">
      <c r="A35">
        <v>9</v>
      </c>
      <c r="B35" t="s">
        <v>210</v>
      </c>
      <c r="C35" t="s">
        <v>1885</v>
      </c>
      <c r="D35" t="s">
        <v>1886</v>
      </c>
      <c r="E35" t="s">
        <v>122</v>
      </c>
      <c r="F35">
        <v>2007</v>
      </c>
      <c r="I35" t="s">
        <v>1887</v>
      </c>
      <c r="K35" t="s">
        <v>1706</v>
      </c>
      <c r="L35" t="s">
        <v>79</v>
      </c>
      <c r="M35">
        <v>9</v>
      </c>
      <c r="N35" t="s">
        <v>2312</v>
      </c>
      <c r="O35">
        <v>2</v>
      </c>
    </row>
    <row r="36" spans="1:15" x14ac:dyDescent="0.25">
      <c r="A36">
        <v>10</v>
      </c>
      <c r="B36" t="s">
        <v>1806</v>
      </c>
      <c r="C36" t="s">
        <v>962</v>
      </c>
      <c r="D36" t="s">
        <v>1891</v>
      </c>
      <c r="E36" t="s">
        <v>1892</v>
      </c>
      <c r="F36">
        <v>2007</v>
      </c>
      <c r="I36" t="s">
        <v>1893</v>
      </c>
      <c r="K36" t="s">
        <v>1706</v>
      </c>
      <c r="L36" t="s">
        <v>79</v>
      </c>
      <c r="M36">
        <v>7</v>
      </c>
      <c r="N36" t="s">
        <v>2312</v>
      </c>
      <c r="O36">
        <v>2</v>
      </c>
    </row>
    <row r="37" spans="1:15" x14ac:dyDescent="0.25">
      <c r="A37">
        <v>11</v>
      </c>
      <c r="B37" t="s">
        <v>1790</v>
      </c>
      <c r="C37" t="s">
        <v>1899</v>
      </c>
      <c r="D37" t="s">
        <v>1723</v>
      </c>
      <c r="E37" t="s">
        <v>1900</v>
      </c>
      <c r="F37">
        <v>2007</v>
      </c>
      <c r="I37" t="s">
        <v>1810</v>
      </c>
      <c r="K37" t="s">
        <v>1706</v>
      </c>
      <c r="L37" t="s">
        <v>79</v>
      </c>
      <c r="M37">
        <v>10</v>
      </c>
      <c r="N37" t="s">
        <v>2312</v>
      </c>
      <c r="O37">
        <v>2</v>
      </c>
    </row>
    <row r="38" spans="1:15" x14ac:dyDescent="0.25">
      <c r="A38">
        <v>12</v>
      </c>
      <c r="B38" t="s">
        <v>1790</v>
      </c>
      <c r="C38" t="s">
        <v>1906</v>
      </c>
      <c r="D38" t="s">
        <v>1907</v>
      </c>
      <c r="E38" t="s">
        <v>1908</v>
      </c>
      <c r="F38">
        <v>2007</v>
      </c>
      <c r="I38" t="s">
        <v>454</v>
      </c>
      <c r="K38" t="s">
        <v>1706</v>
      </c>
      <c r="L38" t="s">
        <v>79</v>
      </c>
      <c r="M38">
        <v>12</v>
      </c>
      <c r="N38" t="s">
        <v>77</v>
      </c>
      <c r="O38">
        <v>2</v>
      </c>
    </row>
    <row r="39" spans="1:15" x14ac:dyDescent="0.25">
      <c r="A39">
        <v>13</v>
      </c>
      <c r="B39" t="s">
        <v>1790</v>
      </c>
      <c r="C39" t="s">
        <v>1925</v>
      </c>
      <c r="D39" t="s">
        <v>1926</v>
      </c>
      <c r="E39" t="s">
        <v>1927</v>
      </c>
      <c r="F39">
        <v>2007</v>
      </c>
      <c r="I39" t="s">
        <v>1810</v>
      </c>
      <c r="K39" t="s">
        <v>1706</v>
      </c>
      <c r="L39" t="s">
        <v>79</v>
      </c>
      <c r="M39">
        <v>6</v>
      </c>
      <c r="N39" t="s">
        <v>2312</v>
      </c>
      <c r="O39">
        <v>1</v>
      </c>
    </row>
    <row r="40" spans="1:15" x14ac:dyDescent="0.25">
      <c r="A40">
        <v>14</v>
      </c>
      <c r="B40" t="s">
        <v>1790</v>
      </c>
      <c r="C40" t="s">
        <v>526</v>
      </c>
      <c r="D40" t="s">
        <v>1934</v>
      </c>
      <c r="E40" t="s">
        <v>1935</v>
      </c>
      <c r="F40">
        <v>2007</v>
      </c>
      <c r="I40" t="s">
        <v>1814</v>
      </c>
      <c r="K40" t="s">
        <v>1706</v>
      </c>
      <c r="L40" t="s">
        <v>79</v>
      </c>
      <c r="M40">
        <v>8</v>
      </c>
      <c r="N40" t="s">
        <v>2312</v>
      </c>
      <c r="O40">
        <v>2</v>
      </c>
    </row>
    <row r="41" spans="1:15" x14ac:dyDescent="0.25">
      <c r="A41">
        <v>15</v>
      </c>
      <c r="B41" t="s">
        <v>1790</v>
      </c>
      <c r="C41" t="s">
        <v>1952</v>
      </c>
      <c r="D41" t="s">
        <v>1953</v>
      </c>
      <c r="E41" t="s">
        <v>1954</v>
      </c>
      <c r="F41">
        <v>2007</v>
      </c>
      <c r="I41" t="s">
        <v>1854</v>
      </c>
      <c r="K41" t="s">
        <v>1706</v>
      </c>
      <c r="L41" t="s">
        <v>79</v>
      </c>
      <c r="M41">
        <v>7</v>
      </c>
      <c r="N41" t="s">
        <v>2312</v>
      </c>
      <c r="O41">
        <v>2</v>
      </c>
    </row>
    <row r="42" spans="1:15" x14ac:dyDescent="0.25">
      <c r="A42">
        <v>16</v>
      </c>
      <c r="B42" t="s">
        <v>1790</v>
      </c>
      <c r="C42" t="s">
        <v>1955</v>
      </c>
      <c r="D42" t="s">
        <v>1956</v>
      </c>
      <c r="E42" t="s">
        <v>1957</v>
      </c>
      <c r="F42">
        <v>2007</v>
      </c>
      <c r="I42" t="s">
        <v>1959</v>
      </c>
      <c r="K42" t="s">
        <v>1706</v>
      </c>
      <c r="L42" t="s">
        <v>79</v>
      </c>
      <c r="M42">
        <v>10</v>
      </c>
      <c r="N42" t="s">
        <v>2312</v>
      </c>
      <c r="O42">
        <v>1</v>
      </c>
    </row>
    <row r="43" spans="1:15" x14ac:dyDescent="0.25">
      <c r="A43">
        <v>17</v>
      </c>
      <c r="B43" t="s">
        <v>1790</v>
      </c>
      <c r="C43" t="s">
        <v>1966</v>
      </c>
      <c r="D43" t="s">
        <v>1723</v>
      </c>
      <c r="E43" t="s">
        <v>1967</v>
      </c>
      <c r="F43">
        <v>2007</v>
      </c>
      <c r="I43" t="s">
        <v>454</v>
      </c>
      <c r="K43" t="s">
        <v>1706</v>
      </c>
      <c r="L43" t="s">
        <v>79</v>
      </c>
      <c r="M43">
        <v>13</v>
      </c>
      <c r="N43" t="s">
        <v>77</v>
      </c>
      <c r="O43">
        <v>2</v>
      </c>
    </row>
    <row r="44" spans="1:15" x14ac:dyDescent="0.25">
      <c r="A44">
        <v>18</v>
      </c>
      <c r="B44" t="s">
        <v>1806</v>
      </c>
      <c r="C44" t="s">
        <v>1973</v>
      </c>
      <c r="D44" t="s">
        <v>1974</v>
      </c>
      <c r="E44" t="s">
        <v>1975</v>
      </c>
      <c r="F44">
        <v>2007</v>
      </c>
      <c r="I44" t="s">
        <v>1976</v>
      </c>
      <c r="K44" t="s">
        <v>1706</v>
      </c>
      <c r="L44" t="s">
        <v>79</v>
      </c>
      <c r="M44">
        <v>9</v>
      </c>
      <c r="N44" t="s">
        <v>2312</v>
      </c>
      <c r="O44">
        <v>2</v>
      </c>
    </row>
    <row r="45" spans="1:15" x14ac:dyDescent="0.25">
      <c r="A45">
        <v>19</v>
      </c>
      <c r="B45" t="s">
        <v>1790</v>
      </c>
      <c r="C45" t="s">
        <v>1978</v>
      </c>
      <c r="D45" t="s">
        <v>1979</v>
      </c>
      <c r="E45" t="s">
        <v>1980</v>
      </c>
      <c r="F45">
        <v>2007</v>
      </c>
      <c r="I45" t="s">
        <v>1854</v>
      </c>
      <c r="K45" t="s">
        <v>1706</v>
      </c>
      <c r="L45" t="s">
        <v>79</v>
      </c>
      <c r="M45">
        <v>7</v>
      </c>
      <c r="N45" t="s">
        <v>2312</v>
      </c>
      <c r="O45">
        <v>2</v>
      </c>
    </row>
    <row r="46" spans="1:15" x14ac:dyDescent="0.25">
      <c r="A46">
        <v>20</v>
      </c>
      <c r="B46" t="s">
        <v>210</v>
      </c>
      <c r="C46" t="s">
        <v>1992</v>
      </c>
      <c r="D46" t="s">
        <v>1812</v>
      </c>
      <c r="E46" t="s">
        <v>1993</v>
      </c>
      <c r="F46">
        <v>2007</v>
      </c>
      <c r="I46" t="s">
        <v>1887</v>
      </c>
      <c r="K46" t="s">
        <v>1706</v>
      </c>
      <c r="L46" t="s">
        <v>79</v>
      </c>
      <c r="M46">
        <v>6</v>
      </c>
      <c r="N46" t="s">
        <v>2312</v>
      </c>
      <c r="O46">
        <v>2</v>
      </c>
    </row>
    <row r="47" spans="1:15" x14ac:dyDescent="0.25">
      <c r="A47">
        <v>21</v>
      </c>
      <c r="B47" t="s">
        <v>1790</v>
      </c>
      <c r="C47" t="s">
        <v>1996</v>
      </c>
      <c r="D47" t="s">
        <v>2000</v>
      </c>
      <c r="E47" t="s">
        <v>1998</v>
      </c>
      <c r="F47">
        <v>2007</v>
      </c>
      <c r="I47" t="s">
        <v>2001</v>
      </c>
      <c r="K47" t="s">
        <v>1706</v>
      </c>
      <c r="L47" t="s">
        <v>79</v>
      </c>
      <c r="M47">
        <v>13</v>
      </c>
      <c r="N47" t="s">
        <v>77</v>
      </c>
      <c r="O47">
        <v>1</v>
      </c>
    </row>
    <row r="48" spans="1:15" x14ac:dyDescent="0.25">
      <c r="A48">
        <v>22</v>
      </c>
      <c r="B48" t="s">
        <v>1790</v>
      </c>
      <c r="C48" t="s">
        <v>2007</v>
      </c>
      <c r="D48" t="s">
        <v>2008</v>
      </c>
      <c r="E48" t="s">
        <v>2009</v>
      </c>
      <c r="F48">
        <v>2007</v>
      </c>
      <c r="I48" t="s">
        <v>454</v>
      </c>
      <c r="K48" t="s">
        <v>1706</v>
      </c>
      <c r="L48" t="s">
        <v>79</v>
      </c>
      <c r="M48">
        <v>12</v>
      </c>
      <c r="N48" t="s">
        <v>77</v>
      </c>
      <c r="O48">
        <v>1</v>
      </c>
    </row>
    <row r="49" spans="1:15" x14ac:dyDescent="0.25">
      <c r="A49">
        <v>23</v>
      </c>
      <c r="B49" t="s">
        <v>1790</v>
      </c>
      <c r="C49" t="s">
        <v>2019</v>
      </c>
      <c r="D49" t="s">
        <v>2020</v>
      </c>
      <c r="E49" t="s">
        <v>2021</v>
      </c>
      <c r="F49">
        <v>2007</v>
      </c>
      <c r="I49" t="s">
        <v>454</v>
      </c>
      <c r="K49" t="s">
        <v>1706</v>
      </c>
      <c r="L49" t="s">
        <v>79</v>
      </c>
      <c r="M49">
        <v>10</v>
      </c>
      <c r="N49" t="s">
        <v>2312</v>
      </c>
      <c r="O49">
        <v>1</v>
      </c>
    </row>
    <row r="50" spans="1:15" x14ac:dyDescent="0.25">
      <c r="A50">
        <v>24</v>
      </c>
      <c r="B50" t="s">
        <v>1790</v>
      </c>
      <c r="C50" t="s">
        <v>2039</v>
      </c>
      <c r="D50" t="s">
        <v>2040</v>
      </c>
      <c r="E50" t="s">
        <v>2041</v>
      </c>
      <c r="F50">
        <v>2007</v>
      </c>
      <c r="I50" t="s">
        <v>1854</v>
      </c>
      <c r="K50" t="s">
        <v>1706</v>
      </c>
      <c r="L50" t="s">
        <v>79</v>
      </c>
      <c r="M50">
        <v>5</v>
      </c>
      <c r="N50" t="s">
        <v>2312</v>
      </c>
      <c r="O50">
        <v>2</v>
      </c>
    </row>
    <row r="51" spans="1:15" x14ac:dyDescent="0.25">
      <c r="A51">
        <v>25</v>
      </c>
      <c r="B51" t="s">
        <v>1790</v>
      </c>
      <c r="C51" t="s">
        <v>170</v>
      </c>
      <c r="D51" t="s">
        <v>1997</v>
      </c>
      <c r="E51" t="s">
        <v>172</v>
      </c>
      <c r="F51">
        <v>2007</v>
      </c>
      <c r="I51" t="s">
        <v>2067</v>
      </c>
      <c r="K51" t="s">
        <v>1706</v>
      </c>
      <c r="L51" t="s">
        <v>79</v>
      </c>
      <c r="M51">
        <v>6</v>
      </c>
      <c r="N51" t="s">
        <v>2312</v>
      </c>
      <c r="O51">
        <v>2</v>
      </c>
    </row>
    <row r="52" spans="1:15" x14ac:dyDescent="0.25">
      <c r="A52">
        <v>26</v>
      </c>
      <c r="B52" t="s">
        <v>210</v>
      </c>
      <c r="C52" t="s">
        <v>2094</v>
      </c>
      <c r="D52" t="s">
        <v>2095</v>
      </c>
      <c r="E52" t="s">
        <v>2096</v>
      </c>
      <c r="F52">
        <v>2007</v>
      </c>
      <c r="I52" t="s">
        <v>1814</v>
      </c>
      <c r="K52" t="s">
        <v>1706</v>
      </c>
      <c r="L52" t="s">
        <v>79</v>
      </c>
      <c r="M52">
        <v>10</v>
      </c>
      <c r="N52" t="s">
        <v>2312</v>
      </c>
      <c r="O52">
        <v>2</v>
      </c>
    </row>
    <row r="53" spans="1:15" x14ac:dyDescent="0.25">
      <c r="A53">
        <v>27</v>
      </c>
      <c r="B53" t="s">
        <v>210</v>
      </c>
      <c r="C53" t="s">
        <v>2112</v>
      </c>
      <c r="D53" t="s">
        <v>1982</v>
      </c>
      <c r="E53" t="s">
        <v>2113</v>
      </c>
      <c r="F53">
        <v>2007</v>
      </c>
      <c r="I53" t="s">
        <v>1814</v>
      </c>
      <c r="K53" t="s">
        <v>1706</v>
      </c>
      <c r="L53" t="s">
        <v>79</v>
      </c>
      <c r="M53">
        <v>12</v>
      </c>
      <c r="N53" t="s">
        <v>77</v>
      </c>
      <c r="O53">
        <v>2</v>
      </c>
    </row>
    <row r="54" spans="1:15" x14ac:dyDescent="0.25">
      <c r="A54">
        <v>28</v>
      </c>
      <c r="B54" t="s">
        <v>1790</v>
      </c>
      <c r="C54" t="s">
        <v>1515</v>
      </c>
      <c r="D54" t="s">
        <v>2114</v>
      </c>
      <c r="E54" t="s">
        <v>2115</v>
      </c>
      <c r="F54">
        <v>2007</v>
      </c>
      <c r="I54" t="s">
        <v>454</v>
      </c>
      <c r="K54" t="s">
        <v>1706</v>
      </c>
      <c r="L54" t="s">
        <v>79</v>
      </c>
      <c r="M54">
        <v>8</v>
      </c>
      <c r="N54" t="s">
        <v>2312</v>
      </c>
      <c r="O54">
        <v>2</v>
      </c>
    </row>
    <row r="55" spans="1:15" x14ac:dyDescent="0.25">
      <c r="A55">
        <v>29</v>
      </c>
      <c r="B55" t="s">
        <v>210</v>
      </c>
      <c r="C55" t="s">
        <v>2126</v>
      </c>
      <c r="D55" t="s">
        <v>2127</v>
      </c>
      <c r="E55" t="s">
        <v>2128</v>
      </c>
      <c r="F55">
        <v>2007</v>
      </c>
      <c r="I55" t="s">
        <v>1976</v>
      </c>
      <c r="K55" t="s">
        <v>1706</v>
      </c>
      <c r="L55" t="s">
        <v>79</v>
      </c>
      <c r="M55">
        <v>6</v>
      </c>
      <c r="N55" t="s">
        <v>2312</v>
      </c>
      <c r="O55">
        <v>2</v>
      </c>
    </row>
    <row r="56" spans="1:15" x14ac:dyDescent="0.25">
      <c r="A56">
        <v>30</v>
      </c>
      <c r="B56" t="s">
        <v>1790</v>
      </c>
      <c r="C56" t="s">
        <v>2135</v>
      </c>
      <c r="D56" t="s">
        <v>2136</v>
      </c>
      <c r="E56" t="s">
        <v>2137</v>
      </c>
      <c r="F56">
        <v>2007</v>
      </c>
      <c r="I56" t="s">
        <v>1893</v>
      </c>
      <c r="K56" t="s">
        <v>1706</v>
      </c>
      <c r="L56" t="s">
        <v>79</v>
      </c>
      <c r="M56">
        <v>10</v>
      </c>
      <c r="N56" t="s">
        <v>2312</v>
      </c>
      <c r="O56">
        <v>2</v>
      </c>
    </row>
    <row r="57" spans="1:15" x14ac:dyDescent="0.25">
      <c r="A57">
        <v>31</v>
      </c>
      <c r="B57" t="s">
        <v>1790</v>
      </c>
      <c r="C57" t="s">
        <v>2144</v>
      </c>
      <c r="D57" t="s">
        <v>1872</v>
      </c>
      <c r="E57" t="s">
        <v>2145</v>
      </c>
      <c r="F57">
        <v>2007</v>
      </c>
      <c r="I57" t="s">
        <v>454</v>
      </c>
      <c r="K57" t="s">
        <v>1706</v>
      </c>
      <c r="L57" t="s">
        <v>79</v>
      </c>
      <c r="M57">
        <v>12</v>
      </c>
      <c r="N57" t="s">
        <v>77</v>
      </c>
      <c r="O57">
        <v>2</v>
      </c>
    </row>
    <row r="58" spans="1:15" x14ac:dyDescent="0.25">
      <c r="A58">
        <v>32</v>
      </c>
      <c r="B58" t="s">
        <v>1790</v>
      </c>
      <c r="C58" t="s">
        <v>2165</v>
      </c>
      <c r="D58" t="s">
        <v>1794</v>
      </c>
      <c r="E58" t="s">
        <v>2166</v>
      </c>
      <c r="F58">
        <v>2007</v>
      </c>
      <c r="I58" t="s">
        <v>454</v>
      </c>
      <c r="K58" t="s">
        <v>1706</v>
      </c>
      <c r="L58" t="s">
        <v>79</v>
      </c>
      <c r="M58">
        <v>9</v>
      </c>
      <c r="N58" t="s">
        <v>2312</v>
      </c>
      <c r="O58">
        <v>2</v>
      </c>
    </row>
    <row r="59" spans="1:15" x14ac:dyDescent="0.25">
      <c r="A59">
        <v>33</v>
      </c>
      <c r="B59" t="s">
        <v>1806</v>
      </c>
      <c r="C59" t="s">
        <v>2171</v>
      </c>
      <c r="D59" t="s">
        <v>2172</v>
      </c>
      <c r="E59" t="s">
        <v>2173</v>
      </c>
      <c r="F59">
        <v>2007</v>
      </c>
      <c r="I59" t="s">
        <v>1887</v>
      </c>
      <c r="K59" t="s">
        <v>1706</v>
      </c>
      <c r="L59" t="s">
        <v>79</v>
      </c>
      <c r="M59">
        <v>6</v>
      </c>
      <c r="N59" t="s">
        <v>2312</v>
      </c>
      <c r="O59">
        <v>2</v>
      </c>
    </row>
    <row r="60" spans="1:15" x14ac:dyDescent="0.25">
      <c r="A60">
        <v>34</v>
      </c>
      <c r="B60" t="s">
        <v>1790</v>
      </c>
      <c r="C60" t="s">
        <v>2174</v>
      </c>
      <c r="D60" t="s">
        <v>2175</v>
      </c>
      <c r="E60" t="s">
        <v>2176</v>
      </c>
      <c r="F60">
        <v>2007</v>
      </c>
      <c r="I60" t="s">
        <v>1810</v>
      </c>
      <c r="K60" t="s">
        <v>1706</v>
      </c>
      <c r="L60" t="s">
        <v>79</v>
      </c>
      <c r="M60">
        <v>4</v>
      </c>
      <c r="N60" t="s">
        <v>2312</v>
      </c>
      <c r="O60">
        <v>2</v>
      </c>
    </row>
    <row r="61" spans="1:15" x14ac:dyDescent="0.25">
      <c r="A61">
        <v>35</v>
      </c>
      <c r="B61" t="s">
        <v>210</v>
      </c>
      <c r="C61" t="s">
        <v>2177</v>
      </c>
      <c r="D61" t="s">
        <v>2178</v>
      </c>
      <c r="E61" t="s">
        <v>2179</v>
      </c>
      <c r="F61">
        <v>2007</v>
      </c>
      <c r="I61" t="s">
        <v>1810</v>
      </c>
      <c r="K61" t="s">
        <v>1706</v>
      </c>
      <c r="L61" t="s">
        <v>79</v>
      </c>
      <c r="M61">
        <v>10</v>
      </c>
      <c r="N61" t="s">
        <v>2312</v>
      </c>
      <c r="O61">
        <v>2</v>
      </c>
    </row>
    <row r="62" spans="1:15" x14ac:dyDescent="0.25">
      <c r="A62">
        <v>36</v>
      </c>
      <c r="B62" t="s">
        <v>210</v>
      </c>
      <c r="C62" t="s">
        <v>1329</v>
      </c>
      <c r="D62" t="s">
        <v>2190</v>
      </c>
      <c r="E62" t="s">
        <v>1331</v>
      </c>
      <c r="F62">
        <v>2007</v>
      </c>
      <c r="I62" t="s">
        <v>1810</v>
      </c>
      <c r="K62" t="s">
        <v>1706</v>
      </c>
      <c r="L62" t="s">
        <v>79</v>
      </c>
      <c r="M62">
        <v>4</v>
      </c>
      <c r="N62" t="s">
        <v>2312</v>
      </c>
      <c r="O62">
        <v>2</v>
      </c>
    </row>
    <row r="63" spans="1:15" x14ac:dyDescent="0.25">
      <c r="A63">
        <v>37</v>
      </c>
      <c r="B63" t="s">
        <v>1790</v>
      </c>
      <c r="C63" t="s">
        <v>2198</v>
      </c>
      <c r="D63" t="s">
        <v>1880</v>
      </c>
      <c r="E63" t="s">
        <v>2199</v>
      </c>
      <c r="F63">
        <v>2007</v>
      </c>
      <c r="I63" t="s">
        <v>454</v>
      </c>
      <c r="K63" t="s">
        <v>1706</v>
      </c>
      <c r="L63" t="s">
        <v>79</v>
      </c>
      <c r="M63">
        <v>12</v>
      </c>
      <c r="N63" t="s">
        <v>77</v>
      </c>
      <c r="O63">
        <v>2</v>
      </c>
    </row>
    <row r="64" spans="1:15" x14ac:dyDescent="0.25">
      <c r="A64">
        <v>38</v>
      </c>
      <c r="B64" t="s">
        <v>1790</v>
      </c>
      <c r="C64" t="s">
        <v>2227</v>
      </c>
      <c r="D64" t="s">
        <v>1864</v>
      </c>
      <c r="E64" t="s">
        <v>2228</v>
      </c>
      <c r="F64">
        <v>2007</v>
      </c>
      <c r="I64" t="s">
        <v>454</v>
      </c>
      <c r="K64" t="s">
        <v>1706</v>
      </c>
      <c r="L64" t="s">
        <v>79</v>
      </c>
      <c r="M64">
        <v>13</v>
      </c>
      <c r="N64" t="s">
        <v>77</v>
      </c>
      <c r="O64">
        <v>2</v>
      </c>
    </row>
    <row r="65" spans="1:15" x14ac:dyDescent="0.25">
      <c r="A65">
        <v>39</v>
      </c>
      <c r="B65" t="s">
        <v>1790</v>
      </c>
      <c r="C65" t="s">
        <v>2244</v>
      </c>
      <c r="D65" t="s">
        <v>2245</v>
      </c>
      <c r="E65" t="s">
        <v>2246</v>
      </c>
      <c r="F65">
        <v>2007</v>
      </c>
      <c r="I65" t="s">
        <v>2001</v>
      </c>
      <c r="K65" t="s">
        <v>1706</v>
      </c>
      <c r="L65" t="s">
        <v>79</v>
      </c>
      <c r="M65">
        <v>8</v>
      </c>
      <c r="N65" t="s">
        <v>2312</v>
      </c>
      <c r="O65">
        <v>2</v>
      </c>
    </row>
    <row r="66" spans="1:15" x14ac:dyDescent="0.25">
      <c r="A66">
        <v>40</v>
      </c>
      <c r="B66" t="s">
        <v>1790</v>
      </c>
      <c r="C66" t="s">
        <v>2262</v>
      </c>
      <c r="D66" t="s">
        <v>2263</v>
      </c>
      <c r="E66" t="s">
        <v>2264</v>
      </c>
      <c r="F66">
        <v>2007</v>
      </c>
      <c r="I66" t="s">
        <v>1854</v>
      </c>
      <c r="K66" t="s">
        <v>1706</v>
      </c>
      <c r="L66" t="s">
        <v>79</v>
      </c>
      <c r="M66">
        <v>8</v>
      </c>
      <c r="N66" t="s">
        <v>2312</v>
      </c>
      <c r="O66">
        <v>2</v>
      </c>
    </row>
    <row r="67" spans="1:15" x14ac:dyDescent="0.25">
      <c r="A67">
        <v>1</v>
      </c>
      <c r="B67" t="s">
        <v>1790</v>
      </c>
      <c r="C67" t="s">
        <v>480</v>
      </c>
      <c r="D67" t="s">
        <v>176</v>
      </c>
      <c r="E67" t="s">
        <v>1875</v>
      </c>
      <c r="F67">
        <v>2008</v>
      </c>
      <c r="I67" t="s">
        <v>454</v>
      </c>
      <c r="K67" t="s">
        <v>1706</v>
      </c>
      <c r="L67" t="s">
        <v>79</v>
      </c>
      <c r="M67">
        <v>8</v>
      </c>
      <c r="N67" t="s">
        <v>2312</v>
      </c>
      <c r="O67">
        <v>1</v>
      </c>
    </row>
    <row r="68" spans="1:15" x14ac:dyDescent="0.25">
      <c r="A68">
        <v>2</v>
      </c>
      <c r="B68" t="s">
        <v>1790</v>
      </c>
      <c r="C68" t="s">
        <v>1963</v>
      </c>
      <c r="D68" t="s">
        <v>1964</v>
      </c>
      <c r="E68" t="s">
        <v>1965</v>
      </c>
      <c r="F68">
        <v>2008</v>
      </c>
      <c r="I68" t="s">
        <v>243</v>
      </c>
      <c r="K68" t="s">
        <v>1706</v>
      </c>
      <c r="L68" t="s">
        <v>79</v>
      </c>
      <c r="M68">
        <v>12</v>
      </c>
      <c r="N68" t="s">
        <v>77</v>
      </c>
      <c r="O68">
        <v>2</v>
      </c>
    </row>
    <row r="69" spans="1:15" x14ac:dyDescent="0.25">
      <c r="A69">
        <v>3</v>
      </c>
      <c r="B69" t="s">
        <v>210</v>
      </c>
      <c r="C69" t="s">
        <v>1973</v>
      </c>
      <c r="D69" t="s">
        <v>1974</v>
      </c>
      <c r="E69" t="s">
        <v>1975</v>
      </c>
      <c r="F69">
        <v>2008</v>
      </c>
      <c r="I69" t="s">
        <v>1977</v>
      </c>
      <c r="K69" t="s">
        <v>1706</v>
      </c>
      <c r="L69" t="s">
        <v>79</v>
      </c>
      <c r="M69">
        <v>12</v>
      </c>
      <c r="N69" t="s">
        <v>77</v>
      </c>
      <c r="O69">
        <v>1</v>
      </c>
    </row>
    <row r="70" spans="1:15" x14ac:dyDescent="0.25">
      <c r="A70">
        <v>4</v>
      </c>
      <c r="B70" t="s">
        <v>210</v>
      </c>
      <c r="C70" t="s">
        <v>1983</v>
      </c>
      <c r="D70" t="s">
        <v>1984</v>
      </c>
      <c r="E70" t="s">
        <v>1985</v>
      </c>
      <c r="F70">
        <v>2008</v>
      </c>
      <c r="I70" t="s">
        <v>454</v>
      </c>
      <c r="K70" t="s">
        <v>1706</v>
      </c>
      <c r="L70" t="s">
        <v>110</v>
      </c>
      <c r="N70" t="s">
        <v>81</v>
      </c>
      <c r="O70">
        <v>2</v>
      </c>
    </row>
    <row r="71" spans="1:15" x14ac:dyDescent="0.25">
      <c r="A71">
        <v>5</v>
      </c>
      <c r="B71" t="s">
        <v>1790</v>
      </c>
      <c r="C71" t="s">
        <v>2016</v>
      </c>
      <c r="D71" t="s">
        <v>400</v>
      </c>
      <c r="E71" t="s">
        <v>2017</v>
      </c>
      <c r="F71">
        <v>2008</v>
      </c>
      <c r="I71" t="s">
        <v>2018</v>
      </c>
      <c r="K71" t="s">
        <v>1706</v>
      </c>
      <c r="L71" t="s">
        <v>110</v>
      </c>
      <c r="N71" t="s">
        <v>81</v>
      </c>
      <c r="O71">
        <v>2</v>
      </c>
    </row>
    <row r="72" spans="1:15" x14ac:dyDescent="0.25">
      <c r="A72">
        <v>6</v>
      </c>
      <c r="B72" t="s">
        <v>1790</v>
      </c>
      <c r="C72" t="s">
        <v>2019</v>
      </c>
      <c r="D72" t="s">
        <v>234</v>
      </c>
      <c r="E72" t="s">
        <v>2021</v>
      </c>
      <c r="F72">
        <v>2008</v>
      </c>
      <c r="I72" t="s">
        <v>454</v>
      </c>
      <c r="K72" t="s">
        <v>1706</v>
      </c>
      <c r="L72" t="s">
        <v>79</v>
      </c>
      <c r="M72">
        <v>14</v>
      </c>
      <c r="N72" t="s">
        <v>77</v>
      </c>
      <c r="O72">
        <v>0</v>
      </c>
    </row>
    <row r="73" spans="1:15" x14ac:dyDescent="0.25">
      <c r="A73">
        <v>7</v>
      </c>
      <c r="B73" t="s">
        <v>1790</v>
      </c>
      <c r="C73" t="s">
        <v>2023</v>
      </c>
      <c r="D73" t="s">
        <v>1757</v>
      </c>
      <c r="E73" t="s">
        <v>2024</v>
      </c>
      <c r="F73">
        <v>2008</v>
      </c>
      <c r="I73" t="s">
        <v>2025</v>
      </c>
      <c r="K73" t="s">
        <v>1706</v>
      </c>
      <c r="L73" t="s">
        <v>79</v>
      </c>
      <c r="M73">
        <v>8</v>
      </c>
      <c r="N73" t="s">
        <v>2312</v>
      </c>
      <c r="O73">
        <v>2</v>
      </c>
    </row>
    <row r="74" spans="1:15" x14ac:dyDescent="0.25">
      <c r="A74">
        <v>8</v>
      </c>
      <c r="B74" t="s">
        <v>1790</v>
      </c>
      <c r="C74" t="s">
        <v>2068</v>
      </c>
      <c r="D74" t="s">
        <v>1098</v>
      </c>
      <c r="E74" t="s">
        <v>2069</v>
      </c>
      <c r="F74">
        <v>2008</v>
      </c>
      <c r="I74" t="s">
        <v>2025</v>
      </c>
      <c r="K74" t="s">
        <v>1706</v>
      </c>
      <c r="L74" t="s">
        <v>79</v>
      </c>
      <c r="M74">
        <v>11</v>
      </c>
      <c r="N74" t="s">
        <v>2312</v>
      </c>
      <c r="O74">
        <v>2</v>
      </c>
    </row>
    <row r="75" spans="1:15" x14ac:dyDescent="0.25">
      <c r="A75">
        <v>9</v>
      </c>
      <c r="B75" t="s">
        <v>1790</v>
      </c>
      <c r="C75" t="s">
        <v>218</v>
      </c>
      <c r="D75" t="s">
        <v>219</v>
      </c>
      <c r="E75" t="s">
        <v>220</v>
      </c>
      <c r="F75">
        <v>2008</v>
      </c>
      <c r="I75" t="s">
        <v>2085</v>
      </c>
      <c r="K75" t="s">
        <v>1706</v>
      </c>
      <c r="L75" t="s">
        <v>110</v>
      </c>
      <c r="N75" t="s">
        <v>81</v>
      </c>
      <c r="O75">
        <v>2</v>
      </c>
    </row>
    <row r="76" spans="1:15" x14ac:dyDescent="0.25">
      <c r="A76">
        <v>10</v>
      </c>
      <c r="B76" t="s">
        <v>1790</v>
      </c>
      <c r="C76" t="s">
        <v>1515</v>
      </c>
      <c r="D76" t="s">
        <v>2116</v>
      </c>
      <c r="E76" t="s">
        <v>2115</v>
      </c>
      <c r="F76">
        <v>2008</v>
      </c>
      <c r="K76" t="s">
        <v>1706</v>
      </c>
      <c r="L76" t="s">
        <v>110</v>
      </c>
      <c r="N76" t="s">
        <v>81</v>
      </c>
      <c r="O76">
        <v>1</v>
      </c>
    </row>
    <row r="77" spans="1:15" x14ac:dyDescent="0.25">
      <c r="A77">
        <v>11</v>
      </c>
      <c r="B77" t="s">
        <v>1790</v>
      </c>
      <c r="C77" t="s">
        <v>1322</v>
      </c>
      <c r="D77" t="s">
        <v>70</v>
      </c>
      <c r="E77" t="s">
        <v>1323</v>
      </c>
      <c r="F77">
        <v>2008</v>
      </c>
      <c r="I77" t="s">
        <v>454</v>
      </c>
      <c r="K77" t="s">
        <v>1706</v>
      </c>
      <c r="L77" t="s">
        <v>110</v>
      </c>
      <c r="N77" t="s">
        <v>81</v>
      </c>
      <c r="O77">
        <v>2</v>
      </c>
    </row>
    <row r="78" spans="1:15" x14ac:dyDescent="0.25">
      <c r="A78">
        <v>12</v>
      </c>
      <c r="B78" t="s">
        <v>1790</v>
      </c>
      <c r="C78" t="s">
        <v>2165</v>
      </c>
      <c r="D78" t="s">
        <v>2167</v>
      </c>
      <c r="E78" t="s">
        <v>2166</v>
      </c>
      <c r="F78">
        <v>2008</v>
      </c>
      <c r="I78" t="s">
        <v>454</v>
      </c>
      <c r="K78" t="s">
        <v>1706</v>
      </c>
      <c r="L78" t="s">
        <v>79</v>
      </c>
      <c r="M78">
        <v>9</v>
      </c>
      <c r="N78" t="s">
        <v>2312</v>
      </c>
      <c r="O78">
        <v>1</v>
      </c>
    </row>
    <row r="79" spans="1:15" x14ac:dyDescent="0.25">
      <c r="A79">
        <v>13</v>
      </c>
      <c r="B79" t="s">
        <v>210</v>
      </c>
      <c r="C79" t="s">
        <v>2188</v>
      </c>
      <c r="D79" t="s">
        <v>1195</v>
      </c>
      <c r="E79" t="s">
        <v>2189</v>
      </c>
      <c r="F79">
        <v>2008</v>
      </c>
      <c r="I79" t="s">
        <v>2025</v>
      </c>
      <c r="K79" t="s">
        <v>1706</v>
      </c>
      <c r="L79" t="s">
        <v>79</v>
      </c>
      <c r="M79">
        <v>7</v>
      </c>
      <c r="N79" t="s">
        <v>2312</v>
      </c>
      <c r="O79">
        <v>2</v>
      </c>
    </row>
    <row r="80" spans="1:15" x14ac:dyDescent="0.25">
      <c r="A80">
        <v>14</v>
      </c>
      <c r="B80" t="s">
        <v>210</v>
      </c>
      <c r="C80" t="s">
        <v>2213</v>
      </c>
      <c r="D80" t="s">
        <v>2214</v>
      </c>
      <c r="E80" t="s">
        <v>2215</v>
      </c>
      <c r="F80">
        <v>2008</v>
      </c>
      <c r="I80" t="s">
        <v>2025</v>
      </c>
      <c r="K80" t="s">
        <v>1706</v>
      </c>
      <c r="L80" t="s">
        <v>79</v>
      </c>
      <c r="M80">
        <v>5</v>
      </c>
      <c r="N80" t="s">
        <v>2312</v>
      </c>
      <c r="O80">
        <v>2</v>
      </c>
    </row>
    <row r="81" spans="1:15" x14ac:dyDescent="0.25">
      <c r="A81">
        <v>15</v>
      </c>
      <c r="B81" t="s">
        <v>1790</v>
      </c>
      <c r="C81" t="s">
        <v>2217</v>
      </c>
      <c r="D81" t="s">
        <v>2218</v>
      </c>
      <c r="E81" t="s">
        <v>2219</v>
      </c>
      <c r="F81">
        <v>2008</v>
      </c>
      <c r="I81" t="s">
        <v>454</v>
      </c>
      <c r="K81" t="s">
        <v>1706</v>
      </c>
      <c r="L81" t="s">
        <v>79</v>
      </c>
      <c r="M81">
        <v>9</v>
      </c>
      <c r="N81" t="s">
        <v>2312</v>
      </c>
      <c r="O81">
        <v>2</v>
      </c>
    </row>
    <row r="82" spans="1:15" x14ac:dyDescent="0.25">
      <c r="A82">
        <v>1</v>
      </c>
      <c r="B82" t="s">
        <v>210</v>
      </c>
      <c r="C82" t="s">
        <v>1787</v>
      </c>
      <c r="D82" t="s">
        <v>1788</v>
      </c>
      <c r="E82" t="s">
        <v>1789</v>
      </c>
      <c r="F82">
        <v>2009</v>
      </c>
      <c r="G82" t="s">
        <v>86</v>
      </c>
      <c r="I82" t="s">
        <v>135</v>
      </c>
      <c r="K82" t="s">
        <v>1706</v>
      </c>
      <c r="L82" t="s">
        <v>110</v>
      </c>
      <c r="N82" t="s">
        <v>81</v>
      </c>
      <c r="O82">
        <v>2</v>
      </c>
    </row>
    <row r="83" spans="1:15" x14ac:dyDescent="0.25">
      <c r="A83">
        <v>2</v>
      </c>
      <c r="B83" t="s">
        <v>1790</v>
      </c>
      <c r="C83" t="s">
        <v>1815</v>
      </c>
      <c r="D83" t="s">
        <v>1816</v>
      </c>
      <c r="E83" t="s">
        <v>1817</v>
      </c>
      <c r="F83">
        <v>2009</v>
      </c>
      <c r="G83" t="s">
        <v>103</v>
      </c>
      <c r="I83" t="s">
        <v>1818</v>
      </c>
      <c r="K83" t="s">
        <v>1706</v>
      </c>
      <c r="L83" t="s">
        <v>79</v>
      </c>
      <c r="M83">
        <v>14</v>
      </c>
      <c r="N83" t="s">
        <v>77</v>
      </c>
      <c r="O83">
        <v>2</v>
      </c>
    </row>
    <row r="84" spans="1:15" x14ac:dyDescent="0.25">
      <c r="A84">
        <v>3</v>
      </c>
      <c r="B84" t="s">
        <v>1790</v>
      </c>
      <c r="C84" t="s">
        <v>955</v>
      </c>
      <c r="D84" t="s">
        <v>393</v>
      </c>
      <c r="E84" t="s">
        <v>1865</v>
      </c>
      <c r="F84">
        <v>2009</v>
      </c>
      <c r="G84" t="s">
        <v>109</v>
      </c>
      <c r="I84" t="s">
        <v>135</v>
      </c>
      <c r="K84" t="s">
        <v>1706</v>
      </c>
      <c r="L84" t="s">
        <v>79</v>
      </c>
      <c r="M84">
        <v>5</v>
      </c>
      <c r="N84" t="s">
        <v>2312</v>
      </c>
      <c r="O84">
        <v>1</v>
      </c>
    </row>
    <row r="85" spans="1:15" x14ac:dyDescent="0.25">
      <c r="A85">
        <v>4</v>
      </c>
      <c r="B85" t="s">
        <v>210</v>
      </c>
      <c r="C85" t="s">
        <v>480</v>
      </c>
      <c r="D85" t="s">
        <v>1876</v>
      </c>
      <c r="E85" t="s">
        <v>1877</v>
      </c>
      <c r="F85">
        <v>2009</v>
      </c>
      <c r="G85" t="s">
        <v>108</v>
      </c>
      <c r="I85" t="s">
        <v>1814</v>
      </c>
      <c r="J85" t="s">
        <v>1878</v>
      </c>
      <c r="K85" t="s">
        <v>1706</v>
      </c>
      <c r="L85" t="s">
        <v>79</v>
      </c>
      <c r="M85">
        <v>9</v>
      </c>
      <c r="N85" t="s">
        <v>2312</v>
      </c>
      <c r="O85">
        <v>2</v>
      </c>
    </row>
    <row r="86" spans="1:15" x14ac:dyDescent="0.25">
      <c r="A86">
        <v>5</v>
      </c>
      <c r="B86" t="s">
        <v>1790</v>
      </c>
      <c r="C86" t="s">
        <v>1901</v>
      </c>
      <c r="D86" t="s">
        <v>1491</v>
      </c>
      <c r="E86" t="s">
        <v>1902</v>
      </c>
      <c r="F86">
        <v>2009</v>
      </c>
      <c r="G86" t="s">
        <v>247</v>
      </c>
      <c r="I86" t="s">
        <v>243</v>
      </c>
      <c r="K86" t="s">
        <v>1706</v>
      </c>
      <c r="L86" t="s">
        <v>79</v>
      </c>
      <c r="M86">
        <v>8</v>
      </c>
      <c r="N86" t="s">
        <v>2312</v>
      </c>
      <c r="O86">
        <v>2</v>
      </c>
    </row>
    <row r="87" spans="1:15" x14ac:dyDescent="0.25">
      <c r="A87">
        <v>6</v>
      </c>
      <c r="B87" t="s">
        <v>210</v>
      </c>
      <c r="C87" t="s">
        <v>1945</v>
      </c>
      <c r="D87" t="s">
        <v>747</v>
      </c>
      <c r="E87" t="s">
        <v>1946</v>
      </c>
      <c r="F87">
        <v>2009</v>
      </c>
      <c r="G87" t="s">
        <v>162</v>
      </c>
      <c r="I87" t="s">
        <v>1814</v>
      </c>
      <c r="J87" t="s">
        <v>1878</v>
      </c>
      <c r="K87" t="s">
        <v>1706</v>
      </c>
      <c r="L87" t="s">
        <v>110</v>
      </c>
      <c r="N87" t="s">
        <v>81</v>
      </c>
      <c r="O87">
        <v>2</v>
      </c>
    </row>
    <row r="88" spans="1:15" x14ac:dyDescent="0.25">
      <c r="A88">
        <v>7</v>
      </c>
      <c r="B88" t="s">
        <v>210</v>
      </c>
      <c r="C88" t="s">
        <v>1267</v>
      </c>
      <c r="D88" t="s">
        <v>632</v>
      </c>
      <c r="E88" t="s">
        <v>1268</v>
      </c>
      <c r="F88">
        <v>2009</v>
      </c>
      <c r="G88" t="s">
        <v>139</v>
      </c>
      <c r="I88" t="s">
        <v>1854</v>
      </c>
      <c r="J88" t="s">
        <v>1797</v>
      </c>
      <c r="K88" t="s">
        <v>1706</v>
      </c>
      <c r="L88" t="s">
        <v>79</v>
      </c>
      <c r="M88">
        <v>2</v>
      </c>
      <c r="N88" t="s">
        <v>2312</v>
      </c>
      <c r="O88">
        <v>2</v>
      </c>
    </row>
    <row r="89" spans="1:15" x14ac:dyDescent="0.25">
      <c r="A89">
        <v>8</v>
      </c>
      <c r="B89" t="s">
        <v>1790</v>
      </c>
      <c r="C89" t="s">
        <v>1969</v>
      </c>
      <c r="D89" t="s">
        <v>1816</v>
      </c>
      <c r="E89" t="s">
        <v>1970</v>
      </c>
      <c r="F89">
        <v>2009</v>
      </c>
      <c r="G89" t="s">
        <v>134</v>
      </c>
      <c r="I89" t="s">
        <v>1814</v>
      </c>
      <c r="J89" t="s">
        <v>1878</v>
      </c>
      <c r="K89" t="s">
        <v>1706</v>
      </c>
      <c r="L89" t="s">
        <v>110</v>
      </c>
      <c r="N89" t="s">
        <v>81</v>
      </c>
      <c r="O89">
        <v>2</v>
      </c>
    </row>
    <row r="90" spans="1:15" x14ac:dyDescent="0.25">
      <c r="A90">
        <v>9</v>
      </c>
      <c r="B90" t="s">
        <v>1790</v>
      </c>
      <c r="C90" t="s">
        <v>1986</v>
      </c>
      <c r="D90" t="s">
        <v>252</v>
      </c>
      <c r="E90" t="s">
        <v>1987</v>
      </c>
      <c r="F90">
        <v>2009</v>
      </c>
      <c r="G90" t="s">
        <v>302</v>
      </c>
      <c r="I90" t="s">
        <v>1801</v>
      </c>
      <c r="J90" t="s">
        <v>103</v>
      </c>
      <c r="K90" t="s">
        <v>1706</v>
      </c>
      <c r="L90" t="s">
        <v>79</v>
      </c>
      <c r="M90">
        <v>12</v>
      </c>
      <c r="N90" t="s">
        <v>77</v>
      </c>
      <c r="O90">
        <v>2</v>
      </c>
    </row>
    <row r="91" spans="1:15" x14ac:dyDescent="0.25">
      <c r="A91">
        <v>10</v>
      </c>
      <c r="B91" t="s">
        <v>1790</v>
      </c>
      <c r="C91" t="s">
        <v>2023</v>
      </c>
      <c r="D91" t="s">
        <v>1757</v>
      </c>
      <c r="E91" t="s">
        <v>2024</v>
      </c>
      <c r="F91">
        <v>2009</v>
      </c>
      <c r="G91" t="s">
        <v>103</v>
      </c>
      <c r="I91" t="s">
        <v>2026</v>
      </c>
      <c r="K91" t="s">
        <v>1706</v>
      </c>
      <c r="L91" t="s">
        <v>110</v>
      </c>
      <c r="N91" t="s">
        <v>81</v>
      </c>
      <c r="O91">
        <v>1</v>
      </c>
    </row>
    <row r="92" spans="1:15" x14ac:dyDescent="0.25">
      <c r="A92">
        <v>11</v>
      </c>
      <c r="B92" t="s">
        <v>1790</v>
      </c>
      <c r="C92" t="s">
        <v>2059</v>
      </c>
      <c r="D92" t="s">
        <v>2060</v>
      </c>
      <c r="E92" t="s">
        <v>2061</v>
      </c>
      <c r="F92">
        <v>2009</v>
      </c>
      <c r="G92" t="s">
        <v>178</v>
      </c>
      <c r="I92" t="s">
        <v>2062</v>
      </c>
      <c r="K92" t="s">
        <v>1706</v>
      </c>
      <c r="L92" t="s">
        <v>79</v>
      </c>
      <c r="M92">
        <v>7</v>
      </c>
      <c r="N92" t="s">
        <v>2312</v>
      </c>
      <c r="O92">
        <v>2</v>
      </c>
    </row>
    <row r="93" spans="1:15" x14ac:dyDescent="0.25">
      <c r="A93">
        <v>12</v>
      </c>
      <c r="B93" t="s">
        <v>1790</v>
      </c>
      <c r="C93" t="s">
        <v>2068</v>
      </c>
      <c r="D93" t="s">
        <v>1098</v>
      </c>
      <c r="E93" t="s">
        <v>2069</v>
      </c>
      <c r="F93">
        <v>2009</v>
      </c>
      <c r="G93" t="s">
        <v>103</v>
      </c>
      <c r="I93" t="s">
        <v>2026</v>
      </c>
      <c r="K93" t="s">
        <v>1706</v>
      </c>
      <c r="L93" t="s">
        <v>110</v>
      </c>
      <c r="N93" t="s">
        <v>81</v>
      </c>
      <c r="O93">
        <v>1</v>
      </c>
    </row>
    <row r="94" spans="1:15" x14ac:dyDescent="0.25">
      <c r="A94">
        <v>13</v>
      </c>
      <c r="B94" t="s">
        <v>210</v>
      </c>
      <c r="C94" t="s">
        <v>2086</v>
      </c>
      <c r="D94" t="s">
        <v>2087</v>
      </c>
      <c r="E94" t="s">
        <v>2088</v>
      </c>
      <c r="F94">
        <v>2009</v>
      </c>
      <c r="G94" t="s">
        <v>92</v>
      </c>
      <c r="I94" t="s">
        <v>2026</v>
      </c>
      <c r="K94" t="s">
        <v>1706</v>
      </c>
      <c r="L94" t="s">
        <v>79</v>
      </c>
      <c r="M94">
        <v>6</v>
      </c>
      <c r="N94" t="s">
        <v>2312</v>
      </c>
      <c r="O94">
        <v>2</v>
      </c>
    </row>
    <row r="95" spans="1:15" x14ac:dyDescent="0.25">
      <c r="A95">
        <v>14</v>
      </c>
      <c r="B95" t="s">
        <v>1790</v>
      </c>
      <c r="C95" t="s">
        <v>2097</v>
      </c>
      <c r="D95" t="s">
        <v>1103</v>
      </c>
      <c r="E95" t="s">
        <v>2098</v>
      </c>
      <c r="F95">
        <v>2009</v>
      </c>
      <c r="G95" t="s">
        <v>101</v>
      </c>
      <c r="I95" t="s">
        <v>2018</v>
      </c>
      <c r="J95" t="s">
        <v>103</v>
      </c>
      <c r="K95" t="s">
        <v>1706</v>
      </c>
      <c r="L95" t="s">
        <v>110</v>
      </c>
      <c r="N95" t="s">
        <v>81</v>
      </c>
      <c r="O95">
        <v>2</v>
      </c>
    </row>
    <row r="96" spans="1:15" x14ac:dyDescent="0.25">
      <c r="A96">
        <v>15</v>
      </c>
      <c r="B96" t="s">
        <v>1790</v>
      </c>
      <c r="C96" t="s">
        <v>2099</v>
      </c>
      <c r="D96" t="s">
        <v>914</v>
      </c>
      <c r="E96" t="s">
        <v>2100</v>
      </c>
      <c r="F96">
        <v>2009</v>
      </c>
      <c r="G96" t="s">
        <v>484</v>
      </c>
      <c r="I96" t="s">
        <v>2101</v>
      </c>
      <c r="K96" t="s">
        <v>1706</v>
      </c>
      <c r="L96" t="s">
        <v>79</v>
      </c>
      <c r="M96">
        <v>10</v>
      </c>
      <c r="N96" t="s">
        <v>2312</v>
      </c>
      <c r="O96">
        <v>2</v>
      </c>
    </row>
    <row r="97" spans="1:15" x14ac:dyDescent="0.25">
      <c r="A97">
        <v>16</v>
      </c>
      <c r="B97" t="s">
        <v>210</v>
      </c>
      <c r="C97" t="s">
        <v>2105</v>
      </c>
      <c r="D97" t="s">
        <v>2106</v>
      </c>
      <c r="E97" t="s">
        <v>2107</v>
      </c>
      <c r="F97">
        <v>2009</v>
      </c>
      <c r="G97" t="s">
        <v>302</v>
      </c>
      <c r="I97" t="s">
        <v>1814</v>
      </c>
      <c r="J97" t="s">
        <v>1878</v>
      </c>
      <c r="K97" t="s">
        <v>1706</v>
      </c>
      <c r="L97" t="s">
        <v>110</v>
      </c>
      <c r="N97" t="s">
        <v>81</v>
      </c>
      <c r="O97">
        <v>2</v>
      </c>
    </row>
    <row r="98" spans="1:15" x14ac:dyDescent="0.25">
      <c r="A98">
        <v>17</v>
      </c>
      <c r="B98" t="s">
        <v>1790</v>
      </c>
      <c r="C98" t="s">
        <v>2108</v>
      </c>
      <c r="D98" t="s">
        <v>262</v>
      </c>
      <c r="E98" t="s">
        <v>2109</v>
      </c>
      <c r="F98">
        <v>2009</v>
      </c>
      <c r="G98" t="s">
        <v>302</v>
      </c>
      <c r="I98" t="s">
        <v>1814</v>
      </c>
      <c r="J98" t="s">
        <v>1878</v>
      </c>
      <c r="K98" t="s">
        <v>1706</v>
      </c>
      <c r="L98" t="s">
        <v>79</v>
      </c>
      <c r="M98">
        <v>10</v>
      </c>
      <c r="N98" t="s">
        <v>2312</v>
      </c>
      <c r="O98">
        <v>2</v>
      </c>
    </row>
    <row r="99" spans="1:15" x14ac:dyDescent="0.25">
      <c r="A99">
        <v>18</v>
      </c>
      <c r="B99" t="s">
        <v>1790</v>
      </c>
      <c r="C99" t="s">
        <v>2110</v>
      </c>
      <c r="D99" t="s">
        <v>466</v>
      </c>
      <c r="E99" t="s">
        <v>2111</v>
      </c>
      <c r="F99">
        <v>2009</v>
      </c>
      <c r="G99" t="s">
        <v>238</v>
      </c>
      <c r="I99" t="s">
        <v>2018</v>
      </c>
      <c r="J99" t="s">
        <v>103</v>
      </c>
      <c r="K99" t="s">
        <v>1706</v>
      </c>
      <c r="L99" t="s">
        <v>110</v>
      </c>
      <c r="N99" t="s">
        <v>81</v>
      </c>
      <c r="O99">
        <v>2</v>
      </c>
    </row>
    <row r="100" spans="1:15" x14ac:dyDescent="0.25">
      <c r="A100">
        <v>19</v>
      </c>
      <c r="B100" t="s">
        <v>1790</v>
      </c>
      <c r="C100" t="s">
        <v>2180</v>
      </c>
      <c r="D100" t="s">
        <v>893</v>
      </c>
      <c r="E100" t="s">
        <v>2181</v>
      </c>
      <c r="F100">
        <v>2009</v>
      </c>
      <c r="G100" t="s">
        <v>101</v>
      </c>
      <c r="I100" t="s">
        <v>1818</v>
      </c>
      <c r="J100" t="s">
        <v>103</v>
      </c>
      <c r="K100" t="s">
        <v>1706</v>
      </c>
      <c r="L100" t="s">
        <v>79</v>
      </c>
      <c r="M100">
        <v>10</v>
      </c>
      <c r="N100" t="s">
        <v>2312</v>
      </c>
      <c r="O100">
        <v>2</v>
      </c>
    </row>
    <row r="101" spans="1:15" x14ac:dyDescent="0.25">
      <c r="A101">
        <v>20</v>
      </c>
      <c r="B101" t="s">
        <v>1790</v>
      </c>
      <c r="C101" t="s">
        <v>2192</v>
      </c>
      <c r="D101" t="s">
        <v>2193</v>
      </c>
      <c r="E101" t="s">
        <v>2194</v>
      </c>
      <c r="F101">
        <v>2009</v>
      </c>
      <c r="G101" t="s">
        <v>103</v>
      </c>
      <c r="I101" t="s">
        <v>1887</v>
      </c>
      <c r="K101" t="s">
        <v>1706</v>
      </c>
      <c r="L101" t="s">
        <v>79</v>
      </c>
      <c r="M101">
        <v>13</v>
      </c>
      <c r="N101" t="s">
        <v>77</v>
      </c>
      <c r="O101">
        <v>2</v>
      </c>
    </row>
    <row r="102" spans="1:15" x14ac:dyDescent="0.25">
      <c r="A102">
        <v>21</v>
      </c>
      <c r="B102" t="s">
        <v>210</v>
      </c>
      <c r="C102" t="s">
        <v>2223</v>
      </c>
      <c r="D102" t="s">
        <v>1181</v>
      </c>
      <c r="E102" t="s">
        <v>2224</v>
      </c>
      <c r="F102">
        <v>2009</v>
      </c>
      <c r="G102" t="s">
        <v>108</v>
      </c>
      <c r="I102" t="s">
        <v>1814</v>
      </c>
      <c r="J102" t="s">
        <v>1878</v>
      </c>
      <c r="K102" t="s">
        <v>1706</v>
      </c>
      <c r="L102" t="s">
        <v>110</v>
      </c>
      <c r="N102" t="s">
        <v>81</v>
      </c>
      <c r="O102">
        <v>2</v>
      </c>
    </row>
    <row r="103" spans="1:15" x14ac:dyDescent="0.25">
      <c r="A103">
        <v>22</v>
      </c>
      <c r="B103" t="s">
        <v>210</v>
      </c>
      <c r="C103" t="s">
        <v>2237</v>
      </c>
      <c r="D103" t="s">
        <v>2238</v>
      </c>
      <c r="E103" t="s">
        <v>2239</v>
      </c>
      <c r="F103">
        <v>2009</v>
      </c>
      <c r="G103" t="s">
        <v>302</v>
      </c>
      <c r="I103" t="s">
        <v>1814</v>
      </c>
      <c r="J103" t="s">
        <v>1878</v>
      </c>
      <c r="K103" t="s">
        <v>1706</v>
      </c>
      <c r="L103" t="s">
        <v>110</v>
      </c>
      <c r="N103" t="s">
        <v>81</v>
      </c>
      <c r="O103">
        <v>2</v>
      </c>
    </row>
    <row r="104" spans="1:15" x14ac:dyDescent="0.25">
      <c r="A104">
        <v>23</v>
      </c>
      <c r="B104" t="s">
        <v>210</v>
      </c>
      <c r="C104" t="s">
        <v>2240</v>
      </c>
      <c r="D104" t="s">
        <v>2241</v>
      </c>
      <c r="E104" t="s">
        <v>2242</v>
      </c>
      <c r="F104">
        <v>2009</v>
      </c>
      <c r="G104" t="s">
        <v>86</v>
      </c>
      <c r="I104" t="s">
        <v>2026</v>
      </c>
      <c r="K104" t="s">
        <v>1706</v>
      </c>
      <c r="L104" t="s">
        <v>110</v>
      </c>
      <c r="N104" t="s">
        <v>81</v>
      </c>
      <c r="O104">
        <v>2</v>
      </c>
    </row>
    <row r="105" spans="1:15" x14ac:dyDescent="0.25">
      <c r="A105">
        <v>24</v>
      </c>
      <c r="B105" t="s">
        <v>210</v>
      </c>
      <c r="C105" t="s">
        <v>306</v>
      </c>
      <c r="D105" t="s">
        <v>307</v>
      </c>
      <c r="E105" t="s">
        <v>308</v>
      </c>
      <c r="F105">
        <v>2009</v>
      </c>
      <c r="G105" t="s">
        <v>139</v>
      </c>
      <c r="I105" t="s">
        <v>1854</v>
      </c>
      <c r="J105" t="s">
        <v>1797</v>
      </c>
      <c r="K105" t="s">
        <v>1706</v>
      </c>
      <c r="L105" t="s">
        <v>110</v>
      </c>
      <c r="N105" t="s">
        <v>81</v>
      </c>
      <c r="O105">
        <v>2</v>
      </c>
    </row>
    <row r="106" spans="1:15" x14ac:dyDescent="0.25">
      <c r="A106">
        <v>1</v>
      </c>
      <c r="B106" t="s">
        <v>210</v>
      </c>
      <c r="C106" t="s">
        <v>1798</v>
      </c>
      <c r="D106" t="s">
        <v>1799</v>
      </c>
      <c r="E106" t="s">
        <v>1800</v>
      </c>
      <c r="F106">
        <v>2010</v>
      </c>
      <c r="I106" t="s">
        <v>1801</v>
      </c>
      <c r="K106" t="s">
        <v>1706</v>
      </c>
      <c r="L106" t="s">
        <v>79</v>
      </c>
      <c r="M106">
        <v>6</v>
      </c>
      <c r="N106" t="s">
        <v>2312</v>
      </c>
      <c r="O106">
        <v>2</v>
      </c>
    </row>
    <row r="107" spans="1:15" x14ac:dyDescent="0.25">
      <c r="A107">
        <v>2</v>
      </c>
      <c r="B107" t="s">
        <v>1790</v>
      </c>
      <c r="C107" t="s">
        <v>1871</v>
      </c>
      <c r="D107" t="s">
        <v>1868</v>
      </c>
      <c r="E107" t="s">
        <v>1869</v>
      </c>
      <c r="F107">
        <v>2010</v>
      </c>
      <c r="I107" t="s">
        <v>188</v>
      </c>
      <c r="K107" t="s">
        <v>1706</v>
      </c>
      <c r="L107" t="s">
        <v>79</v>
      </c>
      <c r="M107">
        <v>7</v>
      </c>
      <c r="N107" t="s">
        <v>2312</v>
      </c>
      <c r="O107">
        <v>2</v>
      </c>
    </row>
    <row r="108" spans="1:15" x14ac:dyDescent="0.25">
      <c r="A108">
        <v>3</v>
      </c>
      <c r="B108" t="s">
        <v>1790</v>
      </c>
      <c r="C108" t="s">
        <v>1936</v>
      </c>
      <c r="D108" t="s">
        <v>1937</v>
      </c>
      <c r="E108" t="s">
        <v>1938</v>
      </c>
      <c r="F108">
        <v>2010</v>
      </c>
      <c r="I108" t="s">
        <v>454</v>
      </c>
      <c r="K108" t="s">
        <v>1706</v>
      </c>
      <c r="L108" t="s">
        <v>79</v>
      </c>
      <c r="M108">
        <v>2</v>
      </c>
      <c r="N108" t="s">
        <v>2312</v>
      </c>
      <c r="O108">
        <v>2</v>
      </c>
    </row>
    <row r="109" spans="1:15" x14ac:dyDescent="0.25">
      <c r="A109">
        <v>4</v>
      </c>
      <c r="B109" t="s">
        <v>1790</v>
      </c>
      <c r="C109" t="s">
        <v>1864</v>
      </c>
      <c r="D109" t="s">
        <v>1956</v>
      </c>
      <c r="E109" t="s">
        <v>2022</v>
      </c>
      <c r="F109">
        <v>2010</v>
      </c>
      <c r="I109" t="s">
        <v>1887</v>
      </c>
      <c r="K109" t="s">
        <v>1706</v>
      </c>
      <c r="L109" t="s">
        <v>79</v>
      </c>
      <c r="M109">
        <v>10</v>
      </c>
      <c r="N109" t="s">
        <v>2312</v>
      </c>
      <c r="O109">
        <v>2</v>
      </c>
    </row>
    <row r="110" spans="1:15" x14ac:dyDescent="0.25">
      <c r="A110">
        <v>5</v>
      </c>
      <c r="B110" t="s">
        <v>1790</v>
      </c>
      <c r="C110" t="s">
        <v>2023</v>
      </c>
      <c r="D110" t="s">
        <v>2027</v>
      </c>
      <c r="E110" t="s">
        <v>2024</v>
      </c>
      <c r="F110">
        <v>2010</v>
      </c>
      <c r="I110" t="s">
        <v>2026</v>
      </c>
      <c r="K110" t="s">
        <v>1706</v>
      </c>
      <c r="L110" t="s">
        <v>79</v>
      </c>
      <c r="M110">
        <v>9</v>
      </c>
      <c r="N110" t="s">
        <v>2312</v>
      </c>
      <c r="O110">
        <v>0</v>
      </c>
    </row>
    <row r="111" spans="1:15" x14ac:dyDescent="0.25">
      <c r="A111">
        <v>6</v>
      </c>
      <c r="B111" t="s">
        <v>1790</v>
      </c>
      <c r="C111" t="s">
        <v>2068</v>
      </c>
      <c r="D111" t="s">
        <v>1880</v>
      </c>
      <c r="E111" t="s">
        <v>2069</v>
      </c>
      <c r="F111">
        <v>2010</v>
      </c>
      <c r="I111" t="s">
        <v>283</v>
      </c>
      <c r="K111" t="s">
        <v>1706</v>
      </c>
      <c r="L111" t="s">
        <v>79</v>
      </c>
      <c r="M111">
        <v>12</v>
      </c>
      <c r="N111" t="s">
        <v>77</v>
      </c>
      <c r="O111">
        <v>0</v>
      </c>
    </row>
    <row r="112" spans="1:15" x14ac:dyDescent="0.25">
      <c r="A112">
        <v>7</v>
      </c>
      <c r="B112" t="s">
        <v>1790</v>
      </c>
      <c r="C112" t="s">
        <v>2117</v>
      </c>
      <c r="D112" t="s">
        <v>1956</v>
      </c>
      <c r="E112" t="s">
        <v>2118</v>
      </c>
      <c r="F112">
        <v>2010</v>
      </c>
      <c r="I112" t="s">
        <v>454</v>
      </c>
      <c r="K112" t="s">
        <v>1706</v>
      </c>
      <c r="L112" t="s">
        <v>79</v>
      </c>
      <c r="M112">
        <v>12</v>
      </c>
      <c r="N112" t="s">
        <v>77</v>
      </c>
      <c r="O112">
        <v>2</v>
      </c>
    </row>
    <row r="113" spans="1:15" x14ac:dyDescent="0.25">
      <c r="A113">
        <v>8</v>
      </c>
      <c r="B113" t="s">
        <v>1790</v>
      </c>
      <c r="C113" t="s">
        <v>2132</v>
      </c>
      <c r="D113" t="s">
        <v>2133</v>
      </c>
      <c r="E113" t="s">
        <v>2134</v>
      </c>
      <c r="F113">
        <v>2010</v>
      </c>
      <c r="I113" t="s">
        <v>454</v>
      </c>
      <c r="K113" t="s">
        <v>1706</v>
      </c>
      <c r="L113" t="s">
        <v>79</v>
      </c>
      <c r="M113">
        <v>5</v>
      </c>
      <c r="N113" t="s">
        <v>2312</v>
      </c>
      <c r="O113">
        <v>2</v>
      </c>
    </row>
    <row r="114" spans="1:15" x14ac:dyDescent="0.25">
      <c r="A114">
        <v>9</v>
      </c>
      <c r="B114" t="s">
        <v>1790</v>
      </c>
      <c r="C114" t="s">
        <v>2160</v>
      </c>
      <c r="D114" t="s">
        <v>2161</v>
      </c>
      <c r="E114" t="s">
        <v>2162</v>
      </c>
      <c r="F114">
        <v>2010</v>
      </c>
      <c r="I114" t="s">
        <v>2163</v>
      </c>
      <c r="K114" t="s">
        <v>1706</v>
      </c>
      <c r="L114" t="s">
        <v>79</v>
      </c>
      <c r="M114">
        <v>8</v>
      </c>
      <c r="N114" t="s">
        <v>2312</v>
      </c>
      <c r="O114">
        <v>2</v>
      </c>
    </row>
    <row r="115" spans="1:15" x14ac:dyDescent="0.25">
      <c r="A115">
        <v>10</v>
      </c>
      <c r="B115" t="s">
        <v>1806</v>
      </c>
      <c r="C115" t="s">
        <v>1570</v>
      </c>
      <c r="D115" t="s">
        <v>2191</v>
      </c>
      <c r="E115" t="s">
        <v>1571</v>
      </c>
      <c r="F115">
        <v>2010</v>
      </c>
      <c r="I115" t="s">
        <v>1818</v>
      </c>
      <c r="K115" t="s">
        <v>1706</v>
      </c>
      <c r="L115" t="s">
        <v>79</v>
      </c>
      <c r="M115">
        <v>10</v>
      </c>
      <c r="N115" t="s">
        <v>2312</v>
      </c>
      <c r="O115">
        <v>2</v>
      </c>
    </row>
    <row r="116" spans="1:15" x14ac:dyDescent="0.25">
      <c r="A116">
        <v>11</v>
      </c>
      <c r="B116" t="s">
        <v>1790</v>
      </c>
      <c r="C116" t="s">
        <v>2225</v>
      </c>
      <c r="D116" t="s">
        <v>1756</v>
      </c>
      <c r="E116" t="s">
        <v>2226</v>
      </c>
      <c r="F116">
        <v>2010</v>
      </c>
      <c r="I116" t="s">
        <v>1887</v>
      </c>
      <c r="K116" t="s">
        <v>1706</v>
      </c>
      <c r="L116" t="s">
        <v>79</v>
      </c>
      <c r="M116">
        <v>13</v>
      </c>
      <c r="N116" t="s">
        <v>77</v>
      </c>
      <c r="O116">
        <v>2</v>
      </c>
    </row>
    <row r="117" spans="1:15" x14ac:dyDescent="0.25">
      <c r="A117">
        <v>12</v>
      </c>
      <c r="B117" t="s">
        <v>1790</v>
      </c>
      <c r="C117" t="s">
        <v>2244</v>
      </c>
      <c r="D117" t="s">
        <v>2245</v>
      </c>
      <c r="E117" t="s">
        <v>2246</v>
      </c>
      <c r="F117">
        <v>2010</v>
      </c>
      <c r="I117" t="s">
        <v>2159</v>
      </c>
      <c r="K117" t="s">
        <v>1706</v>
      </c>
      <c r="L117" t="s">
        <v>79</v>
      </c>
      <c r="M117">
        <v>12</v>
      </c>
      <c r="N117" t="s">
        <v>77</v>
      </c>
      <c r="O117">
        <v>1</v>
      </c>
    </row>
    <row r="118" spans="1:15" x14ac:dyDescent="0.25">
      <c r="A118">
        <v>1</v>
      </c>
      <c r="B118" t="s">
        <v>1790</v>
      </c>
      <c r="C118" t="s">
        <v>1802</v>
      </c>
      <c r="D118" t="s">
        <v>1803</v>
      </c>
      <c r="E118" t="s">
        <v>1804</v>
      </c>
      <c r="F118">
        <v>2011</v>
      </c>
      <c r="G118" t="s">
        <v>942</v>
      </c>
      <c r="I118" t="s">
        <v>454</v>
      </c>
      <c r="J118" t="s">
        <v>1805</v>
      </c>
      <c r="K118" t="s">
        <v>1706</v>
      </c>
      <c r="L118" t="s">
        <v>79</v>
      </c>
      <c r="M118">
        <v>8</v>
      </c>
      <c r="N118" t="s">
        <v>2312</v>
      </c>
      <c r="O118">
        <v>2</v>
      </c>
    </row>
    <row r="119" spans="1:15" x14ac:dyDescent="0.25">
      <c r="A119">
        <v>2</v>
      </c>
      <c r="B119" t="s">
        <v>1790</v>
      </c>
      <c r="C119" t="s">
        <v>1867</v>
      </c>
      <c r="D119" t="s">
        <v>1868</v>
      </c>
      <c r="E119" t="s">
        <v>1869</v>
      </c>
      <c r="F119">
        <v>2011</v>
      </c>
      <c r="G119" t="s">
        <v>1870</v>
      </c>
      <c r="H119" t="s">
        <v>1279</v>
      </c>
      <c r="I119" t="s">
        <v>188</v>
      </c>
      <c r="J119" t="s">
        <v>1805</v>
      </c>
      <c r="K119" t="s">
        <v>1706</v>
      </c>
      <c r="L119" t="s">
        <v>79</v>
      </c>
      <c r="M119">
        <v>12</v>
      </c>
      <c r="N119" t="s">
        <v>77</v>
      </c>
      <c r="O119">
        <v>1</v>
      </c>
    </row>
    <row r="120" spans="1:15" x14ac:dyDescent="0.25">
      <c r="A120">
        <v>3</v>
      </c>
      <c r="B120" t="s">
        <v>1790</v>
      </c>
      <c r="C120" t="s">
        <v>1882</v>
      </c>
      <c r="D120" t="s">
        <v>1883</v>
      </c>
      <c r="E120" t="s">
        <v>1884</v>
      </c>
      <c r="F120">
        <v>2011</v>
      </c>
      <c r="G120" t="s">
        <v>770</v>
      </c>
      <c r="I120" t="s">
        <v>454</v>
      </c>
      <c r="J120" t="s">
        <v>1805</v>
      </c>
      <c r="K120" t="s">
        <v>1706</v>
      </c>
      <c r="L120" t="s">
        <v>79</v>
      </c>
      <c r="M120">
        <v>9</v>
      </c>
      <c r="N120" t="s">
        <v>2312</v>
      </c>
      <c r="O120">
        <v>2</v>
      </c>
    </row>
    <row r="121" spans="1:15" x14ac:dyDescent="0.25">
      <c r="A121">
        <v>4</v>
      </c>
      <c r="B121" t="s">
        <v>210</v>
      </c>
      <c r="C121" t="s">
        <v>962</v>
      </c>
      <c r="D121" t="s">
        <v>1891</v>
      </c>
      <c r="E121" t="s">
        <v>1894</v>
      </c>
      <c r="F121">
        <v>2011</v>
      </c>
      <c r="G121" t="s">
        <v>88</v>
      </c>
      <c r="H121" t="s">
        <v>1279</v>
      </c>
      <c r="I121" t="s">
        <v>135</v>
      </c>
      <c r="J121" t="s">
        <v>1805</v>
      </c>
      <c r="K121" t="s">
        <v>1706</v>
      </c>
      <c r="L121" t="s">
        <v>79</v>
      </c>
      <c r="M121">
        <v>12</v>
      </c>
      <c r="N121" t="s">
        <v>77</v>
      </c>
      <c r="O121">
        <v>1</v>
      </c>
    </row>
    <row r="122" spans="1:15" x14ac:dyDescent="0.25">
      <c r="A122">
        <v>5</v>
      </c>
      <c r="B122" t="s">
        <v>1790</v>
      </c>
      <c r="C122" t="s">
        <v>1936</v>
      </c>
      <c r="D122" t="s">
        <v>1937</v>
      </c>
      <c r="E122" t="s">
        <v>1938</v>
      </c>
      <c r="F122">
        <v>2011</v>
      </c>
      <c r="G122" t="s">
        <v>770</v>
      </c>
      <c r="I122" t="s">
        <v>454</v>
      </c>
      <c r="J122" t="s">
        <v>1805</v>
      </c>
      <c r="K122" t="s">
        <v>1706</v>
      </c>
      <c r="L122" t="s">
        <v>110</v>
      </c>
      <c r="N122" t="s">
        <v>81</v>
      </c>
      <c r="O122">
        <v>1</v>
      </c>
    </row>
    <row r="123" spans="1:15" x14ac:dyDescent="0.25">
      <c r="A123">
        <v>6</v>
      </c>
      <c r="B123" t="s">
        <v>1790</v>
      </c>
      <c r="C123" t="s">
        <v>2005</v>
      </c>
      <c r="D123" t="s">
        <v>1872</v>
      </c>
      <c r="E123" t="s">
        <v>2006</v>
      </c>
      <c r="F123">
        <v>2011</v>
      </c>
      <c r="G123" t="s">
        <v>196</v>
      </c>
      <c r="I123" t="s">
        <v>454</v>
      </c>
      <c r="J123" t="s">
        <v>119</v>
      </c>
      <c r="K123" t="s">
        <v>1706</v>
      </c>
      <c r="L123" t="s">
        <v>79</v>
      </c>
      <c r="M123">
        <v>12</v>
      </c>
      <c r="N123" t="s">
        <v>77</v>
      </c>
      <c r="O123">
        <v>2</v>
      </c>
    </row>
    <row r="124" spans="1:15" x14ac:dyDescent="0.25">
      <c r="A124">
        <v>7</v>
      </c>
      <c r="B124" t="s">
        <v>210</v>
      </c>
      <c r="C124" t="s">
        <v>2146</v>
      </c>
      <c r="D124" t="s">
        <v>2147</v>
      </c>
      <c r="E124" t="s">
        <v>2148</v>
      </c>
      <c r="F124">
        <v>2011</v>
      </c>
      <c r="G124" t="s">
        <v>108</v>
      </c>
      <c r="H124" t="s">
        <v>93</v>
      </c>
      <c r="I124" t="s">
        <v>135</v>
      </c>
      <c r="J124" t="s">
        <v>1805</v>
      </c>
      <c r="K124" t="s">
        <v>1706</v>
      </c>
      <c r="L124" t="s">
        <v>79</v>
      </c>
      <c r="M124">
        <v>9</v>
      </c>
      <c r="N124" t="s">
        <v>2312</v>
      </c>
      <c r="O124">
        <v>2</v>
      </c>
    </row>
    <row r="125" spans="1:15" x14ac:dyDescent="0.25">
      <c r="A125">
        <v>8</v>
      </c>
      <c r="B125" t="s">
        <v>1790</v>
      </c>
      <c r="C125" t="s">
        <v>1324</v>
      </c>
      <c r="D125" t="s">
        <v>1904</v>
      </c>
      <c r="E125" t="s">
        <v>1325</v>
      </c>
      <c r="F125">
        <v>2011</v>
      </c>
      <c r="G125" t="s">
        <v>2149</v>
      </c>
      <c r="I125" t="s">
        <v>454</v>
      </c>
      <c r="J125" t="s">
        <v>1805</v>
      </c>
      <c r="K125" t="s">
        <v>1706</v>
      </c>
      <c r="L125" t="s">
        <v>79</v>
      </c>
      <c r="M125">
        <v>7</v>
      </c>
      <c r="N125" t="s">
        <v>2312</v>
      </c>
      <c r="O125">
        <v>2</v>
      </c>
    </row>
    <row r="126" spans="1:15" x14ac:dyDescent="0.25">
      <c r="A126">
        <v>9</v>
      </c>
      <c r="B126" t="s">
        <v>1790</v>
      </c>
      <c r="C126" t="s">
        <v>2157</v>
      </c>
      <c r="D126" t="s">
        <v>1803</v>
      </c>
      <c r="E126" t="s">
        <v>2158</v>
      </c>
      <c r="F126">
        <v>2011</v>
      </c>
      <c r="G126" t="s">
        <v>868</v>
      </c>
      <c r="H126" t="s">
        <v>1279</v>
      </c>
      <c r="I126" t="s">
        <v>2159</v>
      </c>
      <c r="J126" t="s">
        <v>1805</v>
      </c>
      <c r="K126" t="s">
        <v>1706</v>
      </c>
      <c r="L126" t="s">
        <v>79</v>
      </c>
      <c r="M126">
        <v>12</v>
      </c>
      <c r="N126" t="s">
        <v>77</v>
      </c>
      <c r="O126">
        <v>2</v>
      </c>
    </row>
    <row r="127" spans="1:15" x14ac:dyDescent="0.25">
      <c r="A127">
        <v>10</v>
      </c>
      <c r="B127" t="s">
        <v>2051</v>
      </c>
      <c r="C127" t="s">
        <v>2160</v>
      </c>
      <c r="D127" t="s">
        <v>2161</v>
      </c>
      <c r="E127" t="s">
        <v>2162</v>
      </c>
      <c r="F127">
        <v>2011</v>
      </c>
      <c r="G127" t="s">
        <v>75</v>
      </c>
      <c r="I127" t="s">
        <v>2164</v>
      </c>
      <c r="J127" t="s">
        <v>1805</v>
      </c>
      <c r="K127" t="s">
        <v>1706</v>
      </c>
      <c r="L127" t="s">
        <v>79</v>
      </c>
      <c r="M127">
        <v>8</v>
      </c>
      <c r="N127" t="s">
        <v>2312</v>
      </c>
      <c r="O127">
        <v>1</v>
      </c>
    </row>
    <row r="128" spans="1:15" x14ac:dyDescent="0.25">
      <c r="A128">
        <v>11</v>
      </c>
      <c r="B128" t="s">
        <v>1790</v>
      </c>
      <c r="C128" t="s">
        <v>2195</v>
      </c>
      <c r="D128" t="s">
        <v>2196</v>
      </c>
      <c r="E128" t="s">
        <v>2197</v>
      </c>
      <c r="F128">
        <v>2011</v>
      </c>
      <c r="G128" t="s">
        <v>713</v>
      </c>
      <c r="I128" t="s">
        <v>2159</v>
      </c>
      <c r="J128" t="s">
        <v>1805</v>
      </c>
      <c r="K128" t="s">
        <v>1706</v>
      </c>
      <c r="L128" t="s">
        <v>79</v>
      </c>
      <c r="M128">
        <v>8</v>
      </c>
      <c r="N128" t="s">
        <v>2312</v>
      </c>
      <c r="O128">
        <v>2</v>
      </c>
    </row>
    <row r="129" spans="1:15" x14ac:dyDescent="0.25">
      <c r="A129">
        <v>12</v>
      </c>
      <c r="B129" t="s">
        <v>210</v>
      </c>
      <c r="C129" t="s">
        <v>2208</v>
      </c>
      <c r="D129" t="s">
        <v>2209</v>
      </c>
      <c r="E129" t="s">
        <v>2210</v>
      </c>
      <c r="F129">
        <v>2011</v>
      </c>
      <c r="G129" t="s">
        <v>134</v>
      </c>
      <c r="H129" t="s">
        <v>93</v>
      </c>
      <c r="I129" t="s">
        <v>2164</v>
      </c>
      <c r="J129" t="s">
        <v>1805</v>
      </c>
      <c r="K129" t="s">
        <v>1706</v>
      </c>
      <c r="L129" t="s">
        <v>79</v>
      </c>
      <c r="M129">
        <v>8</v>
      </c>
      <c r="N129" t="s">
        <v>2312</v>
      </c>
      <c r="O129">
        <v>2</v>
      </c>
    </row>
    <row r="130" spans="1:15" x14ac:dyDescent="0.25">
      <c r="A130">
        <v>13</v>
      </c>
      <c r="B130" t="s">
        <v>1790</v>
      </c>
      <c r="C130" t="s">
        <v>1752</v>
      </c>
      <c r="D130" t="s">
        <v>1829</v>
      </c>
      <c r="E130" t="s">
        <v>2247</v>
      </c>
      <c r="F130">
        <v>2011</v>
      </c>
      <c r="G130" t="s">
        <v>75</v>
      </c>
      <c r="H130" t="s">
        <v>1279</v>
      </c>
      <c r="I130" t="s">
        <v>188</v>
      </c>
      <c r="J130" t="s">
        <v>1805</v>
      </c>
      <c r="K130" t="s">
        <v>1706</v>
      </c>
      <c r="L130" t="s">
        <v>79</v>
      </c>
      <c r="M130">
        <v>8</v>
      </c>
      <c r="N130" t="s">
        <v>2312</v>
      </c>
      <c r="O130">
        <v>2</v>
      </c>
    </row>
    <row r="131" spans="1:15" x14ac:dyDescent="0.25">
      <c r="A131">
        <v>14</v>
      </c>
      <c r="B131" t="s">
        <v>1790</v>
      </c>
      <c r="C131" t="s">
        <v>2255</v>
      </c>
      <c r="D131" t="s">
        <v>2256</v>
      </c>
      <c r="E131" t="s">
        <v>2257</v>
      </c>
      <c r="F131">
        <v>2011</v>
      </c>
      <c r="G131" t="s">
        <v>1360</v>
      </c>
      <c r="I131" t="s">
        <v>213</v>
      </c>
      <c r="J131" t="s">
        <v>119</v>
      </c>
      <c r="K131" t="s">
        <v>1706</v>
      </c>
      <c r="L131" t="s">
        <v>79</v>
      </c>
      <c r="M131">
        <v>12</v>
      </c>
      <c r="N131" t="s">
        <v>77</v>
      </c>
      <c r="O131">
        <v>2</v>
      </c>
    </row>
    <row r="132" spans="1:15" x14ac:dyDescent="0.25">
      <c r="A132">
        <v>1</v>
      </c>
      <c r="B132" t="s">
        <v>1790</v>
      </c>
      <c r="C132" t="s">
        <v>1802</v>
      </c>
      <c r="D132" t="s">
        <v>1803</v>
      </c>
      <c r="E132" t="s">
        <v>1804</v>
      </c>
      <c r="F132">
        <v>2012</v>
      </c>
      <c r="G132" t="s">
        <v>942</v>
      </c>
      <c r="I132" t="s">
        <v>454</v>
      </c>
      <c r="J132" t="s">
        <v>1805</v>
      </c>
      <c r="K132" t="s">
        <v>1706</v>
      </c>
      <c r="L132" t="s">
        <v>79</v>
      </c>
      <c r="M132">
        <v>9</v>
      </c>
      <c r="N132" t="s">
        <v>2312</v>
      </c>
      <c r="O132">
        <v>1</v>
      </c>
    </row>
    <row r="133" spans="1:15" x14ac:dyDescent="0.25">
      <c r="A133">
        <v>2</v>
      </c>
      <c r="B133" t="s">
        <v>210</v>
      </c>
      <c r="C133" t="s">
        <v>1822</v>
      </c>
      <c r="D133" t="s">
        <v>1823</v>
      </c>
      <c r="E133" t="s">
        <v>1824</v>
      </c>
      <c r="F133">
        <v>2012</v>
      </c>
      <c r="G133" t="s">
        <v>88</v>
      </c>
      <c r="H133" t="s">
        <v>1279</v>
      </c>
      <c r="I133" t="s">
        <v>213</v>
      </c>
      <c r="J133" t="s">
        <v>1805</v>
      </c>
      <c r="K133" t="s">
        <v>1706</v>
      </c>
      <c r="L133" t="s">
        <v>79</v>
      </c>
      <c r="M133">
        <v>7</v>
      </c>
      <c r="N133" t="s">
        <v>2312</v>
      </c>
      <c r="O133">
        <v>2</v>
      </c>
    </row>
    <row r="134" spans="1:15" x14ac:dyDescent="0.25">
      <c r="A134">
        <v>3</v>
      </c>
      <c r="B134" t="s">
        <v>1790</v>
      </c>
      <c r="C134" t="s">
        <v>1828</v>
      </c>
      <c r="D134" t="s">
        <v>1829</v>
      </c>
      <c r="E134" t="s">
        <v>1830</v>
      </c>
      <c r="F134">
        <v>2012</v>
      </c>
      <c r="G134" t="s">
        <v>75</v>
      </c>
      <c r="H134" t="s">
        <v>1279</v>
      </c>
      <c r="I134" t="s">
        <v>1831</v>
      </c>
      <c r="J134" t="s">
        <v>1805</v>
      </c>
      <c r="K134" t="s">
        <v>1706</v>
      </c>
      <c r="L134" t="s">
        <v>79</v>
      </c>
      <c r="M134">
        <v>7</v>
      </c>
      <c r="N134" t="s">
        <v>2312</v>
      </c>
      <c r="O134">
        <v>2</v>
      </c>
    </row>
    <row r="135" spans="1:15" x14ac:dyDescent="0.25">
      <c r="A135">
        <v>4</v>
      </c>
      <c r="B135" t="s">
        <v>1790</v>
      </c>
      <c r="C135" t="s">
        <v>1832</v>
      </c>
      <c r="D135" t="s">
        <v>1833</v>
      </c>
      <c r="E135" t="s">
        <v>1834</v>
      </c>
      <c r="F135">
        <v>2012</v>
      </c>
      <c r="G135" t="s">
        <v>75</v>
      </c>
      <c r="H135" t="s">
        <v>1279</v>
      </c>
      <c r="I135" t="s">
        <v>1835</v>
      </c>
      <c r="J135" t="s">
        <v>1805</v>
      </c>
      <c r="K135" t="s">
        <v>1706</v>
      </c>
      <c r="L135" t="s">
        <v>79</v>
      </c>
      <c r="M135">
        <v>9</v>
      </c>
      <c r="N135" t="s">
        <v>2312</v>
      </c>
      <c r="O135">
        <v>2</v>
      </c>
    </row>
    <row r="136" spans="1:15" x14ac:dyDescent="0.25">
      <c r="A136">
        <v>5</v>
      </c>
      <c r="B136" t="s">
        <v>210</v>
      </c>
      <c r="C136" t="s">
        <v>1838</v>
      </c>
      <c r="D136" t="s">
        <v>1839</v>
      </c>
      <c r="E136" t="s">
        <v>1840</v>
      </c>
      <c r="F136">
        <v>2012</v>
      </c>
      <c r="G136" t="s">
        <v>689</v>
      </c>
      <c r="H136" t="s">
        <v>93</v>
      </c>
      <c r="I136" t="s">
        <v>213</v>
      </c>
      <c r="J136" t="s">
        <v>1841</v>
      </c>
      <c r="K136" t="s">
        <v>1706</v>
      </c>
      <c r="L136" t="s">
        <v>110</v>
      </c>
      <c r="N136" t="s">
        <v>81</v>
      </c>
      <c r="O136">
        <v>2</v>
      </c>
    </row>
    <row r="137" spans="1:15" x14ac:dyDescent="0.25">
      <c r="A137">
        <v>6</v>
      </c>
      <c r="B137" t="s">
        <v>1790</v>
      </c>
      <c r="C137" t="s">
        <v>1845</v>
      </c>
      <c r="D137" t="s">
        <v>1846</v>
      </c>
      <c r="E137" t="s">
        <v>1847</v>
      </c>
      <c r="F137">
        <v>2012</v>
      </c>
      <c r="G137" t="s">
        <v>119</v>
      </c>
      <c r="H137" t="s">
        <v>1279</v>
      </c>
      <c r="I137" t="s">
        <v>1848</v>
      </c>
      <c r="J137" t="s">
        <v>1805</v>
      </c>
      <c r="K137" t="s">
        <v>1706</v>
      </c>
      <c r="L137" t="s">
        <v>79</v>
      </c>
      <c r="M137">
        <v>7</v>
      </c>
      <c r="N137" t="s">
        <v>2312</v>
      </c>
      <c r="O137">
        <v>2</v>
      </c>
    </row>
    <row r="138" spans="1:15" x14ac:dyDescent="0.25">
      <c r="A138">
        <v>7</v>
      </c>
      <c r="B138" t="s">
        <v>1790</v>
      </c>
      <c r="C138" t="s">
        <v>1855</v>
      </c>
      <c r="D138" t="s">
        <v>1856</v>
      </c>
      <c r="E138" t="s">
        <v>1857</v>
      </c>
      <c r="F138">
        <v>2012</v>
      </c>
      <c r="G138" t="s">
        <v>109</v>
      </c>
      <c r="H138" t="s">
        <v>1279</v>
      </c>
      <c r="I138" t="s">
        <v>135</v>
      </c>
      <c r="J138" t="s">
        <v>1805</v>
      </c>
      <c r="K138" t="s">
        <v>1706</v>
      </c>
      <c r="L138" t="s">
        <v>79</v>
      </c>
      <c r="M138">
        <v>8</v>
      </c>
      <c r="N138" t="s">
        <v>2312</v>
      </c>
      <c r="O138">
        <v>2</v>
      </c>
    </row>
    <row r="139" spans="1:15" x14ac:dyDescent="0.25">
      <c r="A139">
        <v>8</v>
      </c>
      <c r="B139" t="s">
        <v>210</v>
      </c>
      <c r="C139" t="s">
        <v>1858</v>
      </c>
      <c r="D139" t="s">
        <v>1859</v>
      </c>
      <c r="E139" t="s">
        <v>1860</v>
      </c>
      <c r="F139">
        <v>2012</v>
      </c>
      <c r="G139" t="s">
        <v>109</v>
      </c>
      <c r="H139" t="s">
        <v>1279</v>
      </c>
      <c r="I139" t="s">
        <v>1835</v>
      </c>
      <c r="J139" t="s">
        <v>1805</v>
      </c>
      <c r="K139" t="s">
        <v>1706</v>
      </c>
      <c r="L139" t="s">
        <v>79</v>
      </c>
      <c r="M139">
        <v>14</v>
      </c>
      <c r="N139" t="s">
        <v>77</v>
      </c>
      <c r="O139">
        <v>2</v>
      </c>
    </row>
    <row r="140" spans="1:15" x14ac:dyDescent="0.25">
      <c r="A140">
        <v>9</v>
      </c>
      <c r="B140" t="s">
        <v>1790</v>
      </c>
      <c r="C140" t="s">
        <v>1215</v>
      </c>
      <c r="D140" t="s">
        <v>1872</v>
      </c>
      <c r="E140" t="s">
        <v>1873</v>
      </c>
      <c r="F140">
        <v>2012</v>
      </c>
      <c r="G140" t="s">
        <v>88</v>
      </c>
      <c r="H140" t="s">
        <v>1279</v>
      </c>
      <c r="I140" t="s">
        <v>213</v>
      </c>
      <c r="J140" t="s">
        <v>1805</v>
      </c>
      <c r="K140" t="s">
        <v>1706</v>
      </c>
      <c r="L140" t="s">
        <v>79</v>
      </c>
      <c r="M140">
        <v>6</v>
      </c>
      <c r="N140" t="s">
        <v>2312</v>
      </c>
      <c r="O140">
        <v>2</v>
      </c>
    </row>
    <row r="141" spans="1:15" x14ac:dyDescent="0.25">
      <c r="A141">
        <v>10</v>
      </c>
      <c r="B141" t="s">
        <v>210</v>
      </c>
      <c r="C141" t="s">
        <v>1918</v>
      </c>
      <c r="D141" t="s">
        <v>1919</v>
      </c>
      <c r="E141" t="s">
        <v>1920</v>
      </c>
      <c r="F141">
        <v>2012</v>
      </c>
      <c r="G141" t="s">
        <v>88</v>
      </c>
      <c r="H141" t="s">
        <v>1279</v>
      </c>
      <c r="I141" t="s">
        <v>213</v>
      </c>
      <c r="J141" t="s">
        <v>1805</v>
      </c>
      <c r="K141" t="s">
        <v>1706</v>
      </c>
      <c r="L141" t="s">
        <v>79</v>
      </c>
      <c r="M141">
        <v>7</v>
      </c>
      <c r="N141" t="s">
        <v>2312</v>
      </c>
      <c r="O141">
        <v>2</v>
      </c>
    </row>
    <row r="142" spans="1:15" x14ac:dyDescent="0.25">
      <c r="A142">
        <v>11</v>
      </c>
      <c r="B142" t="s">
        <v>1790</v>
      </c>
      <c r="C142" t="s">
        <v>1931</v>
      </c>
      <c r="D142" t="s">
        <v>1932</v>
      </c>
      <c r="E142" t="s">
        <v>1933</v>
      </c>
      <c r="F142">
        <v>2012</v>
      </c>
      <c r="G142" t="s">
        <v>75</v>
      </c>
      <c r="H142" t="s">
        <v>1279</v>
      </c>
      <c r="I142" t="s">
        <v>1835</v>
      </c>
      <c r="J142" t="s">
        <v>1805</v>
      </c>
      <c r="K142" t="s">
        <v>1706</v>
      </c>
      <c r="L142" t="s">
        <v>79</v>
      </c>
      <c r="M142">
        <v>8</v>
      </c>
      <c r="N142" t="s">
        <v>2312</v>
      </c>
      <c r="O142">
        <v>2</v>
      </c>
    </row>
    <row r="143" spans="1:15" x14ac:dyDescent="0.25">
      <c r="A143">
        <v>12</v>
      </c>
      <c r="B143" t="s">
        <v>210</v>
      </c>
      <c r="C143" t="s">
        <v>166</v>
      </c>
      <c r="D143" t="s">
        <v>1919</v>
      </c>
      <c r="E143" t="s">
        <v>167</v>
      </c>
      <c r="F143">
        <v>2012</v>
      </c>
      <c r="G143" t="s">
        <v>143</v>
      </c>
      <c r="H143" t="s">
        <v>179</v>
      </c>
      <c r="I143" t="s">
        <v>87</v>
      </c>
      <c r="J143" t="s">
        <v>1805</v>
      </c>
      <c r="K143" t="s">
        <v>1706</v>
      </c>
      <c r="L143" t="s">
        <v>79</v>
      </c>
      <c r="M143">
        <v>7</v>
      </c>
      <c r="N143" t="s">
        <v>2312</v>
      </c>
      <c r="O143">
        <v>2</v>
      </c>
    </row>
    <row r="144" spans="1:15" x14ac:dyDescent="0.25">
      <c r="A144">
        <v>13</v>
      </c>
      <c r="B144" t="s">
        <v>1790</v>
      </c>
      <c r="C144" t="s">
        <v>1939</v>
      </c>
      <c r="D144" t="s">
        <v>1940</v>
      </c>
      <c r="E144" t="s">
        <v>1442</v>
      </c>
      <c r="F144">
        <v>2012</v>
      </c>
      <c r="G144" t="s">
        <v>86</v>
      </c>
      <c r="I144" t="s">
        <v>87</v>
      </c>
      <c r="J144" t="s">
        <v>1941</v>
      </c>
      <c r="K144" t="s">
        <v>1706</v>
      </c>
      <c r="L144" t="s">
        <v>110</v>
      </c>
      <c r="N144" t="s">
        <v>81</v>
      </c>
      <c r="O144">
        <v>2</v>
      </c>
    </row>
    <row r="145" spans="1:16" x14ac:dyDescent="0.25">
      <c r="A145">
        <v>14</v>
      </c>
      <c r="B145" t="s">
        <v>210</v>
      </c>
      <c r="C145" t="s">
        <v>1942</v>
      </c>
      <c r="D145" t="s">
        <v>1943</v>
      </c>
      <c r="E145" t="s">
        <v>1944</v>
      </c>
      <c r="F145">
        <v>2012</v>
      </c>
      <c r="G145" t="s">
        <v>103</v>
      </c>
      <c r="H145" t="s">
        <v>1279</v>
      </c>
      <c r="I145" t="s">
        <v>283</v>
      </c>
      <c r="J145" t="s">
        <v>1805</v>
      </c>
      <c r="K145" t="s">
        <v>1706</v>
      </c>
      <c r="L145" t="s">
        <v>79</v>
      </c>
      <c r="M145">
        <v>9</v>
      </c>
      <c r="N145" t="s">
        <v>2312</v>
      </c>
      <c r="O145">
        <v>2</v>
      </c>
    </row>
    <row r="146" spans="1:16" x14ac:dyDescent="0.25">
      <c r="A146">
        <v>15</v>
      </c>
      <c r="B146" t="s">
        <v>210</v>
      </c>
      <c r="C146" t="s">
        <v>414</v>
      </c>
      <c r="D146" t="s">
        <v>1971</v>
      </c>
      <c r="E146" t="s">
        <v>161</v>
      </c>
      <c r="F146">
        <v>2012</v>
      </c>
      <c r="G146" t="s">
        <v>1972</v>
      </c>
      <c r="I146" t="s">
        <v>213</v>
      </c>
      <c r="J146" t="s">
        <v>1941</v>
      </c>
      <c r="K146" t="s">
        <v>1706</v>
      </c>
      <c r="L146" t="s">
        <v>79</v>
      </c>
      <c r="M146">
        <v>13</v>
      </c>
      <c r="N146" t="s">
        <v>77</v>
      </c>
      <c r="O146">
        <v>2</v>
      </c>
    </row>
    <row r="147" spans="1:16" x14ac:dyDescent="0.25">
      <c r="A147">
        <v>16</v>
      </c>
      <c r="B147" t="s">
        <v>210</v>
      </c>
      <c r="C147" t="s">
        <v>1988</v>
      </c>
      <c r="D147" t="s">
        <v>1989</v>
      </c>
      <c r="E147" t="s">
        <v>1990</v>
      </c>
      <c r="F147">
        <v>2012</v>
      </c>
      <c r="G147" t="s">
        <v>88</v>
      </c>
      <c r="H147" t="s">
        <v>1279</v>
      </c>
      <c r="I147" t="s">
        <v>213</v>
      </c>
      <c r="J147" t="s">
        <v>1805</v>
      </c>
      <c r="K147" t="s">
        <v>1706</v>
      </c>
      <c r="L147" t="s">
        <v>79</v>
      </c>
      <c r="N147" t="s">
        <v>81</v>
      </c>
      <c r="P147" t="s">
        <v>1991</v>
      </c>
    </row>
    <row r="148" spans="1:16" x14ac:dyDescent="0.25">
      <c r="A148">
        <v>17</v>
      </c>
      <c r="B148" t="s">
        <v>1790</v>
      </c>
      <c r="C148" t="s">
        <v>2042</v>
      </c>
      <c r="D148" t="s">
        <v>1956</v>
      </c>
      <c r="E148" t="s">
        <v>2043</v>
      </c>
      <c r="F148">
        <v>2012</v>
      </c>
      <c r="G148" t="s">
        <v>88</v>
      </c>
      <c r="H148" t="s">
        <v>1279</v>
      </c>
      <c r="I148" t="s">
        <v>135</v>
      </c>
      <c r="J148" t="s">
        <v>1805</v>
      </c>
      <c r="K148" t="s">
        <v>1706</v>
      </c>
      <c r="L148" t="s">
        <v>79</v>
      </c>
      <c r="M148">
        <v>6</v>
      </c>
      <c r="N148" t="s">
        <v>2312</v>
      </c>
      <c r="O148">
        <v>2</v>
      </c>
    </row>
    <row r="149" spans="1:16" x14ac:dyDescent="0.25">
      <c r="A149">
        <v>18</v>
      </c>
      <c r="B149" t="s">
        <v>210</v>
      </c>
      <c r="C149" t="s">
        <v>2044</v>
      </c>
      <c r="D149" t="s">
        <v>2045</v>
      </c>
      <c r="E149" t="s">
        <v>2046</v>
      </c>
      <c r="F149">
        <v>2012</v>
      </c>
      <c r="G149" t="s">
        <v>103</v>
      </c>
      <c r="H149" t="s">
        <v>1279</v>
      </c>
      <c r="I149" t="s">
        <v>283</v>
      </c>
      <c r="J149" t="s">
        <v>1805</v>
      </c>
      <c r="K149" t="s">
        <v>1706</v>
      </c>
      <c r="L149" t="s">
        <v>79</v>
      </c>
      <c r="M149">
        <v>9</v>
      </c>
      <c r="N149" t="s">
        <v>2312</v>
      </c>
      <c r="O149">
        <v>2</v>
      </c>
    </row>
    <row r="150" spans="1:16" x14ac:dyDescent="0.25">
      <c r="A150">
        <v>19</v>
      </c>
      <c r="B150" t="s">
        <v>2051</v>
      </c>
      <c r="C150" t="s">
        <v>2052</v>
      </c>
      <c r="D150" t="s">
        <v>2053</v>
      </c>
      <c r="E150" t="s">
        <v>2054</v>
      </c>
      <c r="F150">
        <v>2012</v>
      </c>
      <c r="I150" t="s">
        <v>454</v>
      </c>
      <c r="J150" t="s">
        <v>1805</v>
      </c>
      <c r="K150" t="s">
        <v>1706</v>
      </c>
      <c r="L150" t="s">
        <v>79</v>
      </c>
      <c r="M150">
        <v>10</v>
      </c>
      <c r="N150" t="s">
        <v>2312</v>
      </c>
      <c r="O150">
        <v>2</v>
      </c>
    </row>
    <row r="151" spans="1:16" x14ac:dyDescent="0.25">
      <c r="A151">
        <v>20</v>
      </c>
      <c r="B151" t="s">
        <v>1790</v>
      </c>
      <c r="C151" t="s">
        <v>2057</v>
      </c>
      <c r="D151" t="s">
        <v>1956</v>
      </c>
      <c r="E151" t="s">
        <v>2058</v>
      </c>
      <c r="F151">
        <v>2012</v>
      </c>
      <c r="G151" t="s">
        <v>942</v>
      </c>
      <c r="I151" t="s">
        <v>454</v>
      </c>
      <c r="J151" t="s">
        <v>1805</v>
      </c>
      <c r="K151" t="s">
        <v>1706</v>
      </c>
      <c r="L151" t="s">
        <v>79</v>
      </c>
      <c r="M151">
        <v>7</v>
      </c>
      <c r="N151" t="s">
        <v>2312</v>
      </c>
      <c r="O151">
        <v>2</v>
      </c>
    </row>
    <row r="152" spans="1:16" x14ac:dyDescent="0.25">
      <c r="A152">
        <v>21</v>
      </c>
      <c r="B152" t="s">
        <v>210</v>
      </c>
      <c r="C152" t="s">
        <v>352</v>
      </c>
      <c r="D152" t="s">
        <v>2070</v>
      </c>
      <c r="E152" t="s">
        <v>354</v>
      </c>
      <c r="F152">
        <v>2012</v>
      </c>
      <c r="G152" t="s">
        <v>355</v>
      </c>
      <c r="I152" t="s">
        <v>87</v>
      </c>
      <c r="J152" t="s">
        <v>1805</v>
      </c>
      <c r="K152" t="s">
        <v>1706</v>
      </c>
      <c r="L152" t="s">
        <v>79</v>
      </c>
      <c r="M152">
        <v>8</v>
      </c>
      <c r="N152" t="s">
        <v>2312</v>
      </c>
      <c r="O152">
        <v>2</v>
      </c>
    </row>
    <row r="153" spans="1:16" x14ac:dyDescent="0.25">
      <c r="A153">
        <v>22</v>
      </c>
      <c r="B153" t="s">
        <v>1790</v>
      </c>
      <c r="C153" t="s">
        <v>2082</v>
      </c>
      <c r="D153" t="s">
        <v>2083</v>
      </c>
      <c r="E153" t="s">
        <v>2084</v>
      </c>
      <c r="F153">
        <v>2012</v>
      </c>
      <c r="G153" t="s">
        <v>942</v>
      </c>
      <c r="I153" t="s">
        <v>454</v>
      </c>
      <c r="J153" t="s">
        <v>1805</v>
      </c>
      <c r="K153" t="s">
        <v>1706</v>
      </c>
      <c r="L153" t="s">
        <v>79</v>
      </c>
      <c r="M153">
        <v>10</v>
      </c>
      <c r="N153" t="s">
        <v>2312</v>
      </c>
      <c r="O153">
        <v>2</v>
      </c>
    </row>
    <row r="154" spans="1:16" x14ac:dyDescent="0.25">
      <c r="A154">
        <v>23</v>
      </c>
      <c r="B154" t="s">
        <v>210</v>
      </c>
      <c r="C154" t="s">
        <v>1091</v>
      </c>
      <c r="D154" t="s">
        <v>2089</v>
      </c>
      <c r="E154" t="s">
        <v>2090</v>
      </c>
      <c r="F154">
        <v>2012</v>
      </c>
      <c r="G154" t="s">
        <v>92</v>
      </c>
      <c r="H154" t="s">
        <v>93</v>
      </c>
      <c r="I154" t="s">
        <v>135</v>
      </c>
      <c r="J154" t="s">
        <v>1805</v>
      </c>
      <c r="K154" t="s">
        <v>1706</v>
      </c>
      <c r="L154" t="s">
        <v>79</v>
      </c>
      <c r="M154">
        <v>7</v>
      </c>
      <c r="N154" t="s">
        <v>2312</v>
      </c>
      <c r="O154">
        <v>2</v>
      </c>
    </row>
    <row r="155" spans="1:16" x14ac:dyDescent="0.25">
      <c r="A155">
        <v>24</v>
      </c>
      <c r="B155" t="s">
        <v>1790</v>
      </c>
      <c r="C155" t="s">
        <v>1130</v>
      </c>
      <c r="D155" t="s">
        <v>723</v>
      </c>
      <c r="E155" t="s">
        <v>1131</v>
      </c>
      <c r="F155">
        <v>2012</v>
      </c>
      <c r="G155" t="s">
        <v>270</v>
      </c>
      <c r="I155" t="s">
        <v>1831</v>
      </c>
      <c r="J155" t="s">
        <v>75</v>
      </c>
      <c r="K155" t="s">
        <v>1706</v>
      </c>
      <c r="L155" t="s">
        <v>79</v>
      </c>
      <c r="M155">
        <v>4</v>
      </c>
      <c r="N155" t="s">
        <v>2312</v>
      </c>
      <c r="O155">
        <v>2</v>
      </c>
    </row>
    <row r="156" spans="1:16" x14ac:dyDescent="0.25">
      <c r="A156">
        <v>25</v>
      </c>
      <c r="B156" t="s">
        <v>1790</v>
      </c>
      <c r="C156" t="s">
        <v>2138</v>
      </c>
      <c r="D156" t="s">
        <v>2031</v>
      </c>
      <c r="E156" t="s">
        <v>2139</v>
      </c>
      <c r="F156">
        <v>2012</v>
      </c>
      <c r="G156" t="s">
        <v>1108</v>
      </c>
      <c r="I156" t="s">
        <v>454</v>
      </c>
      <c r="J156" t="s">
        <v>1805</v>
      </c>
      <c r="K156" t="s">
        <v>1706</v>
      </c>
      <c r="L156" t="s">
        <v>79</v>
      </c>
      <c r="M156">
        <v>9</v>
      </c>
      <c r="N156" t="s">
        <v>2312</v>
      </c>
      <c r="O156">
        <v>2</v>
      </c>
    </row>
    <row r="157" spans="1:16" x14ac:dyDescent="0.25">
      <c r="A157">
        <v>26</v>
      </c>
      <c r="B157" t="s">
        <v>1790</v>
      </c>
      <c r="C157" t="s">
        <v>1324</v>
      </c>
      <c r="D157" t="s">
        <v>1904</v>
      </c>
      <c r="E157" t="s">
        <v>1325</v>
      </c>
      <c r="F157">
        <v>2012</v>
      </c>
      <c r="G157" t="s">
        <v>770</v>
      </c>
      <c r="I157" t="s">
        <v>454</v>
      </c>
      <c r="J157" t="s">
        <v>1805</v>
      </c>
      <c r="K157" t="s">
        <v>1706</v>
      </c>
      <c r="L157" t="s">
        <v>79</v>
      </c>
      <c r="M157">
        <v>6</v>
      </c>
      <c r="N157" t="s">
        <v>2312</v>
      </c>
      <c r="O157">
        <v>1</v>
      </c>
    </row>
    <row r="158" spans="1:16" x14ac:dyDescent="0.25">
      <c r="A158">
        <v>27</v>
      </c>
      <c r="B158" t="s">
        <v>1790</v>
      </c>
      <c r="C158" t="s">
        <v>2186</v>
      </c>
      <c r="D158" t="s">
        <v>1880</v>
      </c>
      <c r="E158" t="s">
        <v>2187</v>
      </c>
      <c r="F158">
        <v>2012</v>
      </c>
      <c r="G158" t="s">
        <v>109</v>
      </c>
      <c r="H158" t="s">
        <v>1279</v>
      </c>
      <c r="I158" t="s">
        <v>135</v>
      </c>
      <c r="J158" t="s">
        <v>1805</v>
      </c>
      <c r="K158" t="s">
        <v>1706</v>
      </c>
      <c r="L158" t="s">
        <v>79</v>
      </c>
      <c r="M158">
        <v>7</v>
      </c>
      <c r="N158" t="s">
        <v>2312</v>
      </c>
      <c r="O158">
        <v>2</v>
      </c>
    </row>
    <row r="159" spans="1:16" x14ac:dyDescent="0.25">
      <c r="A159">
        <v>28</v>
      </c>
      <c r="B159" t="s">
        <v>1790</v>
      </c>
      <c r="C159" t="s">
        <v>797</v>
      </c>
      <c r="D159" t="s">
        <v>723</v>
      </c>
      <c r="E159" t="s">
        <v>2200</v>
      </c>
      <c r="F159">
        <v>2012</v>
      </c>
      <c r="G159" t="s">
        <v>88</v>
      </c>
      <c r="H159" t="s">
        <v>1279</v>
      </c>
      <c r="I159" t="s">
        <v>213</v>
      </c>
      <c r="J159" t="s">
        <v>1805</v>
      </c>
      <c r="K159" t="s">
        <v>1706</v>
      </c>
      <c r="L159" t="s">
        <v>79</v>
      </c>
      <c r="M159">
        <v>10</v>
      </c>
      <c r="N159" t="s">
        <v>2312</v>
      </c>
      <c r="O159">
        <v>2</v>
      </c>
    </row>
    <row r="160" spans="1:16" x14ac:dyDescent="0.25">
      <c r="A160">
        <v>29</v>
      </c>
      <c r="B160" t="s">
        <v>210</v>
      </c>
      <c r="C160" t="s">
        <v>2201</v>
      </c>
      <c r="D160" t="s">
        <v>2202</v>
      </c>
      <c r="E160" t="s">
        <v>2203</v>
      </c>
      <c r="F160">
        <v>2012</v>
      </c>
      <c r="G160" t="s">
        <v>88</v>
      </c>
      <c r="H160" t="s">
        <v>1279</v>
      </c>
      <c r="I160" t="s">
        <v>135</v>
      </c>
      <c r="J160" t="s">
        <v>1805</v>
      </c>
      <c r="K160" t="s">
        <v>1706</v>
      </c>
      <c r="L160" t="s">
        <v>79</v>
      </c>
      <c r="M160">
        <v>10</v>
      </c>
      <c r="N160" t="s">
        <v>2312</v>
      </c>
      <c r="O160">
        <v>2</v>
      </c>
    </row>
    <row r="161" spans="1:15" x14ac:dyDescent="0.25">
      <c r="A161">
        <v>30</v>
      </c>
      <c r="B161" t="s">
        <v>1790</v>
      </c>
      <c r="C161" t="s">
        <v>2220</v>
      </c>
      <c r="D161" t="s">
        <v>2221</v>
      </c>
      <c r="E161" t="s">
        <v>2222</v>
      </c>
      <c r="F161">
        <v>2012</v>
      </c>
      <c r="I161" t="s">
        <v>454</v>
      </c>
      <c r="J161" t="s">
        <v>1805</v>
      </c>
      <c r="K161" t="s">
        <v>1706</v>
      </c>
      <c r="L161" t="s">
        <v>79</v>
      </c>
      <c r="M161">
        <v>12</v>
      </c>
      <c r="N161" t="s">
        <v>77</v>
      </c>
      <c r="O161">
        <v>2</v>
      </c>
    </row>
    <row r="162" spans="1:15" x14ac:dyDescent="0.25">
      <c r="A162">
        <v>31</v>
      </c>
      <c r="B162" t="s">
        <v>1790</v>
      </c>
      <c r="C162" t="s">
        <v>1752</v>
      </c>
      <c r="D162" t="s">
        <v>1829</v>
      </c>
      <c r="E162" t="s">
        <v>2247</v>
      </c>
      <c r="F162">
        <v>2012</v>
      </c>
      <c r="G162" t="s">
        <v>75</v>
      </c>
      <c r="H162" t="s">
        <v>1279</v>
      </c>
      <c r="I162" t="s">
        <v>1835</v>
      </c>
      <c r="J162" t="s">
        <v>1805</v>
      </c>
      <c r="K162" t="s">
        <v>1706</v>
      </c>
      <c r="L162" t="s">
        <v>79</v>
      </c>
      <c r="M162">
        <v>8</v>
      </c>
      <c r="N162" t="s">
        <v>2312</v>
      </c>
      <c r="O162">
        <v>1</v>
      </c>
    </row>
    <row r="163" spans="1:15" x14ac:dyDescent="0.25">
      <c r="A163">
        <v>32</v>
      </c>
      <c r="B163" t="s">
        <v>1790</v>
      </c>
      <c r="C163" t="s">
        <v>2252</v>
      </c>
      <c r="D163" t="s">
        <v>1909</v>
      </c>
      <c r="E163" t="s">
        <v>2253</v>
      </c>
      <c r="F163">
        <v>2012</v>
      </c>
      <c r="G163" t="s">
        <v>452</v>
      </c>
      <c r="I163" t="s">
        <v>2254</v>
      </c>
      <c r="J163" t="s">
        <v>1805</v>
      </c>
      <c r="K163" t="s">
        <v>1706</v>
      </c>
      <c r="L163" t="s">
        <v>79</v>
      </c>
      <c r="M163">
        <v>12</v>
      </c>
      <c r="N163" t="s">
        <v>77</v>
      </c>
      <c r="O163">
        <v>2</v>
      </c>
    </row>
    <row r="164" spans="1:15" x14ac:dyDescent="0.25">
      <c r="A164">
        <v>1</v>
      </c>
      <c r="B164" t="s">
        <v>210</v>
      </c>
      <c r="C164" t="s">
        <v>1819</v>
      </c>
      <c r="D164" t="s">
        <v>1820</v>
      </c>
      <c r="E164" t="s">
        <v>1821</v>
      </c>
      <c r="F164">
        <v>2013</v>
      </c>
      <c r="G164" t="s">
        <v>103</v>
      </c>
      <c r="H164" t="s">
        <v>1279</v>
      </c>
      <c r="I164" t="s">
        <v>102</v>
      </c>
      <c r="K164" t="s">
        <v>1706</v>
      </c>
      <c r="L164" t="s">
        <v>79</v>
      </c>
      <c r="M164">
        <v>13</v>
      </c>
      <c r="N164" t="s">
        <v>77</v>
      </c>
      <c r="O164">
        <v>2</v>
      </c>
    </row>
    <row r="165" spans="1:15" x14ac:dyDescent="0.25">
      <c r="A165">
        <v>2</v>
      </c>
      <c r="B165" t="s">
        <v>1790</v>
      </c>
      <c r="C165" t="s">
        <v>1845</v>
      </c>
      <c r="D165" t="s">
        <v>1846</v>
      </c>
      <c r="E165" t="s">
        <v>1847</v>
      </c>
      <c r="F165">
        <v>2013</v>
      </c>
      <c r="G165" t="s">
        <v>119</v>
      </c>
      <c r="H165" t="s">
        <v>1279</v>
      </c>
      <c r="I165" t="s">
        <v>135</v>
      </c>
      <c r="K165" t="s">
        <v>1706</v>
      </c>
      <c r="L165" t="s">
        <v>79</v>
      </c>
      <c r="M165">
        <v>9</v>
      </c>
      <c r="N165" t="s">
        <v>2312</v>
      </c>
      <c r="O165">
        <v>1</v>
      </c>
    </row>
    <row r="166" spans="1:15" x14ac:dyDescent="0.25">
      <c r="A166">
        <v>3</v>
      </c>
      <c r="B166" t="s">
        <v>1790</v>
      </c>
      <c r="C166" t="s">
        <v>1855</v>
      </c>
      <c r="D166" t="s">
        <v>1856</v>
      </c>
      <c r="E166" t="s">
        <v>1857</v>
      </c>
      <c r="F166">
        <v>2013</v>
      </c>
      <c r="G166" t="s">
        <v>109</v>
      </c>
      <c r="H166" t="s">
        <v>1279</v>
      </c>
      <c r="I166" t="s">
        <v>135</v>
      </c>
      <c r="K166" t="s">
        <v>1706</v>
      </c>
      <c r="L166" t="s">
        <v>79</v>
      </c>
      <c r="M166">
        <v>7</v>
      </c>
      <c r="N166" t="s">
        <v>2312</v>
      </c>
      <c r="O166">
        <v>1</v>
      </c>
    </row>
    <row r="167" spans="1:15" x14ac:dyDescent="0.25">
      <c r="A167">
        <v>4</v>
      </c>
      <c r="B167" t="s">
        <v>1790</v>
      </c>
      <c r="C167" t="s">
        <v>1888</v>
      </c>
      <c r="D167" t="s">
        <v>1889</v>
      </c>
      <c r="E167" t="s">
        <v>1890</v>
      </c>
      <c r="F167">
        <v>2013</v>
      </c>
      <c r="G167" t="s">
        <v>942</v>
      </c>
      <c r="I167" t="s">
        <v>454</v>
      </c>
      <c r="K167" t="s">
        <v>1706</v>
      </c>
      <c r="L167" t="s">
        <v>79</v>
      </c>
      <c r="M167">
        <v>9</v>
      </c>
      <c r="N167" t="s">
        <v>2312</v>
      </c>
      <c r="O167">
        <v>2</v>
      </c>
    </row>
    <row r="168" spans="1:15" x14ac:dyDescent="0.25">
      <c r="A168">
        <v>5</v>
      </c>
      <c r="B168" t="s">
        <v>210</v>
      </c>
      <c r="C168" t="s">
        <v>962</v>
      </c>
      <c r="D168" t="s">
        <v>1895</v>
      </c>
      <c r="E168" t="s">
        <v>1896</v>
      </c>
      <c r="F168">
        <v>2013</v>
      </c>
      <c r="G168" t="s">
        <v>117</v>
      </c>
      <c r="H168" t="s">
        <v>93</v>
      </c>
      <c r="I168" t="s">
        <v>1897</v>
      </c>
      <c r="K168" t="s">
        <v>1706</v>
      </c>
      <c r="L168" t="s">
        <v>110</v>
      </c>
      <c r="N168" t="s">
        <v>81</v>
      </c>
      <c r="O168">
        <v>2</v>
      </c>
    </row>
    <row r="169" spans="1:15" x14ac:dyDescent="0.25">
      <c r="A169">
        <v>6</v>
      </c>
      <c r="B169" t="s">
        <v>1790</v>
      </c>
      <c r="C169" t="s">
        <v>1903</v>
      </c>
      <c r="D169" t="s">
        <v>1904</v>
      </c>
      <c r="E169" t="s">
        <v>1905</v>
      </c>
      <c r="F169">
        <v>2013</v>
      </c>
      <c r="G169" t="s">
        <v>689</v>
      </c>
      <c r="H169" t="s">
        <v>93</v>
      </c>
      <c r="I169" t="s">
        <v>118</v>
      </c>
      <c r="K169" t="s">
        <v>1706</v>
      </c>
      <c r="L169" t="s">
        <v>79</v>
      </c>
      <c r="M169">
        <v>7</v>
      </c>
      <c r="N169" t="s">
        <v>2312</v>
      </c>
      <c r="O169">
        <v>2</v>
      </c>
    </row>
    <row r="170" spans="1:15" x14ac:dyDescent="0.25">
      <c r="A170">
        <v>7</v>
      </c>
      <c r="B170" t="s">
        <v>1790</v>
      </c>
      <c r="C170" t="s">
        <v>508</v>
      </c>
      <c r="D170" t="s">
        <v>1909</v>
      </c>
      <c r="E170" t="s">
        <v>510</v>
      </c>
      <c r="F170">
        <v>2013</v>
      </c>
      <c r="G170" t="s">
        <v>270</v>
      </c>
      <c r="H170" t="s">
        <v>73</v>
      </c>
      <c r="I170" t="s">
        <v>174</v>
      </c>
      <c r="J170" t="s">
        <v>1910</v>
      </c>
      <c r="K170" t="s">
        <v>1708</v>
      </c>
      <c r="N170" t="s">
        <v>81</v>
      </c>
      <c r="O170">
        <v>3</v>
      </c>
    </row>
    <row r="171" spans="1:15" x14ac:dyDescent="0.25">
      <c r="A171">
        <v>8</v>
      </c>
      <c r="B171" t="s">
        <v>1806</v>
      </c>
      <c r="C171" t="s">
        <v>1911</v>
      </c>
      <c r="D171" t="s">
        <v>1912</v>
      </c>
      <c r="E171" t="s">
        <v>1913</v>
      </c>
      <c r="F171">
        <v>2013</v>
      </c>
      <c r="G171" t="s">
        <v>196</v>
      </c>
      <c r="H171" t="s">
        <v>179</v>
      </c>
      <c r="I171" t="s">
        <v>454</v>
      </c>
      <c r="K171" t="s">
        <v>1706</v>
      </c>
      <c r="L171" t="s">
        <v>79</v>
      </c>
      <c r="M171">
        <v>11</v>
      </c>
      <c r="N171" t="s">
        <v>2312</v>
      </c>
      <c r="O171">
        <v>2</v>
      </c>
    </row>
    <row r="172" spans="1:15" x14ac:dyDescent="0.25">
      <c r="A172">
        <v>9</v>
      </c>
      <c r="B172" t="s">
        <v>1806</v>
      </c>
      <c r="C172" t="s">
        <v>317</v>
      </c>
      <c r="D172" t="s">
        <v>1968</v>
      </c>
      <c r="E172" t="s">
        <v>318</v>
      </c>
      <c r="F172">
        <v>2013</v>
      </c>
      <c r="G172" t="s">
        <v>108</v>
      </c>
      <c r="H172" t="s">
        <v>93</v>
      </c>
      <c r="I172" t="s">
        <v>118</v>
      </c>
      <c r="J172" t="s">
        <v>1878</v>
      </c>
      <c r="K172" t="s">
        <v>1706</v>
      </c>
      <c r="L172" t="s">
        <v>79</v>
      </c>
      <c r="M172">
        <v>10</v>
      </c>
      <c r="N172" t="s">
        <v>2312</v>
      </c>
      <c r="O172">
        <v>2</v>
      </c>
    </row>
    <row r="173" spans="1:15" x14ac:dyDescent="0.25">
      <c r="A173">
        <v>10</v>
      </c>
      <c r="B173" t="s">
        <v>1806</v>
      </c>
      <c r="C173" t="s">
        <v>1981</v>
      </c>
      <c r="D173" t="s">
        <v>1982</v>
      </c>
      <c r="E173" t="s">
        <v>1475</v>
      </c>
      <c r="F173">
        <v>2013</v>
      </c>
      <c r="G173" t="s">
        <v>139</v>
      </c>
      <c r="H173" t="s">
        <v>73</v>
      </c>
      <c r="I173" t="s">
        <v>118</v>
      </c>
      <c r="K173" t="s">
        <v>1706</v>
      </c>
      <c r="L173" t="s">
        <v>79</v>
      </c>
      <c r="M173">
        <v>13</v>
      </c>
      <c r="N173" t="s">
        <v>77</v>
      </c>
      <c r="O173">
        <v>2</v>
      </c>
    </row>
    <row r="174" spans="1:15" x14ac:dyDescent="0.25">
      <c r="A174">
        <v>11</v>
      </c>
      <c r="B174" t="s">
        <v>1790</v>
      </c>
      <c r="C174" t="s">
        <v>603</v>
      </c>
      <c r="D174" t="s">
        <v>1880</v>
      </c>
      <c r="E174" t="s">
        <v>604</v>
      </c>
      <c r="F174">
        <v>2013</v>
      </c>
      <c r="G174" t="s">
        <v>605</v>
      </c>
      <c r="H174" t="s">
        <v>93</v>
      </c>
      <c r="I174" t="s">
        <v>135</v>
      </c>
      <c r="J174" t="s">
        <v>1878</v>
      </c>
      <c r="K174" t="s">
        <v>1706</v>
      </c>
      <c r="L174" t="s">
        <v>110</v>
      </c>
      <c r="N174" t="s">
        <v>81</v>
      </c>
      <c r="O174">
        <v>2</v>
      </c>
    </row>
    <row r="175" spans="1:15" x14ac:dyDescent="0.25">
      <c r="A175">
        <v>12</v>
      </c>
      <c r="B175" t="s">
        <v>1790</v>
      </c>
      <c r="C175" t="s">
        <v>2010</v>
      </c>
      <c r="D175" t="s">
        <v>1868</v>
      </c>
      <c r="E175" t="s">
        <v>611</v>
      </c>
      <c r="F175">
        <v>2013</v>
      </c>
      <c r="G175" t="s">
        <v>232</v>
      </c>
      <c r="H175" t="s">
        <v>93</v>
      </c>
      <c r="I175" t="s">
        <v>174</v>
      </c>
      <c r="J175" t="s">
        <v>2011</v>
      </c>
      <c r="K175" t="s">
        <v>1706</v>
      </c>
      <c r="L175" t="s">
        <v>79</v>
      </c>
      <c r="M175">
        <v>5</v>
      </c>
      <c r="N175" t="s">
        <v>2312</v>
      </c>
      <c r="O175">
        <v>2</v>
      </c>
    </row>
    <row r="176" spans="1:15" x14ac:dyDescent="0.25">
      <c r="A176">
        <v>13</v>
      </c>
      <c r="B176" t="s">
        <v>210</v>
      </c>
      <c r="C176" t="s">
        <v>2048</v>
      </c>
      <c r="D176" t="s">
        <v>2049</v>
      </c>
      <c r="E176" t="s">
        <v>2050</v>
      </c>
      <c r="F176">
        <v>2013</v>
      </c>
      <c r="G176" t="s">
        <v>119</v>
      </c>
      <c r="H176" t="s">
        <v>1279</v>
      </c>
      <c r="I176" t="s">
        <v>135</v>
      </c>
      <c r="K176" t="s">
        <v>1706</v>
      </c>
      <c r="L176" t="s">
        <v>79</v>
      </c>
      <c r="M176">
        <v>10</v>
      </c>
      <c r="N176" t="s">
        <v>2312</v>
      </c>
      <c r="O176">
        <v>2</v>
      </c>
    </row>
    <row r="177" spans="1:15" x14ac:dyDescent="0.25">
      <c r="A177">
        <v>14</v>
      </c>
      <c r="B177" t="s">
        <v>1790</v>
      </c>
      <c r="C177" t="s">
        <v>2055</v>
      </c>
      <c r="D177" t="s">
        <v>1953</v>
      </c>
      <c r="E177" t="s">
        <v>2056</v>
      </c>
      <c r="F177">
        <v>2013</v>
      </c>
      <c r="G177" t="s">
        <v>942</v>
      </c>
      <c r="I177" t="s">
        <v>454</v>
      </c>
      <c r="K177" t="s">
        <v>1706</v>
      </c>
      <c r="L177" t="s">
        <v>79</v>
      </c>
      <c r="M177">
        <v>10</v>
      </c>
      <c r="N177" t="s">
        <v>2312</v>
      </c>
      <c r="O177">
        <v>2</v>
      </c>
    </row>
    <row r="178" spans="1:15" x14ac:dyDescent="0.25">
      <c r="A178">
        <v>15</v>
      </c>
      <c r="B178" t="s">
        <v>1790</v>
      </c>
      <c r="C178" t="s">
        <v>2063</v>
      </c>
      <c r="D178" t="s">
        <v>2064</v>
      </c>
      <c r="E178" t="s">
        <v>2065</v>
      </c>
      <c r="F178">
        <v>2013</v>
      </c>
      <c r="G178" t="s">
        <v>942</v>
      </c>
      <c r="I178" t="s">
        <v>454</v>
      </c>
      <c r="K178" t="s">
        <v>1706</v>
      </c>
      <c r="L178" t="s">
        <v>79</v>
      </c>
      <c r="M178">
        <v>8</v>
      </c>
      <c r="N178" t="s">
        <v>2312</v>
      </c>
      <c r="O178">
        <v>2</v>
      </c>
    </row>
    <row r="179" spans="1:15" x14ac:dyDescent="0.25">
      <c r="A179">
        <v>16</v>
      </c>
      <c r="B179" t="s">
        <v>1806</v>
      </c>
      <c r="C179" t="s">
        <v>650</v>
      </c>
      <c r="D179" t="s">
        <v>2066</v>
      </c>
      <c r="E179" t="s">
        <v>651</v>
      </c>
      <c r="F179">
        <v>2013</v>
      </c>
      <c r="G179" t="s">
        <v>117</v>
      </c>
      <c r="H179" t="s">
        <v>93</v>
      </c>
      <c r="I179" t="s">
        <v>118</v>
      </c>
      <c r="J179" t="s">
        <v>1878</v>
      </c>
      <c r="K179" t="s">
        <v>1706</v>
      </c>
      <c r="L179" t="s">
        <v>110</v>
      </c>
      <c r="N179" t="s">
        <v>81</v>
      </c>
      <c r="O179">
        <v>2</v>
      </c>
    </row>
    <row r="180" spans="1:15" x14ac:dyDescent="0.25">
      <c r="A180">
        <v>17</v>
      </c>
      <c r="B180" t="s">
        <v>1790</v>
      </c>
      <c r="C180" t="s">
        <v>2071</v>
      </c>
      <c r="D180" t="s">
        <v>1872</v>
      </c>
      <c r="E180" t="s">
        <v>2072</v>
      </c>
      <c r="F180">
        <v>2013</v>
      </c>
      <c r="G180" t="s">
        <v>103</v>
      </c>
      <c r="H180" t="s">
        <v>1279</v>
      </c>
      <c r="I180" t="s">
        <v>135</v>
      </c>
      <c r="K180" t="s">
        <v>1706</v>
      </c>
      <c r="L180" t="s">
        <v>79</v>
      </c>
      <c r="M180">
        <v>6</v>
      </c>
      <c r="N180" t="s">
        <v>2312</v>
      </c>
      <c r="O180">
        <v>2</v>
      </c>
    </row>
    <row r="181" spans="1:15" x14ac:dyDescent="0.25">
      <c r="A181">
        <v>18</v>
      </c>
      <c r="B181" t="s">
        <v>1806</v>
      </c>
      <c r="C181" t="s">
        <v>2077</v>
      </c>
      <c r="D181" t="s">
        <v>2078</v>
      </c>
      <c r="E181" t="s">
        <v>2079</v>
      </c>
      <c r="F181">
        <v>2013</v>
      </c>
      <c r="G181" t="s">
        <v>905</v>
      </c>
      <c r="I181" t="s">
        <v>102</v>
      </c>
      <c r="K181" t="s">
        <v>1706</v>
      </c>
      <c r="L181" t="s">
        <v>79</v>
      </c>
      <c r="M181">
        <v>12</v>
      </c>
      <c r="N181" t="s">
        <v>77</v>
      </c>
      <c r="O181">
        <v>2</v>
      </c>
    </row>
    <row r="182" spans="1:15" x14ac:dyDescent="0.25">
      <c r="A182">
        <v>19</v>
      </c>
      <c r="B182" t="s">
        <v>1790</v>
      </c>
      <c r="C182" t="s">
        <v>2080</v>
      </c>
      <c r="D182" t="s">
        <v>1907</v>
      </c>
      <c r="E182" t="s">
        <v>2081</v>
      </c>
      <c r="F182">
        <v>2013</v>
      </c>
      <c r="G182" t="s">
        <v>75</v>
      </c>
      <c r="H182" t="s">
        <v>1279</v>
      </c>
      <c r="I182" t="s">
        <v>135</v>
      </c>
      <c r="K182" t="s">
        <v>1706</v>
      </c>
      <c r="L182" t="s">
        <v>79</v>
      </c>
      <c r="M182">
        <v>9</v>
      </c>
      <c r="N182" t="s">
        <v>2312</v>
      </c>
      <c r="O182">
        <v>2</v>
      </c>
    </row>
    <row r="183" spans="1:15" x14ac:dyDescent="0.25">
      <c r="A183">
        <v>20</v>
      </c>
      <c r="B183" t="s">
        <v>210</v>
      </c>
      <c r="C183" t="s">
        <v>2093</v>
      </c>
      <c r="D183" t="s">
        <v>2066</v>
      </c>
      <c r="E183" t="s">
        <v>361</v>
      </c>
      <c r="F183">
        <v>2013</v>
      </c>
      <c r="G183" t="s">
        <v>238</v>
      </c>
      <c r="H183" t="s">
        <v>73</v>
      </c>
      <c r="I183" t="s">
        <v>229</v>
      </c>
      <c r="J183" t="s">
        <v>1878</v>
      </c>
      <c r="K183" t="s">
        <v>1706</v>
      </c>
      <c r="L183" t="s">
        <v>79</v>
      </c>
      <c r="M183">
        <v>7</v>
      </c>
      <c r="N183" t="s">
        <v>2312</v>
      </c>
      <c r="O183">
        <v>2</v>
      </c>
    </row>
    <row r="184" spans="1:15" x14ac:dyDescent="0.25">
      <c r="A184">
        <v>21</v>
      </c>
      <c r="B184" t="s">
        <v>1790</v>
      </c>
      <c r="C184" t="s">
        <v>682</v>
      </c>
      <c r="D184" t="s">
        <v>2104</v>
      </c>
      <c r="E184" t="s">
        <v>683</v>
      </c>
      <c r="F184">
        <v>2013</v>
      </c>
      <c r="G184" t="s">
        <v>302</v>
      </c>
      <c r="I184" t="s">
        <v>174</v>
      </c>
      <c r="J184" t="s">
        <v>1910</v>
      </c>
      <c r="K184" t="s">
        <v>1706</v>
      </c>
      <c r="L184" t="s">
        <v>79</v>
      </c>
      <c r="M184">
        <v>8</v>
      </c>
      <c r="N184" t="s">
        <v>2312</v>
      </c>
      <c r="O184">
        <v>2</v>
      </c>
    </row>
    <row r="185" spans="1:15" x14ac:dyDescent="0.25">
      <c r="A185">
        <v>22</v>
      </c>
      <c r="B185" t="s">
        <v>1790</v>
      </c>
      <c r="C185" t="s">
        <v>1106</v>
      </c>
      <c r="D185" t="s">
        <v>2119</v>
      </c>
      <c r="E185" t="s">
        <v>2120</v>
      </c>
      <c r="F185">
        <v>2013</v>
      </c>
      <c r="G185" t="s">
        <v>942</v>
      </c>
      <c r="I185" t="s">
        <v>340</v>
      </c>
      <c r="K185" t="s">
        <v>1706</v>
      </c>
      <c r="L185" t="s">
        <v>79</v>
      </c>
      <c r="M185">
        <v>13</v>
      </c>
      <c r="N185" t="s">
        <v>77</v>
      </c>
      <c r="O185">
        <v>2</v>
      </c>
    </row>
    <row r="186" spans="1:15" x14ac:dyDescent="0.25">
      <c r="A186">
        <v>23</v>
      </c>
      <c r="B186" t="s">
        <v>1790</v>
      </c>
      <c r="C186" t="s">
        <v>2124</v>
      </c>
      <c r="D186" t="s">
        <v>1880</v>
      </c>
      <c r="E186" t="s">
        <v>2125</v>
      </c>
      <c r="F186">
        <v>2013</v>
      </c>
      <c r="G186" t="s">
        <v>770</v>
      </c>
      <c r="I186" t="s">
        <v>454</v>
      </c>
      <c r="K186" t="s">
        <v>1706</v>
      </c>
      <c r="L186" t="s">
        <v>79</v>
      </c>
      <c r="M186">
        <v>8</v>
      </c>
      <c r="N186" t="s">
        <v>2312</v>
      </c>
      <c r="O186">
        <v>2</v>
      </c>
    </row>
    <row r="187" spans="1:15" x14ac:dyDescent="0.25">
      <c r="A187">
        <v>24</v>
      </c>
      <c r="B187" t="s">
        <v>1790</v>
      </c>
      <c r="C187" t="s">
        <v>2138</v>
      </c>
      <c r="D187" t="s">
        <v>2031</v>
      </c>
      <c r="E187" t="s">
        <v>2139</v>
      </c>
      <c r="F187">
        <v>2013</v>
      </c>
      <c r="G187" t="s">
        <v>770</v>
      </c>
      <c r="I187" t="s">
        <v>454</v>
      </c>
      <c r="K187" t="s">
        <v>1706</v>
      </c>
      <c r="L187" t="s">
        <v>79</v>
      </c>
      <c r="M187">
        <v>10</v>
      </c>
      <c r="N187" t="s">
        <v>2312</v>
      </c>
      <c r="O187">
        <v>1</v>
      </c>
    </row>
    <row r="188" spans="1:15" x14ac:dyDescent="0.25">
      <c r="A188">
        <v>25</v>
      </c>
      <c r="B188" t="s">
        <v>1790</v>
      </c>
      <c r="C188" t="s">
        <v>742</v>
      </c>
      <c r="D188" t="s">
        <v>1956</v>
      </c>
      <c r="E188" t="s">
        <v>743</v>
      </c>
      <c r="F188">
        <v>2013</v>
      </c>
      <c r="G188" t="s">
        <v>744</v>
      </c>
      <c r="H188" t="s">
        <v>93</v>
      </c>
      <c r="I188" t="s">
        <v>340</v>
      </c>
      <c r="J188" t="s">
        <v>119</v>
      </c>
      <c r="K188" t="s">
        <v>1706</v>
      </c>
      <c r="L188" t="s">
        <v>110</v>
      </c>
      <c r="N188" t="s">
        <v>81</v>
      </c>
      <c r="O188">
        <v>2</v>
      </c>
    </row>
    <row r="189" spans="1:15" x14ac:dyDescent="0.25">
      <c r="A189">
        <v>26</v>
      </c>
      <c r="B189" t="s">
        <v>1790</v>
      </c>
      <c r="C189" t="s">
        <v>2150</v>
      </c>
      <c r="D189" t="s">
        <v>2151</v>
      </c>
      <c r="E189" t="s">
        <v>2152</v>
      </c>
      <c r="F189">
        <v>2013</v>
      </c>
      <c r="G189" t="s">
        <v>942</v>
      </c>
      <c r="H189" t="s">
        <v>453</v>
      </c>
      <c r="I189" t="s">
        <v>340</v>
      </c>
      <c r="K189" t="s">
        <v>1706</v>
      </c>
      <c r="N189" t="s">
        <v>81</v>
      </c>
      <c r="O189">
        <v>3</v>
      </c>
    </row>
    <row r="190" spans="1:15" x14ac:dyDescent="0.25">
      <c r="A190">
        <v>27</v>
      </c>
      <c r="B190" t="s">
        <v>1790</v>
      </c>
      <c r="C190" t="s">
        <v>774</v>
      </c>
      <c r="D190" t="s">
        <v>1868</v>
      </c>
      <c r="E190" t="s">
        <v>775</v>
      </c>
      <c r="F190">
        <v>2013</v>
      </c>
      <c r="G190" t="s">
        <v>139</v>
      </c>
      <c r="H190" t="s">
        <v>73</v>
      </c>
      <c r="I190" t="s">
        <v>118</v>
      </c>
      <c r="J190" t="s">
        <v>119</v>
      </c>
      <c r="K190" t="s">
        <v>1708</v>
      </c>
      <c r="N190" t="s">
        <v>81</v>
      </c>
      <c r="O190">
        <v>3</v>
      </c>
    </row>
    <row r="191" spans="1:15" x14ac:dyDescent="0.25">
      <c r="A191">
        <v>28</v>
      </c>
      <c r="B191" t="s">
        <v>1790</v>
      </c>
      <c r="C191" t="s">
        <v>2168</v>
      </c>
      <c r="D191" t="s">
        <v>2169</v>
      </c>
      <c r="E191" t="s">
        <v>2170</v>
      </c>
      <c r="F191">
        <v>2013</v>
      </c>
      <c r="G191" t="s">
        <v>109</v>
      </c>
      <c r="H191" t="s">
        <v>1279</v>
      </c>
      <c r="I191" t="s">
        <v>135</v>
      </c>
      <c r="K191" t="s">
        <v>1706</v>
      </c>
      <c r="L191" t="s">
        <v>79</v>
      </c>
      <c r="M191">
        <v>7</v>
      </c>
      <c r="N191" t="s">
        <v>2312</v>
      </c>
      <c r="O191">
        <v>2</v>
      </c>
    </row>
    <row r="192" spans="1:15" x14ac:dyDescent="0.25">
      <c r="A192">
        <v>29</v>
      </c>
      <c r="B192" t="s">
        <v>1790</v>
      </c>
      <c r="C192" t="s">
        <v>2186</v>
      </c>
      <c r="D192" t="s">
        <v>1880</v>
      </c>
      <c r="E192" t="s">
        <v>2187</v>
      </c>
      <c r="F192">
        <v>2013</v>
      </c>
      <c r="G192" t="s">
        <v>109</v>
      </c>
      <c r="H192" t="s">
        <v>1279</v>
      </c>
      <c r="I192" t="s">
        <v>135</v>
      </c>
      <c r="K192" t="s">
        <v>1706</v>
      </c>
      <c r="L192" t="s">
        <v>79</v>
      </c>
      <c r="M192">
        <v>6</v>
      </c>
      <c r="N192" t="s">
        <v>2312</v>
      </c>
      <c r="O192">
        <v>1</v>
      </c>
    </row>
    <row r="193" spans="1:16" x14ac:dyDescent="0.25">
      <c r="A193">
        <v>30</v>
      </c>
      <c r="B193" t="s">
        <v>1806</v>
      </c>
      <c r="C193" t="s">
        <v>2201</v>
      </c>
      <c r="D193" t="s">
        <v>2202</v>
      </c>
      <c r="E193" t="s">
        <v>2203</v>
      </c>
      <c r="F193">
        <v>2013</v>
      </c>
      <c r="G193" t="s">
        <v>88</v>
      </c>
      <c r="H193" t="s">
        <v>1279</v>
      </c>
      <c r="I193" t="s">
        <v>135</v>
      </c>
      <c r="K193" t="s">
        <v>1706</v>
      </c>
      <c r="L193" t="s">
        <v>110</v>
      </c>
      <c r="N193" t="s">
        <v>81</v>
      </c>
      <c r="O193">
        <v>1</v>
      </c>
      <c r="P193" t="s">
        <v>1962</v>
      </c>
    </row>
    <row r="194" spans="1:16" x14ac:dyDescent="0.25">
      <c r="A194">
        <v>31</v>
      </c>
      <c r="B194" t="s">
        <v>1790</v>
      </c>
      <c r="C194" t="s">
        <v>2204</v>
      </c>
      <c r="D194" t="s">
        <v>2205</v>
      </c>
      <c r="E194" t="s">
        <v>2206</v>
      </c>
      <c r="F194">
        <v>2013</v>
      </c>
      <c r="G194" t="s">
        <v>88</v>
      </c>
      <c r="H194" t="s">
        <v>1279</v>
      </c>
      <c r="I194" t="s">
        <v>118</v>
      </c>
      <c r="K194" t="s">
        <v>1706</v>
      </c>
      <c r="L194" t="s">
        <v>79</v>
      </c>
      <c r="M194">
        <v>9</v>
      </c>
      <c r="N194" t="s">
        <v>2312</v>
      </c>
      <c r="O194">
        <v>2</v>
      </c>
    </row>
    <row r="195" spans="1:16" x14ac:dyDescent="0.25">
      <c r="A195">
        <v>32</v>
      </c>
      <c r="B195" t="s">
        <v>1806</v>
      </c>
      <c r="C195" t="s">
        <v>2248</v>
      </c>
      <c r="D195" t="s">
        <v>2249</v>
      </c>
      <c r="E195" t="s">
        <v>2250</v>
      </c>
      <c r="F195">
        <v>2013</v>
      </c>
      <c r="G195" t="s">
        <v>2251</v>
      </c>
      <c r="I195" t="s">
        <v>118</v>
      </c>
      <c r="K195" t="s">
        <v>1706</v>
      </c>
      <c r="L195" t="s">
        <v>79</v>
      </c>
      <c r="M195">
        <v>13</v>
      </c>
      <c r="N195" t="s">
        <v>77</v>
      </c>
      <c r="O195">
        <v>2</v>
      </c>
    </row>
    <row r="196" spans="1:16" x14ac:dyDescent="0.25">
      <c r="A196">
        <v>33</v>
      </c>
      <c r="B196" t="s">
        <v>1790</v>
      </c>
      <c r="C196" t="s">
        <v>2258</v>
      </c>
      <c r="D196" t="s">
        <v>2259</v>
      </c>
      <c r="E196" t="s">
        <v>2260</v>
      </c>
      <c r="F196">
        <v>2013</v>
      </c>
      <c r="G196" t="s">
        <v>770</v>
      </c>
      <c r="I196" t="s">
        <v>454</v>
      </c>
      <c r="K196" t="s">
        <v>1706</v>
      </c>
      <c r="L196" t="s">
        <v>79</v>
      </c>
      <c r="M196">
        <v>12</v>
      </c>
      <c r="N196" t="s">
        <v>77</v>
      </c>
      <c r="O196">
        <v>2</v>
      </c>
    </row>
    <row r="197" spans="1:16" x14ac:dyDescent="0.25">
      <c r="A197">
        <v>1</v>
      </c>
      <c r="B197" t="s">
        <v>1790</v>
      </c>
      <c r="C197" t="s">
        <v>1791</v>
      </c>
      <c r="D197" t="s">
        <v>635</v>
      </c>
      <c r="E197" t="s">
        <v>1792</v>
      </c>
      <c r="F197">
        <v>2014</v>
      </c>
      <c r="G197" t="s">
        <v>103</v>
      </c>
      <c r="H197" t="s">
        <v>1279</v>
      </c>
      <c r="I197" t="s">
        <v>87</v>
      </c>
      <c r="K197" t="s">
        <v>1706</v>
      </c>
      <c r="L197" t="s">
        <v>79</v>
      </c>
      <c r="M197">
        <v>12</v>
      </c>
      <c r="N197" t="s">
        <v>77</v>
      </c>
      <c r="O197">
        <v>2</v>
      </c>
    </row>
    <row r="198" spans="1:16" x14ac:dyDescent="0.25">
      <c r="A198">
        <v>2</v>
      </c>
      <c r="B198" t="s">
        <v>210</v>
      </c>
      <c r="C198" t="s">
        <v>1849</v>
      </c>
      <c r="D198" t="s">
        <v>1181</v>
      </c>
      <c r="E198" t="s">
        <v>1850</v>
      </c>
      <c r="F198">
        <v>2014</v>
      </c>
      <c r="G198" t="s">
        <v>139</v>
      </c>
      <c r="H198" t="s">
        <v>73</v>
      </c>
      <c r="I198" t="s">
        <v>213</v>
      </c>
      <c r="K198" t="s">
        <v>1706</v>
      </c>
      <c r="L198" t="s">
        <v>79</v>
      </c>
      <c r="M198">
        <v>10</v>
      </c>
      <c r="N198" t="s">
        <v>2312</v>
      </c>
      <c r="O198">
        <v>2</v>
      </c>
    </row>
    <row r="199" spans="1:16" x14ac:dyDescent="0.25">
      <c r="A199">
        <v>3</v>
      </c>
      <c r="B199" t="s">
        <v>1790</v>
      </c>
      <c r="C199" t="s">
        <v>848</v>
      </c>
      <c r="D199" t="s">
        <v>849</v>
      </c>
      <c r="E199" t="s">
        <v>850</v>
      </c>
      <c r="F199">
        <v>2014</v>
      </c>
      <c r="G199" t="s">
        <v>72</v>
      </c>
      <c r="H199" t="s">
        <v>73</v>
      </c>
      <c r="I199" t="s">
        <v>851</v>
      </c>
      <c r="J199" t="s">
        <v>75</v>
      </c>
      <c r="K199" t="s">
        <v>1708</v>
      </c>
      <c r="N199" t="s">
        <v>81</v>
      </c>
      <c r="O199">
        <v>2</v>
      </c>
      <c r="P199" t="s">
        <v>1898</v>
      </c>
    </row>
    <row r="200" spans="1:16" x14ac:dyDescent="0.25">
      <c r="A200">
        <v>4</v>
      </c>
      <c r="B200" t="s">
        <v>210</v>
      </c>
      <c r="C200" t="s">
        <v>83</v>
      </c>
      <c r="D200" t="s">
        <v>84</v>
      </c>
      <c r="E200" t="s">
        <v>85</v>
      </c>
      <c r="F200">
        <v>2014</v>
      </c>
      <c r="G200" t="s">
        <v>86</v>
      </c>
      <c r="H200" t="s">
        <v>73</v>
      </c>
      <c r="I200" t="s">
        <v>87</v>
      </c>
      <c r="K200" t="s">
        <v>1706</v>
      </c>
      <c r="L200" t="s">
        <v>79</v>
      </c>
      <c r="M200">
        <v>10</v>
      </c>
      <c r="N200" t="s">
        <v>2312</v>
      </c>
      <c r="O200">
        <v>2</v>
      </c>
    </row>
    <row r="201" spans="1:16" x14ac:dyDescent="0.25">
      <c r="A201">
        <v>5</v>
      </c>
      <c r="B201" t="s">
        <v>210</v>
      </c>
      <c r="C201" t="s">
        <v>987</v>
      </c>
      <c r="D201" t="s">
        <v>988</v>
      </c>
      <c r="E201" t="s">
        <v>989</v>
      </c>
      <c r="F201">
        <v>2014</v>
      </c>
      <c r="G201" t="s">
        <v>139</v>
      </c>
      <c r="H201" t="s">
        <v>73</v>
      </c>
      <c r="I201" t="s">
        <v>213</v>
      </c>
      <c r="K201" t="s">
        <v>1706</v>
      </c>
      <c r="L201" t="s">
        <v>79</v>
      </c>
      <c r="M201">
        <v>14</v>
      </c>
      <c r="N201" t="s">
        <v>77</v>
      </c>
      <c r="O201">
        <v>2</v>
      </c>
    </row>
    <row r="202" spans="1:16" x14ac:dyDescent="0.25">
      <c r="A202">
        <v>6</v>
      </c>
      <c r="B202" t="s">
        <v>210</v>
      </c>
      <c r="C202" t="s">
        <v>1911</v>
      </c>
      <c r="D202" t="s">
        <v>157</v>
      </c>
      <c r="E202" t="s">
        <v>1913</v>
      </c>
      <c r="F202">
        <v>2014</v>
      </c>
      <c r="G202" t="s">
        <v>196</v>
      </c>
      <c r="H202" t="s">
        <v>179</v>
      </c>
      <c r="I202" t="s">
        <v>454</v>
      </c>
      <c r="K202" t="s">
        <v>1706</v>
      </c>
      <c r="L202" t="s">
        <v>79</v>
      </c>
      <c r="M202">
        <v>13</v>
      </c>
      <c r="N202" t="s">
        <v>77</v>
      </c>
      <c r="O202">
        <v>1</v>
      </c>
    </row>
    <row r="203" spans="1:16" x14ac:dyDescent="0.25">
      <c r="A203">
        <v>7</v>
      </c>
      <c r="B203" t="s">
        <v>1790</v>
      </c>
      <c r="C203" t="s">
        <v>865</v>
      </c>
      <c r="D203" t="s">
        <v>1928</v>
      </c>
      <c r="E203" t="s">
        <v>867</v>
      </c>
      <c r="F203">
        <v>2014</v>
      </c>
      <c r="G203" t="s">
        <v>728</v>
      </c>
      <c r="H203" t="s">
        <v>93</v>
      </c>
      <c r="I203" t="s">
        <v>1929</v>
      </c>
      <c r="J203" t="s">
        <v>1930</v>
      </c>
      <c r="K203" t="s">
        <v>1706</v>
      </c>
      <c r="L203" t="s">
        <v>79</v>
      </c>
      <c r="M203">
        <v>9</v>
      </c>
      <c r="N203" t="s">
        <v>2312</v>
      </c>
      <c r="O203">
        <v>2</v>
      </c>
    </row>
    <row r="204" spans="1:16" x14ac:dyDescent="0.25">
      <c r="A204">
        <v>8</v>
      </c>
      <c r="B204" t="s">
        <v>1790</v>
      </c>
      <c r="C204" t="s">
        <v>1931</v>
      </c>
      <c r="D204" t="s">
        <v>576</v>
      </c>
      <c r="E204" t="s">
        <v>1933</v>
      </c>
      <c r="F204">
        <v>2014</v>
      </c>
      <c r="G204" t="s">
        <v>75</v>
      </c>
      <c r="H204" t="s">
        <v>1279</v>
      </c>
      <c r="I204" t="s">
        <v>1835</v>
      </c>
      <c r="K204" t="s">
        <v>1706</v>
      </c>
      <c r="L204" t="s">
        <v>79</v>
      </c>
      <c r="M204">
        <v>10</v>
      </c>
      <c r="N204" t="s">
        <v>2312</v>
      </c>
      <c r="O204">
        <v>1</v>
      </c>
    </row>
    <row r="205" spans="1:16" x14ac:dyDescent="0.25">
      <c r="A205">
        <v>9</v>
      </c>
      <c r="B205" t="s">
        <v>1790</v>
      </c>
      <c r="C205" t="s">
        <v>1960</v>
      </c>
      <c r="D205" t="s">
        <v>176</v>
      </c>
      <c r="E205" t="s">
        <v>1961</v>
      </c>
      <c r="F205">
        <v>2014</v>
      </c>
      <c r="G205" t="s">
        <v>103</v>
      </c>
      <c r="H205" t="s">
        <v>1279</v>
      </c>
      <c r="I205" t="s">
        <v>283</v>
      </c>
      <c r="K205" t="s">
        <v>1706</v>
      </c>
      <c r="L205" t="s">
        <v>110</v>
      </c>
      <c r="N205" t="s">
        <v>81</v>
      </c>
      <c r="O205">
        <v>3</v>
      </c>
      <c r="P205" t="s">
        <v>1962</v>
      </c>
    </row>
    <row r="206" spans="1:16" x14ac:dyDescent="0.25">
      <c r="A206">
        <v>10</v>
      </c>
      <c r="B206" t="s">
        <v>210</v>
      </c>
      <c r="C206" t="s">
        <v>1994</v>
      </c>
      <c r="D206" t="s">
        <v>747</v>
      </c>
      <c r="E206" t="s">
        <v>1995</v>
      </c>
      <c r="F206">
        <v>2014</v>
      </c>
      <c r="G206" t="s">
        <v>139</v>
      </c>
      <c r="H206" t="s">
        <v>73</v>
      </c>
      <c r="I206" t="s">
        <v>213</v>
      </c>
      <c r="K206" t="s">
        <v>1706</v>
      </c>
      <c r="L206" t="s">
        <v>110</v>
      </c>
      <c r="N206" t="s">
        <v>81</v>
      </c>
      <c r="O206">
        <v>3</v>
      </c>
      <c r="P206" t="s">
        <v>1962</v>
      </c>
    </row>
    <row r="207" spans="1:16" x14ac:dyDescent="0.25">
      <c r="A207">
        <v>11</v>
      </c>
      <c r="B207" t="s">
        <v>1790</v>
      </c>
      <c r="C207" t="s">
        <v>2028</v>
      </c>
      <c r="D207" t="s">
        <v>330</v>
      </c>
      <c r="E207" t="s">
        <v>2029</v>
      </c>
      <c r="F207">
        <v>2014</v>
      </c>
      <c r="G207" t="s">
        <v>770</v>
      </c>
      <c r="H207" t="s">
        <v>453</v>
      </c>
      <c r="I207" t="s">
        <v>454</v>
      </c>
      <c r="K207" t="s">
        <v>1706</v>
      </c>
      <c r="L207" t="s">
        <v>79</v>
      </c>
      <c r="M207">
        <v>16</v>
      </c>
      <c r="N207" t="s">
        <v>77</v>
      </c>
      <c r="O207">
        <v>2</v>
      </c>
    </row>
    <row r="208" spans="1:16" x14ac:dyDescent="0.25">
      <c r="A208">
        <v>12</v>
      </c>
      <c r="B208" t="s">
        <v>210</v>
      </c>
      <c r="C208" t="s">
        <v>2044</v>
      </c>
      <c r="D208" t="s">
        <v>2047</v>
      </c>
      <c r="E208" t="s">
        <v>2046</v>
      </c>
      <c r="F208">
        <v>2014</v>
      </c>
      <c r="G208" t="s">
        <v>103</v>
      </c>
      <c r="H208" t="s">
        <v>1279</v>
      </c>
      <c r="I208" t="s">
        <v>87</v>
      </c>
      <c r="K208" t="s">
        <v>1706</v>
      </c>
      <c r="L208" t="s">
        <v>79</v>
      </c>
      <c r="M208">
        <v>7</v>
      </c>
      <c r="N208" t="s">
        <v>2312</v>
      </c>
      <c r="O208">
        <v>1</v>
      </c>
    </row>
    <row r="209" spans="1:16" x14ac:dyDescent="0.25">
      <c r="A209">
        <v>13</v>
      </c>
      <c r="B209" t="s">
        <v>210</v>
      </c>
      <c r="C209" t="s">
        <v>111</v>
      </c>
      <c r="D209" t="s">
        <v>112</v>
      </c>
      <c r="E209" t="s">
        <v>113</v>
      </c>
      <c r="F209">
        <v>2014</v>
      </c>
      <c r="G209" t="s">
        <v>92</v>
      </c>
      <c r="H209" t="s">
        <v>93</v>
      </c>
      <c r="I209" t="s">
        <v>87</v>
      </c>
      <c r="K209" t="s">
        <v>1706</v>
      </c>
      <c r="L209" t="s">
        <v>79</v>
      </c>
      <c r="M209">
        <v>12</v>
      </c>
      <c r="N209" t="s">
        <v>77</v>
      </c>
      <c r="O209">
        <v>2</v>
      </c>
    </row>
    <row r="210" spans="1:16" x14ac:dyDescent="0.25">
      <c r="A210">
        <v>14</v>
      </c>
      <c r="B210" t="s">
        <v>210</v>
      </c>
      <c r="C210" t="s">
        <v>2048</v>
      </c>
      <c r="D210" t="s">
        <v>632</v>
      </c>
      <c r="E210" t="s">
        <v>2050</v>
      </c>
      <c r="F210">
        <v>2014</v>
      </c>
      <c r="G210" t="s">
        <v>119</v>
      </c>
      <c r="H210" t="s">
        <v>1279</v>
      </c>
      <c r="I210" t="s">
        <v>135</v>
      </c>
      <c r="K210" t="s">
        <v>1706</v>
      </c>
      <c r="L210" t="s">
        <v>79</v>
      </c>
      <c r="M210">
        <v>10</v>
      </c>
      <c r="N210" t="s">
        <v>2312</v>
      </c>
      <c r="O210">
        <v>1</v>
      </c>
    </row>
    <row r="211" spans="1:16" x14ac:dyDescent="0.25">
      <c r="A211">
        <v>15</v>
      </c>
      <c r="B211" t="s">
        <v>1790</v>
      </c>
      <c r="C211" t="s">
        <v>2091</v>
      </c>
      <c r="D211" t="s">
        <v>1388</v>
      </c>
      <c r="E211" t="s">
        <v>2092</v>
      </c>
      <c r="F211">
        <v>2014</v>
      </c>
      <c r="G211" t="s">
        <v>75</v>
      </c>
      <c r="H211" t="s">
        <v>1279</v>
      </c>
      <c r="I211" t="s">
        <v>1929</v>
      </c>
      <c r="K211" t="s">
        <v>1706</v>
      </c>
      <c r="L211" t="s">
        <v>79</v>
      </c>
      <c r="M211">
        <v>10</v>
      </c>
      <c r="N211" t="s">
        <v>2312</v>
      </c>
      <c r="O211">
        <v>2</v>
      </c>
    </row>
    <row r="212" spans="1:16" x14ac:dyDescent="0.25">
      <c r="A212">
        <v>16</v>
      </c>
      <c r="B212" t="s">
        <v>1790</v>
      </c>
      <c r="C212" t="s">
        <v>2102</v>
      </c>
      <c r="D212" t="s">
        <v>265</v>
      </c>
      <c r="E212" t="s">
        <v>2103</v>
      </c>
      <c r="F212">
        <v>2014</v>
      </c>
      <c r="G212" t="s">
        <v>75</v>
      </c>
      <c r="H212" t="s">
        <v>1279</v>
      </c>
      <c r="I212" t="s">
        <v>174</v>
      </c>
      <c r="K212" t="s">
        <v>1706</v>
      </c>
      <c r="L212" t="s">
        <v>110</v>
      </c>
      <c r="N212" t="s">
        <v>81</v>
      </c>
      <c r="O212">
        <v>2</v>
      </c>
    </row>
    <row r="213" spans="1:16" x14ac:dyDescent="0.25">
      <c r="A213">
        <v>17</v>
      </c>
      <c r="B213" t="s">
        <v>1790</v>
      </c>
      <c r="C213" t="s">
        <v>2121</v>
      </c>
      <c r="D213" t="s">
        <v>268</v>
      </c>
      <c r="E213" t="s">
        <v>2122</v>
      </c>
      <c r="F213">
        <v>2014</v>
      </c>
      <c r="G213" t="s">
        <v>1465</v>
      </c>
      <c r="I213" t="s">
        <v>213</v>
      </c>
      <c r="K213" t="s">
        <v>1706</v>
      </c>
      <c r="N213" t="s">
        <v>81</v>
      </c>
      <c r="O213">
        <v>3</v>
      </c>
      <c r="P213" t="s">
        <v>2123</v>
      </c>
    </row>
    <row r="214" spans="1:16" x14ac:dyDescent="0.25">
      <c r="A214">
        <v>18</v>
      </c>
      <c r="B214" t="s">
        <v>1790</v>
      </c>
      <c r="C214" t="s">
        <v>892</v>
      </c>
      <c r="D214" t="s">
        <v>893</v>
      </c>
      <c r="E214" t="s">
        <v>894</v>
      </c>
      <c r="F214">
        <v>2014</v>
      </c>
      <c r="G214" t="s">
        <v>72</v>
      </c>
      <c r="H214" t="s">
        <v>73</v>
      </c>
      <c r="I214" t="s">
        <v>851</v>
      </c>
      <c r="J214" t="s">
        <v>75</v>
      </c>
      <c r="K214" t="s">
        <v>1706</v>
      </c>
      <c r="L214" t="s">
        <v>110</v>
      </c>
      <c r="N214" t="s">
        <v>81</v>
      </c>
      <c r="O214">
        <v>3</v>
      </c>
      <c r="P214" t="s">
        <v>1962</v>
      </c>
    </row>
    <row r="215" spans="1:16" x14ac:dyDescent="0.25">
      <c r="A215">
        <v>19</v>
      </c>
      <c r="B215" t="s">
        <v>210</v>
      </c>
      <c r="C215" t="s">
        <v>1132</v>
      </c>
      <c r="D215" t="s">
        <v>1133</v>
      </c>
      <c r="E215" t="s">
        <v>1134</v>
      </c>
      <c r="F215">
        <v>2014</v>
      </c>
      <c r="G215" t="s">
        <v>139</v>
      </c>
      <c r="H215" t="s">
        <v>73</v>
      </c>
      <c r="I215" t="s">
        <v>213</v>
      </c>
      <c r="K215" t="s">
        <v>1706</v>
      </c>
      <c r="L215" t="s">
        <v>79</v>
      </c>
      <c r="M215">
        <v>10</v>
      </c>
      <c r="N215" t="s">
        <v>2312</v>
      </c>
      <c r="O215">
        <v>2</v>
      </c>
    </row>
    <row r="216" spans="1:16" x14ac:dyDescent="0.25">
      <c r="A216">
        <v>20</v>
      </c>
      <c r="B216" t="s">
        <v>1790</v>
      </c>
      <c r="C216" t="s">
        <v>2140</v>
      </c>
      <c r="D216" t="s">
        <v>148</v>
      </c>
      <c r="E216" t="s">
        <v>2141</v>
      </c>
      <c r="F216">
        <v>2014</v>
      </c>
      <c r="G216" t="s">
        <v>1359</v>
      </c>
      <c r="H216" t="s">
        <v>1279</v>
      </c>
      <c r="I216" t="s">
        <v>340</v>
      </c>
      <c r="K216" t="s">
        <v>1706</v>
      </c>
      <c r="L216" t="s">
        <v>79</v>
      </c>
      <c r="M216">
        <v>8</v>
      </c>
      <c r="N216" t="s">
        <v>2312</v>
      </c>
      <c r="O216">
        <v>2</v>
      </c>
    </row>
    <row r="217" spans="1:16" x14ac:dyDescent="0.25">
      <c r="A217">
        <v>21</v>
      </c>
      <c r="B217" t="s">
        <v>1790</v>
      </c>
      <c r="C217" t="s">
        <v>2142</v>
      </c>
      <c r="D217" t="s">
        <v>262</v>
      </c>
      <c r="E217" t="s">
        <v>2143</v>
      </c>
      <c r="F217">
        <v>2014</v>
      </c>
      <c r="G217" t="s">
        <v>103</v>
      </c>
      <c r="H217" t="s">
        <v>1279</v>
      </c>
      <c r="I217" t="s">
        <v>340</v>
      </c>
      <c r="K217" t="s">
        <v>1706</v>
      </c>
      <c r="L217" t="s">
        <v>79</v>
      </c>
      <c r="M217">
        <v>11</v>
      </c>
      <c r="N217" t="s">
        <v>2312</v>
      </c>
      <c r="O217">
        <v>2</v>
      </c>
    </row>
    <row r="218" spans="1:16" x14ac:dyDescent="0.25">
      <c r="A218">
        <v>22</v>
      </c>
      <c r="B218" t="s">
        <v>210</v>
      </c>
      <c r="C218" t="s">
        <v>2146</v>
      </c>
      <c r="D218" t="s">
        <v>145</v>
      </c>
      <c r="E218" t="s">
        <v>2148</v>
      </c>
      <c r="F218">
        <v>2014</v>
      </c>
      <c r="G218" t="s">
        <v>109</v>
      </c>
      <c r="H218" t="s">
        <v>1279</v>
      </c>
      <c r="I218" t="s">
        <v>135</v>
      </c>
      <c r="K218" t="s">
        <v>1706</v>
      </c>
      <c r="L218" t="s">
        <v>79</v>
      </c>
      <c r="M218">
        <v>13</v>
      </c>
      <c r="N218" t="s">
        <v>77</v>
      </c>
      <c r="O218">
        <v>1</v>
      </c>
    </row>
    <row r="219" spans="1:16" x14ac:dyDescent="0.25">
      <c r="A219">
        <v>23</v>
      </c>
      <c r="B219" t="s">
        <v>1790</v>
      </c>
      <c r="C219" t="s">
        <v>303</v>
      </c>
      <c r="D219" t="s">
        <v>304</v>
      </c>
      <c r="E219" t="s">
        <v>305</v>
      </c>
      <c r="F219">
        <v>2014</v>
      </c>
      <c r="G219" t="s">
        <v>139</v>
      </c>
      <c r="H219" t="s">
        <v>73</v>
      </c>
      <c r="I219" t="s">
        <v>213</v>
      </c>
      <c r="K219" t="s">
        <v>1706</v>
      </c>
      <c r="L219" t="s">
        <v>79</v>
      </c>
      <c r="M219">
        <v>10</v>
      </c>
      <c r="N219" t="s">
        <v>2312</v>
      </c>
      <c r="O219">
        <v>2</v>
      </c>
    </row>
    <row r="220" spans="1:16" x14ac:dyDescent="0.25">
      <c r="A220">
        <v>24</v>
      </c>
      <c r="B220" t="s">
        <v>1790</v>
      </c>
      <c r="C220" t="s">
        <v>797</v>
      </c>
      <c r="D220" t="s">
        <v>262</v>
      </c>
      <c r="E220" t="s">
        <v>2200</v>
      </c>
      <c r="F220">
        <v>2014</v>
      </c>
      <c r="G220" t="s">
        <v>88</v>
      </c>
      <c r="H220" t="s">
        <v>1279</v>
      </c>
      <c r="I220" t="s">
        <v>213</v>
      </c>
      <c r="K220" t="s">
        <v>1706</v>
      </c>
      <c r="L220" t="s">
        <v>110</v>
      </c>
      <c r="N220" t="s">
        <v>81</v>
      </c>
      <c r="O220">
        <v>1</v>
      </c>
    </row>
    <row r="221" spans="1:16" x14ac:dyDescent="0.25">
      <c r="A221">
        <v>25</v>
      </c>
      <c r="B221" t="s">
        <v>1790</v>
      </c>
      <c r="C221" t="s">
        <v>2204</v>
      </c>
      <c r="D221" t="s">
        <v>2207</v>
      </c>
      <c r="E221" t="s">
        <v>2206</v>
      </c>
      <c r="F221">
        <v>2014</v>
      </c>
      <c r="G221" t="s">
        <v>88</v>
      </c>
      <c r="H221" t="s">
        <v>1279</v>
      </c>
      <c r="I221" t="s">
        <v>213</v>
      </c>
      <c r="K221" t="s">
        <v>1706</v>
      </c>
      <c r="L221" t="s">
        <v>79</v>
      </c>
      <c r="M221">
        <v>8</v>
      </c>
      <c r="N221" t="s">
        <v>2312</v>
      </c>
      <c r="O221">
        <v>1</v>
      </c>
    </row>
    <row r="222" spans="1:16" x14ac:dyDescent="0.25">
      <c r="A222">
        <v>26</v>
      </c>
      <c r="B222" t="s">
        <v>210</v>
      </c>
      <c r="C222" t="s">
        <v>2211</v>
      </c>
      <c r="D222" t="s">
        <v>397</v>
      </c>
      <c r="E222" t="s">
        <v>2212</v>
      </c>
      <c r="F222">
        <v>2014</v>
      </c>
      <c r="G222" t="s">
        <v>103</v>
      </c>
      <c r="H222" t="s">
        <v>1279</v>
      </c>
      <c r="I222" t="s">
        <v>340</v>
      </c>
      <c r="K222" t="s">
        <v>1706</v>
      </c>
      <c r="L222" t="s">
        <v>79</v>
      </c>
      <c r="M222">
        <v>8</v>
      </c>
      <c r="N222" t="s">
        <v>2312</v>
      </c>
      <c r="O222">
        <v>2</v>
      </c>
    </row>
    <row r="223" spans="1:16" x14ac:dyDescent="0.25">
      <c r="A223">
        <v>27</v>
      </c>
      <c r="B223" t="s">
        <v>210</v>
      </c>
      <c r="C223" t="s">
        <v>2213</v>
      </c>
      <c r="D223" t="s">
        <v>2214</v>
      </c>
      <c r="E223" t="s">
        <v>2215</v>
      </c>
      <c r="F223">
        <v>2014</v>
      </c>
      <c r="G223" t="s">
        <v>88</v>
      </c>
      <c r="H223" t="s">
        <v>1279</v>
      </c>
      <c r="I223" t="s">
        <v>2216</v>
      </c>
      <c r="K223" t="s">
        <v>1706</v>
      </c>
      <c r="L223" t="s">
        <v>79</v>
      </c>
      <c r="M223">
        <v>7</v>
      </c>
      <c r="N223" t="s">
        <v>2312</v>
      </c>
      <c r="O223">
        <v>1</v>
      </c>
    </row>
    <row r="224" spans="1:16" x14ac:dyDescent="0.25">
      <c r="A224">
        <v>28</v>
      </c>
      <c r="B224" t="s">
        <v>1790</v>
      </c>
      <c r="C224" t="s">
        <v>2235</v>
      </c>
      <c r="D224" t="s">
        <v>820</v>
      </c>
      <c r="E224" t="s">
        <v>2236</v>
      </c>
      <c r="F224">
        <v>2014</v>
      </c>
      <c r="G224" t="s">
        <v>1870</v>
      </c>
      <c r="H224" t="s">
        <v>1279</v>
      </c>
      <c r="I224" t="s">
        <v>174</v>
      </c>
      <c r="K224" t="s">
        <v>1706</v>
      </c>
      <c r="L224" t="s">
        <v>79</v>
      </c>
      <c r="M224">
        <v>9</v>
      </c>
      <c r="N224" t="s">
        <v>2312</v>
      </c>
      <c r="O224">
        <v>2</v>
      </c>
    </row>
    <row r="225" spans="1:15" x14ac:dyDescent="0.25">
      <c r="A225">
        <v>29</v>
      </c>
      <c r="B225" t="s">
        <v>210</v>
      </c>
      <c r="C225" t="s">
        <v>156</v>
      </c>
      <c r="D225" t="s">
        <v>157</v>
      </c>
      <c r="E225" t="s">
        <v>158</v>
      </c>
      <c r="F225">
        <v>2014</v>
      </c>
      <c r="G225" t="s">
        <v>92</v>
      </c>
      <c r="H225" t="s">
        <v>93</v>
      </c>
      <c r="I225" t="s">
        <v>87</v>
      </c>
      <c r="K225" t="s">
        <v>1706</v>
      </c>
      <c r="L225" t="s">
        <v>79</v>
      </c>
      <c r="M225">
        <v>10</v>
      </c>
      <c r="N225" t="s">
        <v>2312</v>
      </c>
      <c r="O225">
        <v>2</v>
      </c>
    </row>
    <row r="226" spans="1:15" x14ac:dyDescent="0.25">
      <c r="A226">
        <v>30</v>
      </c>
      <c r="B226" t="s">
        <v>1790</v>
      </c>
      <c r="C226" t="s">
        <v>1350</v>
      </c>
      <c r="D226" t="s">
        <v>265</v>
      </c>
      <c r="E226" t="s">
        <v>1351</v>
      </c>
      <c r="F226">
        <v>2014</v>
      </c>
      <c r="G226" t="s">
        <v>1312</v>
      </c>
      <c r="H226" t="s">
        <v>1279</v>
      </c>
      <c r="I226" t="s">
        <v>87</v>
      </c>
      <c r="K226" t="s">
        <v>1706</v>
      </c>
      <c r="L226" t="s">
        <v>79</v>
      </c>
      <c r="M226">
        <v>10</v>
      </c>
      <c r="N226" t="s">
        <v>2312</v>
      </c>
      <c r="O226">
        <v>2</v>
      </c>
    </row>
    <row r="227" spans="1:15" x14ac:dyDescent="0.25">
      <c r="A227">
        <v>31</v>
      </c>
      <c r="B227" t="s">
        <v>210</v>
      </c>
      <c r="C227" t="s">
        <v>206</v>
      </c>
      <c r="D227" t="s">
        <v>207</v>
      </c>
      <c r="E227" t="s">
        <v>208</v>
      </c>
      <c r="F227">
        <v>2014</v>
      </c>
      <c r="G227" t="s">
        <v>192</v>
      </c>
      <c r="H227" t="s">
        <v>93</v>
      </c>
      <c r="I227" t="s">
        <v>87</v>
      </c>
      <c r="K227" t="s">
        <v>1706</v>
      </c>
      <c r="L227" t="s">
        <v>79</v>
      </c>
      <c r="M227">
        <v>12</v>
      </c>
      <c r="N227" t="s">
        <v>77</v>
      </c>
      <c r="O227">
        <v>2</v>
      </c>
    </row>
    <row r="228" spans="1:15" x14ac:dyDescent="0.25">
      <c r="A228">
        <v>1</v>
      </c>
      <c r="B228" t="s">
        <v>1790</v>
      </c>
      <c r="C228" t="s">
        <v>2268</v>
      </c>
      <c r="D228" t="s">
        <v>2269</v>
      </c>
      <c r="E228" t="s">
        <v>2270</v>
      </c>
      <c r="F228">
        <v>2015</v>
      </c>
      <c r="G228" t="s">
        <v>119</v>
      </c>
      <c r="H228" t="s">
        <v>1279</v>
      </c>
      <c r="I228" t="s">
        <v>454</v>
      </c>
      <c r="K228" t="s">
        <v>1706</v>
      </c>
    </row>
    <row r="229" spans="1:15" x14ac:dyDescent="0.25">
      <c r="A229">
        <v>2</v>
      </c>
      <c r="B229" t="s">
        <v>210</v>
      </c>
      <c r="C229" t="s">
        <v>2271</v>
      </c>
      <c r="D229" t="s">
        <v>297</v>
      </c>
      <c r="E229" t="s">
        <v>2272</v>
      </c>
      <c r="F229">
        <v>2015</v>
      </c>
      <c r="G229" t="s">
        <v>103</v>
      </c>
      <c r="H229" t="s">
        <v>1279</v>
      </c>
      <c r="I229" t="s">
        <v>243</v>
      </c>
      <c r="K229" t="s">
        <v>1706</v>
      </c>
    </row>
    <row r="230" spans="1:15" x14ac:dyDescent="0.25">
      <c r="A230">
        <v>3</v>
      </c>
      <c r="B230" t="s">
        <v>1790</v>
      </c>
      <c r="C230" t="s">
        <v>1952</v>
      </c>
      <c r="D230" t="s">
        <v>268</v>
      </c>
      <c r="E230" t="s">
        <v>1954</v>
      </c>
      <c r="F230">
        <v>2015</v>
      </c>
      <c r="G230" t="s">
        <v>2273</v>
      </c>
      <c r="H230" t="s">
        <v>1279</v>
      </c>
      <c r="I230" t="s">
        <v>213</v>
      </c>
      <c r="K230" t="s">
        <v>1706</v>
      </c>
    </row>
    <row r="231" spans="1:15" x14ac:dyDescent="0.25">
      <c r="A231">
        <v>4</v>
      </c>
      <c r="B231" t="s">
        <v>1790</v>
      </c>
      <c r="C231" t="s">
        <v>1978</v>
      </c>
      <c r="D231" t="s">
        <v>2274</v>
      </c>
      <c r="E231" t="s">
        <v>1980</v>
      </c>
      <c r="F231">
        <v>2015</v>
      </c>
      <c r="G231" t="s">
        <v>2273</v>
      </c>
      <c r="H231" t="s">
        <v>1279</v>
      </c>
      <c r="I231" t="s">
        <v>213</v>
      </c>
      <c r="K231" t="s">
        <v>1706</v>
      </c>
    </row>
    <row r="232" spans="1:15" x14ac:dyDescent="0.25">
      <c r="A232">
        <v>5</v>
      </c>
      <c r="B232" t="s">
        <v>1790</v>
      </c>
      <c r="C232" t="s">
        <v>257</v>
      </c>
      <c r="D232" t="s">
        <v>2275</v>
      </c>
      <c r="E232" t="s">
        <v>2276</v>
      </c>
      <c r="F232">
        <v>2015</v>
      </c>
      <c r="G232" t="s">
        <v>942</v>
      </c>
      <c r="H232" t="s">
        <v>452</v>
      </c>
      <c r="I232" t="s">
        <v>454</v>
      </c>
      <c r="K232" t="s">
        <v>1706</v>
      </c>
    </row>
    <row r="233" spans="1:15" x14ac:dyDescent="0.25">
      <c r="A233">
        <v>6</v>
      </c>
      <c r="B233" t="s">
        <v>1790</v>
      </c>
      <c r="C233" t="s">
        <v>1864</v>
      </c>
      <c r="D233" t="s">
        <v>148</v>
      </c>
      <c r="E233" t="s">
        <v>2022</v>
      </c>
      <c r="F233">
        <v>2015</v>
      </c>
      <c r="G233" t="s">
        <v>2273</v>
      </c>
      <c r="H233" t="s">
        <v>1279</v>
      </c>
      <c r="I233" t="s">
        <v>87</v>
      </c>
      <c r="K233" t="s">
        <v>1706</v>
      </c>
    </row>
    <row r="234" spans="1:15" x14ac:dyDescent="0.25">
      <c r="A234">
        <v>7</v>
      </c>
      <c r="B234" t="s">
        <v>210</v>
      </c>
      <c r="C234" t="s">
        <v>674</v>
      </c>
      <c r="D234" t="s">
        <v>129</v>
      </c>
      <c r="E234" t="s">
        <v>675</v>
      </c>
      <c r="F234">
        <v>2015</v>
      </c>
      <c r="G234" t="s">
        <v>117</v>
      </c>
      <c r="H234" t="s">
        <v>93</v>
      </c>
      <c r="I234" t="s">
        <v>213</v>
      </c>
      <c r="K234" t="s">
        <v>1706</v>
      </c>
    </row>
    <row r="235" spans="1:15" x14ac:dyDescent="0.25">
      <c r="A235">
        <v>8</v>
      </c>
      <c r="B235" t="s">
        <v>1790</v>
      </c>
      <c r="C235" t="s">
        <v>2091</v>
      </c>
      <c r="D235" t="s">
        <v>1388</v>
      </c>
      <c r="E235" t="s">
        <v>2092</v>
      </c>
      <c r="F235">
        <v>2015</v>
      </c>
      <c r="G235" t="s">
        <v>75</v>
      </c>
      <c r="H235" t="s">
        <v>1279</v>
      </c>
      <c r="I235" t="s">
        <v>174</v>
      </c>
      <c r="K235" t="s">
        <v>1706</v>
      </c>
    </row>
    <row r="236" spans="1:15" x14ac:dyDescent="0.25">
      <c r="A236">
        <v>9</v>
      </c>
      <c r="B236" t="s">
        <v>1790</v>
      </c>
      <c r="C236" t="s">
        <v>1310</v>
      </c>
      <c r="D236" t="s">
        <v>1032</v>
      </c>
      <c r="E236" t="s">
        <v>1311</v>
      </c>
      <c r="F236">
        <v>2015</v>
      </c>
      <c r="G236" t="s">
        <v>103</v>
      </c>
      <c r="H236" t="s">
        <v>1279</v>
      </c>
      <c r="I236" t="s">
        <v>340</v>
      </c>
      <c r="K236" t="s">
        <v>1706</v>
      </c>
    </row>
    <row r="237" spans="1:15" x14ac:dyDescent="0.25">
      <c r="A237">
        <v>10</v>
      </c>
      <c r="B237" t="s">
        <v>1790</v>
      </c>
      <c r="C237" t="s">
        <v>2277</v>
      </c>
      <c r="D237" t="s">
        <v>2278</v>
      </c>
      <c r="E237" t="s">
        <v>2279</v>
      </c>
      <c r="F237">
        <v>2015</v>
      </c>
      <c r="G237" t="s">
        <v>2280</v>
      </c>
      <c r="H237" t="s">
        <v>1279</v>
      </c>
      <c r="I237" t="s">
        <v>135</v>
      </c>
      <c r="K237" t="s">
        <v>1706</v>
      </c>
    </row>
    <row r="238" spans="1:15" x14ac:dyDescent="0.25">
      <c r="A238">
        <v>11</v>
      </c>
      <c r="B238" t="s">
        <v>210</v>
      </c>
      <c r="C238" t="s">
        <v>296</v>
      </c>
      <c r="D238" t="s">
        <v>297</v>
      </c>
      <c r="E238" t="s">
        <v>298</v>
      </c>
      <c r="F238">
        <v>2015</v>
      </c>
      <c r="G238" t="s">
        <v>88</v>
      </c>
      <c r="H238" t="s">
        <v>1279</v>
      </c>
      <c r="I238" t="s">
        <v>213</v>
      </c>
      <c r="K238" t="s">
        <v>1706</v>
      </c>
    </row>
    <row r="239" spans="1:15" x14ac:dyDescent="0.25">
      <c r="A239">
        <v>12</v>
      </c>
      <c r="B239" t="s">
        <v>210</v>
      </c>
      <c r="C239" t="s">
        <v>2177</v>
      </c>
      <c r="D239" t="s">
        <v>2281</v>
      </c>
      <c r="E239" t="s">
        <v>2179</v>
      </c>
      <c r="F239">
        <v>2015</v>
      </c>
      <c r="G239" t="s">
        <v>88</v>
      </c>
      <c r="H239" t="s">
        <v>1279</v>
      </c>
      <c r="I239" t="s">
        <v>135</v>
      </c>
      <c r="K239" t="s">
        <v>1706</v>
      </c>
    </row>
    <row r="240" spans="1:15" x14ac:dyDescent="0.25">
      <c r="A240">
        <v>13</v>
      </c>
      <c r="B240" t="s">
        <v>210</v>
      </c>
      <c r="C240" t="s">
        <v>2201</v>
      </c>
      <c r="D240" t="s">
        <v>1228</v>
      </c>
      <c r="E240" t="s">
        <v>2203</v>
      </c>
      <c r="F240">
        <v>2015</v>
      </c>
      <c r="G240" t="s">
        <v>88</v>
      </c>
      <c r="H240" t="s">
        <v>1279</v>
      </c>
      <c r="I240" t="s">
        <v>87</v>
      </c>
      <c r="K240" t="s">
        <v>1706</v>
      </c>
    </row>
    <row r="241" spans="1:11" x14ac:dyDescent="0.25">
      <c r="A241">
        <v>14</v>
      </c>
      <c r="B241" t="s">
        <v>1790</v>
      </c>
      <c r="C241" t="s">
        <v>2282</v>
      </c>
      <c r="D241" t="s">
        <v>2283</v>
      </c>
      <c r="E241" t="s">
        <v>2284</v>
      </c>
      <c r="F241">
        <v>2015</v>
      </c>
      <c r="G241" t="s">
        <v>270</v>
      </c>
      <c r="H241" t="s">
        <v>73</v>
      </c>
      <c r="I241" t="s">
        <v>174</v>
      </c>
      <c r="K241" t="s">
        <v>1706</v>
      </c>
    </row>
    <row r="242" spans="1:11" x14ac:dyDescent="0.25">
      <c r="A242">
        <v>15</v>
      </c>
      <c r="B242" t="s">
        <v>1790</v>
      </c>
      <c r="C242" t="s">
        <v>2235</v>
      </c>
      <c r="D242" t="s">
        <v>820</v>
      </c>
      <c r="E242" t="s">
        <v>2236</v>
      </c>
      <c r="F242">
        <v>2015</v>
      </c>
      <c r="G242" t="s">
        <v>1870</v>
      </c>
      <c r="H242" t="s">
        <v>1279</v>
      </c>
      <c r="I242" t="s">
        <v>174</v>
      </c>
      <c r="K242" t="s">
        <v>1706</v>
      </c>
    </row>
    <row r="243" spans="1:11" x14ac:dyDescent="0.25">
      <c r="A243">
        <v>16</v>
      </c>
      <c r="B243" t="s">
        <v>1790</v>
      </c>
      <c r="C243" t="s">
        <v>2285</v>
      </c>
      <c r="D243" t="s">
        <v>2286</v>
      </c>
      <c r="E243" t="s">
        <v>2287</v>
      </c>
      <c r="F243">
        <v>2015</v>
      </c>
      <c r="G243" t="s">
        <v>75</v>
      </c>
      <c r="H243" t="s">
        <v>1279</v>
      </c>
      <c r="I243" t="s">
        <v>174</v>
      </c>
      <c r="K243" t="s">
        <v>1706</v>
      </c>
    </row>
    <row r="244" spans="1:11" x14ac:dyDescent="0.25">
      <c r="A244">
        <v>17</v>
      </c>
      <c r="B244" t="s">
        <v>1790</v>
      </c>
      <c r="C244" t="s">
        <v>432</v>
      </c>
      <c r="D244" t="s">
        <v>433</v>
      </c>
      <c r="E244" t="s">
        <v>434</v>
      </c>
      <c r="F244">
        <v>2015</v>
      </c>
      <c r="G244" t="s">
        <v>119</v>
      </c>
      <c r="H244" t="s">
        <v>1279</v>
      </c>
      <c r="I244" t="s">
        <v>243</v>
      </c>
      <c r="K244" t="s">
        <v>1706</v>
      </c>
    </row>
    <row r="245" spans="1:11" x14ac:dyDescent="0.25">
      <c r="A245">
        <v>18</v>
      </c>
      <c r="B245" t="s">
        <v>1790</v>
      </c>
      <c r="C245" t="s">
        <v>2288</v>
      </c>
      <c r="D245" t="s">
        <v>1281</v>
      </c>
      <c r="E245" t="s">
        <v>2289</v>
      </c>
      <c r="F245">
        <v>2015</v>
      </c>
      <c r="G245" t="s">
        <v>2280</v>
      </c>
      <c r="H245" t="s">
        <v>1279</v>
      </c>
      <c r="I245" t="s">
        <v>340</v>
      </c>
      <c r="K245" t="s">
        <v>1706</v>
      </c>
    </row>
    <row r="246" spans="1:11" x14ac:dyDescent="0.25">
      <c r="A246">
        <v>19</v>
      </c>
      <c r="B246" t="s">
        <v>1790</v>
      </c>
      <c r="C246" t="s">
        <v>1350</v>
      </c>
      <c r="D246" t="s">
        <v>265</v>
      </c>
      <c r="E246" t="s">
        <v>1351</v>
      </c>
      <c r="F246">
        <v>2015</v>
      </c>
      <c r="G246" t="s">
        <v>1312</v>
      </c>
      <c r="H246" t="s">
        <v>1279</v>
      </c>
      <c r="I246" t="s">
        <v>87</v>
      </c>
      <c r="K246" t="s">
        <v>1706</v>
      </c>
    </row>
    <row r="247" spans="1:11" x14ac:dyDescent="0.25">
      <c r="A247">
        <v>20</v>
      </c>
      <c r="B247" t="s">
        <v>210</v>
      </c>
      <c r="C247" t="s">
        <v>2290</v>
      </c>
      <c r="D247" t="s">
        <v>157</v>
      </c>
      <c r="E247" t="s">
        <v>158</v>
      </c>
      <c r="F247">
        <v>2015</v>
      </c>
      <c r="G247" t="s">
        <v>88</v>
      </c>
      <c r="H247" t="s">
        <v>1279</v>
      </c>
      <c r="I247" t="s">
        <v>87</v>
      </c>
      <c r="K247" t="s">
        <v>1706</v>
      </c>
    </row>
    <row r="248" spans="1:11" x14ac:dyDescent="0.25">
      <c r="A248">
        <v>21</v>
      </c>
      <c r="B248" t="s">
        <v>210</v>
      </c>
      <c r="C248" t="s">
        <v>2291</v>
      </c>
      <c r="D248" t="s">
        <v>642</v>
      </c>
      <c r="E248" t="s">
        <v>2292</v>
      </c>
      <c r="F248">
        <v>2015</v>
      </c>
      <c r="G248" t="s">
        <v>119</v>
      </c>
      <c r="H248" t="s">
        <v>1279</v>
      </c>
      <c r="I248" t="s">
        <v>229</v>
      </c>
      <c r="K248" t="s">
        <v>1706</v>
      </c>
    </row>
    <row r="249" spans="1:11" x14ac:dyDescent="0.25">
      <c r="A249">
        <v>22</v>
      </c>
      <c r="B249" t="s">
        <v>1790</v>
      </c>
      <c r="C249" t="s">
        <v>1899</v>
      </c>
      <c r="D249" t="s">
        <v>330</v>
      </c>
      <c r="E249" t="s">
        <v>1900</v>
      </c>
      <c r="F249">
        <v>2015</v>
      </c>
      <c r="G249" t="s">
        <v>101</v>
      </c>
      <c r="H249" t="s">
        <v>93</v>
      </c>
      <c r="I249" t="s">
        <v>283</v>
      </c>
      <c r="K249" t="s">
        <v>1706</v>
      </c>
    </row>
    <row r="250" spans="1:11" x14ac:dyDescent="0.25">
      <c r="A250">
        <v>23</v>
      </c>
      <c r="B250" t="s">
        <v>210</v>
      </c>
      <c r="C250" t="s">
        <v>2293</v>
      </c>
      <c r="D250" t="s">
        <v>157</v>
      </c>
      <c r="E250" t="s">
        <v>2294</v>
      </c>
      <c r="F250">
        <v>2015</v>
      </c>
      <c r="G250" t="s">
        <v>109</v>
      </c>
      <c r="H250" t="s">
        <v>1279</v>
      </c>
      <c r="I250" t="s">
        <v>2295</v>
      </c>
      <c r="K250" t="s">
        <v>1706</v>
      </c>
    </row>
    <row r="251" spans="1:11" x14ac:dyDescent="0.25">
      <c r="A251">
        <v>24</v>
      </c>
      <c r="B251" t="s">
        <v>210</v>
      </c>
      <c r="C251" t="s">
        <v>2296</v>
      </c>
      <c r="D251" t="s">
        <v>2297</v>
      </c>
      <c r="E251" t="s">
        <v>2298</v>
      </c>
      <c r="F251">
        <v>2015</v>
      </c>
      <c r="G251" t="s">
        <v>109</v>
      </c>
      <c r="H251" t="s">
        <v>1279</v>
      </c>
      <c r="I251" t="s">
        <v>2295</v>
      </c>
      <c r="K251" t="s">
        <v>1706</v>
      </c>
    </row>
    <row r="252" spans="1:11" x14ac:dyDescent="0.25">
      <c r="A252">
        <v>25</v>
      </c>
      <c r="B252" t="s">
        <v>210</v>
      </c>
      <c r="C252" t="s">
        <v>2299</v>
      </c>
      <c r="D252" t="s">
        <v>2300</v>
      </c>
      <c r="E252" t="s">
        <v>2301</v>
      </c>
      <c r="F252">
        <v>2015</v>
      </c>
      <c r="G252" t="s">
        <v>109</v>
      </c>
      <c r="H252" t="s">
        <v>1279</v>
      </c>
      <c r="I252" t="s">
        <v>2295</v>
      </c>
      <c r="K252" t="s">
        <v>1706</v>
      </c>
    </row>
    <row r="253" spans="1:11" x14ac:dyDescent="0.25">
      <c r="A253">
        <v>26</v>
      </c>
      <c r="B253" t="s">
        <v>210</v>
      </c>
      <c r="C253" t="s">
        <v>2302</v>
      </c>
      <c r="D253" t="s">
        <v>129</v>
      </c>
      <c r="E253" t="s">
        <v>2303</v>
      </c>
      <c r="F253">
        <v>2015</v>
      </c>
      <c r="G253" t="s">
        <v>109</v>
      </c>
      <c r="H253" t="s">
        <v>1279</v>
      </c>
      <c r="I253" t="s">
        <v>2295</v>
      </c>
      <c r="K253" t="s">
        <v>1706</v>
      </c>
    </row>
    <row r="254" spans="1:11" x14ac:dyDescent="0.25">
      <c r="A254">
        <v>27</v>
      </c>
      <c r="B254" t="s">
        <v>210</v>
      </c>
      <c r="C254" t="s">
        <v>1945</v>
      </c>
      <c r="D254" t="s">
        <v>747</v>
      </c>
      <c r="E254" t="s">
        <v>1946</v>
      </c>
      <c r="F254">
        <v>2015</v>
      </c>
      <c r="G254" t="s">
        <v>109</v>
      </c>
      <c r="H254" t="s">
        <v>1279</v>
      </c>
      <c r="I254" t="s">
        <v>2295</v>
      </c>
      <c r="K254" t="s">
        <v>1706</v>
      </c>
    </row>
    <row r="255" spans="1:11" x14ac:dyDescent="0.25">
      <c r="A255">
        <v>28</v>
      </c>
      <c r="B255" t="s">
        <v>1790</v>
      </c>
      <c r="C255" t="s">
        <v>2063</v>
      </c>
      <c r="D255" t="s">
        <v>1037</v>
      </c>
      <c r="E255" t="s">
        <v>2065</v>
      </c>
      <c r="F255">
        <v>2015</v>
      </c>
      <c r="G255" t="s">
        <v>942</v>
      </c>
      <c r="H255" t="s">
        <v>452</v>
      </c>
      <c r="I255" t="s">
        <v>454</v>
      </c>
      <c r="K255" t="s">
        <v>1706</v>
      </c>
    </row>
    <row r="256" spans="1:11" x14ac:dyDescent="0.25">
      <c r="A256">
        <v>29</v>
      </c>
      <c r="B256" t="s">
        <v>1790</v>
      </c>
      <c r="C256" t="s">
        <v>2304</v>
      </c>
      <c r="D256" t="s">
        <v>268</v>
      </c>
      <c r="E256" t="s">
        <v>2305</v>
      </c>
      <c r="F256">
        <v>2015</v>
      </c>
      <c r="G256" t="s">
        <v>942</v>
      </c>
      <c r="H256" t="s">
        <v>452</v>
      </c>
      <c r="I256" t="s">
        <v>454</v>
      </c>
      <c r="K256" t="s">
        <v>1706</v>
      </c>
    </row>
    <row r="257" spans="1:23" x14ac:dyDescent="0.25">
      <c r="A257">
        <v>30</v>
      </c>
      <c r="B257" t="s">
        <v>210</v>
      </c>
      <c r="C257" t="s">
        <v>2306</v>
      </c>
      <c r="D257" t="s">
        <v>1195</v>
      </c>
      <c r="E257" t="s">
        <v>2307</v>
      </c>
      <c r="F257">
        <v>2015</v>
      </c>
      <c r="G257" t="s">
        <v>88</v>
      </c>
      <c r="H257" t="s">
        <v>1279</v>
      </c>
      <c r="I257" t="s">
        <v>87</v>
      </c>
      <c r="K257" t="s">
        <v>1706</v>
      </c>
      <c r="L257" t="s">
        <v>110</v>
      </c>
      <c r="P257" t="s">
        <v>2308</v>
      </c>
    </row>
    <row r="258" spans="1:23" x14ac:dyDescent="0.25">
      <c r="A258">
        <v>31</v>
      </c>
      <c r="B258" t="s">
        <v>210</v>
      </c>
      <c r="C258" t="s">
        <v>2171</v>
      </c>
      <c r="D258" t="s">
        <v>129</v>
      </c>
      <c r="E258" t="s">
        <v>2173</v>
      </c>
      <c r="F258">
        <v>2015</v>
      </c>
      <c r="G258" t="s">
        <v>2273</v>
      </c>
      <c r="H258" t="s">
        <v>1279</v>
      </c>
      <c r="I258" t="s">
        <v>87</v>
      </c>
      <c r="K258" t="s">
        <v>1706</v>
      </c>
    </row>
    <row r="259" spans="1:23" x14ac:dyDescent="0.25">
      <c r="A259">
        <v>1</v>
      </c>
      <c r="B259" t="s">
        <v>2309</v>
      </c>
      <c r="C259" t="s">
        <v>1203</v>
      </c>
      <c r="D259" t="s">
        <v>330</v>
      </c>
      <c r="E259" t="s">
        <v>1204</v>
      </c>
      <c r="F259">
        <v>2016</v>
      </c>
      <c r="G259" t="s">
        <v>1205</v>
      </c>
      <c r="H259" t="s">
        <v>1206</v>
      </c>
      <c r="I259" t="s">
        <v>454</v>
      </c>
      <c r="J259" t="s">
        <v>2310</v>
      </c>
      <c r="K259" t="s">
        <v>1706</v>
      </c>
      <c r="L259" t="s">
        <v>79</v>
      </c>
      <c r="M259">
        <v>15</v>
      </c>
      <c r="N259" t="s">
        <v>77</v>
      </c>
    </row>
    <row r="260" spans="1:23" x14ac:dyDescent="0.25">
      <c r="A260">
        <v>2</v>
      </c>
      <c r="B260" t="s">
        <v>2309</v>
      </c>
      <c r="C260" t="s">
        <v>1222</v>
      </c>
      <c r="D260" t="s">
        <v>1223</v>
      </c>
      <c r="E260" t="s">
        <v>1224</v>
      </c>
      <c r="F260">
        <v>2016</v>
      </c>
      <c r="G260" t="s">
        <v>942</v>
      </c>
      <c r="H260" t="s">
        <v>452</v>
      </c>
      <c r="I260" t="s">
        <v>454</v>
      </c>
      <c r="J260" t="s">
        <v>2310</v>
      </c>
      <c r="K260" t="s">
        <v>1706</v>
      </c>
      <c r="L260" t="s">
        <v>79</v>
      </c>
      <c r="M260">
        <v>12</v>
      </c>
      <c r="N260" t="s">
        <v>77</v>
      </c>
    </row>
    <row r="261" spans="1:23" x14ac:dyDescent="0.25">
      <c r="A261">
        <v>3</v>
      </c>
      <c r="B261" t="s">
        <v>2309</v>
      </c>
      <c r="C261" t="s">
        <v>1240</v>
      </c>
      <c r="D261" t="s">
        <v>2311</v>
      </c>
      <c r="E261" t="s">
        <v>1241</v>
      </c>
      <c r="F261">
        <v>2016</v>
      </c>
      <c r="G261" t="s">
        <v>2149</v>
      </c>
      <c r="H261" t="s">
        <v>1108</v>
      </c>
      <c r="I261" t="s">
        <v>454</v>
      </c>
      <c r="J261" t="s">
        <v>2310</v>
      </c>
      <c r="K261" t="s">
        <v>1706</v>
      </c>
      <c r="L261" t="s">
        <v>79</v>
      </c>
      <c r="M261">
        <v>9</v>
      </c>
      <c r="N261" t="s">
        <v>2312</v>
      </c>
    </row>
    <row r="262" spans="1:23" x14ac:dyDescent="0.25">
      <c r="A262">
        <v>4</v>
      </c>
      <c r="B262" t="s">
        <v>2309</v>
      </c>
      <c r="C262" t="s">
        <v>2313</v>
      </c>
      <c r="D262" t="s">
        <v>2314</v>
      </c>
      <c r="E262" t="s">
        <v>2315</v>
      </c>
      <c r="F262">
        <v>2016</v>
      </c>
      <c r="G262" t="s">
        <v>119</v>
      </c>
      <c r="H262" t="s">
        <v>1279</v>
      </c>
      <c r="I262" t="s">
        <v>2316</v>
      </c>
      <c r="J262" t="s">
        <v>2310</v>
      </c>
      <c r="K262" t="s">
        <v>1706</v>
      </c>
      <c r="L262" t="s">
        <v>79</v>
      </c>
      <c r="M262">
        <v>12</v>
      </c>
      <c r="N262" t="s">
        <v>77</v>
      </c>
    </row>
    <row r="263" spans="1:23" x14ac:dyDescent="0.25">
      <c r="A263">
        <v>5</v>
      </c>
      <c r="B263" t="s">
        <v>2317</v>
      </c>
      <c r="C263" t="s">
        <v>1287</v>
      </c>
      <c r="D263" t="s">
        <v>216</v>
      </c>
      <c r="E263" t="s">
        <v>1288</v>
      </c>
      <c r="F263">
        <v>2016</v>
      </c>
      <c r="G263" t="s">
        <v>103</v>
      </c>
      <c r="H263" t="s">
        <v>1279</v>
      </c>
      <c r="I263" t="s">
        <v>1289</v>
      </c>
      <c r="J263" t="s">
        <v>2310</v>
      </c>
      <c r="K263" t="s">
        <v>1706</v>
      </c>
      <c r="L263" t="s">
        <v>79</v>
      </c>
      <c r="M263">
        <v>10</v>
      </c>
      <c r="N263" t="s">
        <v>2312</v>
      </c>
    </row>
    <row r="264" spans="1:23" x14ac:dyDescent="0.25">
      <c r="A264">
        <v>6</v>
      </c>
      <c r="B264" t="s">
        <v>1734</v>
      </c>
      <c r="C264" t="s">
        <v>1294</v>
      </c>
      <c r="D264" t="s">
        <v>129</v>
      </c>
      <c r="E264" t="s">
        <v>1295</v>
      </c>
      <c r="F264">
        <v>2016</v>
      </c>
      <c r="G264" t="s">
        <v>689</v>
      </c>
      <c r="H264" t="s">
        <v>93</v>
      </c>
      <c r="I264" t="s">
        <v>1296</v>
      </c>
      <c r="J264" t="s">
        <v>2310</v>
      </c>
      <c r="K264" t="s">
        <v>1706</v>
      </c>
      <c r="L264" t="s">
        <v>79</v>
      </c>
      <c r="M264">
        <v>9</v>
      </c>
      <c r="N264" t="s">
        <v>2312</v>
      </c>
      <c r="O264">
        <v>2</v>
      </c>
    </row>
    <row r="265" spans="1:23" x14ac:dyDescent="0.25">
      <c r="A265">
        <v>7</v>
      </c>
      <c r="B265" t="s">
        <v>2309</v>
      </c>
      <c r="C265" t="s">
        <v>1297</v>
      </c>
      <c r="D265" t="s">
        <v>747</v>
      </c>
      <c r="E265" t="s">
        <v>1298</v>
      </c>
      <c r="F265">
        <v>2016</v>
      </c>
      <c r="G265" t="s">
        <v>119</v>
      </c>
      <c r="H265" t="s">
        <v>1279</v>
      </c>
      <c r="I265" t="s">
        <v>454</v>
      </c>
      <c r="J265" t="s">
        <v>2310</v>
      </c>
      <c r="K265" t="s">
        <v>1706</v>
      </c>
      <c r="L265" t="s">
        <v>79</v>
      </c>
      <c r="M265">
        <v>7</v>
      </c>
      <c r="N265" t="s">
        <v>2312</v>
      </c>
    </row>
    <row r="266" spans="1:23" x14ac:dyDescent="0.25">
      <c r="A266">
        <v>8</v>
      </c>
      <c r="B266" t="s">
        <v>2309</v>
      </c>
      <c r="C266" t="s">
        <v>1308</v>
      </c>
      <c r="D266" t="s">
        <v>491</v>
      </c>
      <c r="E266" t="s">
        <v>1309</v>
      </c>
      <c r="F266">
        <v>2016</v>
      </c>
      <c r="G266" t="s">
        <v>119</v>
      </c>
      <c r="H266" t="s">
        <v>1279</v>
      </c>
      <c r="I266" t="s">
        <v>135</v>
      </c>
      <c r="J266" t="s">
        <v>2310</v>
      </c>
      <c r="K266" t="s">
        <v>1706</v>
      </c>
      <c r="L266" t="s">
        <v>79</v>
      </c>
      <c r="M266">
        <v>7</v>
      </c>
      <c r="N266" t="s">
        <v>2312</v>
      </c>
    </row>
    <row r="267" spans="1:23" x14ac:dyDescent="0.25">
      <c r="A267">
        <v>9</v>
      </c>
      <c r="B267" t="s">
        <v>2309</v>
      </c>
      <c r="C267" t="s">
        <v>1310</v>
      </c>
      <c r="D267" t="s">
        <v>1032</v>
      </c>
      <c r="E267" t="s">
        <v>1311</v>
      </c>
      <c r="F267">
        <v>2016</v>
      </c>
      <c r="G267" t="s">
        <v>1312</v>
      </c>
      <c r="H267" t="s">
        <v>1279</v>
      </c>
      <c r="I267" t="s">
        <v>2318</v>
      </c>
      <c r="J267" t="s">
        <v>2310</v>
      </c>
      <c r="K267" t="s">
        <v>1706</v>
      </c>
      <c r="L267" t="s">
        <v>79</v>
      </c>
      <c r="M267">
        <v>12</v>
      </c>
      <c r="N267" t="s">
        <v>77</v>
      </c>
    </row>
    <row r="268" spans="1:23" x14ac:dyDescent="0.25">
      <c r="A268">
        <v>10</v>
      </c>
      <c r="B268" t="s">
        <v>2317</v>
      </c>
      <c r="C268" t="s">
        <v>1322</v>
      </c>
      <c r="D268" t="s">
        <v>70</v>
      </c>
      <c r="E268" t="s">
        <v>1323</v>
      </c>
      <c r="F268">
        <v>2016</v>
      </c>
      <c r="G268" t="s">
        <v>119</v>
      </c>
      <c r="H268" t="s">
        <v>2319</v>
      </c>
      <c r="I268" t="s">
        <v>243</v>
      </c>
      <c r="J268" t="s">
        <v>2310</v>
      </c>
      <c r="K268" t="s">
        <v>1706</v>
      </c>
      <c r="L268" t="s">
        <v>79</v>
      </c>
      <c r="M268">
        <v>8</v>
      </c>
      <c r="N268" t="s">
        <v>2312</v>
      </c>
      <c r="O268">
        <v>1</v>
      </c>
    </row>
    <row r="269" spans="1:23" x14ac:dyDescent="0.25">
      <c r="A269">
        <v>11</v>
      </c>
      <c r="B269" t="s">
        <v>2309</v>
      </c>
      <c r="C269" t="s">
        <v>2320</v>
      </c>
      <c r="D269" t="s">
        <v>2321</v>
      </c>
      <c r="E269" t="s">
        <v>2322</v>
      </c>
      <c r="F269">
        <v>2016</v>
      </c>
      <c r="G269" t="s">
        <v>942</v>
      </c>
      <c r="H269" t="s">
        <v>452</v>
      </c>
      <c r="I269" t="s">
        <v>454</v>
      </c>
      <c r="J269" t="s">
        <v>2310</v>
      </c>
      <c r="K269" t="s">
        <v>1706</v>
      </c>
      <c r="L269" t="s">
        <v>79</v>
      </c>
      <c r="M269">
        <v>12</v>
      </c>
      <c r="N269" t="s">
        <v>77</v>
      </c>
    </row>
    <row r="270" spans="1:23" x14ac:dyDescent="0.25">
      <c r="A270">
        <v>12</v>
      </c>
      <c r="B270" t="s">
        <v>2317</v>
      </c>
      <c r="C270" t="s">
        <v>2323</v>
      </c>
      <c r="D270" t="s">
        <v>2324</v>
      </c>
      <c r="E270" t="s">
        <v>2325</v>
      </c>
      <c r="F270">
        <v>2016</v>
      </c>
      <c r="G270" t="s">
        <v>770</v>
      </c>
      <c r="H270" t="s">
        <v>1108</v>
      </c>
      <c r="I270" t="s">
        <v>454</v>
      </c>
      <c r="J270" t="s">
        <v>2310</v>
      </c>
      <c r="K270" t="s">
        <v>1706</v>
      </c>
      <c r="L270" t="s">
        <v>79</v>
      </c>
      <c r="M270">
        <v>12</v>
      </c>
      <c r="N270" t="s">
        <v>77</v>
      </c>
    </row>
    <row r="271" spans="1:23" x14ac:dyDescent="0.25">
      <c r="A271">
        <v>13</v>
      </c>
      <c r="B271" t="s">
        <v>2317</v>
      </c>
      <c r="C271" t="s">
        <v>2326</v>
      </c>
      <c r="D271" t="s">
        <v>265</v>
      </c>
      <c r="E271" t="s">
        <v>2327</v>
      </c>
      <c r="F271">
        <v>2016</v>
      </c>
      <c r="G271" t="s">
        <v>770</v>
      </c>
      <c r="H271" t="s">
        <v>1108</v>
      </c>
      <c r="I271" t="s">
        <v>454</v>
      </c>
      <c r="J271" t="s">
        <v>2310</v>
      </c>
      <c r="K271" t="s">
        <v>1706</v>
      </c>
      <c r="L271" t="s">
        <v>79</v>
      </c>
      <c r="M271">
        <v>13</v>
      </c>
      <c r="N271" t="s">
        <v>77</v>
      </c>
    </row>
    <row r="272" spans="1:23" x14ac:dyDescent="0.25">
      <c r="A272">
        <v>14</v>
      </c>
      <c r="B272" t="s">
        <v>2317</v>
      </c>
      <c r="C272" t="s">
        <v>1350</v>
      </c>
      <c r="D272" t="s">
        <v>265</v>
      </c>
      <c r="E272" t="s">
        <v>1351</v>
      </c>
      <c r="F272">
        <v>2016</v>
      </c>
      <c r="G272" t="s">
        <v>770</v>
      </c>
      <c r="H272" t="s">
        <v>1279</v>
      </c>
      <c r="I272" t="s">
        <v>1214</v>
      </c>
      <c r="J272" t="s">
        <v>2310</v>
      </c>
      <c r="K272" t="s">
        <v>1706</v>
      </c>
      <c r="L272" t="s">
        <v>79</v>
      </c>
      <c r="M272">
        <v>13</v>
      </c>
      <c r="N272" t="s">
        <v>77</v>
      </c>
      <c r="W272" t="s">
        <v>164</v>
      </c>
    </row>
    <row r="273" spans="1:14" x14ac:dyDescent="0.25">
      <c r="A273">
        <v>15</v>
      </c>
      <c r="B273" t="s">
        <v>2309</v>
      </c>
      <c r="C273" t="s">
        <v>1354</v>
      </c>
      <c r="D273" t="s">
        <v>241</v>
      </c>
      <c r="E273" t="s">
        <v>1355</v>
      </c>
      <c r="F273">
        <v>2016</v>
      </c>
      <c r="G273" t="s">
        <v>770</v>
      </c>
      <c r="H273" t="s">
        <v>1108</v>
      </c>
      <c r="I273" t="s">
        <v>454</v>
      </c>
      <c r="J273" t="s">
        <v>2310</v>
      </c>
      <c r="K273" t="s">
        <v>1706</v>
      </c>
      <c r="L273" t="s">
        <v>79</v>
      </c>
      <c r="M273">
        <v>6</v>
      </c>
      <c r="N273" t="s">
        <v>2312</v>
      </c>
    </row>
    <row r="274" spans="1:14" x14ac:dyDescent="0.25">
      <c r="A274">
        <v>16</v>
      </c>
      <c r="B274" t="s">
        <v>1734</v>
      </c>
      <c r="C274" t="s">
        <v>438</v>
      </c>
      <c r="D274" t="s">
        <v>439</v>
      </c>
      <c r="E274" t="s">
        <v>440</v>
      </c>
      <c r="F274">
        <v>2016</v>
      </c>
      <c r="G274" t="s">
        <v>139</v>
      </c>
      <c r="H274" t="s">
        <v>73</v>
      </c>
      <c r="I274" t="s">
        <v>213</v>
      </c>
      <c r="J274" t="s">
        <v>2310</v>
      </c>
      <c r="K274" t="s">
        <v>1706</v>
      </c>
      <c r="L274" t="s">
        <v>79</v>
      </c>
      <c r="M274">
        <v>8</v>
      </c>
      <c r="N274" t="s">
        <v>2312</v>
      </c>
    </row>
    <row r="275" spans="1:14" x14ac:dyDescent="0.25">
      <c r="A275">
        <v>17</v>
      </c>
      <c r="B275" t="s">
        <v>210</v>
      </c>
      <c r="C275" t="s">
        <v>2328</v>
      </c>
      <c r="D275" t="s">
        <v>194</v>
      </c>
      <c r="E275" t="s">
        <v>2329</v>
      </c>
      <c r="F275">
        <v>2016</v>
      </c>
      <c r="G275" t="s">
        <v>2330</v>
      </c>
      <c r="H275" t="s">
        <v>1279</v>
      </c>
      <c r="I275" t="s">
        <v>552</v>
      </c>
      <c r="J275" t="s">
        <v>2310</v>
      </c>
      <c r="K275" t="s">
        <v>1706</v>
      </c>
      <c r="L275" t="s">
        <v>79</v>
      </c>
      <c r="M275">
        <v>6</v>
      </c>
      <c r="N275" t="s">
        <v>2312</v>
      </c>
    </row>
    <row r="276" spans="1:14" x14ac:dyDescent="0.25">
      <c r="A276">
        <v>18</v>
      </c>
      <c r="B276" t="s">
        <v>2317</v>
      </c>
      <c r="C276" t="s">
        <v>2331</v>
      </c>
      <c r="D276" t="s">
        <v>2332</v>
      </c>
      <c r="E276" t="s">
        <v>2333</v>
      </c>
      <c r="F276">
        <v>2016</v>
      </c>
      <c r="G276" t="s">
        <v>770</v>
      </c>
      <c r="H276" t="s">
        <v>1108</v>
      </c>
      <c r="I276" t="s">
        <v>2334</v>
      </c>
      <c r="J276" t="s">
        <v>2310</v>
      </c>
      <c r="K276" t="s">
        <v>1706</v>
      </c>
      <c r="L276" t="s">
        <v>79</v>
      </c>
      <c r="M276">
        <v>10</v>
      </c>
      <c r="N276" t="s">
        <v>2312</v>
      </c>
    </row>
    <row r="277" spans="1:14" x14ac:dyDescent="0.25">
      <c r="A277">
        <v>19</v>
      </c>
      <c r="B277" t="s">
        <v>210</v>
      </c>
      <c r="C277" t="s">
        <v>1329</v>
      </c>
      <c r="D277" t="s">
        <v>1330</v>
      </c>
      <c r="E277" t="s">
        <v>2335</v>
      </c>
      <c r="F277">
        <v>2016</v>
      </c>
      <c r="G277" t="s">
        <v>88</v>
      </c>
      <c r="H277" t="s">
        <v>1279</v>
      </c>
      <c r="I277" t="s">
        <v>1214</v>
      </c>
      <c r="J277" t="s">
        <v>2310</v>
      </c>
      <c r="K277" t="s">
        <v>1708</v>
      </c>
    </row>
    <row r="278" spans="1:14" x14ac:dyDescent="0.25">
      <c r="A278">
        <v>20</v>
      </c>
      <c r="B278" t="s">
        <v>2309</v>
      </c>
      <c r="C278" t="s">
        <v>1324</v>
      </c>
      <c r="D278" t="s">
        <v>734</v>
      </c>
      <c r="E278" t="s">
        <v>1325</v>
      </c>
      <c r="F278">
        <v>2016</v>
      </c>
      <c r="G278" t="s">
        <v>2149</v>
      </c>
      <c r="H278" t="s">
        <v>1108</v>
      </c>
      <c r="I278" t="s">
        <v>2334</v>
      </c>
      <c r="J278" t="s">
        <v>2336</v>
      </c>
      <c r="L278" t="s">
        <v>2337</v>
      </c>
    </row>
    <row r="279" spans="1:14" x14ac:dyDescent="0.25">
      <c r="A279">
        <v>21</v>
      </c>
      <c r="B279" t="s">
        <v>2317</v>
      </c>
      <c r="C279" t="s">
        <v>2338</v>
      </c>
      <c r="D279" t="s">
        <v>2339</v>
      </c>
      <c r="E279" t="s">
        <v>1342</v>
      </c>
      <c r="F279">
        <v>2016</v>
      </c>
      <c r="G279" t="s">
        <v>942</v>
      </c>
      <c r="H279" t="s">
        <v>452</v>
      </c>
      <c r="I279" t="s">
        <v>2334</v>
      </c>
      <c r="J279" t="s">
        <v>2336</v>
      </c>
      <c r="L279" t="s">
        <v>2337</v>
      </c>
    </row>
    <row r="280" spans="1:14" x14ac:dyDescent="0.25">
      <c r="A280">
        <v>22</v>
      </c>
      <c r="B280" t="s">
        <v>2317</v>
      </c>
      <c r="C280" t="s">
        <v>2340</v>
      </c>
      <c r="D280" t="s">
        <v>491</v>
      </c>
      <c r="E280" t="s">
        <v>2341</v>
      </c>
      <c r="F280">
        <v>2016</v>
      </c>
      <c r="G280" t="s">
        <v>942</v>
      </c>
      <c r="H280" t="s">
        <v>1108</v>
      </c>
      <c r="I280" t="s">
        <v>2334</v>
      </c>
      <c r="J280" t="s">
        <v>2336</v>
      </c>
      <c r="L280" t="s">
        <v>2337</v>
      </c>
    </row>
    <row r="281" spans="1:14" x14ac:dyDescent="0.25">
      <c r="A281">
        <v>1</v>
      </c>
      <c r="B281" t="s">
        <v>1734</v>
      </c>
      <c r="C281" t="s">
        <v>2342</v>
      </c>
      <c r="D281" t="s">
        <v>655</v>
      </c>
      <c r="E281" t="s">
        <v>2343</v>
      </c>
      <c r="F281">
        <v>2017</v>
      </c>
      <c r="G281" t="s">
        <v>2273</v>
      </c>
      <c r="H281" t="s">
        <v>1279</v>
      </c>
      <c r="I281" t="s">
        <v>1214</v>
      </c>
      <c r="J281" t="s">
        <v>2336</v>
      </c>
      <c r="K281" t="s">
        <v>1706</v>
      </c>
    </row>
    <row r="282" spans="1:14" x14ac:dyDescent="0.25">
      <c r="A282">
        <v>2</v>
      </c>
      <c r="B282" t="s">
        <v>2317</v>
      </c>
      <c r="C282" t="s">
        <v>2039</v>
      </c>
      <c r="D282" t="s">
        <v>1770</v>
      </c>
      <c r="E282" t="s">
        <v>2041</v>
      </c>
      <c r="F282">
        <v>2017</v>
      </c>
      <c r="G282" t="s">
        <v>88</v>
      </c>
      <c r="H282" t="s">
        <v>1279</v>
      </c>
      <c r="I282" t="s">
        <v>1289</v>
      </c>
      <c r="J282" t="s">
        <v>2336</v>
      </c>
      <c r="K282" t="s">
        <v>1706</v>
      </c>
    </row>
    <row r="283" spans="1:14" x14ac:dyDescent="0.25">
      <c r="A283">
        <v>3</v>
      </c>
      <c r="B283" t="s">
        <v>2317</v>
      </c>
      <c r="C283" t="s">
        <v>2344</v>
      </c>
      <c r="D283" t="s">
        <v>171</v>
      </c>
      <c r="E283" t="s">
        <v>2345</v>
      </c>
      <c r="F283">
        <v>2017</v>
      </c>
      <c r="G283" t="s">
        <v>2346</v>
      </c>
      <c r="H283" t="s">
        <v>1279</v>
      </c>
      <c r="I283" t="s">
        <v>2347</v>
      </c>
      <c r="J283" t="s">
        <v>2336</v>
      </c>
      <c r="K283" t="s">
        <v>1706</v>
      </c>
    </row>
    <row r="284" spans="1:14" x14ac:dyDescent="0.25">
      <c r="A284">
        <v>4</v>
      </c>
      <c r="B284" t="s">
        <v>1734</v>
      </c>
      <c r="C284" t="s">
        <v>1294</v>
      </c>
      <c r="D284" t="s">
        <v>129</v>
      </c>
      <c r="E284" t="s">
        <v>1295</v>
      </c>
      <c r="F284">
        <v>2017</v>
      </c>
      <c r="G284" t="s">
        <v>689</v>
      </c>
      <c r="H284" t="s">
        <v>1279</v>
      </c>
      <c r="I284" t="s">
        <v>213</v>
      </c>
      <c r="J284" t="s">
        <v>2336</v>
      </c>
      <c r="K284" t="s">
        <v>1706</v>
      </c>
    </row>
    <row r="285" spans="1:14" x14ac:dyDescent="0.25">
      <c r="A285">
        <v>5</v>
      </c>
      <c r="B285" t="s">
        <v>2317</v>
      </c>
      <c r="C285" t="s">
        <v>2348</v>
      </c>
      <c r="D285" t="s">
        <v>186</v>
      </c>
      <c r="E285" t="s">
        <v>2349</v>
      </c>
      <c r="F285">
        <v>2017</v>
      </c>
      <c r="H285" t="s">
        <v>1279</v>
      </c>
      <c r="I285" t="s">
        <v>1289</v>
      </c>
      <c r="J285" t="s">
        <v>2336</v>
      </c>
      <c r="K285" t="s">
        <v>1706</v>
      </c>
    </row>
    <row r="286" spans="1:14" x14ac:dyDescent="0.25">
      <c r="A286">
        <v>6</v>
      </c>
      <c r="B286" t="s">
        <v>2317</v>
      </c>
      <c r="C286" t="s">
        <v>2350</v>
      </c>
      <c r="D286" t="s">
        <v>787</v>
      </c>
      <c r="E286" t="s">
        <v>2351</v>
      </c>
      <c r="F286">
        <v>2017</v>
      </c>
      <c r="G286" t="s">
        <v>103</v>
      </c>
      <c r="H286" t="s">
        <v>1279</v>
      </c>
      <c r="I286" t="s">
        <v>1289</v>
      </c>
      <c r="J286" t="s">
        <v>2336</v>
      </c>
      <c r="K286" t="s">
        <v>1706</v>
      </c>
    </row>
    <row r="287" spans="1:14" x14ac:dyDescent="0.25">
      <c r="A287">
        <v>7</v>
      </c>
      <c r="B287" t="s">
        <v>2317</v>
      </c>
      <c r="C287" t="s">
        <v>2352</v>
      </c>
      <c r="D287" t="s">
        <v>509</v>
      </c>
      <c r="E287" t="s">
        <v>877</v>
      </c>
      <c r="F287">
        <v>2017</v>
      </c>
      <c r="G287" t="s">
        <v>103</v>
      </c>
      <c r="H287" t="s">
        <v>1279</v>
      </c>
      <c r="I287" t="s">
        <v>1263</v>
      </c>
      <c r="J287" t="s">
        <v>2336</v>
      </c>
      <c r="K287" t="s">
        <v>1706</v>
      </c>
    </row>
    <row r="288" spans="1:14" x14ac:dyDescent="0.25">
      <c r="A288">
        <v>8</v>
      </c>
      <c r="B288" t="s">
        <v>1734</v>
      </c>
      <c r="C288" t="s">
        <v>1091</v>
      </c>
      <c r="D288" t="s">
        <v>655</v>
      </c>
      <c r="E288" t="s">
        <v>2090</v>
      </c>
      <c r="F288">
        <v>2017</v>
      </c>
      <c r="G288" t="s">
        <v>88</v>
      </c>
      <c r="H288" t="s">
        <v>1279</v>
      </c>
      <c r="I288" t="s">
        <v>2353</v>
      </c>
      <c r="J288" t="s">
        <v>2336</v>
      </c>
      <c r="K288" t="s">
        <v>1706</v>
      </c>
    </row>
  </sheetData>
  <dataValidations count="2">
    <dataValidation type="list" allowBlank="1" showInputMessage="1" showErrorMessage="1" sqref="K2:K277 K281:K288">
      <formula1>Tableau8_EtatInsc</formula1>
    </dataValidation>
    <dataValidation type="list" allowBlank="1" showInputMessage="1" showErrorMessage="1" sqref="L2:L288">
      <formula1>Tableau6_Présent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13"/>
  <sheetViews>
    <sheetView workbookViewId="0">
      <selection activeCell="A47" sqref="A47"/>
    </sheetView>
  </sheetViews>
  <sheetFormatPr baseColWidth="10" defaultRowHeight="15" x14ac:dyDescent="0.25"/>
  <cols>
    <col min="15" max="15" width="12.140625" bestFit="1" customWidth="1"/>
  </cols>
  <sheetData>
    <row r="1" spans="1:15" x14ac:dyDescent="0.25">
      <c r="A1" s="1" t="s">
        <v>1687</v>
      </c>
      <c r="C1" s="1" t="s">
        <v>1688</v>
      </c>
      <c r="E1" s="1" t="s">
        <v>1689</v>
      </c>
      <c r="G1" s="1" t="s">
        <v>1690</v>
      </c>
      <c r="I1" t="s">
        <v>1691</v>
      </c>
      <c r="K1" t="s">
        <v>1692</v>
      </c>
      <c r="M1" t="s">
        <v>1693</v>
      </c>
      <c r="O1" t="s">
        <v>1719</v>
      </c>
    </row>
    <row r="2" spans="1:15" x14ac:dyDescent="0.25">
      <c r="A2" t="s">
        <v>1694</v>
      </c>
      <c r="C2" t="s">
        <v>1695</v>
      </c>
      <c r="E2" t="s">
        <v>1696</v>
      </c>
      <c r="G2" t="s">
        <v>1697</v>
      </c>
      <c r="I2" t="s">
        <v>1698</v>
      </c>
      <c r="K2" t="s">
        <v>1699</v>
      </c>
      <c r="M2" t="s">
        <v>1705</v>
      </c>
      <c r="O2" t="s">
        <v>1720</v>
      </c>
    </row>
    <row r="4" spans="1:15" x14ac:dyDescent="0.25">
      <c r="A4" t="s">
        <v>68</v>
      </c>
      <c r="C4" t="s">
        <v>86</v>
      </c>
      <c r="E4" t="s">
        <v>1700</v>
      </c>
      <c r="G4" t="s">
        <v>135</v>
      </c>
      <c r="I4" t="s">
        <v>119</v>
      </c>
      <c r="K4" t="s">
        <v>79</v>
      </c>
      <c r="M4" t="s">
        <v>77</v>
      </c>
      <c r="O4" t="s">
        <v>64</v>
      </c>
    </row>
    <row r="5" spans="1:15" x14ac:dyDescent="0.25">
      <c r="A5" t="s">
        <v>210</v>
      </c>
      <c r="C5" t="s">
        <v>92</v>
      </c>
      <c r="E5" t="s">
        <v>1701</v>
      </c>
      <c r="G5" t="s">
        <v>213</v>
      </c>
      <c r="I5" t="s">
        <v>75</v>
      </c>
      <c r="K5" t="s">
        <v>110</v>
      </c>
      <c r="M5" t="s">
        <v>912</v>
      </c>
      <c r="O5" s="6" t="s">
        <v>672</v>
      </c>
    </row>
    <row r="6" spans="1:15" x14ac:dyDescent="0.25">
      <c r="C6" t="s">
        <v>139</v>
      </c>
      <c r="E6" t="s">
        <v>73</v>
      </c>
      <c r="G6" t="s">
        <v>1263</v>
      </c>
      <c r="I6" t="s">
        <v>1207</v>
      </c>
      <c r="K6" t="s">
        <v>1708</v>
      </c>
    </row>
    <row r="7" spans="1:15" x14ac:dyDescent="0.25">
      <c r="C7" t="s">
        <v>238</v>
      </c>
      <c r="E7" t="s">
        <v>93</v>
      </c>
      <c r="G7" t="s">
        <v>283</v>
      </c>
      <c r="I7" t="s">
        <v>109</v>
      </c>
      <c r="K7" t="s">
        <v>1715</v>
      </c>
    </row>
    <row r="8" spans="1:15" x14ac:dyDescent="0.25">
      <c r="C8" t="s">
        <v>101</v>
      </c>
      <c r="E8" t="s">
        <v>179</v>
      </c>
      <c r="G8" t="s">
        <v>454</v>
      </c>
      <c r="I8" t="s">
        <v>88</v>
      </c>
      <c r="K8" t="s">
        <v>1716</v>
      </c>
    </row>
    <row r="9" spans="1:15" x14ac:dyDescent="0.25">
      <c r="C9" t="s">
        <v>1360</v>
      </c>
      <c r="E9" t="s">
        <v>1702</v>
      </c>
      <c r="G9" t="s">
        <v>1703</v>
      </c>
      <c r="I9" t="s">
        <v>459</v>
      </c>
      <c r="K9" s="2" t="s">
        <v>1717</v>
      </c>
    </row>
    <row r="10" spans="1:15" x14ac:dyDescent="0.25">
      <c r="C10" t="s">
        <v>302</v>
      </c>
      <c r="E10" t="s">
        <v>453</v>
      </c>
      <c r="G10" t="s">
        <v>243</v>
      </c>
      <c r="I10" t="s">
        <v>1704</v>
      </c>
      <c r="K10" t="s">
        <v>1779</v>
      </c>
    </row>
    <row r="11" spans="1:15" x14ac:dyDescent="0.25">
      <c r="C11" t="s">
        <v>117</v>
      </c>
      <c r="I11" t="s">
        <v>103</v>
      </c>
      <c r="K11" t="s">
        <v>1707</v>
      </c>
    </row>
    <row r="12" spans="1:15" x14ac:dyDescent="0.25">
      <c r="C12" t="s">
        <v>689</v>
      </c>
    </row>
    <row r="13" spans="1:15" x14ac:dyDescent="0.25">
      <c r="C13" t="s">
        <v>270</v>
      </c>
    </row>
  </sheetData>
  <dataValidations count="1">
    <dataValidation type="list" allowBlank="1" showInputMessage="1" showErrorMessage="1" sqref="C3">
      <formula1>Tableau2_Grade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8" r:id="rId4" name="CheckBox1">
          <controlPr defaultSize="0" autoLine="0" r:id="rId5">
            <anchor moveWithCells="1">
              <from>
                <xdr:col>16</xdr:col>
                <xdr:colOff>295275</xdr:colOff>
                <xdr:row>1</xdr:row>
                <xdr:rowOff>180975</xdr:rowOff>
              </from>
              <to>
                <xdr:col>17</xdr:col>
                <xdr:colOff>390525</xdr:colOff>
                <xdr:row>4</xdr:row>
                <xdr:rowOff>9525</xdr:rowOff>
              </to>
            </anchor>
          </controlPr>
        </control>
      </mc:Choice>
      <mc:Fallback>
        <control shapeId="4098" r:id="rId4" name="CheckBox1"/>
      </mc:Fallback>
    </mc:AlternateContent>
  </controls>
  <tableParts count="8"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Inscrits</vt:lpstr>
      <vt:lpstr>PR4</vt:lpstr>
      <vt:lpstr>Feuil3</vt:lpstr>
      <vt:lpstr>Liste</vt:lpstr>
      <vt:lpstr>Tableau1_Genre</vt:lpstr>
      <vt:lpstr>Tableau2_Grade</vt:lpstr>
      <vt:lpstr>Tableau3_Qualif</vt:lpstr>
      <vt:lpstr>Tableau4_Eta</vt:lpstr>
      <vt:lpstr>Tableau5_Examen</vt:lpstr>
      <vt:lpstr>Tableau6_Présent</vt:lpstr>
      <vt:lpstr>Tableau7_Validité</vt:lpstr>
      <vt:lpstr>Tableau9_Reçu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9110270T</dc:creator>
  <cp:lastModifiedBy>9110270T</cp:lastModifiedBy>
  <dcterms:created xsi:type="dcterms:W3CDTF">2017-10-04T08:47:18Z</dcterms:created>
  <dcterms:modified xsi:type="dcterms:W3CDTF">2017-10-13T12:30:30Z</dcterms:modified>
</cp:coreProperties>
</file>