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Fairytale Factory\CDG\"/>
    </mc:Choice>
  </mc:AlternateContent>
  <xr:revisionPtr revIDLastSave="0" documentId="13_ncr:1_{7A75014F-989A-4798-854C-D688399E1EA0}" xr6:coauthVersionLast="47" xr6:coauthVersionMax="47" xr10:uidLastSave="{00000000-0000-0000-0000-000000000000}"/>
  <bookViews>
    <workbookView xWindow="-110" yWindow="-110" windowWidth="38620" windowHeight="21220" xr2:uid="{3592E145-AEB8-4BEE-806F-74FDDE06395D}"/>
  </bookViews>
  <sheets>
    <sheet name="Test" sheetId="1" r:id="rId1"/>
  </sheets>
  <definedNames>
    <definedName name="_xlnm._FilterDatabase" localSheetId="0" hidden="1">Test!$R$5:$AC$5</definedName>
  </definedNames>
  <calcPr calcId="19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7" i="1" l="1"/>
  <c r="B77" i="1"/>
  <c r="E77" i="1" s="1"/>
  <c r="A77" i="1"/>
  <c r="D77" i="1" s="1"/>
  <c r="C76" i="1"/>
  <c r="B76" i="1"/>
  <c r="E76" i="1" s="1"/>
  <c r="A76" i="1"/>
  <c r="D76" i="1" s="1"/>
  <c r="C75" i="1"/>
  <c r="B75" i="1"/>
  <c r="E75" i="1" s="1"/>
  <c r="A75" i="1"/>
  <c r="D75" i="1" s="1"/>
  <c r="C74" i="1"/>
  <c r="B74" i="1"/>
  <c r="E74" i="1" s="1"/>
  <c r="A74" i="1"/>
  <c r="D74" i="1" s="1"/>
  <c r="C73" i="1"/>
  <c r="B73" i="1"/>
  <c r="E73" i="1" s="1"/>
  <c r="A73" i="1"/>
  <c r="D73" i="1" s="1"/>
  <c r="C72" i="1"/>
  <c r="B72" i="1"/>
  <c r="E72" i="1" s="1"/>
  <c r="A72" i="1"/>
  <c r="D72" i="1" s="1"/>
  <c r="C71" i="1"/>
  <c r="B71" i="1"/>
  <c r="E71" i="1" s="1"/>
  <c r="A71" i="1"/>
  <c r="D71" i="1" s="1"/>
  <c r="C70" i="1"/>
  <c r="B70" i="1"/>
  <c r="E70" i="1" s="1"/>
  <c r="A70" i="1"/>
  <c r="D70" i="1" s="1"/>
  <c r="C69" i="1"/>
  <c r="B69" i="1"/>
  <c r="E69" i="1" s="1"/>
  <c r="A69" i="1"/>
  <c r="D69" i="1" s="1"/>
  <c r="C68" i="1"/>
  <c r="B68" i="1"/>
  <c r="E68" i="1" s="1"/>
  <c r="A68" i="1"/>
  <c r="D68" i="1" s="1"/>
  <c r="C67" i="1"/>
  <c r="B67" i="1"/>
  <c r="E67" i="1" s="1"/>
  <c r="A67" i="1"/>
  <c r="D67" i="1" s="1"/>
  <c r="C66" i="1"/>
  <c r="B66" i="1"/>
  <c r="E66" i="1" s="1"/>
  <c r="A66" i="1"/>
  <c r="D66" i="1" s="1"/>
  <c r="C65" i="1"/>
  <c r="B65" i="1"/>
  <c r="E65" i="1" s="1"/>
  <c r="A65" i="1"/>
  <c r="D65" i="1" s="1"/>
  <c r="C64" i="1"/>
  <c r="B64" i="1"/>
  <c r="E64" i="1" s="1"/>
  <c r="A64" i="1"/>
  <c r="D64" i="1" s="1"/>
  <c r="C63" i="1"/>
  <c r="B63" i="1"/>
  <c r="E63" i="1" s="1"/>
  <c r="A63" i="1"/>
  <c r="D63" i="1" s="1"/>
  <c r="C62" i="1"/>
  <c r="B62" i="1"/>
  <c r="E62" i="1" s="1"/>
  <c r="A62" i="1"/>
  <c r="D62" i="1" s="1"/>
  <c r="C61" i="1"/>
  <c r="B61" i="1"/>
  <c r="E61" i="1" s="1"/>
  <c r="A61" i="1"/>
  <c r="D61" i="1" s="1"/>
  <c r="C60" i="1"/>
  <c r="B60" i="1"/>
  <c r="E60" i="1" s="1"/>
  <c r="A60" i="1"/>
  <c r="D60" i="1" s="1"/>
  <c r="C59" i="1"/>
  <c r="B59" i="1"/>
  <c r="E59" i="1" s="1"/>
  <c r="A59" i="1"/>
  <c r="D59" i="1" s="1"/>
  <c r="C58" i="1"/>
  <c r="B58" i="1"/>
  <c r="E58" i="1" s="1"/>
  <c r="A58" i="1"/>
  <c r="D58" i="1" s="1"/>
  <c r="C57" i="1"/>
  <c r="B57" i="1"/>
  <c r="E57" i="1" s="1"/>
  <c r="A57" i="1"/>
  <c r="D57" i="1" s="1"/>
  <c r="C56" i="1"/>
  <c r="B56" i="1"/>
  <c r="E56" i="1" s="1"/>
  <c r="A56" i="1"/>
  <c r="D56" i="1" s="1"/>
  <c r="C55" i="1"/>
  <c r="B55" i="1"/>
  <c r="E55" i="1" s="1"/>
  <c r="A55" i="1"/>
  <c r="D55" i="1" s="1"/>
  <c r="C54" i="1"/>
  <c r="B54" i="1"/>
  <c r="E54" i="1" s="1"/>
  <c r="A54" i="1"/>
  <c r="D54" i="1" s="1"/>
  <c r="C53" i="1"/>
  <c r="B53" i="1"/>
  <c r="E53" i="1" s="1"/>
  <c r="A53" i="1"/>
  <c r="D53" i="1" s="1"/>
  <c r="C52" i="1"/>
  <c r="B52" i="1"/>
  <c r="E52" i="1" s="1"/>
  <c r="A52" i="1"/>
  <c r="D52" i="1" s="1"/>
  <c r="C51" i="1"/>
  <c r="B51" i="1"/>
  <c r="E51" i="1" s="1"/>
  <c r="A51" i="1"/>
  <c r="D51" i="1" s="1"/>
  <c r="C50" i="1"/>
  <c r="B50" i="1"/>
  <c r="E50" i="1" s="1"/>
  <c r="A50" i="1"/>
  <c r="D50" i="1" s="1"/>
  <c r="C49" i="1"/>
  <c r="B49" i="1"/>
  <c r="E49" i="1" s="1"/>
  <c r="A49" i="1"/>
  <c r="D49" i="1" s="1"/>
  <c r="C48" i="1"/>
  <c r="B48" i="1"/>
  <c r="E48" i="1" s="1"/>
  <c r="A48" i="1"/>
  <c r="D48" i="1" s="1"/>
  <c r="C47" i="1"/>
  <c r="B47" i="1"/>
  <c r="E47" i="1" s="1"/>
  <c r="A47" i="1"/>
  <c r="D47" i="1" s="1"/>
  <c r="C46" i="1"/>
  <c r="B46" i="1"/>
  <c r="E46" i="1" s="1"/>
  <c r="A46" i="1"/>
  <c r="D46" i="1" s="1"/>
  <c r="C45" i="1"/>
  <c r="B45" i="1"/>
  <c r="E45" i="1" s="1"/>
  <c r="A45" i="1"/>
  <c r="D45" i="1" s="1"/>
  <c r="C44" i="1"/>
  <c r="B44" i="1"/>
  <c r="E44" i="1" s="1"/>
  <c r="A44" i="1"/>
  <c r="D44" i="1" s="1"/>
  <c r="C43" i="1"/>
  <c r="B43" i="1"/>
  <c r="E43" i="1" s="1"/>
  <c r="A43" i="1"/>
  <c r="D43" i="1" s="1"/>
  <c r="C42" i="1"/>
  <c r="B42" i="1"/>
  <c r="E42" i="1" s="1"/>
  <c r="A42" i="1"/>
  <c r="D42" i="1" s="1"/>
  <c r="C41" i="1"/>
  <c r="B41" i="1"/>
  <c r="E41" i="1" s="1"/>
  <c r="A41" i="1"/>
  <c r="D41" i="1" s="1"/>
  <c r="C40" i="1"/>
  <c r="B40" i="1"/>
  <c r="E40" i="1" s="1"/>
  <c r="A40" i="1"/>
  <c r="D40" i="1" s="1"/>
  <c r="C39" i="1"/>
  <c r="B39" i="1"/>
  <c r="E39" i="1" s="1"/>
  <c r="A39" i="1"/>
  <c r="D39" i="1" s="1"/>
  <c r="C38" i="1"/>
  <c r="B38" i="1"/>
  <c r="E38" i="1" s="1"/>
  <c r="A38" i="1"/>
  <c r="D38" i="1" s="1"/>
  <c r="C37" i="1"/>
  <c r="B37" i="1"/>
  <c r="E37" i="1" s="1"/>
  <c r="A37" i="1"/>
  <c r="D37" i="1" s="1"/>
  <c r="C36" i="1"/>
  <c r="B36" i="1"/>
  <c r="E36" i="1" s="1"/>
  <c r="A36" i="1"/>
  <c r="D36" i="1" s="1"/>
  <c r="C35" i="1"/>
  <c r="B35" i="1"/>
  <c r="E35" i="1" s="1"/>
  <c r="A35" i="1"/>
  <c r="D35" i="1" s="1"/>
  <c r="C34" i="1"/>
  <c r="B34" i="1"/>
  <c r="E34" i="1" s="1"/>
  <c r="A34" i="1"/>
  <c r="D34" i="1" s="1"/>
  <c r="C33" i="1"/>
  <c r="B33" i="1"/>
  <c r="E33" i="1" s="1"/>
  <c r="A33" i="1"/>
  <c r="D33" i="1" s="1"/>
  <c r="C32" i="1"/>
  <c r="B32" i="1"/>
  <c r="E32" i="1" s="1"/>
  <c r="A32" i="1"/>
  <c r="D32" i="1" s="1"/>
  <c r="C31" i="1"/>
  <c r="B31" i="1"/>
  <c r="E31" i="1" s="1"/>
  <c r="A31" i="1"/>
  <c r="D31" i="1" s="1"/>
  <c r="C30" i="1"/>
  <c r="B30" i="1"/>
  <c r="E30" i="1" s="1"/>
  <c r="A30" i="1"/>
  <c r="D30" i="1" s="1"/>
  <c r="C29" i="1"/>
  <c r="B29" i="1"/>
  <c r="E29" i="1" s="1"/>
  <c r="A29" i="1"/>
  <c r="D29" i="1" s="1"/>
  <c r="C28" i="1"/>
  <c r="B28" i="1"/>
  <c r="E28" i="1" s="1"/>
  <c r="A28" i="1"/>
  <c r="D28" i="1" s="1"/>
  <c r="C27" i="1"/>
  <c r="B27" i="1"/>
  <c r="E27" i="1" s="1"/>
  <c r="A27" i="1"/>
  <c r="D27" i="1" s="1"/>
  <c r="C26" i="1"/>
  <c r="B26" i="1"/>
  <c r="E26" i="1" s="1"/>
  <c r="A26" i="1"/>
  <c r="D26" i="1" s="1"/>
  <c r="C25" i="1"/>
  <c r="B25" i="1"/>
  <c r="E25" i="1" s="1"/>
  <c r="A25" i="1"/>
  <c r="D25" i="1" s="1"/>
  <c r="C24" i="1"/>
  <c r="B24" i="1"/>
  <c r="E24" i="1" s="1"/>
  <c r="A24" i="1"/>
  <c r="D24" i="1" s="1"/>
  <c r="C23" i="1"/>
  <c r="B23" i="1"/>
  <c r="E23" i="1" s="1"/>
  <c r="A23" i="1"/>
  <c r="D23" i="1" s="1"/>
  <c r="C22" i="1"/>
  <c r="B22" i="1"/>
  <c r="E22" i="1" s="1"/>
  <c r="A22" i="1"/>
  <c r="D22" i="1" s="1"/>
  <c r="C21" i="1"/>
  <c r="B21" i="1"/>
  <c r="E21" i="1" s="1"/>
  <c r="A21" i="1"/>
  <c r="D21" i="1" s="1"/>
  <c r="C20" i="1"/>
  <c r="B20" i="1"/>
  <c r="E20" i="1" s="1"/>
  <c r="A20" i="1"/>
  <c r="D20" i="1" s="1"/>
  <c r="C19" i="1"/>
  <c r="B19" i="1"/>
  <c r="E19" i="1" s="1"/>
  <c r="A19" i="1"/>
  <c r="D19" i="1" s="1"/>
  <c r="C18" i="1"/>
  <c r="B18" i="1"/>
  <c r="E18" i="1" s="1"/>
  <c r="A18" i="1"/>
  <c r="D18" i="1" s="1"/>
  <c r="C17" i="1"/>
  <c r="B17" i="1"/>
  <c r="A17" i="1"/>
  <c r="D17" i="1" s="1"/>
  <c r="C16" i="1"/>
  <c r="B16" i="1"/>
  <c r="E16" i="1" s="1"/>
  <c r="A16" i="1"/>
  <c r="D16" i="1" s="1"/>
  <c r="C15" i="1"/>
  <c r="B15" i="1"/>
  <c r="E15" i="1" s="1"/>
  <c r="A15" i="1"/>
  <c r="D15" i="1" s="1"/>
  <c r="C14" i="1"/>
  <c r="B14" i="1"/>
  <c r="E14" i="1" s="1"/>
  <c r="A14" i="1"/>
  <c r="D14" i="1" s="1"/>
  <c r="C13" i="1"/>
  <c r="B13" i="1"/>
  <c r="E13" i="1" s="1"/>
  <c r="A13" i="1"/>
  <c r="D13" i="1" s="1"/>
  <c r="C12" i="1"/>
  <c r="B12" i="1"/>
  <c r="E12" i="1" s="1"/>
  <c r="A12" i="1"/>
  <c r="D12" i="1" s="1"/>
  <c r="C11" i="1"/>
  <c r="B11" i="1"/>
  <c r="E11" i="1" s="1"/>
  <c r="A11" i="1"/>
  <c r="D11" i="1" s="1"/>
  <c r="C10" i="1"/>
  <c r="B10" i="1"/>
  <c r="E10" i="1" s="1"/>
  <c r="A10" i="1"/>
  <c r="D10" i="1" s="1"/>
  <c r="C9" i="1"/>
  <c r="B9" i="1"/>
  <c r="E9" i="1" s="1"/>
  <c r="A9" i="1"/>
  <c r="D9" i="1" s="1"/>
  <c r="C8" i="1"/>
  <c r="B8" i="1"/>
  <c r="E8" i="1" s="1"/>
  <c r="A8" i="1"/>
  <c r="D8" i="1" s="1"/>
  <c r="C7" i="1"/>
  <c r="B7" i="1"/>
  <c r="E7" i="1" s="1"/>
  <c r="A7" i="1"/>
  <c r="D7" i="1" s="1"/>
  <c r="C6" i="1"/>
  <c r="B6" i="1"/>
  <c r="E6" i="1" s="1"/>
  <c r="A6" i="1"/>
  <c r="D6" i="1" s="1"/>
  <c r="E17" i="1" l="1"/>
</calcChain>
</file>

<file path=xl/sharedStrings.xml><?xml version="1.0" encoding="utf-8"?>
<sst xmlns="http://schemas.openxmlformats.org/spreadsheetml/2006/main" count="165" uniqueCount="161">
  <si>
    <t>Annee CI</t>
  </si>
  <si>
    <t>Annee CO</t>
  </si>
  <si>
    <t>Facturation</t>
  </si>
  <si>
    <t>Check in from 1 Aug 2019 to 31 Oct 2022</t>
  </si>
  <si>
    <t>Generated 14 Nov 2022 10:36</t>
  </si>
  <si>
    <t xml:space="preserve"> Le Mail 2</t>
  </si>
  <si>
    <t xml:space="preserve">Check in </t>
  </si>
  <si>
    <t>Check-out</t>
  </si>
  <si>
    <t>Night price</t>
  </si>
  <si>
    <t>Booking Ref</t>
  </si>
  <si>
    <t>First Name</t>
  </si>
  <si>
    <t>Last Name</t>
  </si>
  <si>
    <t>Guests</t>
  </si>
  <si>
    <t>Property</t>
  </si>
  <si>
    <t>Room</t>
  </si>
  <si>
    <t>First Night</t>
  </si>
  <si>
    <t>Last Night</t>
  </si>
  <si>
    <t>Nights</t>
  </si>
  <si>
    <t>Referrer</t>
  </si>
  <si>
    <t>Price</t>
  </si>
  <si>
    <t>Price less Commission</t>
  </si>
  <si>
    <t>2020-06-02</t>
  </si>
  <si>
    <t>2020-06-05</t>
  </si>
  <si>
    <t>2020-06-08</t>
  </si>
  <si>
    <t>2020-06-10</t>
  </si>
  <si>
    <t>2020-06-11</t>
  </si>
  <si>
    <t>2020-06-14</t>
  </si>
  <si>
    <t>2020-06-15</t>
  </si>
  <si>
    <t>2020-06-19</t>
  </si>
  <si>
    <t>2020-06-21</t>
  </si>
  <si>
    <t>2020-06-25</t>
  </si>
  <si>
    <t>2020-06-30</t>
  </si>
  <si>
    <t>2020-07-02</t>
  </si>
  <si>
    <t>2020-07-03</t>
  </si>
  <si>
    <t>2020-07-09</t>
  </si>
  <si>
    <t>2020-07-13</t>
  </si>
  <si>
    <t>2020-07-15</t>
  </si>
  <si>
    <t>2020-07-18</t>
  </si>
  <si>
    <t>2020-07-24</t>
  </si>
  <si>
    <t>2020-07-26</t>
  </si>
  <si>
    <t>2020-07-28</t>
  </si>
  <si>
    <t>2020-07-29</t>
  </si>
  <si>
    <t>2020-07-30</t>
  </si>
  <si>
    <t>2020-08-02</t>
  </si>
  <si>
    <t>2020-08-03</t>
  </si>
  <si>
    <t>2020-08-06</t>
  </si>
  <si>
    <t>2020-08-10</t>
  </si>
  <si>
    <t>2020-08-19</t>
  </si>
  <si>
    <t>2020-08-24</t>
  </si>
  <si>
    <t>2020-09-02</t>
  </si>
  <si>
    <t>2020-09-03</t>
  </si>
  <si>
    <t>2020-09-05</t>
  </si>
  <si>
    <t>2020-09-07</t>
  </si>
  <si>
    <t>2020-09-16</t>
  </si>
  <si>
    <t>2020-09-21</t>
  </si>
  <si>
    <t>2020-09-30</t>
  </si>
  <si>
    <t>2020-10-02</t>
  </si>
  <si>
    <t>2020-10-05</t>
  </si>
  <si>
    <t>2020-10-06</t>
  </si>
  <si>
    <t>2020-10-14</t>
  </si>
  <si>
    <t>2020-10-16</t>
  </si>
  <si>
    <t>2020-10-18</t>
  </si>
  <si>
    <t>2020-10-19</t>
  </si>
  <si>
    <t>2020-10-28</t>
  </si>
  <si>
    <t>2020-11-16</t>
  </si>
  <si>
    <t>2020-11-21</t>
  </si>
  <si>
    <t>2020-11-22</t>
  </si>
  <si>
    <t>2020-12-03</t>
  </si>
  <si>
    <t>2020-12-09</t>
  </si>
  <si>
    <t>2020-12-14</t>
  </si>
  <si>
    <t>2020-12-16</t>
  </si>
  <si>
    <t>2020-12-22</t>
  </si>
  <si>
    <t>2020-12-23</t>
  </si>
  <si>
    <t>2020-12-25</t>
  </si>
  <si>
    <t>2020-12-27</t>
  </si>
  <si>
    <t>2021-01-01</t>
  </si>
  <si>
    <t>2021-01-07</t>
  </si>
  <si>
    <t>2021-01-14</t>
  </si>
  <si>
    <t>2021-01-16</t>
  </si>
  <si>
    <t>2021-01-23</t>
  </si>
  <si>
    <t>2021-01-25</t>
  </si>
  <si>
    <t>2021-01-28</t>
  </si>
  <si>
    <t>2021-01-30</t>
  </si>
  <si>
    <t>2021-02-03</t>
  </si>
  <si>
    <t>2021-02-07</t>
  </si>
  <si>
    <t>2021-02-18</t>
  </si>
  <si>
    <t>2021-02-20</t>
  </si>
  <si>
    <t>2021-02-23</t>
  </si>
  <si>
    <t>2021-03-01</t>
  </si>
  <si>
    <t>2021-03-04</t>
  </si>
  <si>
    <t>2021-03-05</t>
  </si>
  <si>
    <t>2021-03-11</t>
  </si>
  <si>
    <t>2021-03-12</t>
  </si>
  <si>
    <t>2021-03-14</t>
  </si>
  <si>
    <t>2021-03-18</t>
  </si>
  <si>
    <t>2021-03-20</t>
  </si>
  <si>
    <t>2021-03-24</t>
  </si>
  <si>
    <t>2021-04-11</t>
  </si>
  <si>
    <t>2021-05-05</t>
  </si>
  <si>
    <t>2021-05-07</t>
  </si>
  <si>
    <t>2021-05-13</t>
  </si>
  <si>
    <t>2021-05-14</t>
  </si>
  <si>
    <t>2021-05-20</t>
  </si>
  <si>
    <t>2021-05-21</t>
  </si>
  <si>
    <t>2021-05-23</t>
  </si>
  <si>
    <t>2021-05-28</t>
  </si>
  <si>
    <t>2021-05-30</t>
  </si>
  <si>
    <t>2021-06-02</t>
  </si>
  <si>
    <t>2021-06-10</t>
  </si>
  <si>
    <t>2021-06-12</t>
  </si>
  <si>
    <t>2021-06-18</t>
  </si>
  <si>
    <t>2021-06-20</t>
  </si>
  <si>
    <t>2021-06-26</t>
  </si>
  <si>
    <t>2021-06-27</t>
  </si>
  <si>
    <t>2021-07-01</t>
  </si>
  <si>
    <t>2021-07-04</t>
  </si>
  <si>
    <t>2021-07-06</t>
  </si>
  <si>
    <t>2021-07-07</t>
  </si>
  <si>
    <t>2021-07-10</t>
  </si>
  <si>
    <t>2021-07-14</t>
  </si>
  <si>
    <t>2021-07-16</t>
  </si>
  <si>
    <t>2021-07-17</t>
  </si>
  <si>
    <t>2021-07-19</t>
  </si>
  <si>
    <t>2021-07-21</t>
  </si>
  <si>
    <t>2021-07-23</t>
  </si>
  <si>
    <t>2021-07-24</t>
  </si>
  <si>
    <t>2021-07-31</t>
  </si>
  <si>
    <t>2021-08-01</t>
  </si>
  <si>
    <t>2021-08-07</t>
  </si>
  <si>
    <t>2021-08-08</t>
  </si>
  <si>
    <t>2021-08-12</t>
  </si>
  <si>
    <t>2021-08-13</t>
  </si>
  <si>
    <t>2021-08-15</t>
  </si>
  <si>
    <t>2021-08-17</t>
  </si>
  <si>
    <t>2021-08-21</t>
  </si>
  <si>
    <t>2021-08-22</t>
  </si>
  <si>
    <t>2021-08-25</t>
  </si>
  <si>
    <t>2021-08-26</t>
  </si>
  <si>
    <t>2021-08-31</t>
  </si>
  <si>
    <t>2021-09-05</t>
  </si>
  <si>
    <t>2021-09-11</t>
  </si>
  <si>
    <t>2021-09-12</t>
  </si>
  <si>
    <t>2021-09-17</t>
  </si>
  <si>
    <t>2021-09-18</t>
  </si>
  <si>
    <t>2021-11-12</t>
  </si>
  <si>
    <t>2021-11-16</t>
  </si>
  <si>
    <t>2021-11-25</t>
  </si>
  <si>
    <t>2021-11-26</t>
  </si>
  <si>
    <t>2021-11-30</t>
  </si>
  <si>
    <t>2021-12-03</t>
  </si>
  <si>
    <t>2021-12-05</t>
  </si>
  <si>
    <t>2021-12-06</t>
  </si>
  <si>
    <t>2021-12-14</t>
  </si>
  <si>
    <t>2021-12-15</t>
  </si>
  <si>
    <t>2021-12-17</t>
  </si>
  <si>
    <t>2021-12-20</t>
  </si>
  <si>
    <t>2021-12-24</t>
  </si>
  <si>
    <t>2021-12-28</t>
  </si>
  <si>
    <t>2021-12-31</t>
  </si>
  <si>
    <t>2022-01-11</t>
  </si>
  <si>
    <t>2022-01-22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</si>
</sst>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2" fillId="2" borderId="0" xfId="0" applyNumberFormat="1" applyFont="1" applyFill="1"/>
    <xf numFmtId="2" fontId="2" fillId="2" borderId="0" xfId="0" applyNumberFormat="1" applyFont="1" applyFill="1"/>
    <xf numFmtId="0" fontId="3" fillId="0" borderId="0" xfId="0" applyFont="1"/>
    <xf numFmtId="43" fontId="2" fillId="2" borderId="0" xfId="1" applyFont="1" applyFill="1"/>
    <xf numFmtId="0" fontId="2" fillId="2" borderId="0" xfId="1" applyNumberFormat="1" applyFont="1" applyFill="1"/>
    <xf numFmtId="43" fontId="2" fillId="2" borderId="0" xfId="0" applyNumberFormat="1" applyFont="1" applyFill="1"/>
    <xf numFmtId="14" fontId="0" fillId="0" borderId="0" xfId="0" applyNumberFormat="1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169AC-112B-434C-B0DA-B7ECD507D568}">
  <dimension ref="A1:AG77"/>
  <sheetViews>
    <sheetView tabSelected="1" zoomScale="115" zoomScaleNormal="115" workbookViewId="0">
      <selection activeCell="J21" sqref="J21"/>
    </sheetView>
  </sheetViews>
  <sheetFormatPr baseColWidth="10" defaultColWidth="8.90625" defaultRowHeight="14.5" x14ac:dyDescent="0.35"/>
  <cols>
    <col min="1" max="1" width="10.54296875" style="1" bestFit="1" customWidth="1"/>
    <col min="2" max="17" width="10.54296875" style="1" customWidth="1"/>
    <col min="31" max="32" width="10.54296875" bestFit="1" customWidth="1"/>
    <col min="33" max="33" width="10.453125" bestFit="1" customWidth="1"/>
  </cols>
  <sheetData>
    <row r="1" spans="1:29" x14ac:dyDescent="0.35">
      <c r="D1" s="1" t="s">
        <v>0</v>
      </c>
      <c r="E1" s="1" t="s">
        <v>1</v>
      </c>
      <c r="F1" s="2">
        <v>1</v>
      </c>
      <c r="G1" s="2">
        <v>2</v>
      </c>
      <c r="H1" s="2">
        <v>3</v>
      </c>
      <c r="I1" s="2">
        <v>4</v>
      </c>
      <c r="J1" s="2">
        <v>5</v>
      </c>
      <c r="K1" s="2">
        <v>6</v>
      </c>
      <c r="L1" s="2">
        <v>7</v>
      </c>
      <c r="M1" s="2">
        <v>8</v>
      </c>
      <c r="N1" s="2">
        <v>9</v>
      </c>
      <c r="O1" s="2">
        <v>10</v>
      </c>
      <c r="P1" s="2">
        <v>11</v>
      </c>
      <c r="Q1" s="2">
        <v>12</v>
      </c>
      <c r="R1" s="3" t="s">
        <v>2</v>
      </c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35">
      <c r="R2" s="3" t="s">
        <v>3</v>
      </c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35">
      <c r="R3" s="3" t="s">
        <v>4</v>
      </c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x14ac:dyDescent="0.35">
      <c r="R4" s="3" t="s">
        <v>5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x14ac:dyDescent="0.35">
      <c r="A5" s="1" t="s">
        <v>6</v>
      </c>
      <c r="B5" s="1" t="s">
        <v>7</v>
      </c>
      <c r="C5" s="1" t="s">
        <v>8</v>
      </c>
      <c r="R5" s="3" t="s">
        <v>9</v>
      </c>
      <c r="S5" s="3" t="s">
        <v>10</v>
      </c>
      <c r="T5" s="3" t="s">
        <v>11</v>
      </c>
      <c r="U5" s="3" t="s">
        <v>12</v>
      </c>
      <c r="V5" s="3" t="s">
        <v>13</v>
      </c>
      <c r="W5" s="3" t="s">
        <v>14</v>
      </c>
      <c r="X5" s="3" t="s">
        <v>15</v>
      </c>
      <c r="Y5" s="3" t="s">
        <v>16</v>
      </c>
      <c r="Z5" s="3" t="s">
        <v>17</v>
      </c>
      <c r="AA5" s="3" t="s">
        <v>18</v>
      </c>
      <c r="AB5" s="3" t="s">
        <v>19</v>
      </c>
      <c r="AC5" s="3" t="s">
        <v>20</v>
      </c>
    </row>
    <row r="6" spans="1:29" x14ac:dyDescent="0.35">
      <c r="A6" s="1">
        <f t="shared" ref="A6:A52" si="0">VALUE(SUBSTITUTE(X6,"-","/"))</f>
        <v>43984</v>
      </c>
      <c r="B6" s="1">
        <f t="shared" ref="B6:B52" si="1">VALUE(SUBSTITUTE(Y6,"-","/"))+1</f>
        <v>43988</v>
      </c>
      <c r="C6" s="4">
        <f t="shared" ref="C6:C52" si="2">+IFERROR(AC6/Z6,0)</f>
        <v>73.974999999999994</v>
      </c>
      <c r="D6" s="5">
        <f t="shared" ref="D6:E52" si="3">YEAR(A6)</f>
        <v>2020</v>
      </c>
      <c r="E6" s="5">
        <f t="shared" si="3"/>
        <v>2020</v>
      </c>
      <c r="F6" s="4"/>
      <c r="G6" s="6"/>
      <c r="H6" s="6"/>
      <c r="I6" s="6"/>
      <c r="J6" s="6"/>
      <c r="K6" s="6"/>
      <c r="L6" s="6"/>
      <c r="M6" s="6"/>
      <c r="N6" s="6"/>
      <c r="O6" s="6"/>
      <c r="P6" s="4"/>
      <c r="Q6" s="4"/>
      <c r="R6" s="3"/>
      <c r="S6" s="3"/>
      <c r="T6" s="3"/>
      <c r="U6" s="3">
        <v>1</v>
      </c>
      <c r="V6" s="3"/>
      <c r="W6" s="3"/>
      <c r="X6" s="3" t="s">
        <v>21</v>
      </c>
      <c r="Y6" s="3" t="s">
        <v>22</v>
      </c>
      <c r="Z6" s="3">
        <v>4</v>
      </c>
      <c r="AA6" s="3"/>
      <c r="AB6" s="3">
        <v>354.55</v>
      </c>
      <c r="AC6" s="3">
        <v>295.89999999999998</v>
      </c>
    </row>
    <row r="7" spans="1:29" x14ac:dyDescent="0.35">
      <c r="A7" s="1">
        <f t="shared" si="0"/>
        <v>43990</v>
      </c>
      <c r="B7" s="1">
        <f t="shared" si="1"/>
        <v>43993</v>
      </c>
      <c r="C7" s="4">
        <f t="shared" si="2"/>
        <v>67.946666666666673</v>
      </c>
      <c r="D7" s="5">
        <f t="shared" si="3"/>
        <v>2020</v>
      </c>
      <c r="E7" s="5">
        <f t="shared" si="3"/>
        <v>2020</v>
      </c>
      <c r="F7" s="4"/>
      <c r="G7" s="6"/>
      <c r="H7" s="6"/>
      <c r="I7" s="6"/>
      <c r="J7" s="6"/>
      <c r="K7" s="6"/>
      <c r="L7" s="6"/>
      <c r="M7" s="6"/>
      <c r="N7" s="6"/>
      <c r="O7" s="6"/>
      <c r="P7" s="4"/>
      <c r="Q7" s="4"/>
      <c r="R7" s="3"/>
      <c r="S7" s="3"/>
      <c r="T7" s="3"/>
      <c r="U7" s="3">
        <v>3</v>
      </c>
      <c r="V7" s="3"/>
      <c r="W7" s="3"/>
      <c r="X7" s="3" t="s">
        <v>23</v>
      </c>
      <c r="Y7" s="3" t="s">
        <v>24</v>
      </c>
      <c r="Z7" s="3">
        <v>3</v>
      </c>
      <c r="AA7" s="3"/>
      <c r="AB7" s="3">
        <v>245</v>
      </c>
      <c r="AC7" s="3">
        <v>203.84</v>
      </c>
    </row>
    <row r="8" spans="1:29" x14ac:dyDescent="0.35">
      <c r="A8" s="1">
        <f t="shared" si="0"/>
        <v>43993</v>
      </c>
      <c r="B8" s="1">
        <f t="shared" si="1"/>
        <v>43997</v>
      </c>
      <c r="C8" s="4">
        <f t="shared" si="2"/>
        <v>63.44</v>
      </c>
      <c r="D8" s="5">
        <f t="shared" si="3"/>
        <v>2020</v>
      </c>
      <c r="E8" s="5">
        <f t="shared" si="3"/>
        <v>2020</v>
      </c>
      <c r="F8" s="4"/>
      <c r="G8" s="6"/>
      <c r="H8" s="6"/>
      <c r="I8" s="6"/>
      <c r="J8" s="6"/>
      <c r="K8" s="6"/>
      <c r="L8" s="6"/>
      <c r="M8" s="6"/>
      <c r="N8" s="6"/>
      <c r="O8" s="6"/>
      <c r="P8" s="4"/>
      <c r="Q8" s="4"/>
      <c r="R8" s="3"/>
      <c r="S8" s="3"/>
      <c r="T8" s="3"/>
      <c r="U8" s="3">
        <v>2</v>
      </c>
      <c r="V8" s="3"/>
      <c r="W8" s="3"/>
      <c r="X8" s="3" t="s">
        <v>25</v>
      </c>
      <c r="Y8" s="3" t="s">
        <v>26</v>
      </c>
      <c r="Z8" s="3">
        <v>4</v>
      </c>
      <c r="AA8" s="3"/>
      <c r="AB8" s="3">
        <v>305</v>
      </c>
      <c r="AC8" s="3">
        <v>253.76</v>
      </c>
    </row>
    <row r="9" spans="1:29" x14ac:dyDescent="0.35">
      <c r="A9" s="1">
        <f t="shared" si="0"/>
        <v>43997</v>
      </c>
      <c r="B9" s="1">
        <f t="shared" si="1"/>
        <v>44002</v>
      </c>
      <c r="C9" s="4">
        <f t="shared" si="2"/>
        <v>65</v>
      </c>
      <c r="D9" s="5">
        <f t="shared" si="3"/>
        <v>2020</v>
      </c>
      <c r="E9" s="5">
        <f t="shared" si="3"/>
        <v>2020</v>
      </c>
      <c r="F9" s="4"/>
      <c r="G9" s="6"/>
      <c r="H9" s="6"/>
      <c r="I9" s="6"/>
      <c r="J9" s="6"/>
      <c r="K9" s="6"/>
      <c r="L9" s="6"/>
      <c r="M9" s="6"/>
      <c r="N9" s="6"/>
      <c r="O9" s="6"/>
      <c r="P9" s="4"/>
      <c r="Q9" s="4"/>
      <c r="R9" s="3"/>
      <c r="S9" s="3"/>
      <c r="T9" s="3"/>
      <c r="U9" s="3">
        <v>2</v>
      </c>
      <c r="V9" s="3"/>
      <c r="W9" s="3"/>
      <c r="X9" s="3" t="s">
        <v>27</v>
      </c>
      <c r="Y9" s="3" t="s">
        <v>28</v>
      </c>
      <c r="Z9" s="3">
        <v>5</v>
      </c>
      <c r="AA9" s="3"/>
      <c r="AB9" s="3">
        <v>325</v>
      </c>
      <c r="AC9" s="3">
        <v>325</v>
      </c>
    </row>
    <row r="10" spans="1:29" x14ac:dyDescent="0.35">
      <c r="A10" s="1">
        <f t="shared" si="0"/>
        <v>44003</v>
      </c>
      <c r="B10" s="1">
        <f t="shared" si="1"/>
        <v>44008</v>
      </c>
      <c r="C10" s="4">
        <f t="shared" si="2"/>
        <v>68.224000000000004</v>
      </c>
      <c r="D10" s="5">
        <f t="shared" si="3"/>
        <v>2020</v>
      </c>
      <c r="E10" s="5">
        <f t="shared" si="3"/>
        <v>2020</v>
      </c>
      <c r="F10" s="4"/>
      <c r="G10" s="6"/>
      <c r="H10" s="6"/>
      <c r="I10" s="6"/>
      <c r="J10" s="6"/>
      <c r="K10" s="6"/>
      <c r="L10" s="6"/>
      <c r="M10" s="6"/>
      <c r="N10" s="6"/>
      <c r="O10" s="6"/>
      <c r="P10" s="4"/>
      <c r="Q10" s="4"/>
      <c r="R10" s="3"/>
      <c r="S10" s="3"/>
      <c r="T10" s="3"/>
      <c r="U10" s="3">
        <v>4</v>
      </c>
      <c r="V10" s="3"/>
      <c r="W10" s="3"/>
      <c r="X10" s="3" t="s">
        <v>29</v>
      </c>
      <c r="Y10" s="3" t="s">
        <v>30</v>
      </c>
      <c r="Z10" s="3">
        <v>5</v>
      </c>
      <c r="AA10" s="3"/>
      <c r="AB10" s="3">
        <v>410</v>
      </c>
      <c r="AC10" s="3">
        <v>341.12</v>
      </c>
    </row>
    <row r="11" spans="1:29" x14ac:dyDescent="0.35">
      <c r="A11" s="1">
        <f t="shared" si="0"/>
        <v>44012</v>
      </c>
      <c r="B11" s="1">
        <f t="shared" si="1"/>
        <v>44015</v>
      </c>
      <c r="C11" s="4">
        <f t="shared" si="2"/>
        <v>82.79</v>
      </c>
      <c r="D11" s="5">
        <f t="shared" si="3"/>
        <v>2020</v>
      </c>
      <c r="E11" s="5">
        <f t="shared" si="3"/>
        <v>2020</v>
      </c>
      <c r="F11" s="4"/>
      <c r="G11" s="6"/>
      <c r="H11" s="6"/>
      <c r="I11" s="6"/>
      <c r="J11" s="6"/>
      <c r="K11" s="6"/>
      <c r="L11" s="6"/>
      <c r="M11" s="6"/>
      <c r="N11" s="6"/>
      <c r="O11" s="6"/>
      <c r="P11" s="4"/>
      <c r="Q11" s="4"/>
      <c r="R11" s="3"/>
      <c r="S11" s="3"/>
      <c r="T11" s="3"/>
      <c r="U11" s="3">
        <v>1</v>
      </c>
      <c r="V11" s="3"/>
      <c r="W11" s="3"/>
      <c r="X11" s="3" t="s">
        <v>31</v>
      </c>
      <c r="Y11" s="3" t="s">
        <v>32</v>
      </c>
      <c r="Z11" s="3">
        <v>3</v>
      </c>
      <c r="AA11" s="3"/>
      <c r="AB11" s="3">
        <v>297.67</v>
      </c>
      <c r="AC11" s="3">
        <v>248.37</v>
      </c>
    </row>
    <row r="12" spans="1:29" x14ac:dyDescent="0.35">
      <c r="A12" s="1">
        <f t="shared" si="0"/>
        <v>44015</v>
      </c>
      <c r="B12" s="1">
        <f t="shared" si="1"/>
        <v>44022</v>
      </c>
      <c r="C12" s="4">
        <f t="shared" si="2"/>
        <v>72.51428571428572</v>
      </c>
      <c r="D12" s="5">
        <f t="shared" si="3"/>
        <v>2020</v>
      </c>
      <c r="E12" s="5">
        <f t="shared" si="3"/>
        <v>2020</v>
      </c>
      <c r="F12" s="4"/>
      <c r="G12" s="6"/>
      <c r="H12" s="6"/>
      <c r="I12" s="6"/>
      <c r="J12" s="6"/>
      <c r="K12" s="6"/>
      <c r="L12" s="6"/>
      <c r="M12" s="6"/>
      <c r="N12" s="6"/>
      <c r="O12" s="6"/>
      <c r="P12" s="4"/>
      <c r="Q12" s="4"/>
      <c r="R12" s="3"/>
      <c r="S12" s="3"/>
      <c r="T12" s="3"/>
      <c r="U12" s="3">
        <v>2</v>
      </c>
      <c r="V12" s="3"/>
      <c r="W12" s="3"/>
      <c r="X12" s="3" t="s">
        <v>33</v>
      </c>
      <c r="Y12" s="3" t="s">
        <v>34</v>
      </c>
      <c r="Z12" s="3">
        <v>7</v>
      </c>
      <c r="AA12" s="3"/>
      <c r="AB12" s="3">
        <v>607.9</v>
      </c>
      <c r="AC12" s="3">
        <v>507.6</v>
      </c>
    </row>
    <row r="13" spans="1:29" x14ac:dyDescent="0.35">
      <c r="A13" s="1">
        <f t="shared" si="0"/>
        <v>44025</v>
      </c>
      <c r="B13" s="1">
        <f t="shared" si="1"/>
        <v>44028</v>
      </c>
      <c r="C13" s="4">
        <f t="shared" si="2"/>
        <v>81.350000000000009</v>
      </c>
      <c r="D13" s="5">
        <f t="shared" si="3"/>
        <v>2020</v>
      </c>
      <c r="E13" s="5">
        <f t="shared" si="3"/>
        <v>2020</v>
      </c>
      <c r="F13" s="4"/>
      <c r="G13" s="6"/>
      <c r="H13" s="6"/>
      <c r="I13" s="6"/>
      <c r="J13" s="6"/>
      <c r="K13" s="6"/>
      <c r="L13" s="6"/>
      <c r="M13" s="6"/>
      <c r="N13" s="6"/>
      <c r="O13" s="6"/>
      <c r="P13" s="4"/>
      <c r="Q13" s="4"/>
      <c r="R13" s="3"/>
      <c r="S13" s="3"/>
      <c r="T13" s="3"/>
      <c r="U13" s="3">
        <v>3</v>
      </c>
      <c r="V13" s="3"/>
      <c r="W13" s="3"/>
      <c r="X13" s="3" t="s">
        <v>35</v>
      </c>
      <c r="Y13" s="3" t="s">
        <v>36</v>
      </c>
      <c r="Z13" s="3">
        <v>3</v>
      </c>
      <c r="AA13" s="3"/>
      <c r="AB13" s="3">
        <v>292.5</v>
      </c>
      <c r="AC13" s="3">
        <v>244.05</v>
      </c>
    </row>
    <row r="14" spans="1:29" x14ac:dyDescent="0.35">
      <c r="A14" s="1">
        <f t="shared" si="0"/>
        <v>44030</v>
      </c>
      <c r="B14" s="1">
        <f t="shared" si="1"/>
        <v>44037</v>
      </c>
      <c r="C14" s="4">
        <f t="shared" si="2"/>
        <v>67.575714285714284</v>
      </c>
      <c r="D14" s="5">
        <f t="shared" si="3"/>
        <v>2020</v>
      </c>
      <c r="E14" s="5">
        <f t="shared" si="3"/>
        <v>2020</v>
      </c>
      <c r="F14" s="4"/>
      <c r="G14" s="6"/>
      <c r="H14" s="6"/>
      <c r="I14" s="6"/>
      <c r="J14" s="6"/>
      <c r="K14" s="6"/>
      <c r="L14" s="6"/>
      <c r="M14" s="6"/>
      <c r="N14" s="6"/>
      <c r="O14" s="6"/>
      <c r="P14" s="4"/>
      <c r="Q14" s="4"/>
      <c r="R14" s="3"/>
      <c r="S14" s="3"/>
      <c r="T14" s="3"/>
      <c r="U14" s="3">
        <v>5</v>
      </c>
      <c r="V14" s="3"/>
      <c r="W14" s="3"/>
      <c r="X14" s="3" t="s">
        <v>37</v>
      </c>
      <c r="Y14" s="3" t="s">
        <v>38</v>
      </c>
      <c r="Z14" s="3">
        <v>7</v>
      </c>
      <c r="AA14" s="3"/>
      <c r="AB14" s="3">
        <v>566.53</v>
      </c>
      <c r="AC14" s="3">
        <v>473.03</v>
      </c>
    </row>
    <row r="15" spans="1:29" x14ac:dyDescent="0.35">
      <c r="A15" s="1">
        <f t="shared" si="0"/>
        <v>44038</v>
      </c>
      <c r="B15" s="1">
        <f t="shared" si="1"/>
        <v>44041</v>
      </c>
      <c r="C15" s="4">
        <f t="shared" si="2"/>
        <v>80.426666666666662</v>
      </c>
      <c r="D15" s="5">
        <f t="shared" si="3"/>
        <v>2020</v>
      </c>
      <c r="E15" s="5">
        <f t="shared" si="3"/>
        <v>2020</v>
      </c>
      <c r="F15" s="4"/>
      <c r="G15" s="6"/>
      <c r="H15" s="6"/>
      <c r="I15" s="6"/>
      <c r="J15" s="6"/>
      <c r="K15" s="6"/>
      <c r="L15" s="6"/>
      <c r="M15" s="6"/>
      <c r="N15" s="6"/>
      <c r="O15" s="6"/>
      <c r="P15" s="4"/>
      <c r="Q15" s="4"/>
      <c r="R15" s="3"/>
      <c r="S15" s="3"/>
      <c r="T15" s="3"/>
      <c r="U15" s="3">
        <v>3</v>
      </c>
      <c r="V15" s="3"/>
      <c r="W15" s="3"/>
      <c r="X15" s="3" t="s">
        <v>39</v>
      </c>
      <c r="Y15" s="3" t="s">
        <v>40</v>
      </c>
      <c r="Z15" s="3">
        <v>3</v>
      </c>
      <c r="AA15" s="3"/>
      <c r="AB15" s="3">
        <v>290</v>
      </c>
      <c r="AC15" s="3">
        <v>241.28</v>
      </c>
    </row>
    <row r="16" spans="1:29" x14ac:dyDescent="0.35">
      <c r="A16" s="1">
        <f t="shared" si="0"/>
        <v>44041</v>
      </c>
      <c r="B16" s="1">
        <f t="shared" si="1"/>
        <v>44042</v>
      </c>
      <c r="C16" s="4">
        <f t="shared" si="2"/>
        <v>65</v>
      </c>
      <c r="D16" s="5">
        <f t="shared" si="3"/>
        <v>2020</v>
      </c>
      <c r="E16" s="5">
        <f t="shared" si="3"/>
        <v>2020</v>
      </c>
      <c r="F16" s="4"/>
      <c r="G16" s="6"/>
      <c r="H16" s="6"/>
      <c r="I16" s="6"/>
      <c r="J16" s="6"/>
      <c r="K16" s="6"/>
      <c r="L16" s="6"/>
      <c r="M16" s="6"/>
      <c r="N16" s="6"/>
      <c r="O16" s="6"/>
      <c r="P16" s="4"/>
      <c r="Q16" s="4"/>
      <c r="R16" s="3"/>
      <c r="S16" s="3"/>
      <c r="T16" s="3"/>
      <c r="U16" s="3">
        <v>2</v>
      </c>
      <c r="V16" s="3"/>
      <c r="W16" s="3"/>
      <c r="X16" s="3" t="s">
        <v>41</v>
      </c>
      <c r="Y16" s="3" t="s">
        <v>41</v>
      </c>
      <c r="Z16" s="3">
        <v>1</v>
      </c>
      <c r="AA16" s="3"/>
      <c r="AB16" s="3">
        <v>65</v>
      </c>
      <c r="AC16" s="3">
        <v>65</v>
      </c>
    </row>
    <row r="17" spans="1:33" x14ac:dyDescent="0.35">
      <c r="A17" s="1">
        <f t="shared" si="0"/>
        <v>44042</v>
      </c>
      <c r="B17" s="1">
        <f t="shared" si="1"/>
        <v>44046</v>
      </c>
      <c r="C17" s="4">
        <f t="shared" si="2"/>
        <v>69.652500000000003</v>
      </c>
      <c r="D17" s="5">
        <f t="shared" si="3"/>
        <v>2020</v>
      </c>
      <c r="E17" s="5">
        <f t="shared" si="3"/>
        <v>2020</v>
      </c>
      <c r="F17" s="4"/>
      <c r="G17" s="6"/>
      <c r="H17" s="6"/>
      <c r="I17" s="6"/>
      <c r="J17" s="6"/>
      <c r="K17" s="6"/>
      <c r="L17" s="6"/>
      <c r="M17" s="6"/>
      <c r="N17" s="6"/>
      <c r="O17" s="6"/>
      <c r="P17" s="4"/>
      <c r="Q17" s="4"/>
      <c r="R17" s="3"/>
      <c r="S17" s="3"/>
      <c r="T17" s="3"/>
      <c r="U17" s="3">
        <v>2</v>
      </c>
      <c r="V17" s="3"/>
      <c r="W17" s="3"/>
      <c r="X17" s="3" t="s">
        <v>42</v>
      </c>
      <c r="Y17" s="3" t="s">
        <v>43</v>
      </c>
      <c r="Z17" s="3">
        <v>4</v>
      </c>
      <c r="AA17" s="3"/>
      <c r="AB17" s="3">
        <v>333.86</v>
      </c>
      <c r="AC17" s="3">
        <v>278.61</v>
      </c>
      <c r="AE17" s="8"/>
      <c r="AF17" s="8"/>
      <c r="AG17" s="7"/>
    </row>
    <row r="18" spans="1:33" x14ac:dyDescent="0.35">
      <c r="A18" s="1">
        <f t="shared" si="0"/>
        <v>44046</v>
      </c>
      <c r="B18" s="1">
        <f t="shared" si="1"/>
        <v>44050</v>
      </c>
      <c r="C18" s="4">
        <f t="shared" si="2"/>
        <v>67.599999999999994</v>
      </c>
      <c r="D18" s="5">
        <f t="shared" si="3"/>
        <v>2020</v>
      </c>
      <c r="E18" s="5">
        <f t="shared" si="3"/>
        <v>2020</v>
      </c>
      <c r="F18" s="4"/>
      <c r="G18" s="6"/>
      <c r="H18" s="6"/>
      <c r="I18" s="6"/>
      <c r="J18" s="6"/>
      <c r="K18" s="6"/>
      <c r="L18" s="6"/>
      <c r="M18" s="6"/>
      <c r="N18" s="6"/>
      <c r="O18" s="6"/>
      <c r="P18" s="4"/>
      <c r="Q18" s="4"/>
      <c r="R18" s="3"/>
      <c r="S18" s="3"/>
      <c r="T18" s="3"/>
      <c r="U18" s="3">
        <v>3</v>
      </c>
      <c r="V18" s="3"/>
      <c r="W18" s="3"/>
      <c r="X18" s="3" t="s">
        <v>44</v>
      </c>
      <c r="Y18" s="3" t="s">
        <v>45</v>
      </c>
      <c r="Z18" s="3">
        <v>4</v>
      </c>
      <c r="AA18" s="3"/>
      <c r="AB18" s="3">
        <v>325</v>
      </c>
      <c r="AC18" s="3">
        <v>270.39999999999998</v>
      </c>
    </row>
    <row r="19" spans="1:33" x14ac:dyDescent="0.35">
      <c r="A19" s="1">
        <f t="shared" si="0"/>
        <v>44053</v>
      </c>
      <c r="B19" s="1">
        <f t="shared" si="1"/>
        <v>44063</v>
      </c>
      <c r="C19" s="4">
        <f t="shared" si="2"/>
        <v>72.102999999999994</v>
      </c>
      <c r="D19" s="5">
        <f t="shared" si="3"/>
        <v>2020</v>
      </c>
      <c r="E19" s="5">
        <f t="shared" si="3"/>
        <v>2020</v>
      </c>
      <c r="F19" s="4"/>
      <c r="G19" s="6"/>
      <c r="H19" s="6"/>
      <c r="I19" s="6"/>
      <c r="J19" s="6"/>
      <c r="K19" s="6"/>
      <c r="L19" s="6"/>
      <c r="M19" s="6"/>
      <c r="N19" s="6"/>
      <c r="O19" s="6"/>
      <c r="P19" s="4"/>
      <c r="Q19" s="4"/>
      <c r="R19" s="3"/>
      <c r="S19" s="3"/>
      <c r="T19" s="3"/>
      <c r="U19" s="3">
        <v>1</v>
      </c>
      <c r="V19" s="3"/>
      <c r="W19" s="3"/>
      <c r="X19" s="3" t="s">
        <v>46</v>
      </c>
      <c r="Y19" s="3" t="s">
        <v>47</v>
      </c>
      <c r="Z19" s="3">
        <v>10</v>
      </c>
      <c r="AA19" s="3"/>
      <c r="AB19" s="3">
        <v>863.32</v>
      </c>
      <c r="AC19" s="3">
        <v>721.03</v>
      </c>
    </row>
    <row r="20" spans="1:33" x14ac:dyDescent="0.35">
      <c r="A20" s="1">
        <f t="shared" si="0"/>
        <v>44067</v>
      </c>
      <c r="B20" s="1">
        <f t="shared" si="1"/>
        <v>44077</v>
      </c>
      <c r="C20" s="4">
        <f t="shared" si="2"/>
        <v>74.176999999999992</v>
      </c>
      <c r="D20" s="5">
        <f t="shared" si="3"/>
        <v>2020</v>
      </c>
      <c r="E20" s="5">
        <f t="shared" si="3"/>
        <v>2020</v>
      </c>
      <c r="F20" s="4"/>
      <c r="G20" s="6"/>
      <c r="H20" s="6"/>
      <c r="I20" s="6"/>
      <c r="J20" s="6"/>
      <c r="K20" s="6"/>
      <c r="L20" s="6"/>
      <c r="M20" s="6"/>
      <c r="N20" s="6"/>
      <c r="O20" s="6"/>
      <c r="P20" s="4"/>
      <c r="Q20" s="4"/>
      <c r="R20" s="3"/>
      <c r="S20" s="3"/>
      <c r="T20" s="3"/>
      <c r="U20" s="3">
        <v>2</v>
      </c>
      <c r="V20" s="3"/>
      <c r="W20" s="3"/>
      <c r="X20" s="3" t="s">
        <v>48</v>
      </c>
      <c r="Y20" s="3" t="s">
        <v>49</v>
      </c>
      <c r="Z20" s="3">
        <v>10</v>
      </c>
      <c r="AA20" s="3"/>
      <c r="AB20" s="3">
        <v>888.14</v>
      </c>
      <c r="AC20" s="3">
        <v>741.77</v>
      </c>
    </row>
    <row r="21" spans="1:33" x14ac:dyDescent="0.35">
      <c r="A21" s="1">
        <f t="shared" si="0"/>
        <v>44077</v>
      </c>
      <c r="B21" s="1">
        <f t="shared" si="1"/>
        <v>44080</v>
      </c>
      <c r="C21" s="4">
        <f t="shared" si="2"/>
        <v>72.13333333333334</v>
      </c>
      <c r="D21" s="5">
        <f t="shared" si="3"/>
        <v>2020</v>
      </c>
      <c r="E21" s="5">
        <f t="shared" si="3"/>
        <v>2020</v>
      </c>
      <c r="F21" s="4"/>
      <c r="G21" s="6"/>
      <c r="H21" s="6"/>
      <c r="I21" s="6"/>
      <c r="J21" s="6"/>
      <c r="K21" s="6"/>
      <c r="L21" s="6"/>
      <c r="M21" s="6"/>
      <c r="N21" s="6"/>
      <c r="O21" s="6"/>
      <c r="P21" s="4"/>
      <c r="Q21" s="4"/>
      <c r="R21" s="3"/>
      <c r="S21" s="3"/>
      <c r="T21" s="3"/>
      <c r="U21" s="3">
        <v>2</v>
      </c>
      <c r="V21" s="3"/>
      <c r="W21" s="3"/>
      <c r="X21" s="3" t="s">
        <v>50</v>
      </c>
      <c r="Y21" s="3" t="s">
        <v>51</v>
      </c>
      <c r="Z21" s="3">
        <v>3</v>
      </c>
      <c r="AA21" s="3"/>
      <c r="AB21" s="3">
        <v>259.41000000000003</v>
      </c>
      <c r="AC21" s="3">
        <v>216.4</v>
      </c>
    </row>
    <row r="22" spans="1:33" x14ac:dyDescent="0.35">
      <c r="A22" s="1">
        <f t="shared" si="0"/>
        <v>44081</v>
      </c>
      <c r="B22" s="1">
        <f t="shared" si="1"/>
        <v>44091</v>
      </c>
      <c r="C22" s="4">
        <f t="shared" si="2"/>
        <v>67.349999999999994</v>
      </c>
      <c r="D22" s="5">
        <f t="shared" si="3"/>
        <v>2020</v>
      </c>
      <c r="E22" s="5">
        <f t="shared" si="3"/>
        <v>2020</v>
      </c>
      <c r="F22" s="4"/>
      <c r="G22" s="6"/>
      <c r="H22" s="6"/>
      <c r="I22" s="6"/>
      <c r="J22" s="6"/>
      <c r="K22" s="6"/>
      <c r="L22" s="6"/>
      <c r="M22" s="6"/>
      <c r="N22" s="6"/>
      <c r="O22" s="6"/>
      <c r="P22" s="4"/>
      <c r="Q22" s="4"/>
      <c r="R22" s="3"/>
      <c r="S22" s="3"/>
      <c r="T22" s="3"/>
      <c r="U22" s="3">
        <v>2</v>
      </c>
      <c r="V22" s="3"/>
      <c r="W22" s="3"/>
      <c r="X22" s="3" t="s">
        <v>52</v>
      </c>
      <c r="Y22" s="3" t="s">
        <v>53</v>
      </c>
      <c r="Z22" s="3">
        <v>10</v>
      </c>
      <c r="AA22" s="3"/>
      <c r="AB22" s="3">
        <v>806.44</v>
      </c>
      <c r="AC22" s="3">
        <v>673.5</v>
      </c>
    </row>
    <row r="23" spans="1:33" x14ac:dyDescent="0.35">
      <c r="A23" s="1">
        <f t="shared" si="0"/>
        <v>44095</v>
      </c>
      <c r="B23" s="1">
        <f t="shared" si="1"/>
        <v>44105</v>
      </c>
      <c r="C23" s="4">
        <f t="shared" si="2"/>
        <v>64.325999999999993</v>
      </c>
      <c r="D23" s="5">
        <f t="shared" si="3"/>
        <v>2020</v>
      </c>
      <c r="E23" s="5">
        <f t="shared" si="3"/>
        <v>2020</v>
      </c>
      <c r="F23" s="4"/>
      <c r="G23" s="6"/>
      <c r="H23" s="6"/>
      <c r="I23" s="6"/>
      <c r="J23" s="6"/>
      <c r="K23" s="6"/>
      <c r="L23" s="6"/>
      <c r="M23" s="6"/>
      <c r="N23" s="6"/>
      <c r="O23" s="6"/>
      <c r="P23" s="4"/>
      <c r="Q23" s="4"/>
      <c r="R23" s="3"/>
      <c r="S23" s="3"/>
      <c r="T23" s="3"/>
      <c r="U23" s="3">
        <v>1</v>
      </c>
      <c r="V23" s="3"/>
      <c r="W23" s="3"/>
      <c r="X23" s="3" t="s">
        <v>54</v>
      </c>
      <c r="Y23" s="3" t="s">
        <v>55</v>
      </c>
      <c r="Z23" s="3">
        <v>10</v>
      </c>
      <c r="AA23" s="3"/>
      <c r="AB23" s="3">
        <v>770.25</v>
      </c>
      <c r="AC23" s="3">
        <v>643.26</v>
      </c>
    </row>
    <row r="24" spans="1:33" x14ac:dyDescent="0.35">
      <c r="A24" s="1">
        <f t="shared" si="0"/>
        <v>44106</v>
      </c>
      <c r="B24" s="1">
        <f t="shared" si="1"/>
        <v>44110</v>
      </c>
      <c r="C24" s="4">
        <f t="shared" si="2"/>
        <v>63.854999999999997</v>
      </c>
      <c r="D24" s="5">
        <f t="shared" si="3"/>
        <v>2020</v>
      </c>
      <c r="E24" s="5">
        <f t="shared" si="3"/>
        <v>2020</v>
      </c>
      <c r="F24" s="4"/>
      <c r="G24" s="6"/>
      <c r="H24" s="6"/>
      <c r="I24" s="6"/>
      <c r="J24" s="6"/>
      <c r="K24" s="6"/>
      <c r="L24" s="6"/>
      <c r="M24" s="6"/>
      <c r="N24" s="6"/>
      <c r="O24" s="6"/>
      <c r="P24" s="4"/>
      <c r="Q24" s="4"/>
      <c r="R24" s="3"/>
      <c r="S24" s="3"/>
      <c r="T24" s="3"/>
      <c r="U24" s="3">
        <v>2</v>
      </c>
      <c r="V24" s="3"/>
      <c r="W24" s="3"/>
      <c r="X24" s="3" t="s">
        <v>56</v>
      </c>
      <c r="Y24" s="3" t="s">
        <v>57</v>
      </c>
      <c r="Z24" s="3">
        <v>4</v>
      </c>
      <c r="AA24" s="3"/>
      <c r="AB24" s="3">
        <v>307</v>
      </c>
      <c r="AC24" s="3">
        <v>255.42</v>
      </c>
    </row>
    <row r="25" spans="1:33" x14ac:dyDescent="0.35">
      <c r="A25" s="1">
        <f t="shared" si="0"/>
        <v>44110</v>
      </c>
      <c r="B25" s="1">
        <f t="shared" si="1"/>
        <v>44119</v>
      </c>
      <c r="C25" s="4">
        <f t="shared" si="2"/>
        <v>60.624444444444443</v>
      </c>
      <c r="D25" s="5">
        <f t="shared" si="3"/>
        <v>2020</v>
      </c>
      <c r="E25" s="5">
        <f t="shared" si="3"/>
        <v>2020</v>
      </c>
      <c r="F25" s="4"/>
      <c r="G25" s="6"/>
      <c r="H25" s="6"/>
      <c r="I25" s="6"/>
      <c r="J25" s="6"/>
      <c r="K25" s="6"/>
      <c r="L25" s="6"/>
      <c r="M25" s="6"/>
      <c r="N25" s="6"/>
      <c r="O25" s="6"/>
      <c r="P25" s="4"/>
      <c r="Q25" s="4"/>
      <c r="R25" s="3"/>
      <c r="S25" s="3"/>
      <c r="T25" s="3"/>
      <c r="U25" s="3">
        <v>1</v>
      </c>
      <c r="V25" s="3"/>
      <c r="W25" s="3"/>
      <c r="X25" s="3" t="s">
        <v>58</v>
      </c>
      <c r="Y25" s="3" t="s">
        <v>59</v>
      </c>
      <c r="Z25" s="3">
        <v>9</v>
      </c>
      <c r="AA25" s="3"/>
      <c r="AB25" s="3">
        <v>653.4</v>
      </c>
      <c r="AC25" s="3">
        <v>545.62</v>
      </c>
    </row>
    <row r="26" spans="1:33" x14ac:dyDescent="0.35">
      <c r="A26" s="1">
        <f t="shared" si="0"/>
        <v>44120</v>
      </c>
      <c r="B26" s="1">
        <f t="shared" si="1"/>
        <v>44123</v>
      </c>
      <c r="C26" s="4">
        <f t="shared" si="2"/>
        <v>67.946666666666673</v>
      </c>
      <c r="D26" s="5">
        <f t="shared" si="3"/>
        <v>2020</v>
      </c>
      <c r="E26" s="5">
        <f t="shared" si="3"/>
        <v>2020</v>
      </c>
      <c r="F26" s="4"/>
      <c r="G26" s="6"/>
      <c r="H26" s="6"/>
      <c r="I26" s="6"/>
      <c r="J26" s="6"/>
      <c r="K26" s="6"/>
      <c r="L26" s="6"/>
      <c r="M26" s="6"/>
      <c r="N26" s="6"/>
      <c r="O26" s="6"/>
      <c r="P26" s="4"/>
      <c r="Q26" s="4"/>
      <c r="R26" s="3"/>
      <c r="S26" s="3"/>
      <c r="T26" s="3"/>
      <c r="U26" s="3">
        <v>3</v>
      </c>
      <c r="V26" s="3"/>
      <c r="W26" s="3"/>
      <c r="X26" s="3" t="s">
        <v>60</v>
      </c>
      <c r="Y26" s="3" t="s">
        <v>61</v>
      </c>
      <c r="Z26" s="3">
        <v>3</v>
      </c>
      <c r="AA26" s="3"/>
      <c r="AB26" s="3">
        <v>245</v>
      </c>
      <c r="AC26" s="3">
        <v>203.84</v>
      </c>
    </row>
    <row r="27" spans="1:33" x14ac:dyDescent="0.35">
      <c r="A27" s="1">
        <f t="shared" si="0"/>
        <v>44123</v>
      </c>
      <c r="B27" s="1">
        <f t="shared" si="1"/>
        <v>44133</v>
      </c>
      <c r="C27" s="4">
        <f t="shared" si="2"/>
        <v>61.302</v>
      </c>
      <c r="D27" s="5">
        <f t="shared" si="3"/>
        <v>2020</v>
      </c>
      <c r="E27" s="5">
        <f t="shared" si="3"/>
        <v>2020</v>
      </c>
      <c r="F27" s="4"/>
      <c r="G27" s="6"/>
      <c r="H27" s="6"/>
      <c r="I27" s="6"/>
      <c r="J27" s="6"/>
      <c r="K27" s="6"/>
      <c r="L27" s="6"/>
      <c r="M27" s="6"/>
      <c r="N27" s="6"/>
      <c r="O27" s="6"/>
      <c r="P27" s="4"/>
      <c r="Q27" s="4"/>
      <c r="R27" s="3"/>
      <c r="S27" s="3"/>
      <c r="T27" s="3"/>
      <c r="U27" s="3">
        <v>1</v>
      </c>
      <c r="V27" s="3"/>
      <c r="W27" s="3"/>
      <c r="X27" s="3" t="s">
        <v>62</v>
      </c>
      <c r="Y27" s="3" t="s">
        <v>63</v>
      </c>
      <c r="Z27" s="3">
        <v>10</v>
      </c>
      <c r="AA27" s="3"/>
      <c r="AB27" s="3">
        <v>734.06</v>
      </c>
      <c r="AC27" s="3">
        <v>613.02</v>
      </c>
    </row>
    <row r="28" spans="1:33" x14ac:dyDescent="0.35">
      <c r="A28" s="1">
        <f t="shared" si="0"/>
        <v>44151</v>
      </c>
      <c r="B28" s="1">
        <f t="shared" si="1"/>
        <v>44157</v>
      </c>
      <c r="C28" s="4">
        <f t="shared" si="2"/>
        <v>62.053333333333335</v>
      </c>
      <c r="D28" s="5">
        <f t="shared" si="3"/>
        <v>2020</v>
      </c>
      <c r="E28" s="5">
        <f t="shared" si="3"/>
        <v>2020</v>
      </c>
      <c r="F28" s="4"/>
      <c r="G28" s="6"/>
      <c r="H28" s="6"/>
      <c r="I28" s="6"/>
      <c r="J28" s="6"/>
      <c r="K28" s="6"/>
      <c r="L28" s="6"/>
      <c r="M28" s="6"/>
      <c r="N28" s="6"/>
      <c r="O28" s="6"/>
      <c r="P28" s="4"/>
      <c r="Q28" s="4"/>
      <c r="R28" s="3"/>
      <c r="S28" s="3"/>
      <c r="T28" s="3"/>
      <c r="U28" s="3">
        <v>1</v>
      </c>
      <c r="V28" s="3"/>
      <c r="W28" s="3"/>
      <c r="X28" s="3" t="s">
        <v>64</v>
      </c>
      <c r="Y28" s="3" t="s">
        <v>65</v>
      </c>
      <c r="Z28" s="3">
        <v>6</v>
      </c>
      <c r="AA28" s="3"/>
      <c r="AB28" s="3">
        <v>447.5</v>
      </c>
      <c r="AC28" s="3">
        <v>372.32</v>
      </c>
    </row>
    <row r="29" spans="1:33" x14ac:dyDescent="0.35">
      <c r="A29" s="1">
        <f t="shared" si="0"/>
        <v>44157</v>
      </c>
      <c r="B29" s="1">
        <f t="shared" si="1"/>
        <v>44169</v>
      </c>
      <c r="C29" s="4">
        <f t="shared" si="2"/>
        <v>69.302499999999995</v>
      </c>
      <c r="D29" s="5">
        <f t="shared" si="3"/>
        <v>2020</v>
      </c>
      <c r="E29" s="5">
        <f t="shared" si="3"/>
        <v>2020</v>
      </c>
      <c r="F29" s="4"/>
      <c r="G29" s="6"/>
      <c r="H29" s="6"/>
      <c r="I29" s="6"/>
      <c r="J29" s="6"/>
      <c r="K29" s="6"/>
      <c r="L29" s="6"/>
      <c r="M29" s="6"/>
      <c r="N29" s="6"/>
      <c r="O29" s="6"/>
      <c r="P29" s="4"/>
      <c r="Q29" s="4"/>
      <c r="R29" s="3"/>
      <c r="S29" s="3"/>
      <c r="T29" s="3"/>
      <c r="U29" s="3">
        <v>1</v>
      </c>
      <c r="V29" s="3"/>
      <c r="W29" s="3"/>
      <c r="X29" s="3" t="s">
        <v>66</v>
      </c>
      <c r="Y29" s="3" t="s">
        <v>67</v>
      </c>
      <c r="Z29" s="3">
        <v>12</v>
      </c>
      <c r="AA29" s="3"/>
      <c r="AB29" s="3">
        <v>995.68</v>
      </c>
      <c r="AC29" s="3">
        <v>831.63</v>
      </c>
    </row>
    <row r="30" spans="1:33" x14ac:dyDescent="0.35">
      <c r="A30" s="1">
        <f t="shared" si="0"/>
        <v>44174</v>
      </c>
      <c r="B30" s="1">
        <f t="shared" si="1"/>
        <v>44180</v>
      </c>
      <c r="C30" s="4">
        <f t="shared" si="2"/>
        <v>57.563333333333333</v>
      </c>
      <c r="D30" s="5">
        <f t="shared" si="3"/>
        <v>2020</v>
      </c>
      <c r="E30" s="5">
        <f t="shared" si="3"/>
        <v>2020</v>
      </c>
      <c r="F30" s="4"/>
      <c r="G30" s="6"/>
      <c r="H30" s="6"/>
      <c r="I30" s="6"/>
      <c r="J30" s="6"/>
      <c r="K30" s="6"/>
      <c r="L30" s="6"/>
      <c r="M30" s="6"/>
      <c r="N30" s="6"/>
      <c r="O30" s="6"/>
      <c r="P30" s="4"/>
      <c r="Q30" s="4"/>
      <c r="R30" s="3"/>
      <c r="S30" s="3"/>
      <c r="T30" s="3"/>
      <c r="U30" s="3">
        <v>3</v>
      </c>
      <c r="V30" s="3"/>
      <c r="W30" s="3"/>
      <c r="X30" s="3" t="s">
        <v>68</v>
      </c>
      <c r="Y30" s="3" t="s">
        <v>69</v>
      </c>
      <c r="Z30" s="3">
        <v>6</v>
      </c>
      <c r="AA30" s="3"/>
      <c r="AB30" s="3">
        <v>401.6</v>
      </c>
      <c r="AC30" s="3">
        <v>345.38</v>
      </c>
    </row>
    <row r="31" spans="1:33" x14ac:dyDescent="0.35">
      <c r="A31" s="1">
        <f t="shared" si="0"/>
        <v>44181</v>
      </c>
      <c r="B31" s="1">
        <f t="shared" si="1"/>
        <v>44188</v>
      </c>
      <c r="C31" s="4">
        <f t="shared" si="2"/>
        <v>55.457142857142856</v>
      </c>
      <c r="D31" s="5">
        <f t="shared" si="3"/>
        <v>2020</v>
      </c>
      <c r="E31" s="5">
        <f t="shared" si="3"/>
        <v>2020</v>
      </c>
      <c r="F31" s="4"/>
      <c r="G31" s="6"/>
      <c r="H31" s="6"/>
      <c r="I31" s="6"/>
      <c r="J31" s="6"/>
      <c r="K31" s="6"/>
      <c r="L31" s="6"/>
      <c r="M31" s="6"/>
      <c r="N31" s="6"/>
      <c r="O31" s="6"/>
      <c r="P31" s="4"/>
      <c r="Q31" s="4"/>
      <c r="R31" s="3"/>
      <c r="S31" s="3"/>
      <c r="T31" s="3"/>
      <c r="U31" s="3">
        <v>3</v>
      </c>
      <c r="V31" s="3"/>
      <c r="W31" s="3"/>
      <c r="X31" s="3" t="s">
        <v>70</v>
      </c>
      <c r="Y31" s="3" t="s">
        <v>71</v>
      </c>
      <c r="Z31" s="3">
        <v>7</v>
      </c>
      <c r="AA31" s="3"/>
      <c r="AB31" s="3">
        <v>451.4</v>
      </c>
      <c r="AC31" s="3">
        <v>388.2</v>
      </c>
    </row>
    <row r="32" spans="1:33" x14ac:dyDescent="0.35">
      <c r="A32" s="1">
        <f t="shared" si="0"/>
        <v>44188</v>
      </c>
      <c r="B32" s="1">
        <f t="shared" si="1"/>
        <v>44191</v>
      </c>
      <c r="C32" s="4">
        <f t="shared" si="2"/>
        <v>84.806666666666658</v>
      </c>
      <c r="D32" s="5">
        <f t="shared" si="3"/>
        <v>2020</v>
      </c>
      <c r="E32" s="5">
        <f t="shared" si="3"/>
        <v>2020</v>
      </c>
      <c r="F32" s="4"/>
      <c r="G32" s="6"/>
      <c r="H32" s="6"/>
      <c r="I32" s="6"/>
      <c r="J32" s="6"/>
      <c r="K32" s="6"/>
      <c r="L32" s="6"/>
      <c r="M32" s="6"/>
      <c r="N32" s="6"/>
      <c r="O32" s="6"/>
      <c r="P32" s="4"/>
      <c r="Q32" s="4"/>
      <c r="R32" s="3"/>
      <c r="S32" s="3"/>
      <c r="T32" s="3"/>
      <c r="U32" s="3">
        <v>3</v>
      </c>
      <c r="V32" s="3"/>
      <c r="W32" s="3"/>
      <c r="X32" s="3" t="s">
        <v>72</v>
      </c>
      <c r="Y32" s="3" t="s">
        <v>73</v>
      </c>
      <c r="Z32" s="3">
        <v>3</v>
      </c>
      <c r="AA32" s="3"/>
      <c r="AB32" s="3">
        <v>304.91000000000003</v>
      </c>
      <c r="AC32" s="3">
        <v>254.42</v>
      </c>
    </row>
    <row r="33" spans="1:29" x14ac:dyDescent="0.35">
      <c r="A33" s="1">
        <f t="shared" si="0"/>
        <v>44192</v>
      </c>
      <c r="B33" s="1">
        <f t="shared" si="1"/>
        <v>44198</v>
      </c>
      <c r="C33" s="4">
        <f t="shared" si="2"/>
        <v>71.208333333333329</v>
      </c>
      <c r="D33" s="5">
        <f t="shared" si="3"/>
        <v>2020</v>
      </c>
      <c r="E33" s="5">
        <f t="shared" si="3"/>
        <v>2021</v>
      </c>
      <c r="F33" s="4"/>
      <c r="G33" s="6"/>
      <c r="H33" s="6"/>
      <c r="I33" s="6"/>
      <c r="J33" s="6"/>
      <c r="K33" s="6"/>
      <c r="L33" s="6"/>
      <c r="M33" s="6"/>
      <c r="N33" s="6"/>
      <c r="O33" s="6"/>
      <c r="P33" s="4"/>
      <c r="Q33" s="4"/>
      <c r="R33" s="3"/>
      <c r="S33" s="3"/>
      <c r="T33" s="3"/>
      <c r="U33" s="3">
        <v>4</v>
      </c>
      <c r="V33" s="3"/>
      <c r="W33" s="3"/>
      <c r="X33" s="3" t="s">
        <v>74</v>
      </c>
      <c r="Y33" s="3" t="s">
        <v>75</v>
      </c>
      <c r="Z33" s="3">
        <v>6</v>
      </c>
      <c r="AA33" s="3"/>
      <c r="AB33" s="3">
        <v>496.8</v>
      </c>
      <c r="AC33" s="3">
        <v>427.25</v>
      </c>
    </row>
    <row r="34" spans="1:29" x14ac:dyDescent="0.35">
      <c r="A34" s="1">
        <f t="shared" si="0"/>
        <v>44203</v>
      </c>
      <c r="B34" s="1">
        <f t="shared" si="1"/>
        <v>44211</v>
      </c>
      <c r="C34" s="4">
        <f t="shared" si="2"/>
        <v>53.826250000000002</v>
      </c>
      <c r="D34" s="5">
        <f t="shared" si="3"/>
        <v>2021</v>
      </c>
      <c r="E34" s="5">
        <f t="shared" si="3"/>
        <v>2021</v>
      </c>
      <c r="F34" s="4"/>
      <c r="G34" s="6"/>
      <c r="H34" s="6"/>
      <c r="I34" s="6"/>
      <c r="J34" s="6"/>
      <c r="K34" s="6"/>
      <c r="L34" s="6"/>
      <c r="M34" s="6"/>
      <c r="N34" s="6"/>
      <c r="O34" s="6"/>
      <c r="P34" s="4"/>
      <c r="Q34" s="4"/>
      <c r="R34" s="3"/>
      <c r="S34" s="3"/>
      <c r="T34" s="3"/>
      <c r="U34" s="3">
        <v>4</v>
      </c>
      <c r="V34" s="3"/>
      <c r="W34" s="3"/>
      <c r="X34" s="3" t="s">
        <v>76</v>
      </c>
      <c r="Y34" s="3" t="s">
        <v>77</v>
      </c>
      <c r="Z34" s="3">
        <v>8</v>
      </c>
      <c r="AA34" s="3"/>
      <c r="AB34" s="3">
        <v>506.6</v>
      </c>
      <c r="AC34" s="3">
        <v>430.61</v>
      </c>
    </row>
    <row r="35" spans="1:29" x14ac:dyDescent="0.35">
      <c r="A35" s="1">
        <f t="shared" si="0"/>
        <v>44212</v>
      </c>
      <c r="B35" s="1">
        <f t="shared" si="1"/>
        <v>44220</v>
      </c>
      <c r="C35" s="4">
        <f t="shared" si="2"/>
        <v>53.826250000000002</v>
      </c>
      <c r="D35" s="5">
        <f t="shared" si="3"/>
        <v>2021</v>
      </c>
      <c r="E35" s="5">
        <f t="shared" si="3"/>
        <v>2021</v>
      </c>
      <c r="F35" s="4"/>
      <c r="G35" s="6"/>
      <c r="H35" s="6"/>
      <c r="I35" s="6"/>
      <c r="J35" s="6"/>
      <c r="K35" s="6"/>
      <c r="L35" s="6"/>
      <c r="M35" s="6"/>
      <c r="N35" s="6"/>
      <c r="O35" s="6"/>
      <c r="P35" s="4"/>
      <c r="Q35" s="4"/>
      <c r="R35" s="3"/>
      <c r="S35" s="3"/>
      <c r="T35" s="3"/>
      <c r="U35" s="3">
        <v>1</v>
      </c>
      <c r="V35" s="3"/>
      <c r="W35" s="3"/>
      <c r="X35" s="3" t="s">
        <v>78</v>
      </c>
      <c r="Y35" s="3" t="s">
        <v>79</v>
      </c>
      <c r="Z35" s="3">
        <v>8</v>
      </c>
      <c r="AA35" s="3"/>
      <c r="AB35" s="3">
        <v>506.6</v>
      </c>
      <c r="AC35" s="3">
        <v>430.61</v>
      </c>
    </row>
    <row r="36" spans="1:29" x14ac:dyDescent="0.35">
      <c r="A36" s="1">
        <f t="shared" si="0"/>
        <v>44221</v>
      </c>
      <c r="B36" s="1">
        <f t="shared" si="1"/>
        <v>44225</v>
      </c>
      <c r="C36" s="4">
        <f t="shared" si="2"/>
        <v>73.11</v>
      </c>
      <c r="D36" s="5">
        <f t="shared" si="3"/>
        <v>2021</v>
      </c>
      <c r="E36" s="5">
        <f t="shared" si="3"/>
        <v>2021</v>
      </c>
      <c r="F36" s="4"/>
      <c r="G36" s="6"/>
      <c r="H36" s="6"/>
      <c r="I36" s="6"/>
      <c r="J36" s="6"/>
      <c r="K36" s="6"/>
      <c r="L36" s="6"/>
      <c r="M36" s="6"/>
      <c r="N36" s="6"/>
      <c r="O36" s="6"/>
      <c r="P36" s="4"/>
      <c r="Q36" s="4"/>
      <c r="R36" s="3"/>
      <c r="S36" s="3"/>
      <c r="T36" s="3"/>
      <c r="U36" s="3">
        <v>1</v>
      </c>
      <c r="V36" s="3"/>
      <c r="W36" s="3"/>
      <c r="X36" s="3" t="s">
        <v>80</v>
      </c>
      <c r="Y36" s="3" t="s">
        <v>81</v>
      </c>
      <c r="Z36" s="3">
        <v>4</v>
      </c>
      <c r="AA36" s="3"/>
      <c r="AB36" s="3">
        <v>350.41</v>
      </c>
      <c r="AC36" s="3">
        <v>292.44</v>
      </c>
    </row>
    <row r="37" spans="1:29" x14ac:dyDescent="0.35">
      <c r="A37" s="1">
        <f t="shared" si="0"/>
        <v>44226</v>
      </c>
      <c r="B37" s="1">
        <f t="shared" si="1"/>
        <v>44231</v>
      </c>
      <c r="C37" s="4">
        <f t="shared" si="2"/>
        <v>70.412000000000006</v>
      </c>
      <c r="D37" s="5">
        <f t="shared" si="3"/>
        <v>2021</v>
      </c>
      <c r="E37" s="5">
        <f t="shared" si="3"/>
        <v>2021</v>
      </c>
      <c r="F37" s="4"/>
      <c r="G37" s="6"/>
      <c r="H37" s="6"/>
      <c r="I37" s="6"/>
      <c r="J37" s="6"/>
      <c r="K37" s="6"/>
      <c r="L37" s="6"/>
      <c r="M37" s="6"/>
      <c r="N37" s="6"/>
      <c r="O37" s="6"/>
      <c r="P37" s="4"/>
      <c r="Q37" s="4"/>
      <c r="R37" s="3"/>
      <c r="S37" s="3"/>
      <c r="T37" s="3"/>
      <c r="U37" s="3">
        <v>3</v>
      </c>
      <c r="V37" s="3"/>
      <c r="W37" s="3"/>
      <c r="X37" s="3" t="s">
        <v>82</v>
      </c>
      <c r="Y37" s="3" t="s">
        <v>83</v>
      </c>
      <c r="Z37" s="3">
        <v>5</v>
      </c>
      <c r="AA37" s="3"/>
      <c r="AB37" s="3">
        <v>421.76</v>
      </c>
      <c r="AC37" s="3">
        <v>352.06</v>
      </c>
    </row>
    <row r="38" spans="1:29" x14ac:dyDescent="0.35">
      <c r="A38" s="1">
        <f t="shared" si="0"/>
        <v>44234</v>
      </c>
      <c r="B38" s="1">
        <f t="shared" si="1"/>
        <v>44246</v>
      </c>
      <c r="C38" s="4">
        <f t="shared" si="2"/>
        <v>51.524166666666666</v>
      </c>
      <c r="D38" s="5">
        <f t="shared" si="3"/>
        <v>2021</v>
      </c>
      <c r="E38" s="5">
        <f t="shared" si="3"/>
        <v>2021</v>
      </c>
      <c r="F38" s="4"/>
      <c r="G38" s="6"/>
      <c r="H38" s="6"/>
      <c r="I38" s="6"/>
      <c r="J38" s="6"/>
      <c r="K38" s="6"/>
      <c r="L38" s="6"/>
      <c r="M38" s="6"/>
      <c r="N38" s="6"/>
      <c r="O38" s="6"/>
      <c r="P38" s="4"/>
      <c r="Q38" s="4"/>
      <c r="R38" s="3"/>
      <c r="S38" s="3"/>
      <c r="T38" s="3"/>
      <c r="U38" s="3">
        <v>2</v>
      </c>
      <c r="V38" s="3"/>
      <c r="W38" s="3"/>
      <c r="X38" s="3" t="s">
        <v>84</v>
      </c>
      <c r="Y38" s="3" t="s">
        <v>85</v>
      </c>
      <c r="Z38" s="3">
        <v>12</v>
      </c>
      <c r="AA38" s="3"/>
      <c r="AB38" s="3">
        <v>727.4</v>
      </c>
      <c r="AC38" s="3">
        <v>618.29</v>
      </c>
    </row>
    <row r="39" spans="1:29" x14ac:dyDescent="0.35">
      <c r="A39" s="1">
        <f t="shared" si="0"/>
        <v>44247</v>
      </c>
      <c r="B39" s="1">
        <f t="shared" si="1"/>
        <v>44251</v>
      </c>
      <c r="C39" s="4">
        <f t="shared" si="2"/>
        <v>72.462500000000006</v>
      </c>
      <c r="D39" s="5">
        <f t="shared" si="3"/>
        <v>2021</v>
      </c>
      <c r="E39" s="5">
        <f t="shared" si="3"/>
        <v>2021</v>
      </c>
      <c r="F39" s="4"/>
      <c r="G39" s="6"/>
      <c r="H39" s="6"/>
      <c r="I39" s="6"/>
      <c r="J39" s="6"/>
      <c r="K39" s="6"/>
      <c r="L39" s="6"/>
      <c r="M39" s="6"/>
      <c r="N39" s="6"/>
      <c r="O39" s="6"/>
      <c r="P39" s="4"/>
      <c r="Q39" s="4"/>
      <c r="R39" s="3"/>
      <c r="S39" s="3"/>
      <c r="T39" s="3"/>
      <c r="U39" s="3">
        <v>4</v>
      </c>
      <c r="V39" s="3"/>
      <c r="W39" s="3"/>
      <c r="X39" s="3" t="s">
        <v>86</v>
      </c>
      <c r="Y39" s="3" t="s">
        <v>87</v>
      </c>
      <c r="Z39" s="3">
        <v>4</v>
      </c>
      <c r="AA39" s="3"/>
      <c r="AB39" s="3">
        <v>341</v>
      </c>
      <c r="AC39" s="3">
        <v>289.85000000000002</v>
      </c>
    </row>
    <row r="40" spans="1:29" x14ac:dyDescent="0.35">
      <c r="A40" s="1">
        <f t="shared" si="0"/>
        <v>44256</v>
      </c>
      <c r="B40" s="1">
        <f t="shared" si="1"/>
        <v>44260</v>
      </c>
      <c r="C40" s="4">
        <f t="shared" si="2"/>
        <v>80.962500000000006</v>
      </c>
      <c r="D40" s="5">
        <f t="shared" si="3"/>
        <v>2021</v>
      </c>
      <c r="E40" s="5">
        <f t="shared" si="3"/>
        <v>2021</v>
      </c>
      <c r="F40" s="4"/>
      <c r="G40" s="6"/>
      <c r="H40" s="6"/>
      <c r="I40" s="6"/>
      <c r="J40" s="6"/>
      <c r="K40" s="6"/>
      <c r="L40" s="6"/>
      <c r="M40" s="6"/>
      <c r="N40" s="6"/>
      <c r="O40" s="6"/>
      <c r="P40" s="4"/>
      <c r="Q40" s="4"/>
      <c r="R40" s="3"/>
      <c r="S40" s="3"/>
      <c r="T40" s="3"/>
      <c r="U40" s="3">
        <v>4</v>
      </c>
      <c r="V40" s="3"/>
      <c r="W40" s="3"/>
      <c r="X40" s="3" t="s">
        <v>88</v>
      </c>
      <c r="Y40" s="3" t="s">
        <v>89</v>
      </c>
      <c r="Z40" s="3">
        <v>4</v>
      </c>
      <c r="AA40" s="3"/>
      <c r="AB40" s="3">
        <v>381</v>
      </c>
      <c r="AC40" s="3">
        <v>323.85000000000002</v>
      </c>
    </row>
    <row r="41" spans="1:29" x14ac:dyDescent="0.35">
      <c r="A41" s="1">
        <f t="shared" si="0"/>
        <v>44260</v>
      </c>
      <c r="B41" s="1">
        <f t="shared" si="1"/>
        <v>44267</v>
      </c>
      <c r="C41" s="4">
        <f t="shared" si="2"/>
        <v>75.97</v>
      </c>
      <c r="D41" s="5">
        <f t="shared" si="3"/>
        <v>2021</v>
      </c>
      <c r="E41" s="5">
        <f t="shared" si="3"/>
        <v>2021</v>
      </c>
      <c r="F41" s="4"/>
      <c r="G41" s="6"/>
      <c r="H41" s="6"/>
      <c r="I41" s="6"/>
      <c r="J41" s="6"/>
      <c r="K41" s="6"/>
      <c r="L41" s="6"/>
      <c r="M41" s="6"/>
      <c r="N41" s="6"/>
      <c r="O41" s="6"/>
      <c r="P41" s="4"/>
      <c r="Q41" s="4"/>
      <c r="R41" s="3"/>
      <c r="S41" s="3"/>
      <c r="T41" s="3"/>
      <c r="U41" s="3">
        <v>2</v>
      </c>
      <c r="V41" s="3"/>
      <c r="W41" s="3"/>
      <c r="X41" s="3" t="s">
        <v>90</v>
      </c>
      <c r="Y41" s="3" t="s">
        <v>91</v>
      </c>
      <c r="Z41" s="3">
        <v>7</v>
      </c>
      <c r="AA41" s="3"/>
      <c r="AB41" s="3">
        <v>636.85</v>
      </c>
      <c r="AC41" s="3">
        <v>531.79</v>
      </c>
    </row>
    <row r="42" spans="1:29" x14ac:dyDescent="0.35">
      <c r="A42" s="1">
        <f t="shared" si="0"/>
        <v>44267</v>
      </c>
      <c r="B42" s="1">
        <f t="shared" si="1"/>
        <v>44270</v>
      </c>
      <c r="C42" s="4">
        <f t="shared" si="2"/>
        <v>86.24666666666667</v>
      </c>
      <c r="D42" s="5">
        <f t="shared" si="3"/>
        <v>2021</v>
      </c>
      <c r="E42" s="5">
        <f t="shared" si="3"/>
        <v>2021</v>
      </c>
      <c r="F42" s="4"/>
      <c r="G42" s="6"/>
      <c r="H42" s="6"/>
      <c r="I42" s="6"/>
      <c r="J42" s="6"/>
      <c r="K42" s="6"/>
      <c r="L42" s="6"/>
      <c r="M42" s="6"/>
      <c r="N42" s="6"/>
      <c r="O42" s="6"/>
      <c r="P42" s="4"/>
      <c r="Q42" s="4"/>
      <c r="R42" s="3"/>
      <c r="S42" s="3"/>
      <c r="T42" s="3"/>
      <c r="U42" s="3">
        <v>3</v>
      </c>
      <c r="V42" s="3"/>
      <c r="W42" s="3"/>
      <c r="X42" s="3" t="s">
        <v>92</v>
      </c>
      <c r="Y42" s="3" t="s">
        <v>93</v>
      </c>
      <c r="Z42" s="3">
        <v>3</v>
      </c>
      <c r="AA42" s="3"/>
      <c r="AB42" s="3">
        <v>310.08</v>
      </c>
      <c r="AC42" s="3">
        <v>258.74</v>
      </c>
    </row>
    <row r="43" spans="1:29" x14ac:dyDescent="0.35">
      <c r="A43" s="1">
        <f t="shared" si="0"/>
        <v>44273</v>
      </c>
      <c r="B43" s="1">
        <f t="shared" si="1"/>
        <v>44276</v>
      </c>
      <c r="C43" s="4">
        <f t="shared" si="2"/>
        <v>85.566666666666663</v>
      </c>
      <c r="D43" s="5">
        <f t="shared" si="3"/>
        <v>2021</v>
      </c>
      <c r="E43" s="5">
        <f t="shared" si="3"/>
        <v>2021</v>
      </c>
      <c r="F43" s="4"/>
      <c r="G43" s="6"/>
      <c r="H43" s="6"/>
      <c r="I43" s="6"/>
      <c r="J43" s="6"/>
      <c r="K43" s="6"/>
      <c r="L43" s="6"/>
      <c r="M43" s="6"/>
      <c r="N43" s="6"/>
      <c r="O43" s="6"/>
      <c r="P43" s="4"/>
      <c r="Q43" s="4"/>
      <c r="R43" s="3"/>
      <c r="S43" s="3"/>
      <c r="T43" s="3"/>
      <c r="U43" s="3">
        <v>3</v>
      </c>
      <c r="V43" s="3"/>
      <c r="W43" s="3"/>
      <c r="X43" s="3" t="s">
        <v>94</v>
      </c>
      <c r="Y43" s="3" t="s">
        <v>95</v>
      </c>
      <c r="Z43" s="3">
        <v>3</v>
      </c>
      <c r="AA43" s="3"/>
      <c r="AB43" s="3">
        <v>302</v>
      </c>
      <c r="AC43" s="3">
        <v>256.7</v>
      </c>
    </row>
    <row r="44" spans="1:29" x14ac:dyDescent="0.35">
      <c r="A44" s="1">
        <f t="shared" si="0"/>
        <v>44279</v>
      </c>
      <c r="B44" s="1">
        <f t="shared" si="1"/>
        <v>44298</v>
      </c>
      <c r="C44" s="4">
        <f t="shared" si="2"/>
        <v>59.985263157894735</v>
      </c>
      <c r="D44" s="5">
        <f t="shared" si="3"/>
        <v>2021</v>
      </c>
      <c r="E44" s="5">
        <f t="shared" si="3"/>
        <v>2021</v>
      </c>
      <c r="F44" s="4"/>
      <c r="G44" s="6"/>
      <c r="H44" s="6"/>
      <c r="I44" s="6"/>
      <c r="J44" s="6"/>
      <c r="K44" s="6"/>
      <c r="L44" s="6"/>
      <c r="M44" s="6"/>
      <c r="N44" s="6"/>
      <c r="O44" s="6"/>
      <c r="P44" s="4"/>
      <c r="Q44" s="4"/>
      <c r="R44" s="3"/>
      <c r="S44" s="3"/>
      <c r="T44" s="3"/>
      <c r="U44" s="3">
        <v>3</v>
      </c>
      <c r="V44" s="3"/>
      <c r="W44" s="3"/>
      <c r="X44" s="3" t="s">
        <v>96</v>
      </c>
      <c r="Y44" s="3" t="s">
        <v>97</v>
      </c>
      <c r="Z44" s="3">
        <v>19</v>
      </c>
      <c r="AA44" s="3"/>
      <c r="AB44" s="3">
        <v>1340.85</v>
      </c>
      <c r="AC44" s="3">
        <v>1139.72</v>
      </c>
    </row>
    <row r="45" spans="1:29" x14ac:dyDescent="0.35">
      <c r="A45" s="1">
        <f t="shared" si="0"/>
        <v>44321</v>
      </c>
      <c r="B45" s="1">
        <f t="shared" si="1"/>
        <v>44322</v>
      </c>
      <c r="C45" s="4">
        <f t="shared" si="2"/>
        <v>139.05000000000001</v>
      </c>
      <c r="D45" s="5">
        <f t="shared" si="3"/>
        <v>2021</v>
      </c>
      <c r="E45" s="5">
        <f t="shared" si="3"/>
        <v>2021</v>
      </c>
      <c r="F45" s="4"/>
      <c r="G45" s="6"/>
      <c r="H45" s="6"/>
      <c r="I45" s="6"/>
      <c r="J45" s="6"/>
      <c r="K45" s="6"/>
      <c r="L45" s="6"/>
      <c r="M45" s="6"/>
      <c r="N45" s="6"/>
      <c r="O45" s="6"/>
      <c r="P45" s="4"/>
      <c r="Q45" s="4"/>
      <c r="R45" s="3"/>
      <c r="S45" s="3"/>
      <c r="T45" s="3"/>
      <c r="U45" s="3">
        <v>2</v>
      </c>
      <c r="V45" s="3"/>
      <c r="W45" s="3"/>
      <c r="X45" s="3" t="s">
        <v>98</v>
      </c>
      <c r="Y45" s="3" t="s">
        <v>98</v>
      </c>
      <c r="Z45" s="3">
        <v>1</v>
      </c>
      <c r="AA45" s="3"/>
      <c r="AB45" s="3">
        <v>139.05000000000001</v>
      </c>
      <c r="AC45" s="3">
        <v>139.05000000000001</v>
      </c>
    </row>
    <row r="46" spans="1:29" x14ac:dyDescent="0.35">
      <c r="A46" s="1">
        <f t="shared" si="0"/>
        <v>44323</v>
      </c>
      <c r="B46" s="1">
        <f t="shared" si="1"/>
        <v>44330</v>
      </c>
      <c r="C46" s="4">
        <f t="shared" si="2"/>
        <v>71.364285714285714</v>
      </c>
      <c r="D46" s="5">
        <f t="shared" si="3"/>
        <v>2021</v>
      </c>
      <c r="E46" s="5">
        <f t="shared" si="3"/>
        <v>2021</v>
      </c>
      <c r="F46" s="4"/>
      <c r="G46" s="6"/>
      <c r="H46" s="6"/>
      <c r="I46" s="6"/>
      <c r="J46" s="6"/>
      <c r="K46" s="6"/>
      <c r="L46" s="6"/>
      <c r="M46" s="6"/>
      <c r="N46" s="6"/>
      <c r="O46" s="6"/>
      <c r="P46" s="4"/>
      <c r="Q46" s="4"/>
      <c r="R46" s="3"/>
      <c r="S46" s="3"/>
      <c r="T46" s="3"/>
      <c r="U46" s="3">
        <v>2</v>
      </c>
      <c r="V46" s="3"/>
      <c r="W46" s="3"/>
      <c r="X46" s="3" t="s">
        <v>99</v>
      </c>
      <c r="Y46" s="3" t="s">
        <v>100</v>
      </c>
      <c r="Z46" s="3">
        <v>7</v>
      </c>
      <c r="AA46" s="3"/>
      <c r="AB46" s="3">
        <v>499.55</v>
      </c>
      <c r="AC46" s="3">
        <v>499.55</v>
      </c>
    </row>
    <row r="47" spans="1:29" x14ac:dyDescent="0.35">
      <c r="A47" s="1">
        <f t="shared" si="0"/>
        <v>44330</v>
      </c>
      <c r="B47" s="1">
        <f t="shared" si="1"/>
        <v>44337</v>
      </c>
      <c r="C47" s="4">
        <f t="shared" si="2"/>
        <v>67.33</v>
      </c>
      <c r="D47" s="5">
        <f t="shared" si="3"/>
        <v>2021</v>
      </c>
      <c r="E47" s="5">
        <f t="shared" si="3"/>
        <v>2021</v>
      </c>
      <c r="F47" s="4"/>
      <c r="G47" s="6"/>
      <c r="H47" s="6"/>
      <c r="I47" s="6"/>
      <c r="J47" s="6"/>
      <c r="K47" s="6"/>
      <c r="L47" s="6"/>
      <c r="M47" s="6"/>
      <c r="N47" s="6"/>
      <c r="O47" s="6"/>
      <c r="P47" s="4"/>
      <c r="Q47" s="4"/>
      <c r="R47" s="3"/>
      <c r="S47" s="3"/>
      <c r="T47" s="3"/>
      <c r="U47" s="3">
        <v>2</v>
      </c>
      <c r="V47" s="3"/>
      <c r="W47" s="3"/>
      <c r="X47" s="3" t="s">
        <v>101</v>
      </c>
      <c r="Y47" s="3" t="s">
        <v>102</v>
      </c>
      <c r="Z47" s="3">
        <v>7</v>
      </c>
      <c r="AA47" s="3"/>
      <c r="AB47" s="3">
        <v>564.47</v>
      </c>
      <c r="AC47" s="3">
        <v>471.31</v>
      </c>
    </row>
    <row r="48" spans="1:29" x14ac:dyDescent="0.35">
      <c r="A48" s="1">
        <f t="shared" si="0"/>
        <v>44337</v>
      </c>
      <c r="B48" s="1">
        <f t="shared" si="1"/>
        <v>44340</v>
      </c>
      <c r="C48" s="4">
        <f t="shared" si="2"/>
        <v>79.046666666666667</v>
      </c>
      <c r="D48" s="5">
        <f t="shared" si="3"/>
        <v>2021</v>
      </c>
      <c r="E48" s="5">
        <f t="shared" si="3"/>
        <v>2021</v>
      </c>
      <c r="F48" s="4"/>
      <c r="G48" s="6"/>
      <c r="H48" s="6"/>
      <c r="I48" s="6"/>
      <c r="J48" s="6"/>
      <c r="K48" s="6"/>
      <c r="L48" s="6"/>
      <c r="M48" s="6"/>
      <c r="N48" s="6"/>
      <c r="O48" s="6"/>
      <c r="P48" s="4"/>
      <c r="Q48" s="4"/>
      <c r="R48" s="3"/>
      <c r="S48" s="3"/>
      <c r="T48" s="3"/>
      <c r="U48" s="3">
        <v>5</v>
      </c>
      <c r="V48" s="3"/>
      <c r="W48" s="3"/>
      <c r="X48" s="3" t="s">
        <v>103</v>
      </c>
      <c r="Y48" s="3" t="s">
        <v>104</v>
      </c>
      <c r="Z48" s="3">
        <v>3</v>
      </c>
      <c r="AA48" s="3"/>
      <c r="AB48" s="3">
        <v>284.23</v>
      </c>
      <c r="AC48" s="3">
        <v>237.14</v>
      </c>
    </row>
    <row r="49" spans="1:29" x14ac:dyDescent="0.35">
      <c r="A49" s="1">
        <f t="shared" si="0"/>
        <v>44344</v>
      </c>
      <c r="B49" s="1">
        <f t="shared" si="1"/>
        <v>44347</v>
      </c>
      <c r="C49" s="4">
        <f t="shared" si="2"/>
        <v>80.75</v>
      </c>
      <c r="D49" s="5">
        <f t="shared" si="3"/>
        <v>2021</v>
      </c>
      <c r="E49" s="5">
        <f t="shared" si="3"/>
        <v>2021</v>
      </c>
      <c r="F49" s="4"/>
      <c r="G49" s="6"/>
      <c r="H49" s="6"/>
      <c r="I49" s="6"/>
      <c r="J49" s="6"/>
      <c r="K49" s="6"/>
      <c r="L49" s="6"/>
      <c r="M49" s="6"/>
      <c r="N49" s="6"/>
      <c r="O49" s="6"/>
      <c r="P49" s="4"/>
      <c r="Q49" s="4"/>
      <c r="R49" s="3"/>
      <c r="S49" s="3"/>
      <c r="T49" s="3"/>
      <c r="U49" s="3">
        <v>4</v>
      </c>
      <c r="V49" s="3"/>
      <c r="W49" s="3"/>
      <c r="X49" s="3" t="s">
        <v>105</v>
      </c>
      <c r="Y49" s="3" t="s">
        <v>106</v>
      </c>
      <c r="Z49" s="3">
        <v>3</v>
      </c>
      <c r="AA49" s="3"/>
      <c r="AB49" s="3">
        <v>285</v>
      </c>
      <c r="AC49" s="3">
        <v>242.25</v>
      </c>
    </row>
    <row r="50" spans="1:29" x14ac:dyDescent="0.35">
      <c r="A50" s="1">
        <f t="shared" si="0"/>
        <v>44349</v>
      </c>
      <c r="B50" s="1">
        <f t="shared" si="1"/>
        <v>44358</v>
      </c>
      <c r="C50" s="4">
        <f t="shared" si="2"/>
        <v>61.370000000000005</v>
      </c>
      <c r="D50" s="5">
        <f t="shared" si="3"/>
        <v>2021</v>
      </c>
      <c r="E50" s="5">
        <f t="shared" si="3"/>
        <v>2021</v>
      </c>
      <c r="F50" s="4"/>
      <c r="G50" s="6"/>
      <c r="H50" s="6"/>
      <c r="I50" s="6"/>
      <c r="J50" s="6"/>
      <c r="K50" s="6"/>
      <c r="L50" s="6"/>
      <c r="M50" s="6"/>
      <c r="N50" s="6"/>
      <c r="O50" s="6"/>
      <c r="P50" s="4"/>
      <c r="Q50" s="4"/>
      <c r="R50" s="3"/>
      <c r="S50" s="3"/>
      <c r="T50" s="3"/>
      <c r="U50" s="3">
        <v>1</v>
      </c>
      <c r="V50" s="3"/>
      <c r="W50" s="3"/>
      <c r="X50" s="3" t="s">
        <v>107</v>
      </c>
      <c r="Y50" s="3" t="s">
        <v>108</v>
      </c>
      <c r="Z50" s="3">
        <v>9</v>
      </c>
      <c r="AA50" s="3"/>
      <c r="AB50" s="3">
        <v>649.79999999999995</v>
      </c>
      <c r="AC50" s="3">
        <v>552.33000000000004</v>
      </c>
    </row>
    <row r="51" spans="1:29" x14ac:dyDescent="0.35">
      <c r="A51" s="1">
        <f t="shared" si="0"/>
        <v>44359</v>
      </c>
      <c r="B51" s="1">
        <f t="shared" si="1"/>
        <v>44366</v>
      </c>
      <c r="C51" s="4">
        <f t="shared" si="2"/>
        <v>62.595714285714287</v>
      </c>
      <c r="D51" s="5">
        <f t="shared" si="3"/>
        <v>2021</v>
      </c>
      <c r="E51" s="5">
        <f t="shared" si="3"/>
        <v>2021</v>
      </c>
      <c r="F51" s="4"/>
      <c r="G51" s="6"/>
      <c r="H51" s="6"/>
      <c r="I51" s="6"/>
      <c r="J51" s="6"/>
      <c r="K51" s="6"/>
      <c r="L51" s="6"/>
      <c r="M51" s="6"/>
      <c r="N51" s="6"/>
      <c r="O51" s="6"/>
      <c r="P51" s="4"/>
      <c r="Q51" s="4"/>
      <c r="R51" s="3"/>
      <c r="S51" s="3"/>
      <c r="T51" s="3"/>
      <c r="U51" s="3">
        <v>2</v>
      </c>
      <c r="V51" s="3"/>
      <c r="W51" s="3"/>
      <c r="X51" s="3" t="s">
        <v>109</v>
      </c>
      <c r="Y51" s="3" t="s">
        <v>110</v>
      </c>
      <c r="Z51" s="3">
        <v>7</v>
      </c>
      <c r="AA51" s="3"/>
      <c r="AB51" s="3">
        <v>515.5</v>
      </c>
      <c r="AC51" s="3">
        <v>438.17</v>
      </c>
    </row>
    <row r="52" spans="1:29" x14ac:dyDescent="0.35">
      <c r="A52" s="1">
        <f t="shared" si="0"/>
        <v>44367</v>
      </c>
      <c r="B52" s="1">
        <f t="shared" si="1"/>
        <v>44374</v>
      </c>
      <c r="C52" s="4">
        <f t="shared" si="2"/>
        <v>60.738571428571433</v>
      </c>
      <c r="D52" s="5">
        <f t="shared" si="3"/>
        <v>2021</v>
      </c>
      <c r="E52" s="5">
        <f t="shared" si="3"/>
        <v>2021</v>
      </c>
      <c r="F52" s="4"/>
      <c r="G52" s="6"/>
      <c r="H52" s="6"/>
      <c r="I52" s="6"/>
      <c r="J52" s="6"/>
      <c r="K52" s="6"/>
      <c r="L52" s="6"/>
      <c r="M52" s="6"/>
      <c r="N52" s="6"/>
      <c r="O52" s="6"/>
      <c r="P52" s="4"/>
      <c r="Q52" s="4"/>
      <c r="R52" s="3"/>
      <c r="S52" s="3"/>
      <c r="T52" s="3"/>
      <c r="U52" s="3">
        <v>3</v>
      </c>
      <c r="V52" s="3"/>
      <c r="W52" s="3"/>
      <c r="X52" s="3" t="s">
        <v>111</v>
      </c>
      <c r="Y52" s="3" t="s">
        <v>112</v>
      </c>
      <c r="Z52" s="3">
        <v>7</v>
      </c>
      <c r="AA52" s="3"/>
      <c r="AB52" s="3">
        <v>500.2</v>
      </c>
      <c r="AC52" s="3">
        <v>425.17</v>
      </c>
    </row>
    <row r="53" spans="1:29" x14ac:dyDescent="0.35">
      <c r="A53" s="1">
        <f t="shared" ref="A53:A77" si="4">VALUE(SUBSTITUTE(X53,"-","/"))</f>
        <v>44374</v>
      </c>
      <c r="B53" s="1">
        <f t="shared" ref="B53:B77" si="5">VALUE(SUBSTITUTE(Y53,"-","/"))+1</f>
        <v>44379</v>
      </c>
      <c r="C53" s="4">
        <f t="shared" ref="C53:C77" si="6">+IFERROR(AC53/Z53,0)</f>
        <v>70.89</v>
      </c>
      <c r="D53" s="5">
        <f t="shared" ref="D53:E77" si="7">YEAR(A53)</f>
        <v>2021</v>
      </c>
      <c r="E53" s="5">
        <f t="shared" si="7"/>
        <v>2021</v>
      </c>
      <c r="F53" s="4"/>
      <c r="G53" s="6"/>
      <c r="H53" s="6"/>
      <c r="I53" s="6"/>
      <c r="J53" s="6"/>
      <c r="K53" s="6"/>
      <c r="L53" s="6"/>
      <c r="M53" s="6"/>
      <c r="N53" s="6"/>
      <c r="O53" s="6"/>
      <c r="P53" s="4"/>
      <c r="Q53" s="4"/>
      <c r="R53" s="3"/>
      <c r="S53" s="3"/>
      <c r="T53" s="3"/>
      <c r="U53" s="3">
        <v>4</v>
      </c>
      <c r="V53" s="3"/>
      <c r="W53" s="3"/>
      <c r="X53" s="3" t="s">
        <v>113</v>
      </c>
      <c r="Y53" s="3" t="s">
        <v>114</v>
      </c>
      <c r="Z53" s="3">
        <v>5</v>
      </c>
      <c r="AA53" s="3"/>
      <c r="AB53" s="3">
        <v>417</v>
      </c>
      <c r="AC53" s="3">
        <v>354.45</v>
      </c>
    </row>
    <row r="54" spans="1:29" x14ac:dyDescent="0.35">
      <c r="A54" s="1">
        <f t="shared" si="4"/>
        <v>44381</v>
      </c>
      <c r="B54" s="1">
        <f t="shared" si="5"/>
        <v>44384</v>
      </c>
      <c r="C54" s="4">
        <f t="shared" si="6"/>
        <v>90.100000000000009</v>
      </c>
      <c r="D54" s="5">
        <f t="shared" si="7"/>
        <v>2021</v>
      </c>
      <c r="E54" s="5">
        <f t="shared" si="7"/>
        <v>2021</v>
      </c>
      <c r="F54" s="4"/>
      <c r="G54" s="6"/>
      <c r="H54" s="6"/>
      <c r="I54" s="6"/>
      <c r="J54" s="6"/>
      <c r="K54" s="6"/>
      <c r="L54" s="6"/>
      <c r="M54" s="6"/>
      <c r="N54" s="6"/>
      <c r="O54" s="6"/>
      <c r="P54" s="4"/>
      <c r="Q54" s="4"/>
      <c r="R54" s="3"/>
      <c r="S54" s="3"/>
      <c r="T54" s="3"/>
      <c r="U54" s="3">
        <v>3</v>
      </c>
      <c r="V54" s="3"/>
      <c r="W54" s="3"/>
      <c r="X54" s="3" t="s">
        <v>115</v>
      </c>
      <c r="Y54" s="3" t="s">
        <v>116</v>
      </c>
      <c r="Z54" s="3">
        <v>3</v>
      </c>
      <c r="AA54" s="3"/>
      <c r="AB54" s="3">
        <v>318</v>
      </c>
      <c r="AC54" s="3">
        <v>270.3</v>
      </c>
    </row>
    <row r="55" spans="1:29" x14ac:dyDescent="0.35">
      <c r="A55" s="1">
        <f t="shared" si="4"/>
        <v>44384</v>
      </c>
      <c r="B55" s="1">
        <f t="shared" si="5"/>
        <v>44388</v>
      </c>
      <c r="C55" s="4">
        <f t="shared" si="6"/>
        <v>73.3125</v>
      </c>
      <c r="D55" s="5">
        <f t="shared" si="7"/>
        <v>2021</v>
      </c>
      <c r="E55" s="5">
        <f t="shared" si="7"/>
        <v>2021</v>
      </c>
      <c r="F55" s="4"/>
      <c r="G55" s="6"/>
      <c r="H55" s="6"/>
      <c r="I55" s="6"/>
      <c r="J55" s="6"/>
      <c r="K55" s="6"/>
      <c r="L55" s="6"/>
      <c r="M55" s="6"/>
      <c r="N55" s="6"/>
      <c r="O55" s="6"/>
      <c r="P55" s="4"/>
      <c r="Q55" s="4"/>
      <c r="R55" s="3"/>
      <c r="S55" s="3"/>
      <c r="T55" s="3"/>
      <c r="U55" s="3">
        <v>4</v>
      </c>
      <c r="V55" s="3"/>
      <c r="W55" s="3"/>
      <c r="X55" s="3" t="s">
        <v>117</v>
      </c>
      <c r="Y55" s="3" t="s">
        <v>118</v>
      </c>
      <c r="Z55" s="3">
        <v>4</v>
      </c>
      <c r="AA55" s="3"/>
      <c r="AB55" s="3">
        <v>345</v>
      </c>
      <c r="AC55" s="3">
        <v>293.25</v>
      </c>
    </row>
    <row r="56" spans="1:29" x14ac:dyDescent="0.35">
      <c r="A56" s="1">
        <f t="shared" si="4"/>
        <v>44391</v>
      </c>
      <c r="B56" s="1">
        <f t="shared" si="5"/>
        <v>44394</v>
      </c>
      <c r="C56" s="4">
        <f t="shared" si="6"/>
        <v>91.516666666666666</v>
      </c>
      <c r="D56" s="5">
        <f t="shared" si="7"/>
        <v>2021</v>
      </c>
      <c r="E56" s="5">
        <f t="shared" si="7"/>
        <v>2021</v>
      </c>
      <c r="F56" s="4"/>
      <c r="G56" s="6"/>
      <c r="H56" s="6"/>
      <c r="I56" s="6"/>
      <c r="J56" s="6"/>
      <c r="K56" s="6"/>
      <c r="L56" s="6"/>
      <c r="M56" s="6"/>
      <c r="N56" s="6"/>
      <c r="O56" s="6"/>
      <c r="P56" s="4"/>
      <c r="Q56" s="4"/>
      <c r="R56" s="3"/>
      <c r="S56" s="3"/>
      <c r="T56" s="3"/>
      <c r="U56" s="3">
        <v>4</v>
      </c>
      <c r="V56" s="3"/>
      <c r="W56" s="3"/>
      <c r="X56" s="3" t="s">
        <v>119</v>
      </c>
      <c r="Y56" s="3" t="s">
        <v>120</v>
      </c>
      <c r="Z56" s="3">
        <v>3</v>
      </c>
      <c r="AA56" s="3"/>
      <c r="AB56" s="3">
        <v>323</v>
      </c>
      <c r="AC56" s="3">
        <v>274.55</v>
      </c>
    </row>
    <row r="57" spans="1:29" x14ac:dyDescent="0.35">
      <c r="A57" s="1">
        <f t="shared" si="4"/>
        <v>44394</v>
      </c>
      <c r="B57" s="1">
        <f t="shared" si="5"/>
        <v>44397</v>
      </c>
      <c r="C57" s="4">
        <f t="shared" si="6"/>
        <v>101.66666666666667</v>
      </c>
      <c r="D57" s="5">
        <f t="shared" si="7"/>
        <v>2021</v>
      </c>
      <c r="E57" s="5">
        <f t="shared" si="7"/>
        <v>2021</v>
      </c>
      <c r="F57" s="4"/>
      <c r="G57" s="6"/>
      <c r="H57" s="6"/>
      <c r="I57" s="6"/>
      <c r="J57" s="6"/>
      <c r="K57" s="6"/>
      <c r="L57" s="6"/>
      <c r="M57" s="6"/>
      <c r="N57" s="6"/>
      <c r="O57" s="6"/>
      <c r="P57" s="4"/>
      <c r="Q57" s="4"/>
      <c r="R57" s="3"/>
      <c r="S57" s="3"/>
      <c r="T57" s="3"/>
      <c r="U57" s="3">
        <v>4</v>
      </c>
      <c r="V57" s="3"/>
      <c r="W57" s="3"/>
      <c r="X57" s="3" t="s">
        <v>121</v>
      </c>
      <c r="Y57" s="3" t="s">
        <v>122</v>
      </c>
      <c r="Z57" s="3">
        <v>3</v>
      </c>
      <c r="AA57" s="3"/>
      <c r="AB57" s="3">
        <v>305</v>
      </c>
      <c r="AC57" s="3">
        <v>305</v>
      </c>
    </row>
    <row r="58" spans="1:29" x14ac:dyDescent="0.35">
      <c r="A58" s="1">
        <f t="shared" si="4"/>
        <v>44398</v>
      </c>
      <c r="B58" s="1">
        <f t="shared" si="5"/>
        <v>44401</v>
      </c>
      <c r="C58" s="4">
        <f t="shared" si="6"/>
        <v>87.11</v>
      </c>
      <c r="D58" s="5">
        <f t="shared" si="7"/>
        <v>2021</v>
      </c>
      <c r="E58" s="5">
        <f t="shared" si="7"/>
        <v>2021</v>
      </c>
      <c r="F58" s="4"/>
      <c r="G58" s="6"/>
      <c r="H58" s="6"/>
      <c r="I58" s="6"/>
      <c r="J58" s="6"/>
      <c r="K58" s="6"/>
      <c r="L58" s="6"/>
      <c r="M58" s="6"/>
      <c r="N58" s="6"/>
      <c r="O58" s="6"/>
      <c r="P58" s="4"/>
      <c r="Q58" s="4"/>
      <c r="R58" s="3"/>
      <c r="S58" s="3"/>
      <c r="T58" s="3"/>
      <c r="U58" s="3">
        <v>5</v>
      </c>
      <c r="V58" s="3"/>
      <c r="W58" s="3"/>
      <c r="X58" s="3" t="s">
        <v>123</v>
      </c>
      <c r="Y58" s="3" t="s">
        <v>124</v>
      </c>
      <c r="Z58" s="3">
        <v>3</v>
      </c>
      <c r="AA58" s="3"/>
      <c r="AB58" s="3">
        <v>313.18</v>
      </c>
      <c r="AC58" s="3">
        <v>261.33</v>
      </c>
    </row>
    <row r="59" spans="1:29" x14ac:dyDescent="0.35">
      <c r="A59" s="1">
        <f t="shared" si="4"/>
        <v>44401</v>
      </c>
      <c r="B59" s="1">
        <f t="shared" si="5"/>
        <v>44409</v>
      </c>
      <c r="C59" s="4">
        <f t="shared" si="6"/>
        <v>78.036249999999995</v>
      </c>
      <c r="D59" s="5">
        <f t="shared" si="7"/>
        <v>2021</v>
      </c>
      <c r="E59" s="5">
        <f t="shared" si="7"/>
        <v>2021</v>
      </c>
      <c r="F59" s="4"/>
      <c r="G59" s="6"/>
      <c r="H59" s="6"/>
      <c r="I59" s="6"/>
      <c r="J59" s="6"/>
      <c r="K59" s="6"/>
      <c r="L59" s="6"/>
      <c r="M59" s="6"/>
      <c r="N59" s="6"/>
      <c r="O59" s="6"/>
      <c r="P59" s="4"/>
      <c r="Q59" s="4"/>
      <c r="R59" s="3"/>
      <c r="S59" s="3"/>
      <c r="T59" s="3"/>
      <c r="U59" s="3">
        <v>5</v>
      </c>
      <c r="V59" s="3"/>
      <c r="W59" s="3"/>
      <c r="X59" s="3" t="s">
        <v>125</v>
      </c>
      <c r="Y59" s="3" t="s">
        <v>126</v>
      </c>
      <c r="Z59" s="3">
        <v>8</v>
      </c>
      <c r="AA59" s="3"/>
      <c r="AB59" s="3">
        <v>748.05</v>
      </c>
      <c r="AC59" s="3">
        <v>624.29</v>
      </c>
    </row>
    <row r="60" spans="1:29" x14ac:dyDescent="0.35">
      <c r="A60" s="1">
        <f t="shared" si="4"/>
        <v>44409</v>
      </c>
      <c r="B60" s="1">
        <f t="shared" si="5"/>
        <v>44416</v>
      </c>
      <c r="C60" s="4">
        <f t="shared" si="6"/>
        <v>93.251428571428576</v>
      </c>
      <c r="D60" s="5">
        <f t="shared" si="7"/>
        <v>2021</v>
      </c>
      <c r="E60" s="5">
        <f t="shared" si="7"/>
        <v>2021</v>
      </c>
      <c r="F60" s="4"/>
      <c r="G60" s="6"/>
      <c r="H60" s="6"/>
      <c r="I60" s="6"/>
      <c r="J60" s="6"/>
      <c r="K60" s="6"/>
      <c r="L60" s="6"/>
      <c r="M60" s="6"/>
      <c r="N60" s="6"/>
      <c r="O60" s="6"/>
      <c r="P60" s="4"/>
      <c r="Q60" s="4"/>
      <c r="R60" s="3"/>
      <c r="S60" s="3"/>
      <c r="T60" s="3"/>
      <c r="U60" s="3">
        <v>4</v>
      </c>
      <c r="V60" s="3"/>
      <c r="W60" s="3"/>
      <c r="X60" s="3" t="s">
        <v>127</v>
      </c>
      <c r="Y60" s="3" t="s">
        <v>128</v>
      </c>
      <c r="Z60" s="3">
        <v>7</v>
      </c>
      <c r="AA60" s="3"/>
      <c r="AB60" s="3">
        <v>781.62</v>
      </c>
      <c r="AC60" s="3">
        <v>652.76</v>
      </c>
    </row>
    <row r="61" spans="1:29" x14ac:dyDescent="0.35">
      <c r="A61" s="1">
        <f t="shared" si="4"/>
        <v>44416</v>
      </c>
      <c r="B61" s="1">
        <f t="shared" si="5"/>
        <v>44421</v>
      </c>
      <c r="C61" s="4">
        <f t="shared" si="6"/>
        <v>102.556</v>
      </c>
      <c r="D61" s="5">
        <f t="shared" si="7"/>
        <v>2021</v>
      </c>
      <c r="E61" s="5">
        <f t="shared" si="7"/>
        <v>2021</v>
      </c>
      <c r="F61" s="4"/>
      <c r="G61" s="6"/>
      <c r="H61" s="6"/>
      <c r="I61" s="6"/>
      <c r="J61" s="6"/>
      <c r="K61" s="6"/>
      <c r="L61" s="6"/>
      <c r="M61" s="6"/>
      <c r="N61" s="6"/>
      <c r="O61" s="6"/>
      <c r="P61" s="4"/>
      <c r="Q61" s="4"/>
      <c r="R61" s="3"/>
      <c r="S61" s="3"/>
      <c r="T61" s="3"/>
      <c r="U61" s="3">
        <v>5</v>
      </c>
      <c r="V61" s="3"/>
      <c r="W61" s="3"/>
      <c r="X61" s="3" t="s">
        <v>129</v>
      </c>
      <c r="Y61" s="3" t="s">
        <v>130</v>
      </c>
      <c r="Z61" s="3">
        <v>5</v>
      </c>
      <c r="AA61" s="3"/>
      <c r="AB61" s="3">
        <v>614.1</v>
      </c>
      <c r="AC61" s="3">
        <v>512.78</v>
      </c>
    </row>
    <row r="62" spans="1:29" x14ac:dyDescent="0.35">
      <c r="A62" s="1">
        <f t="shared" si="4"/>
        <v>44421</v>
      </c>
      <c r="B62" s="1">
        <f t="shared" si="5"/>
        <v>44424</v>
      </c>
      <c r="C62" s="4">
        <f t="shared" si="6"/>
        <v>89.990000000000009</v>
      </c>
      <c r="D62" s="5">
        <f t="shared" si="7"/>
        <v>2021</v>
      </c>
      <c r="E62" s="5">
        <f t="shared" si="7"/>
        <v>2021</v>
      </c>
      <c r="F62" s="4"/>
      <c r="G62" s="6"/>
      <c r="H62" s="6"/>
      <c r="I62" s="6"/>
      <c r="J62" s="6"/>
      <c r="K62" s="6"/>
      <c r="L62" s="6"/>
      <c r="M62" s="6"/>
      <c r="N62" s="6"/>
      <c r="O62" s="6"/>
      <c r="P62" s="4"/>
      <c r="Q62" s="4"/>
      <c r="R62" s="3"/>
      <c r="S62" s="3"/>
      <c r="T62" s="3"/>
      <c r="U62" s="3">
        <v>6</v>
      </c>
      <c r="V62" s="3"/>
      <c r="W62" s="3"/>
      <c r="X62" s="3" t="s">
        <v>131</v>
      </c>
      <c r="Y62" s="3" t="s">
        <v>132</v>
      </c>
      <c r="Z62" s="3">
        <v>3</v>
      </c>
      <c r="AA62" s="3"/>
      <c r="AB62" s="3">
        <v>323.52</v>
      </c>
      <c r="AC62" s="3">
        <v>269.97000000000003</v>
      </c>
    </row>
    <row r="63" spans="1:29" x14ac:dyDescent="0.35">
      <c r="A63" s="1">
        <f t="shared" si="4"/>
        <v>44425</v>
      </c>
      <c r="B63" s="1">
        <f t="shared" si="5"/>
        <v>44430</v>
      </c>
      <c r="C63" s="4">
        <f t="shared" si="6"/>
        <v>109.822</v>
      </c>
      <c r="D63" s="5">
        <f t="shared" si="7"/>
        <v>2021</v>
      </c>
      <c r="E63" s="5">
        <f t="shared" si="7"/>
        <v>2021</v>
      </c>
      <c r="F63" s="4"/>
      <c r="G63" s="6"/>
      <c r="H63" s="6"/>
      <c r="I63" s="6"/>
      <c r="J63" s="6"/>
      <c r="K63" s="6"/>
      <c r="L63" s="6"/>
      <c r="M63" s="6"/>
      <c r="N63" s="6"/>
      <c r="O63" s="6"/>
      <c r="P63" s="4"/>
      <c r="Q63" s="4"/>
      <c r="R63" s="3"/>
      <c r="S63" s="3"/>
      <c r="T63" s="3"/>
      <c r="U63" s="3">
        <v>4</v>
      </c>
      <c r="V63" s="3"/>
      <c r="W63" s="3"/>
      <c r="X63" s="3" t="s">
        <v>133</v>
      </c>
      <c r="Y63" s="3" t="s">
        <v>134</v>
      </c>
      <c r="Z63" s="3">
        <v>5</v>
      </c>
      <c r="AA63" s="3"/>
      <c r="AB63" s="3">
        <v>658.08</v>
      </c>
      <c r="AC63" s="3">
        <v>549.11</v>
      </c>
    </row>
    <row r="64" spans="1:29" x14ac:dyDescent="0.35">
      <c r="A64" s="1">
        <f t="shared" si="4"/>
        <v>44430</v>
      </c>
      <c r="B64" s="1">
        <f t="shared" si="5"/>
        <v>44434</v>
      </c>
      <c r="C64" s="4">
        <f t="shared" si="6"/>
        <v>97.462500000000006</v>
      </c>
      <c r="D64" s="5">
        <f t="shared" si="7"/>
        <v>2021</v>
      </c>
      <c r="E64" s="5">
        <f t="shared" si="7"/>
        <v>2021</v>
      </c>
      <c r="F64" s="4"/>
      <c r="G64" s="6"/>
      <c r="H64" s="6"/>
      <c r="I64" s="6"/>
      <c r="J64" s="6"/>
      <c r="K64" s="6"/>
      <c r="L64" s="6"/>
      <c r="M64" s="6"/>
      <c r="N64" s="6"/>
      <c r="O64" s="6"/>
      <c r="P64" s="4"/>
      <c r="Q64" s="4"/>
      <c r="R64" s="3"/>
      <c r="S64" s="3"/>
      <c r="T64" s="3"/>
      <c r="U64" s="3">
        <v>3</v>
      </c>
      <c r="V64" s="3"/>
      <c r="W64" s="3"/>
      <c r="X64" s="3" t="s">
        <v>135</v>
      </c>
      <c r="Y64" s="3" t="s">
        <v>136</v>
      </c>
      <c r="Z64" s="3">
        <v>4</v>
      </c>
      <c r="AA64" s="3"/>
      <c r="AB64" s="3">
        <v>466.89</v>
      </c>
      <c r="AC64" s="3">
        <v>389.85</v>
      </c>
    </row>
    <row r="65" spans="1:29" x14ac:dyDescent="0.35">
      <c r="A65" s="1">
        <f t="shared" si="4"/>
        <v>44430</v>
      </c>
      <c r="B65" s="1">
        <f t="shared" si="5"/>
        <v>44434</v>
      </c>
      <c r="C65" s="4">
        <f t="shared" si="6"/>
        <v>97.462500000000006</v>
      </c>
      <c r="D65" s="5">
        <f t="shared" si="7"/>
        <v>2021</v>
      </c>
      <c r="E65" s="5">
        <f t="shared" si="7"/>
        <v>2021</v>
      </c>
      <c r="F65" s="4"/>
      <c r="G65" s="6"/>
      <c r="H65" s="6"/>
      <c r="I65" s="6"/>
      <c r="J65" s="6"/>
      <c r="K65" s="6"/>
      <c r="L65" s="6"/>
      <c r="M65" s="6"/>
      <c r="N65" s="6"/>
      <c r="O65" s="6"/>
      <c r="P65" s="4"/>
      <c r="Q65" s="4"/>
      <c r="R65" s="3"/>
      <c r="S65" s="3"/>
      <c r="T65" s="3"/>
      <c r="U65" s="3">
        <v>3</v>
      </c>
      <c r="V65" s="3"/>
      <c r="W65" s="3"/>
      <c r="X65" s="3" t="s">
        <v>135</v>
      </c>
      <c r="Y65" s="3" t="s">
        <v>136</v>
      </c>
      <c r="Z65" s="3">
        <v>4</v>
      </c>
      <c r="AA65" s="3"/>
      <c r="AB65" s="3">
        <v>466.89</v>
      </c>
      <c r="AC65" s="3">
        <v>389.85</v>
      </c>
    </row>
    <row r="66" spans="1:29" x14ac:dyDescent="0.35">
      <c r="A66" s="1">
        <f t="shared" si="4"/>
        <v>44434</v>
      </c>
      <c r="B66" s="1">
        <f t="shared" si="5"/>
        <v>44440</v>
      </c>
      <c r="C66" s="4">
        <f t="shared" si="6"/>
        <v>81.731666666666669</v>
      </c>
      <c r="D66" s="5">
        <f t="shared" si="7"/>
        <v>2021</v>
      </c>
      <c r="E66" s="5">
        <f t="shared" si="7"/>
        <v>2021</v>
      </c>
      <c r="F66" s="4"/>
      <c r="G66" s="6"/>
      <c r="H66" s="6"/>
      <c r="I66" s="6"/>
      <c r="J66" s="6"/>
      <c r="K66" s="6"/>
      <c r="L66" s="6"/>
      <c r="M66" s="6"/>
      <c r="N66" s="6"/>
      <c r="O66" s="6"/>
      <c r="P66" s="4"/>
      <c r="Q66" s="4"/>
      <c r="R66" s="3"/>
      <c r="S66" s="3"/>
      <c r="T66" s="3"/>
      <c r="U66" s="3">
        <v>2</v>
      </c>
      <c r="V66" s="3"/>
      <c r="W66" s="3"/>
      <c r="X66" s="3" t="s">
        <v>137</v>
      </c>
      <c r="Y66" s="3" t="s">
        <v>138</v>
      </c>
      <c r="Z66" s="3">
        <v>6</v>
      </c>
      <c r="AA66" s="3"/>
      <c r="AB66" s="3">
        <v>576.92999999999995</v>
      </c>
      <c r="AC66" s="3">
        <v>490.39</v>
      </c>
    </row>
    <row r="67" spans="1:29" x14ac:dyDescent="0.35">
      <c r="A67" s="1">
        <f t="shared" si="4"/>
        <v>44444</v>
      </c>
      <c r="B67" s="1">
        <f t="shared" si="5"/>
        <v>44451</v>
      </c>
      <c r="C67" s="4">
        <f t="shared" si="6"/>
        <v>88.937142857142845</v>
      </c>
      <c r="D67" s="5">
        <f t="shared" si="7"/>
        <v>2021</v>
      </c>
      <c r="E67" s="5">
        <f t="shared" si="7"/>
        <v>2021</v>
      </c>
      <c r="F67" s="4"/>
      <c r="G67" s="6"/>
      <c r="H67" s="6"/>
      <c r="I67" s="6"/>
      <c r="J67" s="6"/>
      <c r="K67" s="6"/>
      <c r="L67" s="6"/>
      <c r="M67" s="6"/>
      <c r="N67" s="6"/>
      <c r="O67" s="6"/>
      <c r="P67" s="4"/>
      <c r="Q67" s="4"/>
      <c r="R67" s="3"/>
      <c r="S67" s="3"/>
      <c r="T67" s="3"/>
      <c r="U67" s="3">
        <v>5</v>
      </c>
      <c r="V67" s="3"/>
      <c r="W67" s="3"/>
      <c r="X67" s="3" t="s">
        <v>139</v>
      </c>
      <c r="Y67" s="3" t="s">
        <v>140</v>
      </c>
      <c r="Z67" s="3">
        <v>7</v>
      </c>
      <c r="AA67" s="3"/>
      <c r="AB67" s="3">
        <v>745.98</v>
      </c>
      <c r="AC67" s="3">
        <v>622.55999999999995</v>
      </c>
    </row>
    <row r="68" spans="1:29" x14ac:dyDescent="0.35">
      <c r="A68" s="1">
        <f t="shared" si="4"/>
        <v>44451</v>
      </c>
      <c r="B68" s="1">
        <f t="shared" si="5"/>
        <v>44457</v>
      </c>
      <c r="C68" s="4">
        <f t="shared" si="6"/>
        <v>79.333333333333329</v>
      </c>
      <c r="D68" s="5">
        <f t="shared" si="7"/>
        <v>2021</v>
      </c>
      <c r="E68" s="5">
        <f t="shared" si="7"/>
        <v>2021</v>
      </c>
      <c r="F68" s="4"/>
      <c r="G68" s="6"/>
      <c r="H68" s="6"/>
      <c r="I68" s="6"/>
      <c r="J68" s="6"/>
      <c r="K68" s="6"/>
      <c r="L68" s="6"/>
      <c r="M68" s="6"/>
      <c r="N68" s="6"/>
      <c r="O68" s="6"/>
      <c r="P68" s="4"/>
      <c r="Q68" s="4"/>
      <c r="R68" s="3"/>
      <c r="S68" s="3"/>
      <c r="T68" s="3"/>
      <c r="U68" s="3">
        <v>3</v>
      </c>
      <c r="V68" s="3"/>
      <c r="W68" s="3"/>
      <c r="X68" s="3" t="s">
        <v>141</v>
      </c>
      <c r="Y68" s="3" t="s">
        <v>142</v>
      </c>
      <c r="Z68" s="3">
        <v>6</v>
      </c>
      <c r="AA68" s="3"/>
      <c r="AB68" s="3">
        <v>560</v>
      </c>
      <c r="AC68" s="3">
        <v>476</v>
      </c>
    </row>
    <row r="69" spans="1:29" x14ac:dyDescent="0.35">
      <c r="A69" s="1">
        <f t="shared" si="4"/>
        <v>44457</v>
      </c>
      <c r="B69" s="1">
        <f t="shared" si="5"/>
        <v>44513</v>
      </c>
      <c r="C69" s="4">
        <f t="shared" si="6"/>
        <v>57.14</v>
      </c>
      <c r="D69" s="5">
        <f t="shared" si="7"/>
        <v>2021</v>
      </c>
      <c r="E69" s="5">
        <f t="shared" si="7"/>
        <v>2021</v>
      </c>
      <c r="F69" s="4"/>
      <c r="G69" s="6"/>
      <c r="H69" s="6"/>
      <c r="I69" s="6"/>
      <c r="J69" s="6"/>
      <c r="K69" s="6"/>
      <c r="L69" s="6"/>
      <c r="M69" s="6"/>
      <c r="N69" s="6"/>
      <c r="O69" s="6"/>
      <c r="P69" s="4"/>
      <c r="Q69" s="4"/>
      <c r="R69" s="3"/>
      <c r="S69" s="3"/>
      <c r="T69" s="3"/>
      <c r="U69" s="3">
        <v>2</v>
      </c>
      <c r="V69" s="3"/>
      <c r="W69" s="3"/>
      <c r="X69" s="3" t="s">
        <v>143</v>
      </c>
      <c r="Y69" s="3" t="s">
        <v>144</v>
      </c>
      <c r="Z69" s="3">
        <v>56</v>
      </c>
      <c r="AA69" s="3"/>
      <c r="AB69" s="3">
        <v>3199.84</v>
      </c>
      <c r="AC69" s="3">
        <v>3199.84</v>
      </c>
    </row>
    <row r="70" spans="1:29" x14ac:dyDescent="0.35">
      <c r="A70" s="1">
        <f t="shared" si="4"/>
        <v>44516</v>
      </c>
      <c r="B70" s="1">
        <f t="shared" si="5"/>
        <v>44526</v>
      </c>
      <c r="C70" s="4">
        <f t="shared" si="6"/>
        <v>81.871000000000009</v>
      </c>
      <c r="D70" s="5">
        <f t="shared" si="7"/>
        <v>2021</v>
      </c>
      <c r="E70" s="5">
        <f t="shared" si="7"/>
        <v>2021</v>
      </c>
      <c r="F70" s="4"/>
      <c r="G70" s="6"/>
      <c r="H70" s="6"/>
      <c r="I70" s="6"/>
      <c r="J70" s="6"/>
      <c r="K70" s="6"/>
      <c r="L70" s="6"/>
      <c r="M70" s="6"/>
      <c r="N70" s="6"/>
      <c r="O70" s="6"/>
      <c r="P70" s="4"/>
      <c r="Q70" s="4"/>
      <c r="R70" s="3"/>
      <c r="S70" s="3"/>
      <c r="T70" s="3"/>
      <c r="U70" s="3">
        <v>4</v>
      </c>
      <c r="V70" s="3"/>
      <c r="W70" s="3"/>
      <c r="X70" s="3" t="s">
        <v>145</v>
      </c>
      <c r="Y70" s="3" t="s">
        <v>146</v>
      </c>
      <c r="Z70" s="3">
        <v>10</v>
      </c>
      <c r="AA70" s="3"/>
      <c r="AB70" s="3">
        <v>980.72</v>
      </c>
      <c r="AC70" s="3">
        <v>818.71</v>
      </c>
    </row>
    <row r="71" spans="1:29" x14ac:dyDescent="0.35">
      <c r="A71" s="1">
        <f t="shared" si="4"/>
        <v>44526</v>
      </c>
      <c r="B71" s="1">
        <f t="shared" si="5"/>
        <v>44531</v>
      </c>
      <c r="C71" s="4">
        <f t="shared" si="6"/>
        <v>75.861999999999995</v>
      </c>
      <c r="D71" s="5">
        <f t="shared" si="7"/>
        <v>2021</v>
      </c>
      <c r="E71" s="5">
        <f t="shared" si="7"/>
        <v>2021</v>
      </c>
      <c r="F71" s="4"/>
      <c r="G71" s="6"/>
      <c r="H71" s="6"/>
      <c r="I71" s="6"/>
      <c r="J71" s="6"/>
      <c r="K71" s="6"/>
      <c r="L71" s="6"/>
      <c r="M71" s="6"/>
      <c r="N71" s="6"/>
      <c r="O71" s="6"/>
      <c r="P71" s="4"/>
      <c r="Q71" s="4"/>
      <c r="R71" s="3"/>
      <c r="S71" s="3"/>
      <c r="T71" s="3"/>
      <c r="U71" s="3">
        <v>2</v>
      </c>
      <c r="V71" s="3"/>
      <c r="W71" s="3"/>
      <c r="X71" s="3" t="s">
        <v>147</v>
      </c>
      <c r="Y71" s="3" t="s">
        <v>148</v>
      </c>
      <c r="Z71" s="3">
        <v>5</v>
      </c>
      <c r="AA71" s="3"/>
      <c r="AB71" s="3">
        <v>446.25</v>
      </c>
      <c r="AC71" s="3">
        <v>379.31</v>
      </c>
    </row>
    <row r="72" spans="1:29" x14ac:dyDescent="0.35">
      <c r="A72" s="1">
        <f t="shared" si="4"/>
        <v>44533</v>
      </c>
      <c r="B72" s="1">
        <f t="shared" si="5"/>
        <v>44536</v>
      </c>
      <c r="C72" s="4">
        <f t="shared" si="6"/>
        <v>84.36333333333333</v>
      </c>
      <c r="D72" s="5">
        <f t="shared" si="7"/>
        <v>2021</v>
      </c>
      <c r="E72" s="5">
        <f t="shared" si="7"/>
        <v>2021</v>
      </c>
      <c r="F72" s="4"/>
      <c r="G72" s="6"/>
      <c r="H72" s="6"/>
      <c r="I72" s="6"/>
      <c r="J72" s="6"/>
      <c r="K72" s="6"/>
      <c r="L72" s="6"/>
      <c r="M72" s="6"/>
      <c r="N72" s="6"/>
      <c r="O72" s="6"/>
      <c r="P72" s="4"/>
      <c r="Q72" s="4"/>
      <c r="R72" s="3"/>
      <c r="S72" s="3"/>
      <c r="T72" s="3"/>
      <c r="U72" s="3">
        <v>2</v>
      </c>
      <c r="V72" s="3"/>
      <c r="W72" s="3"/>
      <c r="X72" s="3" t="s">
        <v>149</v>
      </c>
      <c r="Y72" s="3" t="s">
        <v>150</v>
      </c>
      <c r="Z72" s="3">
        <v>3</v>
      </c>
      <c r="AA72" s="3"/>
      <c r="AB72" s="3">
        <v>297.75</v>
      </c>
      <c r="AC72" s="3">
        <v>253.09</v>
      </c>
    </row>
    <row r="73" spans="1:29" x14ac:dyDescent="0.35">
      <c r="A73" s="1">
        <f t="shared" si="4"/>
        <v>44536</v>
      </c>
      <c r="B73" s="1">
        <f t="shared" si="5"/>
        <v>44545</v>
      </c>
      <c r="C73" s="4">
        <f t="shared" si="6"/>
        <v>70.663333333333341</v>
      </c>
      <c r="D73" s="5">
        <f t="shared" si="7"/>
        <v>2021</v>
      </c>
      <c r="E73" s="5">
        <f t="shared" si="7"/>
        <v>2021</v>
      </c>
      <c r="F73" s="4"/>
      <c r="G73" s="6"/>
      <c r="H73" s="6"/>
      <c r="I73" s="6"/>
      <c r="J73" s="6"/>
      <c r="K73" s="6"/>
      <c r="L73" s="6"/>
      <c r="M73" s="6"/>
      <c r="N73" s="6"/>
      <c r="O73" s="6"/>
      <c r="P73" s="4"/>
      <c r="Q73" s="4"/>
      <c r="R73" s="3"/>
      <c r="S73" s="3"/>
      <c r="T73" s="3"/>
      <c r="U73" s="3">
        <v>3</v>
      </c>
      <c r="V73" s="3"/>
      <c r="W73" s="3"/>
      <c r="X73" s="3" t="s">
        <v>151</v>
      </c>
      <c r="Y73" s="3" t="s">
        <v>152</v>
      </c>
      <c r="Z73" s="3">
        <v>9</v>
      </c>
      <c r="AA73" s="3"/>
      <c r="AB73" s="3">
        <v>748.2</v>
      </c>
      <c r="AC73" s="3">
        <v>635.97</v>
      </c>
    </row>
    <row r="74" spans="1:29" x14ac:dyDescent="0.35">
      <c r="A74" s="1">
        <f t="shared" si="4"/>
        <v>44545</v>
      </c>
      <c r="B74" s="1">
        <f t="shared" si="5"/>
        <v>44548</v>
      </c>
      <c r="C74" s="4">
        <f t="shared" si="6"/>
        <v>91.853333333333339</v>
      </c>
      <c r="D74" s="5">
        <f t="shared" si="7"/>
        <v>2021</v>
      </c>
      <c r="E74" s="5">
        <f t="shared" si="7"/>
        <v>2021</v>
      </c>
      <c r="F74" s="4"/>
      <c r="G74" s="6"/>
      <c r="H74" s="6"/>
      <c r="I74" s="6"/>
      <c r="J74" s="6"/>
      <c r="K74" s="6"/>
      <c r="L74" s="6"/>
      <c r="M74" s="6"/>
      <c r="N74" s="6"/>
      <c r="O74" s="6"/>
      <c r="P74" s="4"/>
      <c r="Q74" s="4"/>
      <c r="R74" s="3"/>
      <c r="S74" s="3"/>
      <c r="T74" s="3"/>
      <c r="U74" s="3">
        <v>5</v>
      </c>
      <c r="V74" s="3"/>
      <c r="W74" s="3"/>
      <c r="X74" s="3" t="s">
        <v>153</v>
      </c>
      <c r="Y74" s="3" t="s">
        <v>154</v>
      </c>
      <c r="Z74" s="3">
        <v>3</v>
      </c>
      <c r="AA74" s="3"/>
      <c r="AB74" s="3">
        <v>275.56</v>
      </c>
      <c r="AC74" s="3">
        <v>275.56</v>
      </c>
    </row>
    <row r="75" spans="1:29" x14ac:dyDescent="0.35">
      <c r="A75" s="1">
        <f t="shared" si="4"/>
        <v>44550</v>
      </c>
      <c r="B75" s="1">
        <f t="shared" si="5"/>
        <v>44555</v>
      </c>
      <c r="C75" s="4">
        <f t="shared" si="6"/>
        <v>114.07000000000001</v>
      </c>
      <c r="D75" s="5">
        <f t="shared" si="7"/>
        <v>2021</v>
      </c>
      <c r="E75" s="5">
        <f t="shared" si="7"/>
        <v>2021</v>
      </c>
      <c r="F75" s="4"/>
      <c r="G75" s="6"/>
      <c r="H75" s="6"/>
      <c r="I75" s="6"/>
      <c r="J75" s="6"/>
      <c r="K75" s="6"/>
      <c r="L75" s="6"/>
      <c r="M75" s="6"/>
      <c r="N75" s="6"/>
      <c r="O75" s="6"/>
      <c r="P75" s="4"/>
      <c r="Q75" s="4"/>
      <c r="R75" s="3"/>
      <c r="S75" s="3"/>
      <c r="T75" s="3"/>
      <c r="U75" s="3">
        <v>4</v>
      </c>
      <c r="V75" s="3"/>
      <c r="W75" s="3"/>
      <c r="X75" s="3" t="s">
        <v>155</v>
      </c>
      <c r="Y75" s="3" t="s">
        <v>156</v>
      </c>
      <c r="Z75" s="3">
        <v>5</v>
      </c>
      <c r="AA75" s="3"/>
      <c r="AB75" s="3">
        <v>671</v>
      </c>
      <c r="AC75" s="3">
        <v>570.35</v>
      </c>
    </row>
    <row r="76" spans="1:29" x14ac:dyDescent="0.35">
      <c r="A76" s="1">
        <f t="shared" si="4"/>
        <v>44558</v>
      </c>
      <c r="B76" s="1">
        <f t="shared" si="5"/>
        <v>44562</v>
      </c>
      <c r="C76" s="4">
        <f t="shared" si="6"/>
        <v>162.99</v>
      </c>
      <c r="D76" s="5">
        <f t="shared" si="7"/>
        <v>2021</v>
      </c>
      <c r="E76" s="5">
        <f t="shared" si="7"/>
        <v>2022</v>
      </c>
      <c r="F76" s="4"/>
      <c r="G76" s="6"/>
      <c r="H76" s="6"/>
      <c r="I76" s="6"/>
      <c r="J76" s="6"/>
      <c r="K76" s="6"/>
      <c r="L76" s="6"/>
      <c r="M76" s="6"/>
      <c r="N76" s="6"/>
      <c r="O76" s="6"/>
      <c r="P76" s="4"/>
      <c r="Q76" s="4"/>
      <c r="R76" s="3"/>
      <c r="S76" s="3"/>
      <c r="T76" s="3"/>
      <c r="U76" s="3">
        <v>3</v>
      </c>
      <c r="V76" s="3"/>
      <c r="W76" s="3"/>
      <c r="X76" s="3" t="s">
        <v>157</v>
      </c>
      <c r="Y76" s="3" t="s">
        <v>158</v>
      </c>
      <c r="Z76" s="3">
        <v>4</v>
      </c>
      <c r="AA76" s="3"/>
      <c r="AB76" s="3">
        <v>767.01</v>
      </c>
      <c r="AC76" s="3">
        <v>651.96</v>
      </c>
    </row>
    <row r="77" spans="1:29" x14ac:dyDescent="0.35">
      <c r="A77" s="1">
        <f t="shared" si="4"/>
        <v>44572</v>
      </c>
      <c r="B77" s="1">
        <f t="shared" si="5"/>
        <v>44584</v>
      </c>
      <c r="C77" s="4">
        <f t="shared" si="6"/>
        <v>49.419999999999995</v>
      </c>
      <c r="D77" s="5">
        <f t="shared" si="7"/>
        <v>2022</v>
      </c>
      <c r="E77" s="5">
        <f t="shared" si="7"/>
        <v>2022</v>
      </c>
      <c r="F77" s="4"/>
      <c r="G77" s="6"/>
      <c r="H77" s="6"/>
      <c r="I77" s="6"/>
      <c r="J77" s="6"/>
      <c r="K77" s="6"/>
      <c r="L77" s="6"/>
      <c r="M77" s="6"/>
      <c r="N77" s="6"/>
      <c r="O77" s="6"/>
      <c r="P77" s="4"/>
      <c r="Q77" s="4"/>
      <c r="R77" s="3"/>
      <c r="S77" s="3"/>
      <c r="T77" s="3"/>
      <c r="U77" s="3">
        <v>2</v>
      </c>
      <c r="V77" s="3"/>
      <c r="W77" s="3"/>
      <c r="X77" s="3" t="s">
        <v>159</v>
      </c>
      <c r="Y77" s="3" t="s">
        <v>160</v>
      </c>
      <c r="Z77" s="3">
        <v>12</v>
      </c>
      <c r="AA77" s="3"/>
      <c r="AB77" s="3">
        <v>720.12</v>
      </c>
      <c r="AC77" s="3">
        <v>593.04</v>
      </c>
    </row>
  </sheetData>
  <autoFilter ref="R5:AC5" xr:uid="{00000000-0001-0000-0000-000000000000}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33652</dc:creator>
  <cp:lastModifiedBy>33652</cp:lastModifiedBy>
  <dcterms:created xsi:type="dcterms:W3CDTF">2023-02-03T11:38:05Z</dcterms:created>
  <dcterms:modified xsi:type="dcterms:W3CDTF">2023-02-03T15:20:52Z</dcterms:modified>
</cp:coreProperties>
</file>