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as.benarroch\Desktop\"/>
    </mc:Choice>
  </mc:AlternateContent>
  <xr:revisionPtr revIDLastSave="0" documentId="10_ncr:100000_{B4F10960-B048-45A8-8597-39A9D9DEF676}" xr6:coauthVersionLast="31" xr6:coauthVersionMax="31" xr10:uidLastSave="{00000000-0000-0000-0000-000000000000}"/>
  <bookViews>
    <workbookView xWindow="0" yWindow="0" windowWidth="28800" windowHeight="15195" xr2:uid="{00000000-000D-0000-FFFF-FFFF00000000}"/>
  </bookViews>
  <sheets>
    <sheet name=" PL Consumer Business" sheetId="2" r:id="rId1"/>
    <sheet name="base rebates sur DP" sheetId="3" r:id="rId2"/>
  </sheets>
  <definedNames>
    <definedName name="BezPL" localSheetId="0">' PL Consumer Business'!$A$1</definedName>
    <definedName name="_xlnm.Print_Titles" localSheetId="0">' PL Consumer Business'!$1:$8</definedName>
    <definedName name="Kopf" localSheetId="0">' PL Consumer Business'!$A$8:$S$8</definedName>
    <definedName name="Monat" localSheetId="0">' PL Consumer Business'!$A$2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3" i="2" l="1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12" i="2"/>
</calcChain>
</file>

<file path=xl/sharedStrings.xml><?xml version="1.0" encoding="utf-8"?>
<sst xmlns="http://schemas.openxmlformats.org/spreadsheetml/2006/main" count="283" uniqueCount="128">
  <si>
    <t>Product</t>
  </si>
  <si>
    <t>Carton</t>
  </si>
  <si>
    <t>Euro-Palette</t>
  </si>
  <si>
    <t>country code</t>
  </si>
  <si>
    <t>EAN Code</t>
  </si>
  <si>
    <t>Distribution Price
without VAT</t>
  </si>
  <si>
    <t>recommended
street prices</t>
  </si>
  <si>
    <t>packaging
 in cm</t>
  </si>
  <si>
    <t>weight per
product (gram)</t>
  </si>
  <si>
    <t>WEEE in g</t>
  </si>
  <si>
    <t>DSD in g</t>
  </si>
  <si>
    <t>units per
package</t>
  </si>
  <si>
    <t>weight
in gram</t>
  </si>
  <si>
    <t>carton
in cm</t>
  </si>
  <si>
    <t>pieces per
palette</t>
  </si>
  <si>
    <t>weight
in kg</t>
  </si>
  <si>
    <t>height
in cm</t>
  </si>
  <si>
    <t>Article</t>
  </si>
  <si>
    <t>total</t>
  </si>
  <si>
    <t>paper</t>
  </si>
  <si>
    <t>plastic</t>
  </si>
  <si>
    <t>other
materials</t>
  </si>
  <si>
    <t>Battery</t>
  </si>
  <si>
    <t>FF_CB_HNW_RET</t>
  </si>
  <si>
    <t>FR</t>
  </si>
  <si>
    <t>9975</t>
  </si>
  <si>
    <t>8,10 x 24,30 x 19,00</t>
  </si>
  <si>
    <t>60 x 40,5 x 23,6</t>
  </si>
  <si>
    <t>9968</t>
  </si>
  <si>
    <t>11,00 x 24,30 x 19,00</t>
  </si>
  <si>
    <t>9422</t>
  </si>
  <si>
    <t>8,00 x 11,80 x 19,00</t>
  </si>
  <si>
    <t>40 x 26,5 x 18</t>
  </si>
  <si>
    <t>EU</t>
  </si>
  <si>
    <t>9790</t>
  </si>
  <si>
    <t>9712</t>
  </si>
  <si>
    <t>3,90 x 11,80 x 19,00</t>
  </si>
  <si>
    <t>8120</t>
  </si>
  <si>
    <t>40 x 26,5 x 28</t>
  </si>
  <si>
    <t>8112</t>
  </si>
  <si>
    <t>8,00 x 23,10 x 19,00</t>
  </si>
  <si>
    <t>8141</t>
  </si>
  <si>
    <t>8148</t>
  </si>
  <si>
    <t>9897</t>
  </si>
  <si>
    <t>9908</t>
  </si>
  <si>
    <t>9370</t>
  </si>
  <si>
    <t>9377</t>
  </si>
  <si>
    <t>9384</t>
  </si>
  <si>
    <t>9391</t>
  </si>
  <si>
    <t>9,20 x 23,10 x 19,00</t>
  </si>
  <si>
    <t>9104</t>
  </si>
  <si>
    <t>9106</t>
  </si>
  <si>
    <t>9105</t>
  </si>
  <si>
    <t>9077</t>
  </si>
  <si>
    <t>9091</t>
  </si>
  <si>
    <t>7,90 x 23,10 x 18,90</t>
  </si>
  <si>
    <t>9084</t>
  </si>
  <si>
    <t>9291</t>
  </si>
  <si>
    <t>9298</t>
  </si>
  <si>
    <t>9625</t>
  </si>
  <si>
    <t>9639</t>
  </si>
  <si>
    <t>9632</t>
  </si>
  <si>
    <t>9827</t>
  </si>
  <si>
    <t>8,10 x 11,80 x 19,00</t>
  </si>
  <si>
    <t>9835</t>
  </si>
  <si>
    <t>8242</t>
  </si>
  <si>
    <t>14,20 x 16,20 x 12,50</t>
  </si>
  <si>
    <t>60 x 40,5 x 33,4</t>
  </si>
  <si>
    <t>9509</t>
  </si>
  <si>
    <t>9511</t>
  </si>
  <si>
    <t>a</t>
  </si>
  <si>
    <t>9673</t>
  </si>
  <si>
    <t>9666</t>
  </si>
  <si>
    <t>9887</t>
  </si>
  <si>
    <t>9513</t>
  </si>
  <si>
    <t>8,00 x 11,90 x 19,00</t>
  </si>
  <si>
    <t>9515</t>
  </si>
  <si>
    <t>9518</t>
  </si>
  <si>
    <t>9510</t>
  </si>
  <si>
    <t>9680</t>
  </si>
  <si>
    <t>9516</t>
  </si>
  <si>
    <t>9517</t>
  </si>
  <si>
    <t>9512</t>
  </si>
  <si>
    <t>Clients</t>
  </si>
  <si>
    <t>8311</t>
  </si>
  <si>
    <t>8310</t>
  </si>
  <si>
    <t>8288</t>
  </si>
  <si>
    <t>9,20 x 11,80 x 19,00</t>
  </si>
  <si>
    <t>40 x 26,5 x 19,5</t>
  </si>
  <si>
    <t>8296</t>
  </si>
  <si>
    <t>9,20 x 23,10 x 18,80</t>
  </si>
  <si>
    <t>8352</t>
  </si>
  <si>
    <t>8360</t>
  </si>
  <si>
    <t>8368</t>
  </si>
  <si>
    <t>8253</t>
  </si>
  <si>
    <t>8261</t>
  </si>
  <si>
    <t>8376</t>
  </si>
  <si>
    <t>8384</t>
  </si>
  <si>
    <t>8392</t>
  </si>
  <si>
    <t>Conditions Clients</t>
  </si>
  <si>
    <t>remise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</si>
  <si>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</si>
  <si>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</si>
  <si>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</si>
  <si>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</si>
  <si>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</si>
  <si>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</si>
  <si>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</si>
  <si>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</si>
  <si>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</si>
  <si>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</si>
  <si>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</si>
  <si>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</si>
  <si>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</si>
  <si>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</si>
  <si>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</si>
  <si>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</si>
  <si>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</si>
  <si>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</si>
  <si>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</si>
  <si>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</si>
  <si>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</si>
  <si>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</si>
  <si>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</si>
  <si>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</si>
  <si>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yy</t>
  </si>
  <si>
    <t>zz</t>
  </si>
  <si>
    <t xml:space="preserve">
Part Nr.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</si>
</sst>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809]dd\ mmmm\ yyyy;@"/>
    <numFmt numFmtId="165" formatCode="[$-407]mmmm\ yy;@"/>
    <numFmt numFmtId="166" formatCode="#,##0.00\ &quot;€&quot;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5" fillId="0" borderId="0" applyFont="0" applyFill="0" applyBorder="0" applyAlignment="0" applyProtection="0"/>
  </cellStyleXfs>
  <cellXfs count="112">
    <xf numFmtId="0" fontId="0" fillId="0" borderId="0" xfId="0"/>
    <xf numFmtId="0" fontId="1" fillId="0" borderId="0" xfId="1"/>
    <xf numFmtId="164" fontId="1" fillId="0" borderId="0" xfId="1" applyNumberFormat="1"/>
    <xf numFmtId="164" fontId="2" fillId="0" borderId="0" xfId="1" applyNumberFormat="1" applyFont="1" applyAlignment="1">
      <alignment horizontal="center"/>
    </xf>
    <xf numFmtId="165" fontId="2" fillId="0" borderId="0" xfId="1" applyNumberFormat="1" applyFont="1" applyAlignment="1">
      <alignment horizontal="left"/>
    </xf>
    <xf numFmtId="0" fontId="1" fillId="0" borderId="0" xfId="1" applyAlignment="1">
      <alignment horizontal="center"/>
    </xf>
    <xf numFmtId="0" fontId="3" fillId="0" borderId="0" xfId="1" applyFont="1"/>
    <xf numFmtId="0" fontId="3" fillId="0" borderId="11" xfId="1" applyFont="1" applyBorder="1" applyAlignment="1"/>
    <xf numFmtId="0" fontId="3" fillId="0" borderId="19" xfId="1" applyFont="1" applyBorder="1"/>
    <xf numFmtId="0" fontId="3" fillId="0" borderId="25" xfId="1" applyFont="1" applyBorder="1" applyAlignment="1">
      <alignment horizontal="center"/>
    </xf>
    <xf numFmtId="0" fontId="3" fillId="0" borderId="26" xfId="1" applyFont="1" applyBorder="1" applyAlignment="1">
      <alignment horizontal="center" wrapText="1"/>
    </xf>
    <xf numFmtId="0" fontId="4" fillId="0" borderId="0" xfId="1" applyFont="1"/>
    <xf numFmtId="0" fontId="3" fillId="0" borderId="30" xfId="0" applyFont="1" applyBorder="1"/>
    <xf numFmtId="0" fontId="3" fillId="0" borderId="31" xfId="0" applyFont="1" applyBorder="1"/>
    <xf numFmtId="0" fontId="3" fillId="0" borderId="31" xfId="0" applyFont="1" applyBorder="1" applyAlignment="1">
      <alignment horizontal="center" wrapText="1"/>
    </xf>
    <xf numFmtId="0" fontId="3" fillId="0" borderId="32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32" xfId="0" applyFont="1" applyBorder="1" applyAlignment="1">
      <alignment horizontal="center" wrapText="1"/>
    </xf>
    <xf numFmtId="0" fontId="3" fillId="0" borderId="32" xfId="0" applyFont="1" applyBorder="1" applyAlignment="1">
      <alignment wrapText="1"/>
    </xf>
    <xf numFmtId="0" fontId="3" fillId="0" borderId="32" xfId="0" applyFont="1" applyBorder="1"/>
    <xf numFmtId="0" fontId="3" fillId="0" borderId="18" xfId="0" applyFont="1" applyBorder="1" applyAlignment="1">
      <alignment wrapText="1"/>
    </xf>
    <xf numFmtId="0" fontId="3" fillId="0" borderId="30" xfId="0" applyFont="1" applyFill="1" applyBorder="1" applyAlignment="1">
      <alignment horizontal="center" wrapText="1"/>
    </xf>
    <xf numFmtId="0" fontId="4" fillId="0" borderId="0" xfId="0" applyFont="1"/>
    <xf numFmtId="0" fontId="3" fillId="0" borderId="33" xfId="0" applyFont="1" applyBorder="1"/>
    <xf numFmtId="0" fontId="3" fillId="0" borderId="33" xfId="0" applyFont="1" applyBorder="1" applyAlignment="1">
      <alignment wrapText="1"/>
    </xf>
    <xf numFmtId="0" fontId="3" fillId="0" borderId="0" xfId="0" applyFont="1" applyBorder="1"/>
    <xf numFmtId="0" fontId="3" fillId="0" borderId="34" xfId="0" applyFont="1" applyBorder="1"/>
    <xf numFmtId="0" fontId="3" fillId="0" borderId="0" xfId="0" applyFont="1" applyBorder="1" applyAlignment="1">
      <alignment wrapText="1"/>
    </xf>
    <xf numFmtId="0" fontId="3" fillId="0" borderId="34" xfId="0" applyFont="1" applyBorder="1" applyAlignment="1">
      <alignment wrapText="1"/>
    </xf>
    <xf numFmtId="0" fontId="3" fillId="0" borderId="35" xfId="0" applyFont="1" applyFill="1" applyBorder="1" applyAlignment="1">
      <alignment wrapText="1"/>
    </xf>
    <xf numFmtId="0" fontId="4" fillId="0" borderId="0" xfId="0" applyFont="1" applyBorder="1"/>
    <xf numFmtId="0" fontId="3" fillId="0" borderId="36" xfId="0" applyFont="1" applyBorder="1"/>
    <xf numFmtId="0" fontId="3" fillId="0" borderId="37" xfId="0" applyFont="1" applyBorder="1"/>
    <xf numFmtId="0" fontId="3" fillId="0" borderId="37" xfId="0" applyFont="1" applyBorder="1" applyAlignment="1">
      <alignment wrapText="1"/>
    </xf>
    <xf numFmtId="0" fontId="3" fillId="0" borderId="38" xfId="0" applyFont="1" applyBorder="1"/>
    <xf numFmtId="0" fontId="3" fillId="0" borderId="29" xfId="0" applyFont="1" applyBorder="1"/>
    <xf numFmtId="0" fontId="3" fillId="0" borderId="38" xfId="0" applyFont="1" applyBorder="1" applyAlignment="1">
      <alignment wrapText="1"/>
    </xf>
    <xf numFmtId="0" fontId="3" fillId="0" borderId="29" xfId="0" applyFont="1" applyBorder="1" applyAlignment="1">
      <alignment wrapText="1"/>
    </xf>
    <xf numFmtId="0" fontId="3" fillId="0" borderId="36" xfId="0" applyFont="1" applyFill="1" applyBorder="1" applyAlignment="1">
      <alignment wrapText="1"/>
    </xf>
    <xf numFmtId="0" fontId="4" fillId="0" borderId="39" xfId="0" applyFont="1" applyBorder="1"/>
    <xf numFmtId="0" fontId="4" fillId="0" borderId="40" xfId="0" applyFont="1" applyBorder="1"/>
    <xf numFmtId="49" fontId="4" fillId="0" borderId="11" xfId="0" quotePrefix="1" applyNumberFormat="1" applyFont="1" applyBorder="1" applyAlignment="1">
      <alignment horizontal="right" indent="1"/>
    </xf>
    <xf numFmtId="49" fontId="4" fillId="0" borderId="15" xfId="0" applyNumberFormat="1" applyFont="1" applyBorder="1" applyAlignment="1">
      <alignment horizontal="right" indent="1"/>
    </xf>
    <xf numFmtId="166" fontId="3" fillId="0" borderId="15" xfId="0" quotePrefix="1" applyNumberFormat="1" applyFont="1" applyBorder="1" applyAlignment="1"/>
    <xf numFmtId="166" fontId="4" fillId="0" borderId="16" xfId="0" quotePrefix="1" applyNumberFormat="1" applyFont="1" applyBorder="1" applyAlignment="1"/>
    <xf numFmtId="0" fontId="4" fillId="0" borderId="11" xfId="0" applyFont="1" applyBorder="1" applyAlignment="1">
      <alignment horizontal="left"/>
    </xf>
    <xf numFmtId="0" fontId="4" fillId="0" borderId="15" xfId="0" applyFont="1" applyFill="1" applyBorder="1" applyAlignment="1">
      <alignment horizontal="right" indent="1"/>
    </xf>
    <xf numFmtId="0" fontId="4" fillId="0" borderId="15" xfId="0" applyFont="1" applyBorder="1" applyAlignment="1">
      <alignment horizontal="right" indent="1"/>
    </xf>
    <xf numFmtId="0" fontId="4" fillId="0" borderId="15" xfId="0" applyFont="1" applyBorder="1" applyAlignment="1">
      <alignment horizontal="left"/>
    </xf>
    <xf numFmtId="2" fontId="4" fillId="0" borderId="15" xfId="0" applyNumberFormat="1" applyFont="1" applyFill="1" applyBorder="1" applyAlignment="1">
      <alignment horizontal="right" indent="1"/>
    </xf>
    <xf numFmtId="2" fontId="4" fillId="0" borderId="16" xfId="0" applyNumberFormat="1" applyFont="1" applyFill="1" applyBorder="1" applyAlignment="1">
      <alignment horizontal="right" indent="1"/>
    </xf>
    <xf numFmtId="0" fontId="4" fillId="0" borderId="39" xfId="0" applyFont="1" applyBorder="1" applyAlignment="1">
      <alignment wrapText="1"/>
    </xf>
    <xf numFmtId="0" fontId="4" fillId="0" borderId="41" xfId="0" applyFont="1" applyBorder="1"/>
    <xf numFmtId="0" fontId="4" fillId="0" borderId="42" xfId="0" applyFont="1" applyBorder="1"/>
    <xf numFmtId="0" fontId="4" fillId="0" borderId="42" xfId="0" quotePrefix="1" applyFont="1" applyBorder="1" applyAlignment="1">
      <alignment horizontal="right" indent="1"/>
    </xf>
    <xf numFmtId="0" fontId="4" fillId="0" borderId="26" xfId="0" quotePrefix="1" applyFont="1" applyBorder="1" applyAlignment="1">
      <alignment horizontal="right" indent="1"/>
    </xf>
    <xf numFmtId="166" fontId="3" fillId="0" borderId="26" xfId="0" quotePrefix="1" applyNumberFormat="1" applyFont="1" applyBorder="1" applyAlignment="1">
      <alignment horizontal="right" indent="1"/>
    </xf>
    <xf numFmtId="166" fontId="4" fillId="0" borderId="43" xfId="0" quotePrefix="1" applyNumberFormat="1" applyFont="1" applyBorder="1" applyAlignment="1">
      <alignment horizontal="right" indent="1"/>
    </xf>
    <xf numFmtId="0" fontId="4" fillId="0" borderId="26" xfId="0" applyFont="1" applyFill="1" applyBorder="1" applyAlignment="1">
      <alignment horizontal="right" indent="1"/>
    </xf>
    <xf numFmtId="0" fontId="4" fillId="0" borderId="26" xfId="0" applyFont="1" applyBorder="1" applyAlignment="1">
      <alignment horizontal="right" indent="1"/>
    </xf>
    <xf numFmtId="0" fontId="4" fillId="0" borderId="26" xfId="0" applyFont="1" applyBorder="1"/>
    <xf numFmtId="2" fontId="4" fillId="0" borderId="26" xfId="0" applyNumberFormat="1" applyFont="1" applyFill="1" applyBorder="1" applyAlignment="1">
      <alignment horizontal="right" indent="1"/>
    </xf>
    <xf numFmtId="2" fontId="4" fillId="0" borderId="43" xfId="0" applyNumberFormat="1" applyFont="1" applyFill="1" applyBorder="1" applyAlignment="1">
      <alignment horizontal="right" indent="1"/>
    </xf>
    <xf numFmtId="0" fontId="4" fillId="0" borderId="43" xfId="0" applyFont="1" applyBorder="1"/>
    <xf numFmtId="0" fontId="0" fillId="0" borderId="32" xfId="0" applyBorder="1"/>
    <xf numFmtId="0" fontId="3" fillId="0" borderId="0" xfId="0" applyFont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6" fillId="2" borderId="44" xfId="0" applyFont="1" applyFill="1" applyBorder="1" applyAlignment="1">
      <alignment horizontal="center"/>
    </xf>
    <xf numFmtId="0" fontId="6" fillId="2" borderId="45" xfId="0" applyFont="1" applyFill="1" applyBorder="1" applyAlignment="1">
      <alignment horizontal="center"/>
    </xf>
    <xf numFmtId="0" fontId="0" fillId="0" borderId="46" xfId="0" applyBorder="1" applyAlignment="1">
      <alignment horizontal="left"/>
    </xf>
    <xf numFmtId="10" fontId="0" fillId="0" borderId="47" xfId="2" applyNumberFormat="1" applyFont="1" applyBorder="1" applyAlignment="1">
      <alignment horizontal="center"/>
    </xf>
    <xf numFmtId="0" fontId="0" fillId="0" borderId="24" xfId="0" applyBorder="1" applyAlignment="1">
      <alignment horizontal="left"/>
    </xf>
    <xf numFmtId="10" fontId="0" fillId="0" borderId="27" xfId="2" applyNumberFormat="1" applyFont="1" applyBorder="1" applyAlignment="1">
      <alignment horizontal="center"/>
    </xf>
    <xf numFmtId="14" fontId="3" fillId="0" borderId="0" xfId="0" applyNumberFormat="1" applyFont="1"/>
    <xf numFmtId="164" fontId="2" fillId="0" borderId="0" xfId="1" applyNumberFormat="1" applyFont="1" applyAlignment="1">
      <alignment horizontal="left"/>
    </xf>
    <xf numFmtId="0" fontId="3" fillId="0" borderId="25" xfId="1" applyFont="1" applyBorder="1" applyAlignment="1">
      <alignment horizontal="center" wrapText="1"/>
    </xf>
    <xf numFmtId="0" fontId="3" fillId="0" borderId="24" xfId="1" applyFont="1" applyBorder="1" applyAlignment="1">
      <alignment horizontal="center" wrapText="1"/>
    </xf>
    <xf numFmtId="0" fontId="3" fillId="0" borderId="7" xfId="1" applyFont="1" applyBorder="1" applyAlignment="1">
      <alignment horizontal="center" wrapText="1"/>
    </xf>
    <xf numFmtId="0" fontId="3" fillId="0" borderId="20" xfId="1" applyFont="1" applyBorder="1" applyAlignment="1">
      <alignment horizontal="center" wrapText="1"/>
    </xf>
    <xf numFmtId="0" fontId="3" fillId="0" borderId="8" xfId="1" applyFont="1" applyBorder="1" applyAlignment="1">
      <alignment horizontal="center"/>
    </xf>
    <xf numFmtId="0" fontId="3" fillId="0" borderId="21" xfId="1" applyFont="1" applyBorder="1" applyAlignment="1">
      <alignment horizontal="center"/>
    </xf>
    <xf numFmtId="0" fontId="3" fillId="0" borderId="8" xfId="1" applyFont="1" applyBorder="1" applyAlignment="1">
      <alignment horizontal="center" wrapText="1"/>
    </xf>
    <xf numFmtId="0" fontId="1" fillId="0" borderId="21" xfId="1" applyBorder="1"/>
    <xf numFmtId="0" fontId="3" fillId="0" borderId="9" xfId="1" applyFont="1" applyBorder="1" applyAlignment="1">
      <alignment horizontal="center" wrapText="1"/>
    </xf>
    <xf numFmtId="0" fontId="1" fillId="0" borderId="22" xfId="1" applyBorder="1"/>
    <xf numFmtId="0" fontId="2" fillId="0" borderId="0" xfId="1" applyFont="1" applyAlignment="1">
      <alignment horizontal="left"/>
    </xf>
    <xf numFmtId="164" fontId="2" fillId="0" borderId="0" xfId="1" applyNumberFormat="1" applyFont="1" applyAlignment="1">
      <alignment horizontal="left"/>
    </xf>
    <xf numFmtId="0" fontId="3" fillId="0" borderId="1" xfId="1" applyFont="1" applyBorder="1" applyAlignment="1">
      <alignment horizontal="center"/>
    </xf>
    <xf numFmtId="0" fontId="3" fillId="0" borderId="2" xfId="1" applyFont="1" applyBorder="1" applyAlignment="1">
      <alignment horizontal="center"/>
    </xf>
    <xf numFmtId="0" fontId="3" fillId="0" borderId="3" xfId="1" applyFont="1" applyBorder="1" applyAlignment="1">
      <alignment horizontal="center"/>
    </xf>
    <xf numFmtId="0" fontId="3" fillId="0" borderId="4" xfId="1" applyFont="1" applyBorder="1" applyAlignment="1">
      <alignment horizontal="center"/>
    </xf>
    <xf numFmtId="0" fontId="3" fillId="0" borderId="5" xfId="1" applyFont="1" applyBorder="1" applyAlignment="1">
      <alignment horizontal="center"/>
    </xf>
    <xf numFmtId="0" fontId="3" fillId="0" borderId="6" xfId="1" applyFont="1" applyBorder="1" applyAlignment="1">
      <alignment horizontal="center"/>
    </xf>
    <xf numFmtId="0" fontId="3" fillId="0" borderId="17" xfId="1" applyFont="1" applyBorder="1" applyAlignment="1">
      <alignment horizontal="center" wrapText="1"/>
    </xf>
    <xf numFmtId="0" fontId="3" fillId="0" borderId="28" xfId="1" applyFont="1" applyBorder="1" applyAlignment="1">
      <alignment horizontal="center" wrapText="1"/>
    </xf>
    <xf numFmtId="0" fontId="3" fillId="0" borderId="15" xfId="1" applyFont="1" applyBorder="1" applyAlignment="1">
      <alignment horizontal="center" wrapText="1"/>
    </xf>
    <xf numFmtId="0" fontId="3" fillId="0" borderId="25" xfId="1" applyFont="1" applyBorder="1" applyAlignment="1">
      <alignment horizontal="center" wrapText="1"/>
    </xf>
    <xf numFmtId="0" fontId="3" fillId="0" borderId="16" xfId="1" applyFont="1" applyBorder="1" applyAlignment="1">
      <alignment horizontal="center" wrapText="1"/>
    </xf>
    <xf numFmtId="0" fontId="3" fillId="0" borderId="27" xfId="1" applyFont="1" applyBorder="1" applyAlignment="1">
      <alignment horizontal="center" wrapText="1"/>
    </xf>
    <xf numFmtId="0" fontId="3" fillId="0" borderId="18" xfId="1" applyFont="1" applyFill="1" applyBorder="1" applyAlignment="1">
      <alignment horizontal="center" wrapText="1"/>
    </xf>
    <xf numFmtId="0" fontId="3" fillId="0" borderId="29" xfId="1" applyFont="1" applyFill="1" applyBorder="1" applyAlignment="1">
      <alignment horizontal="center" wrapText="1"/>
    </xf>
    <xf numFmtId="0" fontId="3" fillId="0" borderId="10" xfId="1" applyFont="1" applyBorder="1" applyAlignment="1">
      <alignment horizontal="center" wrapText="1"/>
    </xf>
    <xf numFmtId="0" fontId="3" fillId="0" borderId="23" xfId="1" applyFont="1" applyBorder="1" applyAlignment="1">
      <alignment horizontal="center" wrapText="1"/>
    </xf>
    <xf numFmtId="0" fontId="3" fillId="0" borderId="22" xfId="1" applyFont="1" applyBorder="1" applyAlignment="1">
      <alignment horizontal="center" wrapText="1"/>
    </xf>
    <xf numFmtId="0" fontId="3" fillId="0" borderId="12" xfId="1" applyFont="1" applyBorder="1" applyAlignment="1">
      <alignment horizontal="center"/>
    </xf>
    <xf numFmtId="0" fontId="3" fillId="0" borderId="13" xfId="1" applyFont="1" applyBorder="1" applyAlignment="1">
      <alignment horizontal="center"/>
    </xf>
    <xf numFmtId="0" fontId="3" fillId="0" borderId="14" xfId="1" applyFont="1" applyBorder="1" applyAlignment="1">
      <alignment horizontal="center"/>
    </xf>
    <xf numFmtId="0" fontId="3" fillId="0" borderId="11" xfId="1" applyFont="1" applyBorder="1" applyAlignment="1">
      <alignment horizontal="center" wrapText="1"/>
    </xf>
    <xf numFmtId="0" fontId="3" fillId="0" borderId="24" xfId="1" applyFont="1" applyBorder="1" applyAlignment="1">
      <alignment horizontal="center" wrapText="1"/>
    </xf>
    <xf numFmtId="166" fontId="4" fillId="0" borderId="0" xfId="0" applyNumberFormat="1" applyFont="1" applyBorder="1"/>
    <xf numFmtId="0" fontId="4" fillId="3" borderId="0" xfId="0" applyFont="1" applyFill="1" applyAlignment="1">
      <alignment horizontal="center"/>
    </xf>
  </cellXfs>
  <cellStyles count="3">
    <cellStyle name="Normal" xfId="0" builtinId="0"/>
    <cellStyle name="Pourcentage" xfId="2" builtinId="5"/>
    <cellStyle name="Standard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T74"/>
  <sheetViews>
    <sheetView showGridLines="0" tabSelected="1" workbookViewId="0">
      <selection activeCell="T9" sqref="T9"/>
    </sheetView>
  </sheetViews>
  <sheetFormatPr baseColWidth="10" defaultColWidth="24.7109375" defaultRowHeight="12.75" x14ac:dyDescent="0.2"/>
  <cols>
    <col min="1" max="1" width="33.28515625" style="1" bestFit="1" customWidth="1"/>
    <col min="2" max="2" width="11.28515625" style="1" bestFit="1" customWidth="1"/>
    <col min="3" max="3" width="6.7109375" style="5" bestFit="1" customWidth="1"/>
    <col min="4" max="4" width="13.85546875" style="1" bestFit="1" customWidth="1"/>
    <col min="5" max="5" width="14.5703125" style="1" bestFit="1" customWidth="1"/>
    <col min="6" max="6" width="12.7109375" style="1" bestFit="1" customWidth="1"/>
    <col min="7" max="7" width="16.140625" style="1" bestFit="1" customWidth="1"/>
    <col min="8" max="8" width="9.5703125" style="1" bestFit="1" customWidth="1"/>
    <col min="9" max="9" width="8.28515625" style="1" bestFit="1" customWidth="1"/>
    <col min="10" max="10" width="5.5703125" style="1" bestFit="1" customWidth="1"/>
    <col min="11" max="11" width="6.140625" style="1" bestFit="1" customWidth="1"/>
    <col min="12" max="12" width="8.42578125" style="1" bestFit="1" customWidth="1"/>
    <col min="13" max="13" width="6.5703125" style="1" bestFit="1" customWidth="1"/>
    <col min="14" max="14" width="8.140625" style="1" bestFit="1" customWidth="1"/>
    <col min="15" max="15" width="7.85546875" style="1" bestFit="1" customWidth="1"/>
    <col min="16" max="16" width="13.85546875" style="1" bestFit="1" customWidth="1"/>
    <col min="17" max="17" width="9.42578125" style="1" customWidth="1"/>
    <col min="18" max="18" width="7.42578125" style="1" bestFit="1" customWidth="1"/>
    <col min="19" max="19" width="6" style="1" bestFit="1" customWidth="1"/>
    <col min="20" max="20" width="18" style="1" customWidth="1"/>
    <col min="21" max="16384" width="24.7109375" style="1"/>
  </cols>
  <sheetData>
    <row r="1" spans="1:20" ht="18" customHeight="1" x14ac:dyDescent="0.25">
      <c r="A1" s="86"/>
      <c r="B1" s="86"/>
      <c r="C1" s="86"/>
      <c r="D1" s="86"/>
      <c r="E1" s="86"/>
    </row>
    <row r="2" spans="1:20" s="2" customFormat="1" ht="18" hidden="1" customHeight="1" x14ac:dyDescent="0.25">
      <c r="A2" s="87"/>
      <c r="B2" s="87"/>
      <c r="C2" s="87"/>
      <c r="D2" s="87"/>
      <c r="E2" s="87"/>
    </row>
    <row r="3" spans="1:20" s="2" customFormat="1" ht="18" customHeight="1" x14ac:dyDescent="0.25">
      <c r="A3" s="75"/>
      <c r="B3" s="75"/>
      <c r="C3" s="3"/>
      <c r="D3" s="75"/>
      <c r="E3" s="75"/>
    </row>
    <row r="4" spans="1:20" ht="18" x14ac:dyDescent="0.25">
      <c r="A4" s="4"/>
      <c r="B4" s="4"/>
    </row>
    <row r="5" spans="1:20" ht="18.75" thickBot="1" x14ac:dyDescent="0.3">
      <c r="A5" s="4"/>
      <c r="B5" s="4"/>
    </row>
    <row r="6" spans="1:20" s="6" customFormat="1" ht="15" customHeight="1" thickBot="1" x14ac:dyDescent="0.25">
      <c r="B6" s="88" t="s">
        <v>0</v>
      </c>
      <c r="C6" s="89"/>
      <c r="D6" s="89"/>
      <c r="E6" s="89"/>
      <c r="F6" s="89"/>
      <c r="G6" s="89"/>
      <c r="H6" s="89"/>
      <c r="I6" s="89"/>
      <c r="J6" s="89"/>
      <c r="K6" s="89"/>
      <c r="L6" s="89"/>
      <c r="M6" s="90"/>
      <c r="N6" s="91" t="s">
        <v>1</v>
      </c>
      <c r="O6" s="92"/>
      <c r="P6" s="93"/>
      <c r="Q6" s="88" t="s">
        <v>2</v>
      </c>
      <c r="R6" s="89"/>
      <c r="S6" s="90"/>
    </row>
    <row r="7" spans="1:20" s="6" customFormat="1" ht="13.5" customHeight="1" thickBot="1" x14ac:dyDescent="0.25">
      <c r="B7" s="78" t="s">
        <v>3</v>
      </c>
      <c r="C7" s="78" t="s">
        <v>127</v>
      </c>
      <c r="D7" s="80" t="s">
        <v>4</v>
      </c>
      <c r="E7" s="82" t="s">
        <v>5</v>
      </c>
      <c r="F7" s="84" t="s">
        <v>6</v>
      </c>
      <c r="G7" s="102" t="s">
        <v>7</v>
      </c>
      <c r="H7" s="84" t="s">
        <v>8</v>
      </c>
      <c r="I7" s="7" t="s">
        <v>9</v>
      </c>
      <c r="J7" s="105" t="s">
        <v>10</v>
      </c>
      <c r="K7" s="106"/>
      <c r="L7" s="106"/>
      <c r="M7" s="107"/>
      <c r="N7" s="108" t="s">
        <v>11</v>
      </c>
      <c r="O7" s="96" t="s">
        <v>12</v>
      </c>
      <c r="P7" s="98" t="s">
        <v>13</v>
      </c>
      <c r="Q7" s="94" t="s">
        <v>14</v>
      </c>
      <c r="R7" s="96" t="s">
        <v>15</v>
      </c>
      <c r="S7" s="98" t="s">
        <v>16</v>
      </c>
      <c r="T7" s="100" t="s">
        <v>99</v>
      </c>
    </row>
    <row r="8" spans="1:20" s="11" customFormat="1" ht="26.25" customHeight="1" thickBot="1" x14ac:dyDescent="0.25">
      <c r="A8" s="8" t="s">
        <v>17</v>
      </c>
      <c r="B8" s="79"/>
      <c r="C8" s="79"/>
      <c r="D8" s="81"/>
      <c r="E8" s="83"/>
      <c r="F8" s="85"/>
      <c r="G8" s="103"/>
      <c r="H8" s="104"/>
      <c r="I8" s="77" t="s">
        <v>18</v>
      </c>
      <c r="J8" s="9" t="s">
        <v>19</v>
      </c>
      <c r="K8" s="9" t="s">
        <v>20</v>
      </c>
      <c r="L8" s="76" t="s">
        <v>21</v>
      </c>
      <c r="M8" s="10" t="s">
        <v>22</v>
      </c>
      <c r="N8" s="109"/>
      <c r="O8" s="97"/>
      <c r="P8" s="99"/>
      <c r="Q8" s="95"/>
      <c r="R8" s="97"/>
      <c r="S8" s="99"/>
      <c r="T8" s="101"/>
    </row>
    <row r="9" spans="1:20" s="22" customFormat="1" ht="12" thickBot="1" x14ac:dyDescent="0.25">
      <c r="A9" s="12"/>
      <c r="B9" s="13"/>
      <c r="C9" s="14"/>
      <c r="D9" s="15"/>
      <c r="E9" s="15"/>
      <c r="F9" s="16"/>
      <c r="G9" s="14"/>
      <c r="H9" s="17"/>
      <c r="I9" s="18"/>
      <c r="J9" s="19"/>
      <c r="K9" s="19"/>
      <c r="L9" s="19"/>
      <c r="M9" s="18"/>
      <c r="N9" s="18"/>
      <c r="O9" s="17"/>
      <c r="P9" s="18"/>
      <c r="Q9" s="18"/>
      <c r="R9" s="20"/>
      <c r="S9" s="21"/>
      <c r="T9" s="111" t="s">
        <v>101</v>
      </c>
    </row>
    <row r="10" spans="1:20" s="30" customFormat="1" ht="11.25" x14ac:dyDescent="0.2">
      <c r="A10" s="12" t="s">
        <v>23</v>
      </c>
      <c r="B10" s="23"/>
      <c r="C10" s="24"/>
      <c r="D10" s="25"/>
      <c r="E10" s="25"/>
      <c r="F10" s="26"/>
      <c r="G10" s="24"/>
      <c r="H10" s="27"/>
      <c r="I10" s="27"/>
      <c r="J10" s="25"/>
      <c r="K10" s="25"/>
      <c r="L10" s="25"/>
      <c r="M10" s="27"/>
      <c r="N10" s="27"/>
      <c r="O10" s="27"/>
      <c r="P10" s="27"/>
      <c r="Q10" s="27"/>
      <c r="R10" s="28"/>
      <c r="S10" s="29"/>
    </row>
    <row r="11" spans="1:20" s="30" customFormat="1" ht="12" thickBot="1" x14ac:dyDescent="0.25">
      <c r="A11" s="31"/>
      <c r="B11" s="32"/>
      <c r="C11" s="33"/>
      <c r="D11" s="34"/>
      <c r="E11" s="34"/>
      <c r="F11" s="35"/>
      <c r="G11" s="33"/>
      <c r="H11" s="36"/>
      <c r="I11" s="36"/>
      <c r="J11" s="34"/>
      <c r="K11" s="34"/>
      <c r="L11" s="34"/>
      <c r="M11" s="36"/>
      <c r="N11" s="36"/>
      <c r="O11" s="36"/>
      <c r="P11" s="36"/>
      <c r="Q11" s="36"/>
      <c r="R11" s="37"/>
      <c r="S11" s="38"/>
    </row>
    <row r="12" spans="1:20" s="30" customFormat="1" ht="11.25" x14ac:dyDescent="0.2">
      <c r="A12" s="39"/>
      <c r="B12" s="40" t="s">
        <v>24</v>
      </c>
      <c r="C12" s="41" t="s">
        <v>25</v>
      </c>
      <c r="D12" s="42"/>
      <c r="E12" s="43">
        <v>99.68</v>
      </c>
      <c r="F12" s="44">
        <v>139.9</v>
      </c>
      <c r="G12" s="45" t="s">
        <v>26</v>
      </c>
      <c r="H12" s="46">
        <v>680</v>
      </c>
      <c r="I12" s="47">
        <v>542</v>
      </c>
      <c r="J12" s="47">
        <v>133</v>
      </c>
      <c r="K12" s="47">
        <v>2</v>
      </c>
      <c r="L12" s="47">
        <v>0.2</v>
      </c>
      <c r="M12" s="47"/>
      <c r="N12" s="46">
        <v>14</v>
      </c>
      <c r="O12" s="48">
        <v>9450</v>
      </c>
      <c r="P12" s="46" t="s">
        <v>27</v>
      </c>
      <c r="Q12" s="49">
        <v>280</v>
      </c>
      <c r="R12" s="50">
        <v>209</v>
      </c>
      <c r="S12" s="51">
        <v>128</v>
      </c>
      <c r="T12" s="110">
        <f>E12*(1-'base rebates sur DP'!$B$4)</f>
        <v>66.117744000000002</v>
      </c>
    </row>
    <row r="13" spans="1:20" s="30" customFormat="1" ht="11.25" x14ac:dyDescent="0.2">
      <c r="A13" s="39"/>
      <c r="B13" s="40" t="s">
        <v>24</v>
      </c>
      <c r="C13" s="41" t="s">
        <v>28</v>
      </c>
      <c r="D13" s="42"/>
      <c r="E13" s="43">
        <v>163.80000000000001</v>
      </c>
      <c r="F13" s="44">
        <v>229.9</v>
      </c>
      <c r="G13" s="45" t="s">
        <v>29</v>
      </c>
      <c r="H13" s="46">
        <v>1200</v>
      </c>
      <c r="I13" s="47">
        <v>1060</v>
      </c>
      <c r="J13" s="47">
        <v>137</v>
      </c>
      <c r="K13" s="47">
        <v>2</v>
      </c>
      <c r="L13" s="47">
        <v>0.2</v>
      </c>
      <c r="M13" s="47"/>
      <c r="N13" s="46">
        <v>10</v>
      </c>
      <c r="O13" s="48">
        <v>12970</v>
      </c>
      <c r="P13" s="46" t="s">
        <v>27</v>
      </c>
      <c r="Q13" s="49">
        <v>200</v>
      </c>
      <c r="R13" s="50">
        <v>259.39999999999998</v>
      </c>
      <c r="S13" s="51">
        <v>128</v>
      </c>
      <c r="T13" s="110">
        <f>E13*(1-'base rebates sur DP'!$B$4)</f>
        <v>108.64854000000001</v>
      </c>
    </row>
    <row r="14" spans="1:20" s="30" customFormat="1" ht="11.25" x14ac:dyDescent="0.2">
      <c r="A14" s="39"/>
      <c r="B14" s="40" t="s">
        <v>24</v>
      </c>
      <c r="C14" s="41" t="s">
        <v>86</v>
      </c>
      <c r="D14" s="42"/>
      <c r="E14" s="43">
        <v>46.24</v>
      </c>
      <c r="F14" s="44">
        <v>64.900000000000006</v>
      </c>
      <c r="G14" s="45" t="s">
        <v>87</v>
      </c>
      <c r="H14" s="46">
        <v>475</v>
      </c>
      <c r="I14" s="47">
        <v>265</v>
      </c>
      <c r="J14" s="47">
        <v>175</v>
      </c>
      <c r="K14" s="47">
        <v>2</v>
      </c>
      <c r="L14" s="47">
        <v>0.2</v>
      </c>
      <c r="M14" s="47"/>
      <c r="N14" s="46">
        <v>8</v>
      </c>
      <c r="O14" s="48">
        <v>4270</v>
      </c>
      <c r="P14" s="46" t="s">
        <v>88</v>
      </c>
      <c r="Q14" s="49">
        <v>576</v>
      </c>
      <c r="R14" s="50">
        <v>307.44</v>
      </c>
      <c r="S14" s="51">
        <v>170</v>
      </c>
      <c r="T14" s="110">
        <f>E14*(1-'base rebates sur DP'!$B$4)</f>
        <v>30.670992000000002</v>
      </c>
    </row>
    <row r="15" spans="1:20" s="30" customFormat="1" ht="11.25" x14ac:dyDescent="0.2">
      <c r="A15" s="39"/>
      <c r="B15" s="40" t="s">
        <v>24</v>
      </c>
      <c r="C15" s="41" t="s">
        <v>89</v>
      </c>
      <c r="D15" s="42"/>
      <c r="E15" s="43">
        <v>85.43</v>
      </c>
      <c r="F15" s="44">
        <v>119.9</v>
      </c>
      <c r="G15" s="45" t="s">
        <v>90</v>
      </c>
      <c r="H15" s="46">
        <v>790</v>
      </c>
      <c r="I15" s="47">
        <v>530</v>
      </c>
      <c r="J15" s="47">
        <v>260</v>
      </c>
      <c r="K15" s="47">
        <v>4</v>
      </c>
      <c r="L15" s="47">
        <v>0.4</v>
      </c>
      <c r="M15" s="47"/>
      <c r="N15" s="46">
        <v>12</v>
      </c>
      <c r="O15" s="48">
        <v>10480</v>
      </c>
      <c r="P15" s="46" t="s">
        <v>27</v>
      </c>
      <c r="Q15" s="49">
        <v>240</v>
      </c>
      <c r="R15" s="50">
        <v>209.6</v>
      </c>
      <c r="S15" s="51">
        <v>128</v>
      </c>
      <c r="T15" s="110">
        <f>E15*(1-'base rebates sur DP'!$B$4)</f>
        <v>56.665719000000003</v>
      </c>
    </row>
    <row r="16" spans="1:20" s="30" customFormat="1" ht="11.25" x14ac:dyDescent="0.2">
      <c r="A16" s="39"/>
      <c r="B16" s="40" t="s">
        <v>24</v>
      </c>
      <c r="C16" s="41" t="s">
        <v>91</v>
      </c>
      <c r="D16" s="42"/>
      <c r="E16" s="43">
        <v>71.180000000000007</v>
      </c>
      <c r="F16" s="44">
        <v>99.9</v>
      </c>
      <c r="G16" s="45" t="s">
        <v>87</v>
      </c>
      <c r="H16" s="46">
        <v>570</v>
      </c>
      <c r="I16" s="47">
        <v>360</v>
      </c>
      <c r="J16" s="47">
        <v>175</v>
      </c>
      <c r="K16" s="47">
        <v>2</v>
      </c>
      <c r="L16" s="47">
        <v>0</v>
      </c>
      <c r="M16" s="47"/>
      <c r="N16" s="46">
        <v>8</v>
      </c>
      <c r="O16" s="48">
        <v>5030</v>
      </c>
      <c r="P16" s="46" t="s">
        <v>88</v>
      </c>
      <c r="Q16" s="49">
        <v>576</v>
      </c>
      <c r="R16" s="50">
        <v>362.16</v>
      </c>
      <c r="S16" s="51">
        <v>170</v>
      </c>
      <c r="T16" s="110">
        <f>E16*(1-'base rebates sur DP'!$B$4)</f>
        <v>47.213694000000004</v>
      </c>
    </row>
    <row r="17" spans="1:20" s="30" customFormat="1" ht="11.25" x14ac:dyDescent="0.2">
      <c r="A17" s="39"/>
      <c r="B17" s="40" t="s">
        <v>24</v>
      </c>
      <c r="C17" s="41" t="s">
        <v>92</v>
      </c>
      <c r="D17" s="42"/>
      <c r="E17" s="43">
        <v>106.8</v>
      </c>
      <c r="F17" s="44">
        <v>149.9</v>
      </c>
      <c r="G17" s="45" t="s">
        <v>90</v>
      </c>
      <c r="H17" s="46">
        <v>890</v>
      </c>
      <c r="I17" s="47">
        <v>625</v>
      </c>
      <c r="J17" s="47">
        <v>225</v>
      </c>
      <c r="K17" s="47">
        <v>4</v>
      </c>
      <c r="L17" s="47">
        <v>0.2</v>
      </c>
      <c r="M17" s="47"/>
      <c r="N17" s="46">
        <v>12</v>
      </c>
      <c r="O17" s="48">
        <v>11680</v>
      </c>
      <c r="P17" s="46" t="s">
        <v>27</v>
      </c>
      <c r="Q17" s="49">
        <v>240</v>
      </c>
      <c r="R17" s="50">
        <v>233.6</v>
      </c>
      <c r="S17" s="51">
        <v>128</v>
      </c>
      <c r="T17" s="110">
        <f>E17*(1-'base rebates sur DP'!$B$4)</f>
        <v>70.840440000000001</v>
      </c>
    </row>
    <row r="18" spans="1:20" s="30" customFormat="1" ht="11.25" x14ac:dyDescent="0.2">
      <c r="A18" s="39"/>
      <c r="B18" s="40" t="s">
        <v>24</v>
      </c>
      <c r="C18" s="41" t="s">
        <v>93</v>
      </c>
      <c r="D18" s="42"/>
      <c r="E18" s="43">
        <v>170.93</v>
      </c>
      <c r="F18" s="44">
        <v>239.9</v>
      </c>
      <c r="G18" s="45" t="s">
        <v>90</v>
      </c>
      <c r="H18" s="46">
        <v>1265</v>
      </c>
      <c r="I18" s="47">
        <v>985</v>
      </c>
      <c r="J18" s="47">
        <v>240</v>
      </c>
      <c r="K18" s="47">
        <v>6</v>
      </c>
      <c r="L18" s="47">
        <v>0.2</v>
      </c>
      <c r="M18" s="47"/>
      <c r="N18" s="46">
        <v>12</v>
      </c>
      <c r="O18" s="48">
        <v>16180</v>
      </c>
      <c r="P18" s="46" t="s">
        <v>27</v>
      </c>
      <c r="Q18" s="49">
        <v>240</v>
      </c>
      <c r="R18" s="50">
        <v>323.60000000000002</v>
      </c>
      <c r="S18" s="51">
        <v>128</v>
      </c>
      <c r="T18" s="110">
        <f>E18*(1-'base rebates sur DP'!$B$4)</f>
        <v>113.377869</v>
      </c>
    </row>
    <row r="19" spans="1:20" s="30" customFormat="1" ht="11.25" x14ac:dyDescent="0.2">
      <c r="A19" s="39"/>
      <c r="B19" s="40" t="s">
        <v>24</v>
      </c>
      <c r="C19" s="41" t="s">
        <v>94</v>
      </c>
      <c r="D19" s="42"/>
      <c r="E19" s="43">
        <v>56.93</v>
      </c>
      <c r="F19" s="44">
        <v>79.900000000000006</v>
      </c>
      <c r="G19" s="45" t="s">
        <v>87</v>
      </c>
      <c r="H19" s="46">
        <v>475</v>
      </c>
      <c r="I19" s="47">
        <v>265</v>
      </c>
      <c r="J19" s="47">
        <v>175</v>
      </c>
      <c r="K19" s="47">
        <v>2</v>
      </c>
      <c r="L19" s="47">
        <v>0.2</v>
      </c>
      <c r="M19" s="47"/>
      <c r="N19" s="46">
        <v>8</v>
      </c>
      <c r="O19" s="48">
        <v>4270</v>
      </c>
      <c r="P19" s="46" t="s">
        <v>88</v>
      </c>
      <c r="Q19" s="49">
        <v>576</v>
      </c>
      <c r="R19" s="50">
        <v>307.44</v>
      </c>
      <c r="S19" s="51">
        <v>170</v>
      </c>
      <c r="T19" s="110">
        <f>E19*(1-'base rebates sur DP'!$B$4)</f>
        <v>37.761668999999998</v>
      </c>
    </row>
    <row r="20" spans="1:20" s="30" customFormat="1" ht="11.25" x14ac:dyDescent="0.2">
      <c r="A20" s="39"/>
      <c r="B20" s="40" t="s">
        <v>24</v>
      </c>
      <c r="C20" s="41" t="s">
        <v>95</v>
      </c>
      <c r="D20" s="42"/>
      <c r="E20" s="43">
        <v>106.8</v>
      </c>
      <c r="F20" s="44">
        <v>149.9</v>
      </c>
      <c r="G20" s="45" t="s">
        <v>90</v>
      </c>
      <c r="H20" s="46">
        <v>790</v>
      </c>
      <c r="I20" s="47">
        <v>530</v>
      </c>
      <c r="J20" s="47">
        <v>220</v>
      </c>
      <c r="K20" s="47">
        <v>4</v>
      </c>
      <c r="L20" s="47">
        <v>0.4</v>
      </c>
      <c r="M20" s="47" t="s">
        <v>70</v>
      </c>
      <c r="N20" s="46">
        <v>12</v>
      </c>
      <c r="O20" s="48">
        <v>10480</v>
      </c>
      <c r="P20" s="46" t="s">
        <v>27</v>
      </c>
      <c r="Q20" s="49">
        <v>240</v>
      </c>
      <c r="R20" s="50">
        <v>209.6</v>
      </c>
      <c r="S20" s="51">
        <v>128</v>
      </c>
      <c r="T20" s="110">
        <f>E20*(1-'base rebates sur DP'!$B$4)</f>
        <v>70.840440000000001</v>
      </c>
    </row>
    <row r="21" spans="1:20" s="30" customFormat="1" ht="11.25" x14ac:dyDescent="0.2">
      <c r="A21" s="39"/>
      <c r="B21" s="40" t="s">
        <v>24</v>
      </c>
      <c r="C21" s="41" t="s">
        <v>96</v>
      </c>
      <c r="D21" s="42"/>
      <c r="E21" s="43">
        <v>92.55</v>
      </c>
      <c r="F21" s="44">
        <v>129.9</v>
      </c>
      <c r="G21" s="45" t="s">
        <v>87</v>
      </c>
      <c r="H21" s="46">
        <v>570</v>
      </c>
      <c r="I21" s="47">
        <v>360</v>
      </c>
      <c r="J21" s="47">
        <v>175</v>
      </c>
      <c r="K21" s="47">
        <v>2</v>
      </c>
      <c r="L21" s="47">
        <v>0</v>
      </c>
      <c r="M21" s="47"/>
      <c r="N21" s="46">
        <v>8</v>
      </c>
      <c r="O21" s="48">
        <v>5030</v>
      </c>
      <c r="P21" s="46" t="s">
        <v>88</v>
      </c>
      <c r="Q21" s="49">
        <v>576</v>
      </c>
      <c r="R21" s="50">
        <v>362.16</v>
      </c>
      <c r="S21" s="51">
        <v>170</v>
      </c>
      <c r="T21" s="110">
        <f>E21*(1-'base rebates sur DP'!$B$4)</f>
        <v>61.388414999999995</v>
      </c>
    </row>
    <row r="22" spans="1:20" s="30" customFormat="1" ht="11.25" x14ac:dyDescent="0.2">
      <c r="A22" s="39"/>
      <c r="B22" s="40" t="s">
        <v>24</v>
      </c>
      <c r="C22" s="41" t="s">
        <v>97</v>
      </c>
      <c r="D22" s="42"/>
      <c r="E22" s="43">
        <v>142.43</v>
      </c>
      <c r="F22" s="44">
        <v>199.9</v>
      </c>
      <c r="G22" s="45" t="s">
        <v>90</v>
      </c>
      <c r="H22" s="46">
        <v>890</v>
      </c>
      <c r="I22" s="47">
        <v>625</v>
      </c>
      <c r="J22" s="47">
        <v>225</v>
      </c>
      <c r="K22" s="47">
        <v>4</v>
      </c>
      <c r="L22" s="47">
        <v>0.2</v>
      </c>
      <c r="M22" s="47"/>
      <c r="N22" s="46">
        <v>12</v>
      </c>
      <c r="O22" s="48">
        <v>11680</v>
      </c>
      <c r="P22" s="46" t="s">
        <v>27</v>
      </c>
      <c r="Q22" s="49">
        <v>240</v>
      </c>
      <c r="R22" s="50">
        <v>233.6</v>
      </c>
      <c r="S22" s="51">
        <v>128</v>
      </c>
      <c r="T22" s="110">
        <f>E22*(1-'base rebates sur DP'!$B$4)</f>
        <v>94.473819000000006</v>
      </c>
    </row>
    <row r="23" spans="1:20" s="30" customFormat="1" ht="11.25" x14ac:dyDescent="0.2">
      <c r="A23" s="39"/>
      <c r="B23" s="40" t="s">
        <v>24</v>
      </c>
      <c r="C23" s="41" t="s">
        <v>98</v>
      </c>
      <c r="D23" s="42"/>
      <c r="E23" s="43">
        <v>213.68</v>
      </c>
      <c r="F23" s="44">
        <v>299.89999999999998</v>
      </c>
      <c r="G23" s="45" t="s">
        <v>90</v>
      </c>
      <c r="H23" s="46">
        <v>1265</v>
      </c>
      <c r="I23" s="47">
        <v>985</v>
      </c>
      <c r="J23" s="47">
        <v>240</v>
      </c>
      <c r="K23" s="47">
        <v>6</v>
      </c>
      <c r="L23" s="47">
        <v>0.2</v>
      </c>
      <c r="M23" s="47"/>
      <c r="N23" s="46">
        <v>12</v>
      </c>
      <c r="O23" s="48">
        <v>16180</v>
      </c>
      <c r="P23" s="46" t="s">
        <v>27</v>
      </c>
      <c r="Q23" s="49">
        <v>240</v>
      </c>
      <c r="R23" s="50">
        <v>323.60000000000002</v>
      </c>
      <c r="S23" s="51">
        <v>128</v>
      </c>
      <c r="T23" s="110">
        <f>E23*(1-'base rebates sur DP'!$B$4)</f>
        <v>141.73394400000001</v>
      </c>
    </row>
    <row r="24" spans="1:20" s="30" customFormat="1" ht="11.25" x14ac:dyDescent="0.2">
      <c r="A24" s="39"/>
      <c r="B24" s="40" t="s">
        <v>24</v>
      </c>
      <c r="C24" s="41" t="s">
        <v>84</v>
      </c>
      <c r="D24" s="42"/>
      <c r="E24" s="43">
        <v>213.68</v>
      </c>
      <c r="F24" s="44">
        <v>299.89999999999998</v>
      </c>
      <c r="G24" s="45" t="s">
        <v>49</v>
      </c>
      <c r="H24" s="46">
        <v>830</v>
      </c>
      <c r="I24" s="47">
        <v>976</v>
      </c>
      <c r="J24" s="47">
        <v>176</v>
      </c>
      <c r="K24" s="47">
        <v>6</v>
      </c>
      <c r="L24" s="47">
        <v>0.6</v>
      </c>
      <c r="M24" s="47"/>
      <c r="N24" s="46">
        <v>12</v>
      </c>
      <c r="O24" s="48">
        <v>14824</v>
      </c>
      <c r="P24" s="46" t="s">
        <v>27</v>
      </c>
      <c r="Q24" s="49">
        <v>240</v>
      </c>
      <c r="R24" s="50">
        <v>296.48</v>
      </c>
      <c r="S24" s="51">
        <v>128</v>
      </c>
      <c r="T24" s="110">
        <f>E24*(1-'base rebates sur DP'!$B$4)</f>
        <v>141.73394400000001</v>
      </c>
    </row>
    <row r="25" spans="1:20" s="30" customFormat="1" ht="11.25" x14ac:dyDescent="0.2">
      <c r="A25" s="39"/>
      <c r="B25" s="40" t="s">
        <v>24</v>
      </c>
      <c r="C25" s="41" t="s">
        <v>85</v>
      </c>
      <c r="D25" s="42"/>
      <c r="E25" s="43">
        <v>142.43</v>
      </c>
      <c r="F25" s="44">
        <v>199.9</v>
      </c>
      <c r="G25" s="45" t="s">
        <v>40</v>
      </c>
      <c r="H25" s="46">
        <v>930</v>
      </c>
      <c r="I25" s="47">
        <v>730</v>
      </c>
      <c r="J25" s="47">
        <v>165</v>
      </c>
      <c r="K25" s="47">
        <v>6</v>
      </c>
      <c r="L25" s="47">
        <v>0.2</v>
      </c>
      <c r="M25" s="47"/>
      <c r="N25" s="46">
        <v>14</v>
      </c>
      <c r="O25" s="48">
        <v>14020</v>
      </c>
      <c r="P25" s="46" t="s">
        <v>27</v>
      </c>
      <c r="Q25" s="49">
        <v>280</v>
      </c>
      <c r="R25" s="50">
        <v>280.39999999999998</v>
      </c>
      <c r="S25" s="51">
        <v>128</v>
      </c>
      <c r="T25" s="110">
        <f>E25*(1-'base rebates sur DP'!$B$4)</f>
        <v>94.473819000000006</v>
      </c>
    </row>
    <row r="26" spans="1:20" s="30" customFormat="1" ht="11.25" x14ac:dyDescent="0.2">
      <c r="A26" s="39"/>
      <c r="B26" s="40" t="s">
        <v>24</v>
      </c>
      <c r="C26" s="41" t="s">
        <v>30</v>
      </c>
      <c r="D26" s="42"/>
      <c r="E26" s="43">
        <v>28.43</v>
      </c>
      <c r="F26" s="44">
        <v>39.9</v>
      </c>
      <c r="G26" s="45" t="s">
        <v>31</v>
      </c>
      <c r="H26" s="46">
        <v>240</v>
      </c>
      <c r="I26" s="47">
        <v>110</v>
      </c>
      <c r="J26" s="47">
        <v>110</v>
      </c>
      <c r="K26" s="47">
        <v>4</v>
      </c>
      <c r="L26" s="47">
        <v>0</v>
      </c>
      <c r="M26" s="47"/>
      <c r="N26" s="46">
        <v>8</v>
      </c>
      <c r="O26" s="48">
        <v>2390</v>
      </c>
      <c r="P26" s="46" t="s">
        <v>32</v>
      </c>
      <c r="Q26" s="49">
        <v>648</v>
      </c>
      <c r="R26" s="50">
        <v>193.59</v>
      </c>
      <c r="S26" s="51">
        <v>172</v>
      </c>
      <c r="T26" s="110">
        <f>E26*(1-'base rebates sur DP'!$B$4)</f>
        <v>18.857619</v>
      </c>
    </row>
    <row r="27" spans="1:20" s="30" customFormat="1" ht="11.25" x14ac:dyDescent="0.2">
      <c r="A27" s="39"/>
      <c r="B27" s="40" t="s">
        <v>33</v>
      </c>
      <c r="C27" s="41" t="s">
        <v>34</v>
      </c>
      <c r="D27" s="42"/>
      <c r="E27" s="43">
        <v>49.8</v>
      </c>
      <c r="F27" s="44">
        <v>69.900000000000006</v>
      </c>
      <c r="G27" s="45" t="s">
        <v>31</v>
      </c>
      <c r="H27" s="46">
        <v>240</v>
      </c>
      <c r="I27" s="47">
        <v>126</v>
      </c>
      <c r="J27" s="47">
        <v>118</v>
      </c>
      <c r="K27" s="47">
        <v>2</v>
      </c>
      <c r="L27" s="47">
        <v>0</v>
      </c>
      <c r="M27" s="47"/>
      <c r="N27" s="46">
        <v>8</v>
      </c>
      <c r="O27" s="48">
        <v>2390</v>
      </c>
      <c r="P27" s="46" t="s">
        <v>32</v>
      </c>
      <c r="Q27" s="49">
        <v>648</v>
      </c>
      <c r="R27" s="50">
        <v>193.59</v>
      </c>
      <c r="S27" s="51">
        <v>178</v>
      </c>
      <c r="T27" s="110">
        <f>E27*(1-'base rebates sur DP'!$B$4)</f>
        <v>33.032339999999998</v>
      </c>
    </row>
    <row r="28" spans="1:20" s="30" customFormat="1" ht="11.25" x14ac:dyDescent="0.2">
      <c r="A28" s="39"/>
      <c r="B28" s="40" t="s">
        <v>24</v>
      </c>
      <c r="C28" s="41" t="s">
        <v>35</v>
      </c>
      <c r="D28" s="42"/>
      <c r="E28" s="43">
        <v>21.3</v>
      </c>
      <c r="F28" s="44">
        <v>29.9</v>
      </c>
      <c r="G28" s="45" t="s">
        <v>36</v>
      </c>
      <c r="H28" s="46">
        <v>80</v>
      </c>
      <c r="I28" s="47">
        <v>3</v>
      </c>
      <c r="J28" s="47">
        <v>81</v>
      </c>
      <c r="K28" s="47">
        <v>2</v>
      </c>
      <c r="L28" s="47">
        <v>0.2</v>
      </c>
      <c r="M28" s="47"/>
      <c r="N28" s="46">
        <v>64</v>
      </c>
      <c r="O28" s="48">
        <v>6.3760000000000003</v>
      </c>
      <c r="P28" s="46" t="s">
        <v>27</v>
      </c>
      <c r="Q28" s="49">
        <v>1280</v>
      </c>
      <c r="R28" s="50">
        <v>127.52</v>
      </c>
      <c r="S28" s="51">
        <v>128</v>
      </c>
      <c r="T28" s="110">
        <f>E28*(1-'base rebates sur DP'!$B$4)</f>
        <v>14.12829</v>
      </c>
    </row>
    <row r="29" spans="1:20" s="30" customFormat="1" ht="11.25" x14ac:dyDescent="0.2">
      <c r="A29" s="39"/>
      <c r="B29" s="40" t="s">
        <v>24</v>
      </c>
      <c r="C29" s="41" t="s">
        <v>37</v>
      </c>
      <c r="D29" s="42"/>
      <c r="E29" s="43">
        <v>39.119999999999997</v>
      </c>
      <c r="F29" s="44">
        <v>54.9</v>
      </c>
      <c r="G29" s="45" t="s">
        <v>31</v>
      </c>
      <c r="H29" s="46">
        <v>371</v>
      </c>
      <c r="I29" s="47">
        <v>256</v>
      </c>
      <c r="J29" s="47">
        <v>110</v>
      </c>
      <c r="K29" s="47">
        <v>4</v>
      </c>
      <c r="L29" s="47">
        <v>0.2</v>
      </c>
      <c r="M29" s="47"/>
      <c r="N29" s="46">
        <v>8</v>
      </c>
      <c r="O29" s="48">
        <v>2968</v>
      </c>
      <c r="P29" s="46" t="s">
        <v>38</v>
      </c>
      <c r="Q29" s="49">
        <v>648</v>
      </c>
      <c r="R29" s="50">
        <v>240.40799999999999</v>
      </c>
      <c r="S29" s="51">
        <v>172</v>
      </c>
      <c r="T29" s="110">
        <f>E29*(1-'base rebates sur DP'!$B$4)</f>
        <v>25.948295999999999</v>
      </c>
    </row>
    <row r="30" spans="1:20" s="30" customFormat="1" ht="11.25" x14ac:dyDescent="0.2">
      <c r="A30" s="39"/>
      <c r="B30" s="40" t="s">
        <v>24</v>
      </c>
      <c r="C30" s="41" t="s">
        <v>39</v>
      </c>
      <c r="D30" s="42"/>
      <c r="E30" s="43">
        <v>71.180000000000007</v>
      </c>
      <c r="F30" s="44">
        <v>99.9</v>
      </c>
      <c r="G30" s="45" t="s">
        <v>40</v>
      </c>
      <c r="H30" s="46">
        <v>687</v>
      </c>
      <c r="I30" s="47">
        <v>512</v>
      </c>
      <c r="J30" s="47">
        <v>175</v>
      </c>
      <c r="K30" s="47">
        <v>8</v>
      </c>
      <c r="L30" s="47">
        <v>0.4</v>
      </c>
      <c r="M30" s="47"/>
      <c r="N30" s="46">
        <v>14</v>
      </c>
      <c r="O30" s="48">
        <v>9618</v>
      </c>
      <c r="P30" s="46" t="s">
        <v>27</v>
      </c>
      <c r="Q30" s="49">
        <v>280</v>
      </c>
      <c r="R30" s="50">
        <v>192.36</v>
      </c>
      <c r="S30" s="51">
        <v>128</v>
      </c>
      <c r="T30" s="110">
        <f>E30*(1-'base rebates sur DP'!$B$4)</f>
        <v>47.213694000000004</v>
      </c>
    </row>
    <row r="31" spans="1:20" s="30" customFormat="1" ht="11.25" x14ac:dyDescent="0.2">
      <c r="A31" s="39"/>
      <c r="B31" s="40" t="s">
        <v>24</v>
      </c>
      <c r="C31" s="41" t="s">
        <v>41</v>
      </c>
      <c r="D31" s="42"/>
      <c r="E31" s="43">
        <v>35.549999999999997</v>
      </c>
      <c r="F31" s="44">
        <v>49.9</v>
      </c>
      <c r="G31" s="45" t="s">
        <v>31</v>
      </c>
      <c r="H31" s="46">
        <v>300</v>
      </c>
      <c r="I31" s="47">
        <v>170</v>
      </c>
      <c r="J31" s="47">
        <v>110</v>
      </c>
      <c r="K31" s="47">
        <v>2</v>
      </c>
      <c r="L31" s="47">
        <v>0.2</v>
      </c>
      <c r="M31" s="47"/>
      <c r="N31" s="46">
        <v>8</v>
      </c>
      <c r="O31" s="48">
        <v>2870</v>
      </c>
      <c r="P31" s="46" t="s">
        <v>38</v>
      </c>
      <c r="Q31" s="49">
        <v>648</v>
      </c>
      <c r="R31" s="50">
        <v>232.47</v>
      </c>
      <c r="S31" s="51">
        <v>176</v>
      </c>
      <c r="T31" s="110">
        <f>E31*(1-'base rebates sur DP'!$B$4)</f>
        <v>23.580314999999999</v>
      </c>
    </row>
    <row r="32" spans="1:20" s="30" customFormat="1" ht="11.25" x14ac:dyDescent="0.2">
      <c r="A32" s="39"/>
      <c r="B32" s="40" t="s">
        <v>24</v>
      </c>
      <c r="C32" s="41" t="s">
        <v>42</v>
      </c>
      <c r="D32" s="42"/>
      <c r="E32" s="43">
        <v>64.05</v>
      </c>
      <c r="F32" s="44">
        <v>89.9</v>
      </c>
      <c r="G32" s="45" t="s">
        <v>40</v>
      </c>
      <c r="H32" s="46">
        <v>520</v>
      </c>
      <c r="I32" s="47">
        <v>340</v>
      </c>
      <c r="J32" s="47">
        <v>165</v>
      </c>
      <c r="K32" s="47">
        <v>4</v>
      </c>
      <c r="L32" s="47">
        <v>0.4</v>
      </c>
      <c r="M32" s="47"/>
      <c r="N32" s="46">
        <v>14</v>
      </c>
      <c r="O32" s="48">
        <v>8280</v>
      </c>
      <c r="P32" s="46" t="s">
        <v>27</v>
      </c>
      <c r="Q32" s="49">
        <v>280</v>
      </c>
      <c r="R32" s="50">
        <v>165.6</v>
      </c>
      <c r="S32" s="51">
        <v>132</v>
      </c>
      <c r="T32" s="110">
        <f>E32*(1-'base rebates sur DP'!$B$4)</f>
        <v>42.484364999999997</v>
      </c>
    </row>
    <row r="33" spans="1:20" s="30" customFormat="1" ht="11.25" x14ac:dyDescent="0.2">
      <c r="A33" s="39"/>
      <c r="B33" s="40" t="s">
        <v>24</v>
      </c>
      <c r="C33" s="41" t="s">
        <v>43</v>
      </c>
      <c r="D33" s="42"/>
      <c r="E33" s="43">
        <v>56.93</v>
      </c>
      <c r="F33" s="44">
        <v>79.900000000000006</v>
      </c>
      <c r="G33" s="45" t="s">
        <v>31</v>
      </c>
      <c r="H33" s="46">
        <v>420</v>
      </c>
      <c r="I33" s="47">
        <v>280</v>
      </c>
      <c r="J33" s="47">
        <v>130</v>
      </c>
      <c r="K33" s="47">
        <v>2</v>
      </c>
      <c r="L33" s="47">
        <v>0.2</v>
      </c>
      <c r="M33" s="47"/>
      <c r="N33" s="46">
        <v>8</v>
      </c>
      <c r="O33" s="48">
        <v>3830</v>
      </c>
      <c r="P33" s="46" t="s">
        <v>32</v>
      </c>
      <c r="Q33" s="49">
        <v>648</v>
      </c>
      <c r="R33" s="50">
        <v>310.23</v>
      </c>
      <c r="S33" s="51">
        <v>172</v>
      </c>
      <c r="T33" s="110">
        <f>E33*(1-'base rebates sur DP'!$B$4)</f>
        <v>37.761668999999998</v>
      </c>
    </row>
    <row r="34" spans="1:20" s="30" customFormat="1" ht="11.25" x14ac:dyDescent="0.2">
      <c r="A34" s="39"/>
      <c r="B34" s="40" t="s">
        <v>24</v>
      </c>
      <c r="C34" s="41" t="s">
        <v>44</v>
      </c>
      <c r="D34" s="42"/>
      <c r="E34" s="43">
        <v>106.8</v>
      </c>
      <c r="F34" s="44">
        <v>149.9</v>
      </c>
      <c r="G34" s="45" t="s">
        <v>40</v>
      </c>
      <c r="H34" s="46">
        <v>740</v>
      </c>
      <c r="I34" s="47">
        <v>540</v>
      </c>
      <c r="J34" s="47">
        <v>190</v>
      </c>
      <c r="K34" s="47">
        <v>4</v>
      </c>
      <c r="L34" s="47">
        <v>0.4</v>
      </c>
      <c r="M34" s="47"/>
      <c r="N34" s="46">
        <v>14</v>
      </c>
      <c r="O34" s="48">
        <v>11360</v>
      </c>
      <c r="P34" s="46" t="s">
        <v>27</v>
      </c>
      <c r="Q34" s="49">
        <v>280</v>
      </c>
      <c r="R34" s="50">
        <v>227.2</v>
      </c>
      <c r="S34" s="51">
        <v>128</v>
      </c>
      <c r="T34" s="110">
        <f>E34*(1-'base rebates sur DP'!$B$4)</f>
        <v>70.840440000000001</v>
      </c>
    </row>
    <row r="35" spans="1:20" s="30" customFormat="1" ht="11.25" x14ac:dyDescent="0.2">
      <c r="A35" s="39"/>
      <c r="B35" s="40" t="s">
        <v>24</v>
      </c>
      <c r="C35" s="41" t="s">
        <v>45</v>
      </c>
      <c r="D35" s="42"/>
      <c r="E35" s="43">
        <v>53.37</v>
      </c>
      <c r="F35" s="44">
        <v>74.900000000000006</v>
      </c>
      <c r="G35" s="45" t="s">
        <v>31</v>
      </c>
      <c r="H35" s="46">
        <v>380</v>
      </c>
      <c r="I35" s="47">
        <v>255</v>
      </c>
      <c r="J35" s="47">
        <v>110</v>
      </c>
      <c r="K35" s="47">
        <v>2</v>
      </c>
      <c r="L35" s="47">
        <v>0.2</v>
      </c>
      <c r="M35" s="47"/>
      <c r="N35" s="46">
        <v>8</v>
      </c>
      <c r="O35" s="48">
        <v>3510</v>
      </c>
      <c r="P35" s="46" t="s">
        <v>32</v>
      </c>
      <c r="Q35" s="49">
        <v>648</v>
      </c>
      <c r="R35" s="50">
        <v>284.31</v>
      </c>
      <c r="S35" s="51">
        <v>172</v>
      </c>
      <c r="T35" s="110">
        <f>E35*(1-'base rebates sur DP'!$B$4)</f>
        <v>35.400320999999998</v>
      </c>
    </row>
    <row r="36" spans="1:20" s="30" customFormat="1" ht="11.25" x14ac:dyDescent="0.2">
      <c r="A36" s="39"/>
      <c r="B36" s="40" t="s">
        <v>24</v>
      </c>
      <c r="C36" s="41" t="s">
        <v>46</v>
      </c>
      <c r="D36" s="42"/>
      <c r="E36" s="43">
        <v>99.68</v>
      </c>
      <c r="F36" s="44">
        <v>139.9</v>
      </c>
      <c r="G36" s="45" t="s">
        <v>40</v>
      </c>
      <c r="H36" s="46">
        <v>710</v>
      </c>
      <c r="I36" s="47">
        <v>510</v>
      </c>
      <c r="J36" s="47">
        <v>175</v>
      </c>
      <c r="K36" s="47">
        <v>4</v>
      </c>
      <c r="L36" s="47">
        <v>0.2</v>
      </c>
      <c r="M36" s="47"/>
      <c r="N36" s="46">
        <v>14</v>
      </c>
      <c r="O36" s="48">
        <v>9954</v>
      </c>
      <c r="P36" s="46" t="s">
        <v>27</v>
      </c>
      <c r="Q36" s="49">
        <v>280</v>
      </c>
      <c r="R36" s="50">
        <v>199.08</v>
      </c>
      <c r="S36" s="51">
        <v>128</v>
      </c>
      <c r="T36" s="110">
        <f>E36*(1-'base rebates sur DP'!$B$4)</f>
        <v>66.117744000000002</v>
      </c>
    </row>
    <row r="37" spans="1:20" s="30" customFormat="1" ht="11.25" x14ac:dyDescent="0.2">
      <c r="A37" s="39"/>
      <c r="B37" s="40" t="s">
        <v>24</v>
      </c>
      <c r="C37" s="41" t="s">
        <v>47</v>
      </c>
      <c r="D37" s="42"/>
      <c r="E37" s="43">
        <v>92.55</v>
      </c>
      <c r="F37" s="44">
        <v>129.9</v>
      </c>
      <c r="G37" s="45" t="s">
        <v>31</v>
      </c>
      <c r="H37" s="46">
        <v>510</v>
      </c>
      <c r="I37" s="47">
        <v>354</v>
      </c>
      <c r="J37" s="47">
        <v>110</v>
      </c>
      <c r="K37" s="47">
        <v>2</v>
      </c>
      <c r="L37" s="47">
        <v>0</v>
      </c>
      <c r="M37" s="47"/>
      <c r="N37" s="46">
        <v>8</v>
      </c>
      <c r="O37" s="48">
        <v>4550</v>
      </c>
      <c r="P37" s="46" t="s">
        <v>32</v>
      </c>
      <c r="Q37" s="49">
        <v>648</v>
      </c>
      <c r="R37" s="50">
        <v>368.55</v>
      </c>
      <c r="S37" s="51">
        <v>172</v>
      </c>
      <c r="T37" s="110">
        <f>E37*(1-'base rebates sur DP'!$B$4)</f>
        <v>61.388414999999995</v>
      </c>
    </row>
    <row r="38" spans="1:20" s="30" customFormat="1" ht="11.25" x14ac:dyDescent="0.2">
      <c r="A38" s="39"/>
      <c r="B38" s="40" t="s">
        <v>24</v>
      </c>
      <c r="C38" s="41" t="s">
        <v>48</v>
      </c>
      <c r="D38" s="42"/>
      <c r="E38" s="43">
        <v>135.30000000000001</v>
      </c>
      <c r="F38" s="44">
        <v>189.9</v>
      </c>
      <c r="G38" s="45" t="s">
        <v>49</v>
      </c>
      <c r="H38" s="46">
        <v>830</v>
      </c>
      <c r="I38" s="47">
        <v>620</v>
      </c>
      <c r="J38" s="47">
        <v>185</v>
      </c>
      <c r="K38" s="47">
        <v>4</v>
      </c>
      <c r="L38" s="47">
        <v>0.2</v>
      </c>
      <c r="M38" s="47"/>
      <c r="N38" s="46">
        <v>12</v>
      </c>
      <c r="O38" s="48">
        <v>10960</v>
      </c>
      <c r="P38" s="46" t="s">
        <v>27</v>
      </c>
      <c r="Q38" s="49">
        <v>240</v>
      </c>
      <c r="R38" s="50">
        <v>219.2</v>
      </c>
      <c r="S38" s="51">
        <v>128</v>
      </c>
      <c r="T38" s="110">
        <f>E38*(1-'base rebates sur DP'!$B$4)</f>
        <v>89.744490000000013</v>
      </c>
    </row>
    <row r="39" spans="1:20" s="30" customFormat="1" ht="11.25" x14ac:dyDescent="0.2">
      <c r="A39" s="39"/>
      <c r="B39" s="40" t="s">
        <v>24</v>
      </c>
      <c r="C39" s="41" t="s">
        <v>50</v>
      </c>
      <c r="D39" s="42"/>
      <c r="E39" s="43">
        <v>28.43</v>
      </c>
      <c r="F39" s="44">
        <v>39.9</v>
      </c>
      <c r="G39" s="45" t="s">
        <v>31</v>
      </c>
      <c r="H39" s="46">
        <v>273</v>
      </c>
      <c r="I39" s="47">
        <v>149</v>
      </c>
      <c r="J39" s="47">
        <v>110</v>
      </c>
      <c r="K39" s="47">
        <v>4</v>
      </c>
      <c r="L39" s="47">
        <v>0.2</v>
      </c>
      <c r="M39" s="47"/>
      <c r="N39" s="46">
        <v>8</v>
      </c>
      <c r="O39" s="48">
        <v>2654</v>
      </c>
      <c r="P39" s="46" t="s">
        <v>32</v>
      </c>
      <c r="Q39" s="49">
        <v>648</v>
      </c>
      <c r="R39" s="50">
        <v>214.97</v>
      </c>
      <c r="S39" s="51">
        <v>172</v>
      </c>
      <c r="T39" s="110">
        <f>E39*(1-'base rebates sur DP'!$B$4)</f>
        <v>18.857619</v>
      </c>
    </row>
    <row r="40" spans="1:20" s="30" customFormat="1" ht="11.25" x14ac:dyDescent="0.2">
      <c r="A40" s="39"/>
      <c r="B40" s="40" t="s">
        <v>24</v>
      </c>
      <c r="C40" s="41" t="s">
        <v>51</v>
      </c>
      <c r="D40" s="42"/>
      <c r="E40" s="43">
        <v>71.180000000000007</v>
      </c>
      <c r="F40" s="44">
        <v>99.9</v>
      </c>
      <c r="G40" s="45" t="s">
        <v>40</v>
      </c>
      <c r="H40" s="46">
        <v>646</v>
      </c>
      <c r="I40" s="47">
        <v>447</v>
      </c>
      <c r="J40" s="47">
        <v>175</v>
      </c>
      <c r="K40" s="47">
        <v>12</v>
      </c>
      <c r="L40" s="47">
        <v>0.6</v>
      </c>
      <c r="M40" s="47"/>
      <c r="N40" s="46">
        <v>14</v>
      </c>
      <c r="O40" s="48">
        <v>10044</v>
      </c>
      <c r="P40" s="46" t="s">
        <v>27</v>
      </c>
      <c r="Q40" s="49">
        <v>280</v>
      </c>
      <c r="R40" s="50">
        <v>201</v>
      </c>
      <c r="S40" s="51">
        <v>128</v>
      </c>
      <c r="T40" s="110">
        <f>E40*(1-'base rebates sur DP'!$B$4)</f>
        <v>47.213694000000004</v>
      </c>
    </row>
    <row r="41" spans="1:20" s="30" customFormat="1" ht="11.25" x14ac:dyDescent="0.2">
      <c r="A41" s="39"/>
      <c r="B41" s="40" t="s">
        <v>24</v>
      </c>
      <c r="C41" s="41" t="s">
        <v>52</v>
      </c>
      <c r="D41" s="42"/>
      <c r="E41" s="43">
        <v>49.8</v>
      </c>
      <c r="F41" s="44">
        <v>69.900000000000006</v>
      </c>
      <c r="G41" s="45" t="s">
        <v>40</v>
      </c>
      <c r="H41" s="46">
        <v>487</v>
      </c>
      <c r="I41" s="47">
        <v>298</v>
      </c>
      <c r="J41" s="47">
        <v>175</v>
      </c>
      <c r="K41" s="47">
        <v>8</v>
      </c>
      <c r="L41" s="47">
        <v>0.4</v>
      </c>
      <c r="M41" s="47"/>
      <c r="N41" s="46">
        <v>14</v>
      </c>
      <c r="O41" s="48">
        <v>7818</v>
      </c>
      <c r="P41" s="46" t="s">
        <v>27</v>
      </c>
      <c r="Q41" s="49">
        <v>280</v>
      </c>
      <c r="R41" s="50">
        <v>156</v>
      </c>
      <c r="S41" s="51">
        <v>128</v>
      </c>
      <c r="T41" s="110">
        <f>E41*(1-'base rebates sur DP'!$B$4)</f>
        <v>33.032339999999998</v>
      </c>
    </row>
    <row r="42" spans="1:20" s="30" customFormat="1" ht="11.25" x14ac:dyDescent="0.2">
      <c r="A42" s="39"/>
      <c r="B42" s="40" t="s">
        <v>24</v>
      </c>
      <c r="C42" s="41" t="s">
        <v>53</v>
      </c>
      <c r="D42" s="42"/>
      <c r="E42" s="43">
        <v>49.8</v>
      </c>
      <c r="F42" s="44">
        <v>69.900000000000006</v>
      </c>
      <c r="G42" s="45" t="s">
        <v>31</v>
      </c>
      <c r="H42" s="46">
        <v>260</v>
      </c>
      <c r="I42" s="47">
        <v>125</v>
      </c>
      <c r="J42" s="47">
        <v>110</v>
      </c>
      <c r="K42" s="47">
        <v>2</v>
      </c>
      <c r="L42" s="47">
        <v>0</v>
      </c>
      <c r="M42" s="47"/>
      <c r="N42" s="46">
        <v>8</v>
      </c>
      <c r="O42" s="48">
        <v>2550</v>
      </c>
      <c r="P42" s="46" t="s">
        <v>32</v>
      </c>
      <c r="Q42" s="49">
        <v>648</v>
      </c>
      <c r="R42" s="50">
        <v>206.55</v>
      </c>
      <c r="S42" s="51">
        <v>172</v>
      </c>
      <c r="T42" s="110">
        <f>E42*(1-'base rebates sur DP'!$B$4)</f>
        <v>33.032339999999998</v>
      </c>
    </row>
    <row r="43" spans="1:20" s="30" customFormat="1" ht="11.25" x14ac:dyDescent="0.2">
      <c r="A43" s="39"/>
      <c r="B43" s="40" t="s">
        <v>24</v>
      </c>
      <c r="C43" s="41" t="s">
        <v>54</v>
      </c>
      <c r="D43" s="42"/>
      <c r="E43" s="43">
        <v>106.8</v>
      </c>
      <c r="F43" s="44">
        <v>149.9</v>
      </c>
      <c r="G43" s="45" t="s">
        <v>55</v>
      </c>
      <c r="H43" s="46">
        <v>615</v>
      </c>
      <c r="I43" s="47">
        <v>415</v>
      </c>
      <c r="J43" s="47">
        <v>175</v>
      </c>
      <c r="K43" s="47">
        <v>8</v>
      </c>
      <c r="L43" s="47">
        <v>0.2</v>
      </c>
      <c r="M43" s="47"/>
      <c r="N43" s="46">
        <v>14</v>
      </c>
      <c r="O43" s="48">
        <v>9610</v>
      </c>
      <c r="P43" s="46" t="s">
        <v>27</v>
      </c>
      <c r="Q43" s="49">
        <v>280</v>
      </c>
      <c r="R43" s="50">
        <v>192.2</v>
      </c>
      <c r="S43" s="51">
        <v>128</v>
      </c>
      <c r="T43" s="110">
        <f>E43*(1-'base rebates sur DP'!$B$4)</f>
        <v>70.840440000000001</v>
      </c>
    </row>
    <row r="44" spans="1:20" s="30" customFormat="1" ht="11.25" x14ac:dyDescent="0.2">
      <c r="A44" s="39"/>
      <c r="B44" s="40" t="s">
        <v>24</v>
      </c>
      <c r="C44" s="41" t="s">
        <v>56</v>
      </c>
      <c r="D44" s="42"/>
      <c r="E44" s="43">
        <v>71.180000000000007</v>
      </c>
      <c r="F44" s="44">
        <v>99.9</v>
      </c>
      <c r="G44" s="45" t="s">
        <v>55</v>
      </c>
      <c r="H44" s="46">
        <v>490</v>
      </c>
      <c r="I44" s="47">
        <v>290</v>
      </c>
      <c r="J44" s="47">
        <v>175</v>
      </c>
      <c r="K44" s="47">
        <v>6</v>
      </c>
      <c r="L44" s="47">
        <v>0.2</v>
      </c>
      <c r="M44" s="47"/>
      <c r="N44" s="46">
        <v>14</v>
      </c>
      <c r="O44" s="48">
        <v>7860</v>
      </c>
      <c r="P44" s="46" t="s">
        <v>27</v>
      </c>
      <c r="Q44" s="49">
        <v>280</v>
      </c>
      <c r="R44" s="50">
        <v>157.19999999999999</v>
      </c>
      <c r="S44" s="51">
        <v>128</v>
      </c>
      <c r="T44" s="110">
        <f>E44*(1-'base rebates sur DP'!$B$4)</f>
        <v>47.213694000000004</v>
      </c>
    </row>
    <row r="45" spans="1:20" s="30" customFormat="1" ht="11.25" x14ac:dyDescent="0.2">
      <c r="A45" s="39"/>
      <c r="B45" s="40" t="s">
        <v>24</v>
      </c>
      <c r="C45" s="41" t="s">
        <v>57</v>
      </c>
      <c r="D45" s="42"/>
      <c r="E45" s="43">
        <v>31.99</v>
      </c>
      <c r="F45" s="44">
        <v>44.9</v>
      </c>
      <c r="G45" s="45" t="s">
        <v>31</v>
      </c>
      <c r="H45" s="46">
        <v>365</v>
      </c>
      <c r="I45" s="47">
        <v>250</v>
      </c>
      <c r="J45" s="47">
        <v>110</v>
      </c>
      <c r="K45" s="47">
        <v>4</v>
      </c>
      <c r="L45" s="47">
        <v>0.2</v>
      </c>
      <c r="M45" s="47"/>
      <c r="N45" s="46">
        <v>8</v>
      </c>
      <c r="O45" s="48">
        <v>3390</v>
      </c>
      <c r="P45" s="46" t="s">
        <v>38</v>
      </c>
      <c r="Q45" s="49">
        <v>648</v>
      </c>
      <c r="R45" s="50">
        <v>275</v>
      </c>
      <c r="S45" s="51">
        <v>172</v>
      </c>
      <c r="T45" s="110">
        <f>E45*(1-'base rebates sur DP'!$B$4)</f>
        <v>21.218966999999999</v>
      </c>
    </row>
    <row r="46" spans="1:20" s="30" customFormat="1" ht="11.25" x14ac:dyDescent="0.2">
      <c r="A46" s="39"/>
      <c r="B46" s="40" t="s">
        <v>24</v>
      </c>
      <c r="C46" s="41" t="s">
        <v>58</v>
      </c>
      <c r="D46" s="42"/>
      <c r="E46" s="43">
        <v>56.93</v>
      </c>
      <c r="F46" s="44">
        <v>79.900000000000006</v>
      </c>
      <c r="G46" s="45" t="s">
        <v>40</v>
      </c>
      <c r="H46" s="46">
        <v>675</v>
      </c>
      <c r="I46" s="47">
        <v>500</v>
      </c>
      <c r="J46" s="47">
        <v>175</v>
      </c>
      <c r="K46" s="47">
        <v>8</v>
      </c>
      <c r="L46" s="47">
        <v>0.4</v>
      </c>
      <c r="M46" s="47"/>
      <c r="N46" s="46">
        <v>14</v>
      </c>
      <c r="O46" s="48">
        <v>10450</v>
      </c>
      <c r="P46" s="46" t="s">
        <v>27</v>
      </c>
      <c r="Q46" s="49">
        <v>280</v>
      </c>
      <c r="R46" s="50">
        <v>209</v>
      </c>
      <c r="S46" s="51">
        <v>128</v>
      </c>
      <c r="T46" s="110">
        <f>E46*(1-'base rebates sur DP'!$B$4)</f>
        <v>37.761668999999998</v>
      </c>
    </row>
    <row r="47" spans="1:20" s="30" customFormat="1" ht="11.25" x14ac:dyDescent="0.2">
      <c r="A47" s="39"/>
      <c r="B47" s="40" t="s">
        <v>24</v>
      </c>
      <c r="C47" s="41" t="s">
        <v>59</v>
      </c>
      <c r="D47" s="42"/>
      <c r="E47" s="43">
        <v>56.93</v>
      </c>
      <c r="F47" s="44">
        <v>79.900000000000006</v>
      </c>
      <c r="G47" s="45" t="s">
        <v>31</v>
      </c>
      <c r="H47" s="46">
        <v>310</v>
      </c>
      <c r="I47" s="47">
        <v>181</v>
      </c>
      <c r="J47" s="47">
        <v>133</v>
      </c>
      <c r="K47" s="47">
        <v>2</v>
      </c>
      <c r="L47" s="47">
        <v>0.2</v>
      </c>
      <c r="M47" s="47"/>
      <c r="N47" s="46">
        <v>28</v>
      </c>
      <c r="O47" s="48">
        <v>9680</v>
      </c>
      <c r="P47" s="46" t="s">
        <v>27</v>
      </c>
      <c r="Q47" s="49">
        <v>560</v>
      </c>
      <c r="R47" s="50">
        <v>193.6</v>
      </c>
      <c r="S47" s="51">
        <v>128</v>
      </c>
      <c r="T47" s="110">
        <f>E47*(1-'base rebates sur DP'!$B$4)</f>
        <v>37.761668999999998</v>
      </c>
    </row>
    <row r="48" spans="1:20" s="30" customFormat="1" ht="11.25" x14ac:dyDescent="0.2">
      <c r="A48" s="39"/>
      <c r="B48" s="40" t="s">
        <v>24</v>
      </c>
      <c r="C48" s="41" t="s">
        <v>60</v>
      </c>
      <c r="D48" s="42"/>
      <c r="E48" s="43">
        <v>128.18</v>
      </c>
      <c r="F48" s="44">
        <v>179.9</v>
      </c>
      <c r="G48" s="45" t="s">
        <v>40</v>
      </c>
      <c r="H48" s="46">
        <v>800</v>
      </c>
      <c r="I48" s="47">
        <v>618</v>
      </c>
      <c r="J48" s="47">
        <v>182</v>
      </c>
      <c r="K48" s="47">
        <v>6</v>
      </c>
      <c r="L48" s="47">
        <v>0.6</v>
      </c>
      <c r="M48" s="47"/>
      <c r="N48" s="46">
        <v>14</v>
      </c>
      <c r="O48" s="48">
        <v>12200</v>
      </c>
      <c r="P48" s="46" t="s">
        <v>27</v>
      </c>
      <c r="Q48" s="49">
        <v>280</v>
      </c>
      <c r="R48" s="50">
        <v>244</v>
      </c>
      <c r="S48" s="51">
        <v>128</v>
      </c>
      <c r="T48" s="110">
        <f>E48*(1-'base rebates sur DP'!$B$4)</f>
        <v>85.021794</v>
      </c>
    </row>
    <row r="49" spans="1:20" s="30" customFormat="1" ht="11.25" x14ac:dyDescent="0.2">
      <c r="A49" s="39"/>
      <c r="B49" s="40" t="s">
        <v>24</v>
      </c>
      <c r="C49" s="41" t="s">
        <v>61</v>
      </c>
      <c r="D49" s="42"/>
      <c r="E49" s="43">
        <v>85.43</v>
      </c>
      <c r="F49" s="44">
        <v>119.9</v>
      </c>
      <c r="G49" s="45" t="s">
        <v>40</v>
      </c>
      <c r="H49" s="46">
        <v>610</v>
      </c>
      <c r="I49" s="47">
        <v>381</v>
      </c>
      <c r="J49" s="47">
        <v>182</v>
      </c>
      <c r="K49" s="47">
        <v>4</v>
      </c>
      <c r="L49" s="47">
        <v>0.4</v>
      </c>
      <c r="M49" s="47"/>
      <c r="N49" s="46">
        <v>14</v>
      </c>
      <c r="O49" s="48">
        <v>79249540</v>
      </c>
      <c r="P49" s="46" t="s">
        <v>27</v>
      </c>
      <c r="Q49" s="49">
        <v>280</v>
      </c>
      <c r="R49" s="50">
        <v>190.8</v>
      </c>
      <c r="S49" s="51">
        <v>128</v>
      </c>
      <c r="T49" s="110">
        <f>E49*(1-'base rebates sur DP'!$B$4)</f>
        <v>56.665719000000003</v>
      </c>
    </row>
    <row r="50" spans="1:20" s="30" customFormat="1" ht="11.25" x14ac:dyDescent="0.2">
      <c r="A50" s="39"/>
      <c r="B50" s="40" t="s">
        <v>24</v>
      </c>
      <c r="C50" s="41" t="s">
        <v>62</v>
      </c>
      <c r="D50" s="42"/>
      <c r="E50" s="43">
        <v>64.05</v>
      </c>
      <c r="F50" s="44">
        <v>89.9</v>
      </c>
      <c r="G50" s="45" t="s">
        <v>63</v>
      </c>
      <c r="H50" s="46">
        <v>364</v>
      </c>
      <c r="I50" s="47">
        <v>232</v>
      </c>
      <c r="J50" s="47">
        <v>106</v>
      </c>
      <c r="K50" s="47">
        <v>2</v>
      </c>
      <c r="L50" s="47">
        <v>0</v>
      </c>
      <c r="M50" s="47"/>
      <c r="N50" s="46">
        <v>8</v>
      </c>
      <c r="O50" s="48">
        <v>3382</v>
      </c>
      <c r="P50" s="46" t="s">
        <v>38</v>
      </c>
      <c r="Q50" s="49">
        <v>648</v>
      </c>
      <c r="R50" s="50">
        <v>273.89999999999998</v>
      </c>
      <c r="S50" s="51">
        <v>172</v>
      </c>
      <c r="T50" s="110">
        <f>E50*(1-'base rebates sur DP'!$B$4)</f>
        <v>42.484364999999997</v>
      </c>
    </row>
    <row r="51" spans="1:20" s="30" customFormat="1" ht="11.25" x14ac:dyDescent="0.2">
      <c r="A51" s="39"/>
      <c r="B51" s="40" t="s">
        <v>24</v>
      </c>
      <c r="C51" s="41" t="s">
        <v>64</v>
      </c>
      <c r="D51" s="42"/>
      <c r="E51" s="43">
        <v>92.55</v>
      </c>
      <c r="F51" s="44">
        <v>129.9</v>
      </c>
      <c r="G51" s="45" t="s">
        <v>40</v>
      </c>
      <c r="H51" s="46">
        <v>772</v>
      </c>
      <c r="I51" s="47">
        <v>556</v>
      </c>
      <c r="J51" s="47">
        <v>188</v>
      </c>
      <c r="K51" s="47">
        <v>4</v>
      </c>
      <c r="L51" s="47">
        <v>0.2</v>
      </c>
      <c r="M51" s="47"/>
      <c r="N51" s="46">
        <v>14</v>
      </c>
      <c r="O51" s="48">
        <v>11808</v>
      </c>
      <c r="P51" s="46" t="s">
        <v>27</v>
      </c>
      <c r="Q51" s="49">
        <v>280</v>
      </c>
      <c r="R51" s="50">
        <v>236.16</v>
      </c>
      <c r="S51" s="51">
        <v>128</v>
      </c>
      <c r="T51" s="110">
        <f>E51*(1-'base rebates sur DP'!$B$4)</f>
        <v>61.388414999999995</v>
      </c>
    </row>
    <row r="52" spans="1:20" s="30" customFormat="1" ht="11.25" x14ac:dyDescent="0.2">
      <c r="A52" s="39"/>
      <c r="B52" s="40" t="s">
        <v>33</v>
      </c>
      <c r="C52" s="41" t="s">
        <v>65</v>
      </c>
      <c r="D52" s="42"/>
      <c r="E52" s="43">
        <v>121.05</v>
      </c>
      <c r="F52" s="44">
        <v>169.9</v>
      </c>
      <c r="G52" s="45" t="s">
        <v>66</v>
      </c>
      <c r="H52" s="46">
        <v>1000</v>
      </c>
      <c r="I52" s="47">
        <v>835</v>
      </c>
      <c r="J52" s="47">
        <v>150</v>
      </c>
      <c r="K52" s="47">
        <v>6</v>
      </c>
      <c r="L52" s="47">
        <v>0</v>
      </c>
      <c r="M52" s="47"/>
      <c r="N52" s="46">
        <v>24</v>
      </c>
      <c r="O52" s="48">
        <v>25000</v>
      </c>
      <c r="P52" s="46" t="s">
        <v>67</v>
      </c>
      <c r="Q52" s="49">
        <v>480</v>
      </c>
      <c r="R52" s="50">
        <v>500</v>
      </c>
      <c r="S52" s="51">
        <v>167</v>
      </c>
      <c r="T52" s="110">
        <f>E52*(1-'base rebates sur DP'!$B$4)</f>
        <v>80.292464999999993</v>
      </c>
    </row>
    <row r="53" spans="1:20" s="30" customFormat="1" ht="12" thickBot="1" x14ac:dyDescent="0.25">
      <c r="A53" s="52"/>
      <c r="B53" s="53"/>
      <c r="C53" s="54"/>
      <c r="D53" s="55"/>
      <c r="E53" s="56"/>
      <c r="F53" s="57"/>
      <c r="G53" s="53"/>
      <c r="H53" s="58"/>
      <c r="I53" s="59"/>
      <c r="J53" s="59"/>
      <c r="K53" s="59"/>
      <c r="L53" s="59"/>
      <c r="M53" s="59"/>
      <c r="N53" s="58"/>
      <c r="O53" s="60"/>
      <c r="P53" s="58"/>
      <c r="Q53" s="61"/>
      <c r="R53" s="62"/>
      <c r="S53" s="63"/>
    </row>
    <row r="54" spans="1:20" s="22" customFormat="1" ht="12" thickBot="1" x14ac:dyDescent="0.25">
      <c r="A54" s="12"/>
      <c r="B54" s="13"/>
      <c r="C54" s="14"/>
      <c r="D54" s="15"/>
      <c r="E54" s="15"/>
      <c r="F54" s="16"/>
      <c r="G54" s="14"/>
      <c r="H54" s="17"/>
      <c r="I54" s="18"/>
      <c r="J54" s="19"/>
      <c r="K54" s="19"/>
      <c r="L54" s="19"/>
      <c r="M54" s="18"/>
      <c r="N54" s="18"/>
      <c r="O54" s="17"/>
      <c r="P54" s="18"/>
      <c r="Q54" s="18"/>
      <c r="R54" s="20"/>
      <c r="S54" s="21"/>
    </row>
    <row r="55" spans="1:20" s="30" customFormat="1" ht="11.25" x14ac:dyDescent="0.2">
      <c r="A55" s="12"/>
      <c r="B55" s="23"/>
      <c r="C55" s="24"/>
      <c r="D55" s="25"/>
      <c r="E55" s="25"/>
      <c r="F55" s="26"/>
      <c r="G55" s="24"/>
      <c r="H55" s="27"/>
      <c r="I55" s="27"/>
      <c r="J55" s="25"/>
      <c r="K55" s="25"/>
      <c r="L55" s="25"/>
      <c r="M55" s="27"/>
      <c r="N55" s="27"/>
      <c r="O55" s="27"/>
      <c r="P55" s="27"/>
      <c r="Q55" s="27"/>
      <c r="R55" s="28"/>
      <c r="S55" s="29"/>
    </row>
    <row r="56" spans="1:20" s="30" customFormat="1" ht="12" thickBot="1" x14ac:dyDescent="0.25">
      <c r="A56" s="31"/>
      <c r="B56" s="32"/>
      <c r="C56" s="33"/>
      <c r="D56" s="34"/>
      <c r="E56" s="34"/>
      <c r="F56" s="35"/>
      <c r="G56" s="33"/>
      <c r="H56" s="36"/>
      <c r="I56" s="36"/>
      <c r="J56" s="34"/>
      <c r="K56" s="34"/>
      <c r="L56" s="34"/>
      <c r="M56" s="36"/>
      <c r="N56" s="36"/>
      <c r="O56" s="36"/>
      <c r="P56" s="36"/>
      <c r="Q56" s="36"/>
      <c r="R56" s="37"/>
      <c r="S56" s="38"/>
    </row>
    <row r="57" spans="1:20" s="30" customFormat="1" ht="11.25" x14ac:dyDescent="0.2">
      <c r="A57" s="39"/>
      <c r="B57" s="40" t="s">
        <v>24</v>
      </c>
      <c r="C57" s="41" t="s">
        <v>68</v>
      </c>
      <c r="D57" s="42"/>
      <c r="E57" s="43">
        <v>92.55</v>
      </c>
      <c r="F57" s="44">
        <v>129.9</v>
      </c>
      <c r="G57" s="45" t="s">
        <v>31</v>
      </c>
      <c r="H57" s="46">
        <v>360</v>
      </c>
      <c r="I57" s="47">
        <v>200</v>
      </c>
      <c r="J57" s="47">
        <v>110</v>
      </c>
      <c r="K57" s="47">
        <v>4</v>
      </c>
      <c r="L57" s="47">
        <v>0.2</v>
      </c>
      <c r="M57" s="47"/>
      <c r="N57" s="46">
        <v>28</v>
      </c>
      <c r="O57" s="48">
        <v>11080</v>
      </c>
      <c r="P57" s="46" t="s">
        <v>27</v>
      </c>
      <c r="Q57" s="49">
        <v>560</v>
      </c>
      <c r="R57" s="50">
        <v>221.6</v>
      </c>
      <c r="S57" s="51">
        <v>128</v>
      </c>
    </row>
    <row r="58" spans="1:20" s="30" customFormat="1" ht="11.25" x14ac:dyDescent="0.2">
      <c r="A58" s="39"/>
      <c r="B58" s="40" t="s">
        <v>24</v>
      </c>
      <c r="C58" s="41" t="s">
        <v>69</v>
      </c>
      <c r="D58" s="42"/>
      <c r="E58" s="43">
        <v>35.549999999999997</v>
      </c>
      <c r="F58" s="44">
        <v>49.9</v>
      </c>
      <c r="G58" s="45" t="s">
        <v>31</v>
      </c>
      <c r="H58" s="46">
        <v>180</v>
      </c>
      <c r="I58" s="47">
        <v>50</v>
      </c>
      <c r="J58" s="47">
        <v>110</v>
      </c>
      <c r="K58" s="47">
        <v>8</v>
      </c>
      <c r="L58" s="47">
        <v>0</v>
      </c>
      <c r="M58" s="47" t="s">
        <v>70</v>
      </c>
      <c r="N58" s="46">
        <v>28</v>
      </c>
      <c r="O58" s="48">
        <v>6040</v>
      </c>
      <c r="P58" s="46" t="s">
        <v>27</v>
      </c>
      <c r="Q58" s="49">
        <v>560</v>
      </c>
      <c r="R58" s="50">
        <v>120.8</v>
      </c>
      <c r="S58" s="51">
        <v>128</v>
      </c>
    </row>
    <row r="59" spans="1:20" s="30" customFormat="1" ht="11.25" x14ac:dyDescent="0.2">
      <c r="A59" s="39"/>
      <c r="B59" s="40" t="s">
        <v>24</v>
      </c>
      <c r="C59" s="41" t="s">
        <v>71</v>
      </c>
      <c r="D59" s="42"/>
      <c r="E59" s="43">
        <v>42.68</v>
      </c>
      <c r="F59" s="44">
        <v>59.9</v>
      </c>
      <c r="G59" s="45" t="s">
        <v>31</v>
      </c>
      <c r="H59" s="46">
        <v>190</v>
      </c>
      <c r="I59" s="47">
        <v>55</v>
      </c>
      <c r="J59" s="47">
        <v>130</v>
      </c>
      <c r="K59" s="47">
        <v>0</v>
      </c>
      <c r="L59" s="47">
        <v>0</v>
      </c>
      <c r="M59" s="47" t="s">
        <v>70</v>
      </c>
      <c r="N59" s="46">
        <v>28</v>
      </c>
      <c r="O59" s="48">
        <v>6320</v>
      </c>
      <c r="P59" s="46" t="s">
        <v>27</v>
      </c>
      <c r="Q59" s="49">
        <v>560</v>
      </c>
      <c r="R59" s="50">
        <v>126.4</v>
      </c>
      <c r="S59" s="51">
        <v>128</v>
      </c>
    </row>
    <row r="60" spans="1:20" s="30" customFormat="1" ht="11.25" x14ac:dyDescent="0.2">
      <c r="A60" s="39"/>
      <c r="B60" s="40" t="s">
        <v>24</v>
      </c>
      <c r="C60" s="41" t="s">
        <v>72</v>
      </c>
      <c r="D60" s="42"/>
      <c r="E60" s="43">
        <v>42.68</v>
      </c>
      <c r="F60" s="44">
        <v>59.9</v>
      </c>
      <c r="G60" s="45" t="s">
        <v>31</v>
      </c>
      <c r="H60" s="46">
        <v>170</v>
      </c>
      <c r="I60" s="47">
        <v>35</v>
      </c>
      <c r="J60" s="47">
        <v>130</v>
      </c>
      <c r="K60" s="47">
        <v>0</v>
      </c>
      <c r="L60" s="47">
        <v>0</v>
      </c>
      <c r="M60" s="47" t="s">
        <v>70</v>
      </c>
      <c r="N60" s="46">
        <v>28</v>
      </c>
      <c r="O60" s="48">
        <v>4760</v>
      </c>
      <c r="P60" s="46" t="s">
        <v>27</v>
      </c>
      <c r="Q60" s="49">
        <v>560</v>
      </c>
      <c r="R60" s="50">
        <v>115.2</v>
      </c>
      <c r="S60" s="51">
        <v>128</v>
      </c>
    </row>
    <row r="61" spans="1:20" s="30" customFormat="1" ht="11.25" x14ac:dyDescent="0.2">
      <c r="A61" s="39"/>
      <c r="B61" s="40" t="s">
        <v>24</v>
      </c>
      <c r="C61" s="41" t="s">
        <v>73</v>
      </c>
      <c r="D61" s="42"/>
      <c r="E61" s="43">
        <v>42.67</v>
      </c>
      <c r="F61" s="44">
        <v>59.9</v>
      </c>
      <c r="G61" s="45" t="s">
        <v>40</v>
      </c>
      <c r="H61" s="46">
        <v>400</v>
      </c>
      <c r="I61" s="47">
        <v>140</v>
      </c>
      <c r="J61" s="47">
        <v>225</v>
      </c>
      <c r="K61" s="47">
        <v>8</v>
      </c>
      <c r="L61" s="47">
        <v>0</v>
      </c>
      <c r="M61" s="47" t="s">
        <v>70</v>
      </c>
      <c r="N61" s="46">
        <v>14</v>
      </c>
      <c r="O61" s="48">
        <v>6600</v>
      </c>
      <c r="P61" s="46" t="s">
        <v>27</v>
      </c>
      <c r="Q61" s="49">
        <v>280</v>
      </c>
      <c r="R61" s="50">
        <v>132</v>
      </c>
      <c r="S61" s="51">
        <v>128</v>
      </c>
    </row>
    <row r="62" spans="1:20" s="30" customFormat="1" ht="11.25" x14ac:dyDescent="0.2">
      <c r="A62" s="39"/>
      <c r="B62" s="40" t="s">
        <v>24</v>
      </c>
      <c r="C62" s="41" t="s">
        <v>74</v>
      </c>
      <c r="D62" s="42"/>
      <c r="E62" s="43">
        <v>49.8</v>
      </c>
      <c r="F62" s="44">
        <v>69.900000000000006</v>
      </c>
      <c r="G62" s="45" t="s">
        <v>75</v>
      </c>
      <c r="H62" s="46">
        <v>170</v>
      </c>
      <c r="I62" s="47">
        <v>40</v>
      </c>
      <c r="J62" s="47">
        <v>110</v>
      </c>
      <c r="K62" s="47">
        <v>8</v>
      </c>
      <c r="L62" s="47">
        <v>0</v>
      </c>
      <c r="M62" s="47" t="s">
        <v>70</v>
      </c>
      <c r="N62" s="46">
        <v>28</v>
      </c>
      <c r="O62" s="48">
        <v>5760</v>
      </c>
      <c r="P62" s="46" t="s">
        <v>27</v>
      </c>
      <c r="Q62" s="49">
        <v>560</v>
      </c>
      <c r="R62" s="50">
        <v>115.2</v>
      </c>
      <c r="S62" s="51">
        <v>128</v>
      </c>
    </row>
    <row r="63" spans="1:20" s="30" customFormat="1" ht="11.25" x14ac:dyDescent="0.2">
      <c r="A63" s="39"/>
      <c r="B63" s="40" t="s">
        <v>24</v>
      </c>
      <c r="C63" s="41" t="s">
        <v>76</v>
      </c>
      <c r="D63" s="42"/>
      <c r="E63" s="43">
        <v>35.549999999999997</v>
      </c>
      <c r="F63" s="44">
        <v>49.9</v>
      </c>
      <c r="G63" s="45" t="s">
        <v>31</v>
      </c>
      <c r="H63" s="46">
        <v>190</v>
      </c>
      <c r="I63" s="47">
        <v>40</v>
      </c>
      <c r="J63" s="47">
        <v>110</v>
      </c>
      <c r="K63" s="47">
        <v>8</v>
      </c>
      <c r="L63" s="47">
        <v>0</v>
      </c>
      <c r="M63" s="47" t="s">
        <v>70</v>
      </c>
      <c r="N63" s="46">
        <v>28</v>
      </c>
      <c r="O63" s="48">
        <v>6320</v>
      </c>
      <c r="P63" s="46" t="s">
        <v>27</v>
      </c>
      <c r="Q63" s="49">
        <v>560</v>
      </c>
      <c r="R63" s="50">
        <v>126.4</v>
      </c>
      <c r="S63" s="51">
        <v>128</v>
      </c>
    </row>
    <row r="64" spans="1:20" s="30" customFormat="1" ht="11.25" x14ac:dyDescent="0.2">
      <c r="A64" s="39"/>
      <c r="B64" s="40" t="s">
        <v>24</v>
      </c>
      <c r="C64" s="41" t="s">
        <v>77</v>
      </c>
      <c r="D64" s="42"/>
      <c r="E64" s="43">
        <v>156.66</v>
      </c>
      <c r="F64" s="44">
        <v>219.9</v>
      </c>
      <c r="G64" s="45" t="s">
        <v>40</v>
      </c>
      <c r="H64" s="46">
        <v>630</v>
      </c>
      <c r="I64" s="47">
        <v>430</v>
      </c>
      <c r="J64" s="47">
        <v>190</v>
      </c>
      <c r="K64" s="47">
        <v>8</v>
      </c>
      <c r="L64" s="47">
        <v>0.2</v>
      </c>
      <c r="M64" s="47" t="s">
        <v>70</v>
      </c>
      <c r="N64" s="46">
        <v>14</v>
      </c>
      <c r="O64" s="48">
        <v>9820</v>
      </c>
      <c r="P64" s="46" t="s">
        <v>27</v>
      </c>
      <c r="Q64" s="49">
        <v>280</v>
      </c>
      <c r="R64" s="50">
        <v>196.4</v>
      </c>
      <c r="S64" s="51">
        <v>128</v>
      </c>
    </row>
    <row r="65" spans="1:19" s="30" customFormat="1" ht="11.25" x14ac:dyDescent="0.2">
      <c r="A65" s="39"/>
      <c r="B65" s="40" t="s">
        <v>24</v>
      </c>
      <c r="C65" s="41" t="s">
        <v>78</v>
      </c>
      <c r="D65" s="42"/>
      <c r="E65" s="43">
        <v>35.549999999999997</v>
      </c>
      <c r="F65" s="44">
        <v>49.9</v>
      </c>
      <c r="G65" s="45" t="s">
        <v>31</v>
      </c>
      <c r="H65" s="46">
        <v>230</v>
      </c>
      <c r="I65" s="47">
        <v>120</v>
      </c>
      <c r="J65" s="47">
        <v>110</v>
      </c>
      <c r="K65" s="47">
        <v>2</v>
      </c>
      <c r="L65" s="47">
        <v>0</v>
      </c>
      <c r="M65" s="47"/>
      <c r="N65" s="46">
        <v>28</v>
      </c>
      <c r="O65" s="48">
        <v>7496</v>
      </c>
      <c r="P65" s="46" t="s">
        <v>27</v>
      </c>
      <c r="Q65" s="49">
        <v>560</v>
      </c>
      <c r="R65" s="50">
        <v>149.91999999999999</v>
      </c>
      <c r="S65" s="51">
        <v>128</v>
      </c>
    </row>
    <row r="66" spans="1:19" s="30" customFormat="1" ht="11.25" x14ac:dyDescent="0.2">
      <c r="A66" s="39"/>
      <c r="B66" s="40" t="s">
        <v>24</v>
      </c>
      <c r="C66" s="41" t="s">
        <v>79</v>
      </c>
      <c r="D66" s="42"/>
      <c r="E66" s="43">
        <v>56.93</v>
      </c>
      <c r="F66" s="44">
        <v>79.900000000000006</v>
      </c>
      <c r="G66" s="45" t="s">
        <v>31</v>
      </c>
      <c r="H66" s="46">
        <v>360</v>
      </c>
      <c r="I66" s="47">
        <v>225</v>
      </c>
      <c r="J66" s="47">
        <v>120</v>
      </c>
      <c r="K66" s="47">
        <v>6</v>
      </c>
      <c r="L66" s="47">
        <v>0.2</v>
      </c>
      <c r="M66" s="47" t="s">
        <v>70</v>
      </c>
      <c r="N66" s="46">
        <v>28</v>
      </c>
      <c r="O66" s="48">
        <v>11080</v>
      </c>
      <c r="P66" s="46" t="s">
        <v>27</v>
      </c>
      <c r="Q66" s="49">
        <v>560</v>
      </c>
      <c r="R66" s="50">
        <v>221.6</v>
      </c>
      <c r="S66" s="51">
        <v>128</v>
      </c>
    </row>
    <row r="67" spans="1:19" s="30" customFormat="1" ht="11.25" x14ac:dyDescent="0.2">
      <c r="A67" s="39"/>
      <c r="B67" s="40" t="s">
        <v>24</v>
      </c>
      <c r="C67" s="41" t="s">
        <v>80</v>
      </c>
      <c r="D67" s="42"/>
      <c r="E67" s="43">
        <v>28.43</v>
      </c>
      <c r="F67" s="44">
        <v>39.9</v>
      </c>
      <c r="G67" s="45" t="s">
        <v>31</v>
      </c>
      <c r="H67" s="46">
        <v>160</v>
      </c>
      <c r="I67" s="47">
        <v>20</v>
      </c>
      <c r="J67" s="47">
        <v>110</v>
      </c>
      <c r="K67" s="47">
        <v>2</v>
      </c>
      <c r="L67" s="47">
        <v>0</v>
      </c>
      <c r="M67" s="47" t="s">
        <v>70</v>
      </c>
      <c r="N67" s="46">
        <v>28</v>
      </c>
      <c r="O67" s="48">
        <v>5480</v>
      </c>
      <c r="P67" s="46" t="s">
        <v>27</v>
      </c>
      <c r="Q67" s="49">
        <v>560</v>
      </c>
      <c r="R67" s="50">
        <v>109.6</v>
      </c>
      <c r="S67" s="51">
        <v>128</v>
      </c>
    </row>
    <row r="68" spans="1:19" s="30" customFormat="1" ht="11.25" x14ac:dyDescent="0.2">
      <c r="A68" s="39"/>
      <c r="B68" s="40" t="s">
        <v>24</v>
      </c>
      <c r="C68" s="41" t="s">
        <v>81</v>
      </c>
      <c r="D68" s="42"/>
      <c r="E68" s="43">
        <v>71.17</v>
      </c>
      <c r="F68" s="44">
        <v>99.9</v>
      </c>
      <c r="G68" s="45" t="s">
        <v>31</v>
      </c>
      <c r="H68" s="46">
        <v>250</v>
      </c>
      <c r="I68" s="47">
        <v>110</v>
      </c>
      <c r="J68" s="47">
        <v>110</v>
      </c>
      <c r="K68" s="47">
        <v>6</v>
      </c>
      <c r="L68" s="47">
        <v>0</v>
      </c>
      <c r="M68" s="47" t="s">
        <v>70</v>
      </c>
      <c r="N68" s="46">
        <v>28</v>
      </c>
      <c r="O68" s="48">
        <v>8000</v>
      </c>
      <c r="P68" s="46" t="s">
        <v>27</v>
      </c>
      <c r="Q68" s="49">
        <v>560</v>
      </c>
      <c r="R68" s="50">
        <v>160</v>
      </c>
      <c r="S68" s="51">
        <v>128</v>
      </c>
    </row>
    <row r="69" spans="1:19" s="30" customFormat="1" ht="11.25" x14ac:dyDescent="0.2">
      <c r="A69" s="39"/>
      <c r="B69" s="40" t="s">
        <v>24</v>
      </c>
      <c r="C69" s="41" t="s">
        <v>82</v>
      </c>
      <c r="D69" s="42"/>
      <c r="E69" s="43">
        <v>49.8</v>
      </c>
      <c r="F69" s="44">
        <v>69.900000000000006</v>
      </c>
      <c r="G69" s="45" t="s">
        <v>31</v>
      </c>
      <c r="H69" s="46">
        <v>340</v>
      </c>
      <c r="I69" s="47">
        <v>120</v>
      </c>
      <c r="J69" s="47">
        <v>130</v>
      </c>
      <c r="K69" s="47">
        <v>6</v>
      </c>
      <c r="L69" s="47">
        <v>0</v>
      </c>
      <c r="M69" s="47" t="s">
        <v>70</v>
      </c>
      <c r="N69" s="46">
        <v>28</v>
      </c>
      <c r="O69" s="48">
        <v>10520</v>
      </c>
      <c r="P69" s="46" t="s">
        <v>27</v>
      </c>
      <c r="Q69" s="49">
        <v>560</v>
      </c>
      <c r="R69" s="50">
        <v>210.4</v>
      </c>
      <c r="S69" s="51">
        <v>128</v>
      </c>
    </row>
    <row r="70" spans="1:19" s="30" customFormat="1" ht="12" thickBot="1" x14ac:dyDescent="0.25">
      <c r="A70" s="52"/>
      <c r="B70" s="53"/>
      <c r="C70" s="54"/>
      <c r="D70" s="55"/>
      <c r="E70" s="56"/>
      <c r="F70" s="57"/>
      <c r="G70" s="53"/>
      <c r="H70" s="58"/>
      <c r="I70" s="59"/>
      <c r="J70" s="59"/>
      <c r="K70" s="59"/>
      <c r="L70" s="59"/>
      <c r="M70" s="59"/>
      <c r="N70" s="58"/>
      <c r="O70" s="60"/>
      <c r="P70" s="58"/>
      <c r="Q70" s="61"/>
      <c r="R70" s="62"/>
      <c r="S70" s="63"/>
    </row>
    <row r="71" spans="1:19" s="30" customFormat="1" ht="12" thickBot="1" x14ac:dyDescent="0.25"/>
    <row r="72" spans="1:19" customFormat="1" ht="15" x14ac:dyDescent="0.25">
      <c r="A72" s="19"/>
      <c r="B72" s="19"/>
      <c r="C72" s="19"/>
      <c r="D72" s="15"/>
      <c r="E72" s="19"/>
      <c r="F72" s="64"/>
      <c r="G72" s="64"/>
      <c r="H72" s="64"/>
      <c r="I72" s="64"/>
      <c r="J72" s="64"/>
      <c r="K72" s="64"/>
      <c r="L72" s="64"/>
      <c r="M72" s="64"/>
      <c r="N72" s="64"/>
      <c r="O72" s="64"/>
      <c r="P72" s="64"/>
      <c r="Q72" s="64"/>
      <c r="R72" s="64"/>
      <c r="S72" s="64"/>
    </row>
    <row r="73" spans="1:19" customFormat="1" ht="15" x14ac:dyDescent="0.25">
      <c r="A73" s="65"/>
      <c r="B73" s="65"/>
      <c r="C73" s="65"/>
      <c r="D73" s="66"/>
      <c r="E73" s="65"/>
    </row>
    <row r="74" spans="1:19" customFormat="1" ht="15" x14ac:dyDescent="0.25">
      <c r="A74" s="65"/>
      <c r="B74" s="65"/>
      <c r="C74" s="65"/>
      <c r="D74" s="66"/>
      <c r="E74" s="65"/>
      <c r="F74" s="74"/>
    </row>
  </sheetData>
  <dataConsolidate/>
  <mergeCells count="20">
    <mergeCell ref="Q7:Q8"/>
    <mergeCell ref="R7:R8"/>
    <mergeCell ref="S7:S8"/>
    <mergeCell ref="T7:T8"/>
    <mergeCell ref="G7:G8"/>
    <mergeCell ref="H7:H8"/>
    <mergeCell ref="J7:M7"/>
    <mergeCell ref="N7:N8"/>
    <mergeCell ref="O7:O8"/>
    <mergeCell ref="P7:P8"/>
    <mergeCell ref="A1:E1"/>
    <mergeCell ref="A2:E2"/>
    <mergeCell ref="B6:M6"/>
    <mergeCell ref="N6:P6"/>
    <mergeCell ref="Q6:S6"/>
    <mergeCell ref="B7:B8"/>
    <mergeCell ref="C7:C8"/>
    <mergeCell ref="D7:D8"/>
    <mergeCell ref="E7:E8"/>
    <mergeCell ref="F7:F8"/>
  </mergeCells>
  <printOptions horizontalCentered="1"/>
  <pageMargins left="0.51181102362204722" right="0.51181102362204722" top="0.98425196850393704" bottom="0.98425196850393704" header="0.51181102362204722" footer="0.51181102362204722"/>
  <pageSetup paperSize="9" scale="61" fitToHeight="0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E55B79F-A480-42C7-8153-6BFD8BC4A08A}">
          <x14:formula1>
            <xm:f>'base rebates sur DP'!$A$2:$A$27</xm:f>
          </x14:formula1>
          <xm:sqref>T9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27"/>
  <sheetViews>
    <sheetView workbookViewId="0">
      <selection activeCell="A28" sqref="A28"/>
    </sheetView>
  </sheetViews>
  <sheetFormatPr baseColWidth="10" defaultRowHeight="15" x14ac:dyDescent="0.25"/>
  <cols>
    <col min="1" max="1" width="21.28515625" style="67" customWidth="1"/>
    <col min="2" max="2" width="18.7109375" style="67" bestFit="1" customWidth="1"/>
  </cols>
  <sheetData>
    <row r="1" spans="1:2" x14ac:dyDescent="0.25">
      <c r="A1" s="68" t="s">
        <v>83</v>
      </c>
      <c r="B1" s="69" t="s">
        <v>100</v>
      </c>
    </row>
    <row r="2" spans="1:2" x14ac:dyDescent="0.25">
      <c r="A2" s="70" t="s">
        <v>101</v>
      </c>
      <c r="B2" s="71">
        <v>0.2762</v>
      </c>
    </row>
    <row r="3" spans="1:2" x14ac:dyDescent="0.25">
      <c r="A3" s="70" t="s">
        <v>102</v>
      </c>
      <c r="B3" s="71">
        <v>0.3241</v>
      </c>
    </row>
    <row r="4" spans="1:2" x14ac:dyDescent="0.25">
      <c r="A4" s="70" t="s">
        <v>103</v>
      </c>
      <c r="B4" s="71">
        <v>0.3367</v>
      </c>
    </row>
    <row r="5" spans="1:2" x14ac:dyDescent="0.25">
      <c r="A5" s="70" t="s">
        <v>104</v>
      </c>
      <c r="B5" s="71">
        <v>0.3241</v>
      </c>
    </row>
    <row r="6" spans="1:2" x14ac:dyDescent="0.25">
      <c r="A6" s="70" t="s">
        <v>105</v>
      </c>
      <c r="B6" s="71">
        <v>0.2737</v>
      </c>
    </row>
    <row r="7" spans="1:2" x14ac:dyDescent="0.25">
      <c r="A7" s="70" t="s">
        <v>106</v>
      </c>
      <c r="B7" s="71">
        <v>2.1100000000000001E-2</v>
      </c>
    </row>
    <row r="8" spans="1:2" x14ac:dyDescent="0.25">
      <c r="A8" s="70" t="s">
        <v>107</v>
      </c>
      <c r="B8" s="71">
        <v>2.1100000000000001E-2</v>
      </c>
    </row>
    <row r="9" spans="1:2" x14ac:dyDescent="0.25">
      <c r="A9" s="70" t="s">
        <v>108</v>
      </c>
      <c r="B9" s="71">
        <v>2.1100000000000001E-2</v>
      </c>
    </row>
    <row r="10" spans="1:2" x14ac:dyDescent="0.25">
      <c r="A10" s="70" t="s">
        <v>109</v>
      </c>
      <c r="B10" s="71">
        <v>2.1100000000000001E-2</v>
      </c>
    </row>
    <row r="11" spans="1:2" x14ac:dyDescent="0.25">
      <c r="A11" s="70" t="s">
        <v>110</v>
      </c>
      <c r="B11" s="71">
        <v>2.1100000000000001E-2</v>
      </c>
    </row>
    <row r="12" spans="1:2" x14ac:dyDescent="0.25">
      <c r="A12" s="70" t="s">
        <v>111</v>
      </c>
      <c r="B12" s="71">
        <v>2.1100000000000001E-2</v>
      </c>
    </row>
    <row r="13" spans="1:2" x14ac:dyDescent="0.25">
      <c r="A13" s="70" t="s">
        <v>112</v>
      </c>
      <c r="B13" s="71">
        <v>2.1100000000000001E-2</v>
      </c>
    </row>
    <row r="14" spans="1:2" x14ac:dyDescent="0.25">
      <c r="A14" s="70" t="s">
        <v>113</v>
      </c>
      <c r="B14" s="71">
        <v>0.29110000000000003</v>
      </c>
    </row>
    <row r="15" spans="1:2" x14ac:dyDescent="0.25">
      <c r="A15" s="70" t="s">
        <v>114</v>
      </c>
      <c r="B15" s="71">
        <v>0.24579999999999999</v>
      </c>
    </row>
    <row r="16" spans="1:2" x14ac:dyDescent="0.25">
      <c r="A16" s="70" t="s">
        <v>115</v>
      </c>
      <c r="B16" s="71">
        <v>0.25530000000000003</v>
      </c>
    </row>
    <row r="17" spans="1:2" x14ac:dyDescent="0.25">
      <c r="A17" s="70" t="s">
        <v>116</v>
      </c>
      <c r="B17" s="71">
        <v>0.26550000000000001</v>
      </c>
    </row>
    <row r="18" spans="1:2" x14ac:dyDescent="0.25">
      <c r="A18" s="70" t="s">
        <v>117</v>
      </c>
      <c r="B18" s="71">
        <v>0.3221</v>
      </c>
    </row>
    <row r="19" spans="1:2" x14ac:dyDescent="0.25">
      <c r="A19" s="70" t="s">
        <v>118</v>
      </c>
      <c r="B19" s="71">
        <v>0.24010000000000001</v>
      </c>
    </row>
    <row r="20" spans="1:2" x14ac:dyDescent="0.25">
      <c r="A20" s="70" t="s">
        <v>119</v>
      </c>
      <c r="B20" s="71">
        <v>0.2944</v>
      </c>
    </row>
    <row r="21" spans="1:2" x14ac:dyDescent="0.25">
      <c r="A21" s="70" t="s">
        <v>120</v>
      </c>
      <c r="B21" s="71">
        <v>0.2631</v>
      </c>
    </row>
    <row r="22" spans="1:2" x14ac:dyDescent="0.25">
      <c r="A22" s="70" t="s">
        <v>121</v>
      </c>
      <c r="B22" s="71">
        <v>1.06E-2</v>
      </c>
    </row>
    <row r="23" spans="1:2" x14ac:dyDescent="0.25">
      <c r="A23" s="70" t="s">
        <v>122</v>
      </c>
      <c r="B23" s="71">
        <v>1.06E-2</v>
      </c>
    </row>
    <row r="24" spans="1:2" x14ac:dyDescent="0.25">
      <c r="A24" s="70" t="s">
        <v>123</v>
      </c>
      <c r="B24" s="71">
        <v>1.06E-2</v>
      </c>
    </row>
    <row r="25" spans="1:2" x14ac:dyDescent="0.25">
      <c r="A25" s="70" t="s">
        <v>124</v>
      </c>
      <c r="B25" s="71">
        <v>1.06E-2</v>
      </c>
    </row>
    <row r="26" spans="1:2" x14ac:dyDescent="0.25">
      <c r="A26" s="70" t="s">
        <v>125</v>
      </c>
      <c r="B26" s="71">
        <v>1.06E-2</v>
      </c>
    </row>
    <row r="27" spans="1:2" ht="15.75" thickBot="1" x14ac:dyDescent="0.3">
      <c r="A27" s="72" t="s">
        <v>126</v>
      </c>
      <c r="B27" s="73">
        <v>1.06E-2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 PL Consumer Business</vt:lpstr>
      <vt:lpstr>base rebates sur DP</vt:lpstr>
      <vt:lpstr>' PL Consumer Business'!BezPL</vt:lpstr>
      <vt:lpstr>' PL Consumer Business'!Impression_des_titres</vt:lpstr>
      <vt:lpstr>' PL Consumer Business'!Kopf</vt:lpstr>
      <vt:lpstr>' PL Consumer Business'!Monat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Katrin Matz</dc:creator>
  <cp:lastModifiedBy>Nicolas Benarroch</cp:lastModifiedBy>
  <dcterms:created xsi:type="dcterms:W3CDTF">2018-05-14T15:33:38Z</dcterms:created>
  <dcterms:modified xsi:type="dcterms:W3CDTF">2018-11-26T13:17:01Z</dcterms:modified>
</cp:coreProperties>
</file>