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1120" windowHeight="10050" tabRatio="299" activeTab="3"/>
  </bookViews>
  <sheets>
    <sheet name="Bottes" sheetId="1" r:id="rId1"/>
    <sheet name="Chaussures sécu" sheetId="4" r:id="rId2"/>
    <sheet name="Combinaison" sheetId="5" r:id="rId3"/>
    <sheet name="Salariés" sheetId="2" r:id="rId4"/>
  </sheets>
  <definedNames>
    <definedName name="_xlnm._FilterDatabase" localSheetId="0" hidden="1">Bottes!$C$2:$C$30</definedName>
  </definedNames>
  <calcPr calcId="125725"/>
</workbook>
</file>

<file path=xl/calcChain.xml><?xml version="1.0" encoding="utf-8"?>
<calcChain xmlns="http://schemas.openxmlformats.org/spreadsheetml/2006/main">
  <c r="C23" i="2"/>
  <c r="C2" i="1" l="1"/>
  <c r="C3"/>
  <c r="C5"/>
  <c r="C6"/>
  <c r="C7"/>
  <c r="C8"/>
  <c r="C9"/>
  <c r="C10"/>
  <c r="C12"/>
  <c r="C16"/>
  <c r="C17"/>
  <c r="C18"/>
  <c r="C19"/>
  <c r="C20"/>
  <c r="C21"/>
  <c r="C22"/>
  <c r="C23"/>
  <c r="C24"/>
  <c r="C25"/>
  <c r="C26"/>
  <c r="C24" i="2"/>
  <c r="D24" s="1"/>
  <c r="C31" i="1" l="1"/>
  <c r="E24" i="2"/>
  <c r="N5"/>
</calcChain>
</file>

<file path=xl/sharedStrings.xml><?xml version="1.0" encoding="utf-8"?>
<sst xmlns="http://schemas.openxmlformats.org/spreadsheetml/2006/main" count="289" uniqueCount="132">
  <si>
    <t>Numéro</t>
  </si>
  <si>
    <t>Taille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</si>
  <si>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</si>
  <si>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</si>
  <si>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</si>
  <si>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</si>
  <si>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</si>
  <si>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</si>
  <si>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</si>
  <si>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</si>
  <si>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</si>
  <si>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</si>
  <si>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</si>
  <si>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</si>
  <si>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</si>
  <si>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</si>
  <si>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</si>
  <si>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</si>
  <si>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</si>
  <si>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</si>
  <si>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</si>
  <si>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</si>
  <si>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Disponible</t>
  </si>
  <si>
    <t>B21</t>
  </si>
  <si>
    <t>B22</t>
  </si>
  <si>
    <t>B23</t>
  </si>
  <si>
    <t>B24</t>
  </si>
  <si>
    <t>B25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</si>
  <si>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</si>
  <si>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</si>
  <si>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</si>
  <si>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</si>
  <si>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</si>
  <si>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</si>
  <si>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</si>
  <si>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</si>
  <si>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</si>
  <si>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</si>
  <si>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</si>
  <si>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</si>
  <si>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</si>
  <si>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</si>
  <si>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</si>
  <si>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</si>
  <si>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</si>
  <si>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</si>
  <si>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</si>
  <si>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</si>
  <si>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</si>
  <si>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</si>
  <si>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</si>
  <si>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</si>
  <si>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</si>
  <si>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</si>
  <si>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</si>
  <si>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</si>
  <si>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</si>
  <si>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</si>
  <si>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</si>
  <si>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</si>
  <si>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</si>
  <si>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</si>
  <si>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</si>
  <si>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</si>
  <si>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</si>
  <si>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</si>
  <si>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</si>
  <si>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</si>
  <si>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</si>
  <si>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</si>
  <si>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</si>
  <si>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</si>
  <si>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</si>
  <si>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</si>
  <si>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</si>
  <si>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</si>
  <si>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</si>
  <si>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</si>
  <si>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Bottes</t>
  </si>
  <si>
    <t>Chaussures de sécurité</t>
  </si>
  <si>
    <t>Date du prêt</t>
  </si>
  <si>
    <t>Date de retour</t>
  </si>
  <si>
    <t>perso</t>
  </si>
  <si>
    <t>Date de prêt</t>
  </si>
  <si>
    <t>Etat</t>
  </si>
  <si>
    <t>bon état</t>
  </si>
  <si>
    <t>T5</t>
  </si>
  <si>
    <t>L</t>
  </si>
  <si>
    <t>XL</t>
  </si>
  <si>
    <t>T2</t>
  </si>
  <si>
    <t>T1</t>
  </si>
  <si>
    <t>T6</t>
  </si>
  <si>
    <t>état moyen</t>
  </si>
  <si>
    <t>T3</t>
  </si>
  <si>
    <t>neuf</t>
  </si>
  <si>
    <t>usé</t>
  </si>
  <si>
    <t>Date retour</t>
  </si>
  <si>
    <t>Combinaisons</t>
  </si>
  <si>
    <t>réf.</t>
  </si>
  <si>
    <t>Bénéficiaires</t>
  </si>
  <si>
    <t>état</t>
  </si>
  <si>
    <t>Tailles combi</t>
  </si>
  <si>
    <t>Tailles pieds</t>
  </si>
  <si>
    <t>GASTON</t>
  </si>
  <si>
    <t>?</t>
  </si>
  <si>
    <t>T4</t>
  </si>
  <si>
    <t>TL</t>
  </si>
  <si>
    <t>TXL</t>
  </si>
  <si>
    <t>sorti le 20/09</t>
  </si>
  <si>
    <t>sorti le 23/09</t>
  </si>
  <si>
    <t>s'en occuper</t>
  </si>
  <si>
    <t>42-43</t>
  </si>
  <si>
    <t>A</t>
  </si>
  <si>
    <t>B</t>
  </si>
  <si>
    <t>C</t>
  </si>
  <si>
    <t>D</t>
  </si>
  <si>
    <t>E</t>
  </si>
  <si>
    <t>F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</si>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</sst>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lightGray"/>
    </fill>
    <fill>
      <patternFill patternType="lightGray"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1" fillId="0" borderId="11" xfId="0" applyFont="1" applyBorder="1" applyAlignment="1">
      <alignment horizontal="center" vertical="center"/>
    </xf>
    <xf numFmtId="0" fontId="0" fillId="0" borderId="12" xfId="0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0" borderId="9" xfId="0" applyFont="1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4" xfId="0" applyFont="1" applyBorder="1"/>
    <xf numFmtId="0" fontId="1" fillId="0" borderId="16" xfId="0" applyFont="1" applyBorder="1"/>
    <xf numFmtId="0" fontId="1" fillId="0" borderId="17" xfId="0" applyFont="1" applyBorder="1"/>
    <xf numFmtId="14" fontId="1" fillId="0" borderId="8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6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1" fillId="6" borderId="26" xfId="0" applyNumberFormat="1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14" fontId="1" fillId="3" borderId="26" xfId="0" applyNumberFormat="1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left" vertical="center"/>
    </xf>
    <xf numFmtId="0" fontId="1" fillId="0" borderId="21" xfId="0" applyFont="1" applyBorder="1"/>
    <xf numFmtId="0" fontId="4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4" fontId="1" fillId="8" borderId="26" xfId="0" applyNumberFormat="1" applyFont="1" applyFill="1" applyBorder="1" applyAlignment="1">
      <alignment horizontal="center" vertical="center"/>
    </xf>
    <xf numFmtId="14" fontId="1" fillId="8" borderId="3" xfId="0" applyNumberFormat="1" applyFont="1" applyFill="1" applyBorder="1" applyAlignment="1">
      <alignment horizontal="center" vertical="center"/>
    </xf>
    <xf numFmtId="0" fontId="0" fillId="8" borderId="0" xfId="0" applyFill="1"/>
    <xf numFmtId="0" fontId="1" fillId="9" borderId="23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14" fontId="1" fillId="10" borderId="8" xfId="0" applyNumberFormat="1" applyFont="1" applyFill="1" applyBorder="1" applyAlignment="1">
      <alignment horizontal="center" vertical="center"/>
    </xf>
    <xf numFmtId="0" fontId="1" fillId="9" borderId="9" xfId="0" applyFont="1" applyFill="1" applyBorder="1"/>
    <xf numFmtId="14" fontId="1" fillId="9" borderId="4" xfId="0" applyNumberFormat="1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14" fontId="1" fillId="4" borderId="28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11" borderId="4" xfId="0" applyFont="1" applyFill="1" applyBorder="1" applyAlignment="1">
      <alignment horizontal="center" vertical="center"/>
    </xf>
    <xf numFmtId="14" fontId="0" fillId="0" borderId="4" xfId="0" applyNumberFormat="1" applyBorder="1"/>
    <xf numFmtId="0" fontId="1" fillId="12" borderId="1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14" fontId="1" fillId="12" borderId="8" xfId="0" applyNumberFormat="1" applyFont="1" applyFill="1" applyBorder="1" applyAlignment="1">
      <alignment horizontal="center" vertical="center"/>
    </xf>
    <xf numFmtId="0" fontId="1" fillId="12" borderId="9" xfId="0" applyFont="1" applyFill="1" applyBorder="1"/>
    <xf numFmtId="0" fontId="0" fillId="12" borderId="10" xfId="0" applyFill="1" applyBorder="1"/>
    <xf numFmtId="0" fontId="0" fillId="12" borderId="12" xfId="0" applyFill="1" applyBorder="1"/>
    <xf numFmtId="0" fontId="0" fillId="12" borderId="0" xfId="0" applyFill="1"/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31"/>
  <sheetViews>
    <sheetView workbookViewId="0">
      <selection activeCell="F19" sqref="F19"/>
    </sheetView>
  </sheetViews>
  <sheetFormatPr baseColWidth="10" defaultRowHeight="15"/>
  <cols>
    <col min="1" max="1" width="13.28515625" customWidth="1"/>
    <col min="2" max="2" width="11.42578125" style="10"/>
    <col min="3" max="3" width="13.28515625" customWidth="1"/>
    <col min="4" max="4" width="13.85546875" customWidth="1"/>
  </cols>
  <sheetData>
    <row r="1" spans="1:9" s="1" customFormat="1" ht="30.75" thickBot="1">
      <c r="A1" s="8" t="s">
        <v>1</v>
      </c>
      <c r="B1" s="7" t="s">
        <v>0</v>
      </c>
      <c r="C1" s="23" t="s">
        <v>22</v>
      </c>
      <c r="D1" s="8" t="s">
        <v>83</v>
      </c>
      <c r="E1" s="23" t="s">
        <v>84</v>
      </c>
      <c r="F1" s="22" t="s">
        <v>81</v>
      </c>
      <c r="G1" s="23" t="s">
        <v>84</v>
      </c>
    </row>
    <row r="2" spans="1:9">
      <c r="A2" s="31">
        <v>46</v>
      </c>
      <c r="B2" s="3" t="s">
        <v>2</v>
      </c>
      <c r="C2" s="51">
        <f t="shared" ref="C2:C10" si="0">IF(D2&gt;1,0,1)</f>
        <v>0</v>
      </c>
      <c r="D2" s="37">
        <v>40721</v>
      </c>
      <c r="E2" s="26" t="s">
        <v>85</v>
      </c>
      <c r="F2" s="24"/>
      <c r="G2" s="26"/>
      <c r="I2" t="s">
        <v>94</v>
      </c>
    </row>
    <row r="3" spans="1:9">
      <c r="A3" s="32">
        <v>40</v>
      </c>
      <c r="B3" s="2" t="s">
        <v>3</v>
      </c>
      <c r="C3" s="51">
        <f t="shared" si="0"/>
        <v>0</v>
      </c>
      <c r="D3" s="37">
        <v>40742</v>
      </c>
      <c r="E3" s="26" t="s">
        <v>94</v>
      </c>
      <c r="F3" s="24"/>
      <c r="G3" s="26"/>
      <c r="I3" t="s">
        <v>85</v>
      </c>
    </row>
    <row r="4" spans="1:9">
      <c r="A4" s="32"/>
      <c r="B4" s="2" t="s">
        <v>4</v>
      </c>
      <c r="C4" s="51">
        <v>0</v>
      </c>
      <c r="D4" s="37">
        <v>40734</v>
      </c>
      <c r="E4" s="26" t="s">
        <v>94</v>
      </c>
      <c r="F4" s="24"/>
      <c r="G4" s="26"/>
      <c r="I4" t="s">
        <v>92</v>
      </c>
    </row>
    <row r="5" spans="1:9">
      <c r="A5" s="32">
        <v>43</v>
      </c>
      <c r="B5" s="2" t="s">
        <v>5</v>
      </c>
      <c r="C5" s="51">
        <f t="shared" si="0"/>
        <v>0</v>
      </c>
      <c r="D5" s="37">
        <v>40553</v>
      </c>
      <c r="E5" s="26" t="s">
        <v>94</v>
      </c>
      <c r="F5" s="24"/>
      <c r="G5" s="26"/>
      <c r="I5" t="s">
        <v>95</v>
      </c>
    </row>
    <row r="6" spans="1:9">
      <c r="A6" s="32">
        <v>41</v>
      </c>
      <c r="B6" s="2" t="s">
        <v>6</v>
      </c>
      <c r="C6" s="51">
        <f t="shared" si="0"/>
        <v>0</v>
      </c>
      <c r="D6" s="37">
        <v>40567</v>
      </c>
      <c r="E6" s="26" t="s">
        <v>94</v>
      </c>
      <c r="F6" s="24"/>
      <c r="G6" s="26"/>
    </row>
    <row r="7" spans="1:9">
      <c r="A7" s="32">
        <v>45</v>
      </c>
      <c r="B7" s="2" t="s">
        <v>7</v>
      </c>
      <c r="C7" s="51">
        <f t="shared" si="0"/>
        <v>0</v>
      </c>
      <c r="D7" s="37">
        <v>40728</v>
      </c>
      <c r="E7" s="26" t="s">
        <v>94</v>
      </c>
      <c r="F7" s="34"/>
      <c r="G7" s="26"/>
    </row>
    <row r="8" spans="1:9">
      <c r="A8" s="32">
        <v>40</v>
      </c>
      <c r="B8" s="2" t="s">
        <v>8</v>
      </c>
      <c r="C8" s="51">
        <f t="shared" si="0"/>
        <v>0</v>
      </c>
      <c r="D8" s="37">
        <v>40679</v>
      </c>
      <c r="E8" s="26" t="s">
        <v>94</v>
      </c>
      <c r="F8" s="24"/>
      <c r="G8" s="26"/>
    </row>
    <row r="9" spans="1:9">
      <c r="A9" s="32">
        <v>45</v>
      </c>
      <c r="B9" s="2" t="s">
        <v>9</v>
      </c>
      <c r="C9" s="51">
        <f t="shared" si="0"/>
        <v>0</v>
      </c>
      <c r="D9" s="37">
        <v>40785</v>
      </c>
      <c r="E9" s="26" t="s">
        <v>94</v>
      </c>
      <c r="F9" s="24"/>
      <c r="G9" s="26"/>
    </row>
    <row r="10" spans="1:9">
      <c r="A10" s="32"/>
      <c r="B10" s="2" t="s">
        <v>10</v>
      </c>
      <c r="C10" s="51">
        <f t="shared" si="0"/>
        <v>0</v>
      </c>
      <c r="D10" s="37">
        <v>40560</v>
      </c>
      <c r="E10" s="26" t="s">
        <v>94</v>
      </c>
      <c r="F10" s="24"/>
      <c r="G10" s="26"/>
    </row>
    <row r="11" spans="1:9">
      <c r="A11" s="65">
        <v>42</v>
      </c>
      <c r="B11" s="66" t="s">
        <v>11</v>
      </c>
      <c r="C11" s="67">
        <v>1</v>
      </c>
      <c r="D11" s="68">
        <v>40667</v>
      </c>
      <c r="E11" s="69" t="s">
        <v>85</v>
      </c>
      <c r="F11" s="70">
        <v>40806</v>
      </c>
      <c r="G11" s="69" t="s">
        <v>85</v>
      </c>
    </row>
    <row r="12" spans="1:9">
      <c r="A12" s="32">
        <v>43</v>
      </c>
      <c r="B12" s="2" t="s">
        <v>12</v>
      </c>
      <c r="C12" s="51">
        <f t="shared" ref="C12:C26" si="1">IF(D12&gt;1,0,1)</f>
        <v>0</v>
      </c>
      <c r="D12" s="37">
        <v>40812</v>
      </c>
      <c r="E12" s="26" t="s">
        <v>94</v>
      </c>
      <c r="F12" s="24"/>
      <c r="G12" s="26"/>
    </row>
    <row r="13" spans="1:9">
      <c r="A13" s="32">
        <v>45</v>
      </c>
      <c r="B13" s="2" t="s">
        <v>13</v>
      </c>
      <c r="C13" s="51">
        <v>0</v>
      </c>
      <c r="D13" s="37">
        <v>40819</v>
      </c>
      <c r="E13" s="26" t="s">
        <v>94</v>
      </c>
      <c r="F13" s="24"/>
      <c r="G13" s="26"/>
    </row>
    <row r="14" spans="1:9">
      <c r="A14" s="32">
        <v>43</v>
      </c>
      <c r="B14" s="2" t="s">
        <v>14</v>
      </c>
      <c r="C14" s="51">
        <v>0</v>
      </c>
      <c r="D14" s="37">
        <v>40238</v>
      </c>
      <c r="E14" s="26" t="s">
        <v>94</v>
      </c>
      <c r="F14" s="24"/>
      <c r="G14" s="26"/>
    </row>
    <row r="15" spans="1:9">
      <c r="A15" s="32">
        <v>43</v>
      </c>
      <c r="B15" s="2" t="s">
        <v>15</v>
      </c>
      <c r="C15" s="86">
        <v>0</v>
      </c>
      <c r="D15" s="37">
        <v>40830</v>
      </c>
      <c r="E15" s="26" t="s">
        <v>94</v>
      </c>
      <c r="F15" s="24"/>
      <c r="G15" s="26"/>
    </row>
    <row r="16" spans="1:9">
      <c r="A16" s="32"/>
      <c r="B16" s="2" t="s">
        <v>16</v>
      </c>
      <c r="C16" s="86">
        <f t="shared" si="1"/>
        <v>1</v>
      </c>
      <c r="D16" s="9"/>
      <c r="E16" s="26"/>
      <c r="F16" s="24"/>
      <c r="G16" s="26"/>
    </row>
    <row r="17" spans="1:7">
      <c r="A17" s="32"/>
      <c r="B17" s="2" t="s">
        <v>17</v>
      </c>
      <c r="C17" s="86">
        <f t="shared" si="1"/>
        <v>1</v>
      </c>
      <c r="D17" s="9"/>
      <c r="E17" s="26"/>
      <c r="F17" s="24"/>
      <c r="G17" s="26"/>
    </row>
    <row r="18" spans="1:7">
      <c r="A18" s="32"/>
      <c r="B18" s="2" t="s">
        <v>18</v>
      </c>
      <c r="C18" s="86">
        <f t="shared" si="1"/>
        <v>1</v>
      </c>
      <c r="D18" s="9"/>
      <c r="E18" s="26"/>
      <c r="F18" s="24"/>
      <c r="G18" s="26"/>
    </row>
    <row r="19" spans="1:7">
      <c r="A19" s="32"/>
      <c r="B19" s="2" t="s">
        <v>19</v>
      </c>
      <c r="C19" s="86">
        <f t="shared" si="1"/>
        <v>1</v>
      </c>
      <c r="D19" s="9"/>
      <c r="E19" s="26"/>
      <c r="F19" s="24"/>
      <c r="G19" s="26"/>
    </row>
    <row r="20" spans="1:7">
      <c r="A20" s="32"/>
      <c r="B20" s="2" t="s">
        <v>20</v>
      </c>
      <c r="C20" s="86">
        <f t="shared" si="1"/>
        <v>1</v>
      </c>
      <c r="D20" s="9"/>
      <c r="E20" s="26"/>
      <c r="F20" s="24"/>
      <c r="G20" s="26"/>
    </row>
    <row r="21" spans="1:7">
      <c r="A21" s="32"/>
      <c r="B21" s="2" t="s">
        <v>21</v>
      </c>
      <c r="C21" s="86">
        <f t="shared" si="1"/>
        <v>1</v>
      </c>
      <c r="D21" s="9"/>
      <c r="E21" s="26"/>
      <c r="F21" s="24"/>
      <c r="G21" s="26"/>
    </row>
    <row r="22" spans="1:7">
      <c r="A22" s="32"/>
      <c r="B22" s="2" t="s">
        <v>23</v>
      </c>
      <c r="C22" s="86">
        <f t="shared" si="1"/>
        <v>1</v>
      </c>
      <c r="D22" s="9"/>
      <c r="E22" s="26"/>
      <c r="F22" s="24"/>
      <c r="G22" s="26"/>
    </row>
    <row r="23" spans="1:7">
      <c r="A23" s="32"/>
      <c r="B23" s="2" t="s">
        <v>24</v>
      </c>
      <c r="C23" s="86">
        <f t="shared" si="1"/>
        <v>1</v>
      </c>
      <c r="D23" s="9"/>
      <c r="E23" s="26"/>
      <c r="F23" s="24"/>
      <c r="G23" s="26"/>
    </row>
    <row r="24" spans="1:7">
      <c r="A24" s="32"/>
      <c r="B24" s="2" t="s">
        <v>25</v>
      </c>
      <c r="C24" s="86">
        <f t="shared" si="1"/>
        <v>1</v>
      </c>
      <c r="D24" s="9"/>
      <c r="E24" s="26"/>
      <c r="F24" s="24"/>
      <c r="G24" s="26"/>
    </row>
    <row r="25" spans="1:7">
      <c r="A25" s="32"/>
      <c r="B25" s="2" t="s">
        <v>26</v>
      </c>
      <c r="C25" s="86">
        <f t="shared" si="1"/>
        <v>1</v>
      </c>
      <c r="D25" s="9"/>
      <c r="E25" s="26"/>
      <c r="F25" s="24"/>
      <c r="G25" s="26"/>
    </row>
    <row r="26" spans="1:7">
      <c r="A26" s="32"/>
      <c r="B26" s="2" t="s">
        <v>27</v>
      </c>
      <c r="C26" s="86">
        <f t="shared" si="1"/>
        <v>1</v>
      </c>
      <c r="D26" s="9"/>
      <c r="E26" s="26"/>
      <c r="F26" s="24"/>
      <c r="G26" s="26"/>
    </row>
    <row r="27" spans="1:7">
      <c r="A27" s="32"/>
      <c r="B27" s="2"/>
      <c r="C27" s="86"/>
      <c r="D27" s="9"/>
      <c r="E27" s="26"/>
      <c r="F27" s="24"/>
      <c r="G27" s="26"/>
    </row>
    <row r="28" spans="1:7">
      <c r="A28" s="32"/>
      <c r="B28" s="2"/>
      <c r="C28" s="51"/>
      <c r="D28" s="9"/>
      <c r="E28" s="26"/>
      <c r="F28" s="24"/>
      <c r="G28" s="26"/>
    </row>
    <row r="29" spans="1:7">
      <c r="A29" s="32"/>
      <c r="B29" s="2"/>
      <c r="C29" s="51"/>
      <c r="D29" s="9"/>
      <c r="E29" s="26"/>
      <c r="F29" s="24"/>
      <c r="G29" s="26"/>
    </row>
    <row r="30" spans="1:7" ht="15.75" thickBot="1">
      <c r="A30" s="33"/>
      <c r="B30" s="17"/>
      <c r="C30" s="51"/>
      <c r="D30" s="18"/>
      <c r="E30" s="35"/>
      <c r="F30" s="36"/>
      <c r="G30" s="35"/>
    </row>
    <row r="31" spans="1:7">
      <c r="C31">
        <f>SUM(C2:C30)</f>
        <v>12</v>
      </c>
    </row>
  </sheetData>
  <autoFilter ref="C2:C30"/>
  <conditionalFormatting sqref="C2:C30">
    <cfRule type="cellIs" dxfId="1" priority="2" operator="greaterThan">
      <formula>0.5</formula>
    </cfRule>
    <cfRule type="cellIs" dxfId="0" priority="1" operator="greaterThan">
      <formula>0.5</formula>
    </cfRule>
  </conditionalFormatting>
  <dataValidations count="1">
    <dataValidation type="list" allowBlank="1" showInputMessage="1" showErrorMessage="1" sqref="E2:E30 G2:G30">
      <formula1>$I$2:$I$5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30"/>
  <sheetViews>
    <sheetView topLeftCell="A10" workbookViewId="0">
      <selection activeCell="E6" sqref="E6"/>
    </sheetView>
  </sheetViews>
  <sheetFormatPr baseColWidth="10" defaultRowHeight="15"/>
  <cols>
    <col min="1" max="1" width="13.28515625" customWidth="1"/>
    <col min="2" max="2" width="11.42578125" style="5"/>
    <col min="3" max="3" width="13.28515625" customWidth="1"/>
  </cols>
  <sheetData>
    <row r="1" spans="1:9" s="1" customFormat="1" ht="30.75" thickBot="1">
      <c r="A1" s="8" t="s">
        <v>1</v>
      </c>
      <c r="B1" s="7" t="s">
        <v>0</v>
      </c>
      <c r="C1" s="23" t="s">
        <v>22</v>
      </c>
      <c r="D1" s="8" t="s">
        <v>83</v>
      </c>
      <c r="E1" s="23" t="s">
        <v>84</v>
      </c>
      <c r="F1" s="22" t="s">
        <v>81</v>
      </c>
      <c r="G1" s="23" t="s">
        <v>84</v>
      </c>
    </row>
    <row r="2" spans="1:9">
      <c r="A2" s="31">
        <v>45</v>
      </c>
      <c r="B2" s="3" t="s">
        <v>53</v>
      </c>
      <c r="C2" s="29">
        <v>0</v>
      </c>
      <c r="D2" s="37">
        <v>40785</v>
      </c>
      <c r="E2" s="26" t="s">
        <v>92</v>
      </c>
      <c r="F2" s="24"/>
      <c r="G2" s="25"/>
      <c r="I2" t="s">
        <v>94</v>
      </c>
    </row>
    <row r="3" spans="1:9">
      <c r="A3" s="32">
        <v>40</v>
      </c>
      <c r="B3" s="2" t="s">
        <v>54</v>
      </c>
      <c r="C3" s="6">
        <v>0</v>
      </c>
      <c r="D3" s="37">
        <v>40809</v>
      </c>
      <c r="E3" s="26" t="s">
        <v>94</v>
      </c>
      <c r="F3" s="24"/>
      <c r="G3" s="25"/>
      <c r="I3" t="s">
        <v>85</v>
      </c>
    </row>
    <row r="4" spans="1:9">
      <c r="A4" s="32">
        <v>41</v>
      </c>
      <c r="B4" s="2" t="s">
        <v>55</v>
      </c>
      <c r="C4" s="6">
        <v>0</v>
      </c>
      <c r="D4" s="37">
        <v>40820</v>
      </c>
      <c r="E4" s="26" t="s">
        <v>94</v>
      </c>
      <c r="F4" s="24"/>
      <c r="G4" s="25"/>
      <c r="I4" t="s">
        <v>92</v>
      </c>
    </row>
    <row r="5" spans="1:9">
      <c r="A5" s="32">
        <v>43</v>
      </c>
      <c r="B5" s="2" t="s">
        <v>56</v>
      </c>
      <c r="C5" s="6">
        <v>0</v>
      </c>
      <c r="D5" s="37">
        <v>40826</v>
      </c>
      <c r="E5" s="11" t="s">
        <v>94</v>
      </c>
      <c r="F5" s="12"/>
      <c r="G5" s="15"/>
      <c r="I5" t="s">
        <v>95</v>
      </c>
    </row>
    <row r="6" spans="1:9">
      <c r="A6" s="32">
        <v>43</v>
      </c>
      <c r="B6" s="2" t="s">
        <v>57</v>
      </c>
      <c r="C6" s="6">
        <v>0</v>
      </c>
      <c r="D6" s="37">
        <v>40830</v>
      </c>
      <c r="E6" s="11" t="s">
        <v>94</v>
      </c>
      <c r="F6" s="12"/>
      <c r="G6" s="15"/>
    </row>
    <row r="7" spans="1:9">
      <c r="A7" s="32"/>
      <c r="B7" s="2" t="s">
        <v>58</v>
      </c>
      <c r="C7" s="6"/>
      <c r="D7" s="9"/>
      <c r="E7" s="11"/>
      <c r="F7" s="13"/>
      <c r="G7" s="15"/>
    </row>
    <row r="8" spans="1:9">
      <c r="A8" s="32"/>
      <c r="B8" s="2" t="s">
        <v>59</v>
      </c>
      <c r="C8" s="6"/>
      <c r="D8" s="9"/>
      <c r="E8" s="11"/>
      <c r="F8" s="12"/>
      <c r="G8" s="15"/>
    </row>
    <row r="9" spans="1:9">
      <c r="A9" s="32"/>
      <c r="B9" s="2" t="s">
        <v>60</v>
      </c>
      <c r="C9" s="6"/>
      <c r="D9" s="9"/>
      <c r="E9" s="11"/>
      <c r="F9" s="12"/>
      <c r="G9" s="15"/>
    </row>
    <row r="10" spans="1:9">
      <c r="A10" s="32"/>
      <c r="B10" s="2" t="s">
        <v>61</v>
      </c>
      <c r="C10" s="6"/>
      <c r="D10" s="9"/>
      <c r="E10" s="11"/>
      <c r="F10" s="12"/>
      <c r="G10" s="15"/>
    </row>
    <row r="11" spans="1:9">
      <c r="A11" s="32"/>
      <c r="B11" s="2" t="s">
        <v>62</v>
      </c>
      <c r="C11" s="6"/>
      <c r="D11" s="9"/>
      <c r="E11" s="11"/>
      <c r="F11" s="13"/>
      <c r="G11" s="15"/>
    </row>
    <row r="12" spans="1:9">
      <c r="A12" s="32"/>
      <c r="B12" s="2" t="s">
        <v>63</v>
      </c>
      <c r="C12" s="6"/>
      <c r="D12" s="9"/>
      <c r="E12" s="11"/>
      <c r="F12" s="12"/>
      <c r="G12" s="15"/>
    </row>
    <row r="13" spans="1:9">
      <c r="A13" s="32"/>
      <c r="B13" s="2" t="s">
        <v>64</v>
      </c>
      <c r="C13" s="6"/>
      <c r="D13" s="9"/>
      <c r="E13" s="11"/>
      <c r="F13" s="12"/>
      <c r="G13" s="15"/>
    </row>
    <row r="14" spans="1:9">
      <c r="A14" s="32"/>
      <c r="B14" s="2" t="s">
        <v>65</v>
      </c>
      <c r="C14" s="6"/>
      <c r="D14" s="9"/>
      <c r="E14" s="11"/>
      <c r="F14" s="12"/>
      <c r="G14" s="15"/>
    </row>
    <row r="15" spans="1:9">
      <c r="A15" s="32"/>
      <c r="B15" s="2" t="s">
        <v>66</v>
      </c>
      <c r="C15" s="6"/>
      <c r="D15" s="9"/>
      <c r="E15" s="11"/>
      <c r="F15" s="12"/>
      <c r="G15" s="15"/>
    </row>
    <row r="16" spans="1:9">
      <c r="A16" s="32"/>
      <c r="B16" s="2" t="s">
        <v>67</v>
      </c>
      <c r="C16" s="6"/>
      <c r="D16" s="9"/>
      <c r="E16" s="11"/>
      <c r="F16" s="12"/>
      <c r="G16" s="15"/>
    </row>
    <row r="17" spans="1:7">
      <c r="A17" s="32"/>
      <c r="B17" s="2" t="s">
        <v>68</v>
      </c>
      <c r="C17" s="6"/>
      <c r="D17" s="9"/>
      <c r="E17" s="11"/>
      <c r="F17" s="12"/>
      <c r="G17" s="15"/>
    </row>
    <row r="18" spans="1:7">
      <c r="A18" s="32"/>
      <c r="B18" s="2" t="s">
        <v>69</v>
      </c>
      <c r="C18" s="6"/>
      <c r="D18" s="9"/>
      <c r="E18" s="11"/>
      <c r="F18" s="12"/>
      <c r="G18" s="15"/>
    </row>
    <row r="19" spans="1:7">
      <c r="A19" s="32"/>
      <c r="B19" s="2" t="s">
        <v>70</v>
      </c>
      <c r="C19" s="6"/>
      <c r="D19" s="9"/>
      <c r="E19" s="11"/>
      <c r="F19" s="12"/>
      <c r="G19" s="15"/>
    </row>
    <row r="20" spans="1:7">
      <c r="A20" s="32"/>
      <c r="B20" s="2" t="s">
        <v>71</v>
      </c>
      <c r="C20" s="6"/>
      <c r="D20" s="9"/>
      <c r="E20" s="11"/>
      <c r="F20" s="12"/>
      <c r="G20" s="15"/>
    </row>
    <row r="21" spans="1:7">
      <c r="A21" s="32"/>
      <c r="B21" s="2" t="s">
        <v>72</v>
      </c>
      <c r="C21" s="6"/>
      <c r="D21" s="9"/>
      <c r="E21" s="11"/>
      <c r="F21" s="12"/>
      <c r="G21" s="15"/>
    </row>
    <row r="22" spans="1:7">
      <c r="A22" s="32"/>
      <c r="B22" s="2" t="s">
        <v>73</v>
      </c>
      <c r="C22" s="6"/>
      <c r="D22" s="9"/>
      <c r="E22" s="11"/>
      <c r="F22" s="12"/>
      <c r="G22" s="15"/>
    </row>
    <row r="23" spans="1:7">
      <c r="A23" s="32"/>
      <c r="B23" s="2" t="s">
        <v>74</v>
      </c>
      <c r="C23" s="6"/>
      <c r="D23" s="9"/>
      <c r="E23" s="11"/>
      <c r="F23" s="12"/>
      <c r="G23" s="15"/>
    </row>
    <row r="24" spans="1:7">
      <c r="A24" s="32"/>
      <c r="B24" s="2" t="s">
        <v>75</v>
      </c>
      <c r="C24" s="6"/>
      <c r="D24" s="9"/>
      <c r="E24" s="11"/>
      <c r="F24" s="12"/>
      <c r="G24" s="15"/>
    </row>
    <row r="25" spans="1:7">
      <c r="A25" s="32"/>
      <c r="B25" s="2" t="s">
        <v>76</v>
      </c>
      <c r="C25" s="6"/>
      <c r="D25" s="9"/>
      <c r="E25" s="11"/>
      <c r="F25" s="12"/>
      <c r="G25" s="15"/>
    </row>
    <row r="26" spans="1:7">
      <c r="A26" s="32"/>
      <c r="B26" s="2" t="s">
        <v>77</v>
      </c>
      <c r="C26" s="6"/>
      <c r="D26" s="9"/>
      <c r="E26" s="11"/>
      <c r="F26" s="12"/>
      <c r="G26" s="15"/>
    </row>
    <row r="27" spans="1:7">
      <c r="A27" s="32"/>
      <c r="B27" s="2"/>
      <c r="C27" s="6"/>
      <c r="D27" s="9"/>
      <c r="E27" s="11"/>
      <c r="F27" s="12"/>
      <c r="G27" s="15"/>
    </row>
    <row r="28" spans="1:7">
      <c r="A28" s="32"/>
      <c r="B28" s="2"/>
      <c r="C28" s="6"/>
      <c r="D28" s="9"/>
      <c r="E28" s="11"/>
      <c r="F28" s="12"/>
      <c r="G28" s="15"/>
    </row>
    <row r="29" spans="1:7">
      <c r="A29" s="32"/>
      <c r="B29" s="2"/>
      <c r="C29" s="6"/>
      <c r="D29" s="9"/>
      <c r="E29" s="11"/>
      <c r="F29" s="12"/>
      <c r="G29" s="15"/>
    </row>
    <row r="30" spans="1:7" ht="15.75" thickBot="1">
      <c r="A30" s="33"/>
      <c r="B30" s="17"/>
      <c r="C30" s="30"/>
      <c r="D30" s="18"/>
      <c r="E30" s="19"/>
      <c r="F30" s="20"/>
      <c r="G30" s="21"/>
    </row>
  </sheetData>
  <dataValidations count="1">
    <dataValidation type="list" allowBlank="1" showInputMessage="1" showErrorMessage="1" sqref="E2:E30">
      <formula1>$I$2:$I$5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I30"/>
  <sheetViews>
    <sheetView workbookViewId="0">
      <selection activeCell="B32" sqref="B32"/>
    </sheetView>
  </sheetViews>
  <sheetFormatPr baseColWidth="10" defaultRowHeight="15"/>
  <cols>
    <col min="1" max="1" width="13.28515625" customWidth="1"/>
    <col min="3" max="3" width="13.28515625" customWidth="1"/>
    <col min="4" max="4" width="13.85546875" customWidth="1"/>
  </cols>
  <sheetData>
    <row r="1" spans="1:9" s="1" customFormat="1" ht="30.75" thickBot="1">
      <c r="A1" s="7" t="s">
        <v>1</v>
      </c>
      <c r="B1" s="7" t="s">
        <v>0</v>
      </c>
      <c r="C1" s="7" t="s">
        <v>22</v>
      </c>
      <c r="D1" s="8" t="s">
        <v>83</v>
      </c>
      <c r="E1" s="23" t="s">
        <v>84</v>
      </c>
      <c r="F1" s="22" t="s">
        <v>81</v>
      </c>
      <c r="G1" s="23" t="s">
        <v>84</v>
      </c>
    </row>
    <row r="2" spans="1:9">
      <c r="A2" s="27" t="s">
        <v>87</v>
      </c>
      <c r="B2" s="3" t="s">
        <v>28</v>
      </c>
      <c r="C2" s="9">
        <v>0</v>
      </c>
      <c r="D2" s="37">
        <v>40721</v>
      </c>
      <c r="E2" s="26" t="s">
        <v>94</v>
      </c>
      <c r="F2" s="24"/>
      <c r="G2" s="25"/>
      <c r="I2" t="s">
        <v>94</v>
      </c>
    </row>
    <row r="3" spans="1:9">
      <c r="A3" s="14" t="s">
        <v>88</v>
      </c>
      <c r="B3" s="2" t="s">
        <v>29</v>
      </c>
      <c r="C3" s="4">
        <v>0</v>
      </c>
      <c r="D3" s="37">
        <v>40742</v>
      </c>
      <c r="E3" s="26" t="s">
        <v>94</v>
      </c>
      <c r="F3" s="12"/>
      <c r="G3" s="15"/>
      <c r="I3" t="s">
        <v>85</v>
      </c>
    </row>
    <row r="4" spans="1:9">
      <c r="A4" s="14" t="s">
        <v>86</v>
      </c>
      <c r="B4" s="2" t="s">
        <v>30</v>
      </c>
      <c r="C4" s="4">
        <v>0</v>
      </c>
      <c r="D4" s="37">
        <v>40734</v>
      </c>
      <c r="E4" s="26" t="s">
        <v>94</v>
      </c>
      <c r="F4" s="12"/>
      <c r="G4" s="15"/>
      <c r="I4" t="s">
        <v>92</v>
      </c>
    </row>
    <row r="5" spans="1:9">
      <c r="A5" s="14" t="s">
        <v>89</v>
      </c>
      <c r="B5" s="2" t="s">
        <v>31</v>
      </c>
      <c r="C5" s="4">
        <v>0</v>
      </c>
      <c r="D5" s="37">
        <v>40553</v>
      </c>
      <c r="E5" s="26" t="s">
        <v>85</v>
      </c>
      <c r="F5" s="12"/>
      <c r="G5" s="15"/>
      <c r="I5" t="s">
        <v>95</v>
      </c>
    </row>
    <row r="6" spans="1:9">
      <c r="A6" s="14" t="s">
        <v>89</v>
      </c>
      <c r="B6" s="2" t="s">
        <v>32</v>
      </c>
      <c r="C6" s="4">
        <v>0</v>
      </c>
      <c r="D6" s="37">
        <v>40567</v>
      </c>
      <c r="E6" s="26" t="s">
        <v>85</v>
      </c>
      <c r="F6" s="12"/>
      <c r="G6" s="15"/>
    </row>
    <row r="7" spans="1:9">
      <c r="A7" s="14" t="s">
        <v>91</v>
      </c>
      <c r="B7" s="2" t="s">
        <v>33</v>
      </c>
      <c r="C7" s="4">
        <v>0</v>
      </c>
      <c r="D7" s="37">
        <v>40728</v>
      </c>
      <c r="E7" s="26" t="s">
        <v>85</v>
      </c>
      <c r="F7" s="13"/>
      <c r="G7" s="15"/>
    </row>
    <row r="8" spans="1:9">
      <c r="A8" s="14" t="s">
        <v>90</v>
      </c>
      <c r="B8" s="2" t="s">
        <v>34</v>
      </c>
      <c r="C8" s="4">
        <v>0</v>
      </c>
      <c r="D8" s="37">
        <v>40679</v>
      </c>
      <c r="E8" s="26" t="s">
        <v>94</v>
      </c>
      <c r="F8" s="12"/>
      <c r="G8" s="15"/>
    </row>
    <row r="9" spans="1:9">
      <c r="A9" s="14" t="s">
        <v>93</v>
      </c>
      <c r="B9" s="2" t="s">
        <v>35</v>
      </c>
      <c r="C9" s="4">
        <v>0</v>
      </c>
      <c r="D9" s="37">
        <v>40785</v>
      </c>
      <c r="E9" s="26" t="s">
        <v>94</v>
      </c>
      <c r="F9" s="12"/>
      <c r="G9" s="15"/>
    </row>
    <row r="10" spans="1:9">
      <c r="A10" s="14" t="s">
        <v>89</v>
      </c>
      <c r="B10" s="2" t="s">
        <v>36</v>
      </c>
      <c r="C10" s="75">
        <v>1</v>
      </c>
      <c r="D10" s="9"/>
      <c r="E10" s="26"/>
      <c r="F10" s="72">
        <v>40806</v>
      </c>
      <c r="G10" s="15" t="s">
        <v>85</v>
      </c>
    </row>
    <row r="11" spans="1:9">
      <c r="A11" s="14" t="s">
        <v>104</v>
      </c>
      <c r="B11" s="2" t="s">
        <v>37</v>
      </c>
      <c r="C11" s="75">
        <v>1</v>
      </c>
      <c r="D11" s="9"/>
      <c r="E11" s="26"/>
      <c r="F11" s="76">
        <v>40805</v>
      </c>
      <c r="G11" s="15" t="s">
        <v>85</v>
      </c>
    </row>
    <row r="12" spans="1:9">
      <c r="A12" s="14" t="s">
        <v>105</v>
      </c>
      <c r="B12" s="2" t="s">
        <v>38</v>
      </c>
      <c r="C12" s="85">
        <v>0</v>
      </c>
      <c r="D12" s="37">
        <v>40830</v>
      </c>
      <c r="E12" s="26" t="s">
        <v>85</v>
      </c>
      <c r="F12" s="12"/>
      <c r="G12" s="15"/>
    </row>
    <row r="13" spans="1:9">
      <c r="A13" s="14" t="s">
        <v>93</v>
      </c>
      <c r="B13" s="2" t="s">
        <v>39</v>
      </c>
      <c r="C13" s="75">
        <v>1</v>
      </c>
      <c r="D13" s="9"/>
      <c r="E13" s="26"/>
      <c r="F13" s="12"/>
      <c r="G13" s="15" t="s">
        <v>85</v>
      </c>
    </row>
    <row r="14" spans="1:9" s="84" customFormat="1">
      <c r="A14" s="77" t="s">
        <v>91</v>
      </c>
      <c r="B14" s="78" t="s">
        <v>40</v>
      </c>
      <c r="C14" s="79"/>
      <c r="D14" s="80">
        <v>40816</v>
      </c>
      <c r="E14" s="81" t="s">
        <v>94</v>
      </c>
      <c r="F14" s="82"/>
      <c r="G14" s="83"/>
      <c r="H14" s="84" t="s">
        <v>110</v>
      </c>
    </row>
    <row r="15" spans="1:9">
      <c r="A15" s="14" t="s">
        <v>104</v>
      </c>
      <c r="B15" s="2" t="s">
        <v>41</v>
      </c>
      <c r="C15" s="4">
        <v>0</v>
      </c>
      <c r="D15" s="37">
        <v>40238</v>
      </c>
      <c r="E15" s="26" t="s">
        <v>94</v>
      </c>
      <c r="F15" s="12"/>
      <c r="G15" s="15"/>
    </row>
    <row r="16" spans="1:9">
      <c r="A16" s="14"/>
      <c r="B16" s="2" t="s">
        <v>42</v>
      </c>
      <c r="C16" s="4"/>
      <c r="D16" s="9"/>
      <c r="E16" s="26"/>
      <c r="F16" s="12"/>
      <c r="G16" s="15"/>
    </row>
    <row r="17" spans="1:7">
      <c r="A17" s="14"/>
      <c r="B17" s="2" t="s">
        <v>43</v>
      </c>
      <c r="C17" s="4"/>
      <c r="D17" s="9"/>
      <c r="E17" s="26"/>
      <c r="F17" s="12"/>
      <c r="G17" s="15"/>
    </row>
    <row r="18" spans="1:7">
      <c r="A18" s="14"/>
      <c r="B18" s="2" t="s">
        <v>44</v>
      </c>
      <c r="C18" s="4"/>
      <c r="D18" s="9"/>
      <c r="E18" s="26"/>
      <c r="F18" s="12"/>
      <c r="G18" s="15"/>
    </row>
    <row r="19" spans="1:7">
      <c r="A19" s="14"/>
      <c r="B19" s="2" t="s">
        <v>45</v>
      </c>
      <c r="C19" s="4"/>
      <c r="D19" s="9"/>
      <c r="E19" s="26"/>
      <c r="F19" s="12"/>
      <c r="G19" s="15"/>
    </row>
    <row r="20" spans="1:7">
      <c r="A20" s="14"/>
      <c r="B20" s="2" t="s">
        <v>46</v>
      </c>
      <c r="C20" s="4"/>
      <c r="D20" s="9"/>
      <c r="E20" s="26"/>
      <c r="F20" s="12"/>
      <c r="G20" s="15"/>
    </row>
    <row r="21" spans="1:7">
      <c r="A21" s="14"/>
      <c r="B21" s="2" t="s">
        <v>47</v>
      </c>
      <c r="C21" s="4"/>
      <c r="D21" s="9"/>
      <c r="E21" s="26"/>
      <c r="F21" s="12"/>
      <c r="G21" s="15"/>
    </row>
    <row r="22" spans="1:7">
      <c r="A22" s="14"/>
      <c r="B22" s="2" t="s">
        <v>48</v>
      </c>
      <c r="C22" s="4"/>
      <c r="D22" s="9"/>
      <c r="E22" s="26"/>
      <c r="F22" s="12"/>
      <c r="G22" s="15"/>
    </row>
    <row r="23" spans="1:7">
      <c r="A23" s="14"/>
      <c r="B23" s="2" t="s">
        <v>49</v>
      </c>
      <c r="C23" s="4"/>
      <c r="D23" s="9"/>
      <c r="E23" s="26"/>
      <c r="F23" s="12"/>
      <c r="G23" s="15"/>
    </row>
    <row r="24" spans="1:7">
      <c r="A24" s="14"/>
      <c r="B24" s="2" t="s">
        <v>50</v>
      </c>
      <c r="C24" s="4"/>
      <c r="D24" s="9"/>
      <c r="E24" s="26"/>
      <c r="F24" s="12"/>
      <c r="G24" s="15"/>
    </row>
    <row r="25" spans="1:7">
      <c r="A25" s="14"/>
      <c r="B25" s="2" t="s">
        <v>51</v>
      </c>
      <c r="C25" s="4"/>
      <c r="D25" s="9"/>
      <c r="E25" s="26"/>
      <c r="F25" s="12"/>
      <c r="G25" s="15"/>
    </row>
    <row r="26" spans="1:7">
      <c r="A26" s="14"/>
      <c r="B26" s="2" t="s">
        <v>52</v>
      </c>
      <c r="C26" s="4"/>
      <c r="D26" s="9"/>
      <c r="E26" s="26"/>
      <c r="F26" s="12"/>
      <c r="G26" s="15"/>
    </row>
    <row r="27" spans="1:7">
      <c r="A27" s="14"/>
      <c r="B27" s="2"/>
      <c r="C27" s="4"/>
      <c r="D27" s="9"/>
      <c r="E27" s="26"/>
      <c r="F27" s="12"/>
      <c r="G27" s="15"/>
    </row>
    <row r="28" spans="1:7">
      <c r="A28" s="14"/>
      <c r="B28" s="2"/>
      <c r="C28" s="4"/>
      <c r="D28" s="9"/>
      <c r="E28" s="26"/>
      <c r="F28" s="12"/>
      <c r="G28" s="15"/>
    </row>
    <row r="29" spans="1:7">
      <c r="A29" s="14"/>
      <c r="B29" s="2"/>
      <c r="C29" s="4"/>
      <c r="D29" s="9"/>
      <c r="E29" s="26"/>
      <c r="F29" s="12"/>
      <c r="G29" s="15"/>
    </row>
    <row r="30" spans="1:7" ht="15.75" thickBot="1">
      <c r="A30" s="16"/>
      <c r="B30" s="17"/>
      <c r="C30" s="28"/>
      <c r="D30" s="28"/>
      <c r="E30" s="56"/>
      <c r="F30" s="20"/>
      <c r="G30" s="21"/>
    </row>
  </sheetData>
  <dataValidations count="1">
    <dataValidation type="list" allowBlank="1" showInputMessage="1" showErrorMessage="1" sqref="E2:E30">
      <formula1>$I$2:$I$5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24"/>
  <sheetViews>
    <sheetView tabSelected="1" workbookViewId="0">
      <selection activeCell="A9" sqref="A9"/>
    </sheetView>
  </sheetViews>
  <sheetFormatPr baseColWidth="10" defaultRowHeight="15"/>
  <cols>
    <col min="1" max="1" width="16.5703125" bestFit="1" customWidth="1"/>
    <col min="2" max="2" width="7" customWidth="1"/>
    <col min="3" max="3" width="4" bestFit="1" customWidth="1"/>
    <col min="4" max="4" width="11.5703125" bestFit="1" customWidth="1"/>
    <col min="5" max="7" width="11.5703125" customWidth="1"/>
    <col min="8" max="8" width="5.5703125" bestFit="1" customWidth="1"/>
    <col min="13" max="13" width="7.28515625" bestFit="1" customWidth="1"/>
    <col min="14" max="14" width="4" bestFit="1" customWidth="1"/>
    <col min="15" max="17" width="12.5703125" customWidth="1"/>
    <col min="18" max="18" width="13.28515625" bestFit="1" customWidth="1"/>
  </cols>
  <sheetData>
    <row r="1" spans="1:20" s="1" customFormat="1" ht="30" customHeight="1" thickTop="1" thickBot="1">
      <c r="A1" s="89" t="s">
        <v>99</v>
      </c>
      <c r="B1" s="87" t="s">
        <v>102</v>
      </c>
      <c r="C1" s="90" t="s">
        <v>78</v>
      </c>
      <c r="D1" s="90"/>
      <c r="E1" s="90"/>
      <c r="F1" s="90"/>
      <c r="G1" s="91"/>
      <c r="H1" s="92" t="s">
        <v>79</v>
      </c>
      <c r="I1" s="93"/>
      <c r="J1" s="93"/>
      <c r="K1" s="93"/>
      <c r="L1" s="94"/>
      <c r="M1" s="96" t="s">
        <v>101</v>
      </c>
      <c r="N1" s="95" t="s">
        <v>97</v>
      </c>
      <c r="O1" s="95"/>
      <c r="P1" s="95"/>
      <c r="Q1" s="95"/>
      <c r="R1" s="95"/>
    </row>
    <row r="2" spans="1:20" s="1" customFormat="1" ht="18.75" customHeight="1" thickTop="1" thickBot="1">
      <c r="A2" s="89"/>
      <c r="B2" s="88"/>
      <c r="C2" s="43" t="s">
        <v>98</v>
      </c>
      <c r="D2" s="43" t="s">
        <v>80</v>
      </c>
      <c r="E2" s="43" t="s">
        <v>100</v>
      </c>
      <c r="F2" s="43" t="s">
        <v>96</v>
      </c>
      <c r="G2" s="48" t="s">
        <v>100</v>
      </c>
      <c r="H2" s="46" t="s">
        <v>98</v>
      </c>
      <c r="I2" s="43" t="s">
        <v>80</v>
      </c>
      <c r="J2" s="43" t="s">
        <v>100</v>
      </c>
      <c r="K2" s="43" t="s">
        <v>96</v>
      </c>
      <c r="L2" s="52" t="s">
        <v>100</v>
      </c>
      <c r="M2" s="97"/>
      <c r="N2" s="43" t="s">
        <v>98</v>
      </c>
      <c r="O2" s="43" t="s">
        <v>80</v>
      </c>
      <c r="P2" s="43" t="s">
        <v>100</v>
      </c>
      <c r="Q2" s="43" t="s">
        <v>81</v>
      </c>
      <c r="R2" s="43" t="s">
        <v>100</v>
      </c>
      <c r="T2" s="44" t="s">
        <v>94</v>
      </c>
    </row>
    <row r="3" spans="1:20" ht="19.5" thickTop="1">
      <c r="A3" s="55" t="s">
        <v>112</v>
      </c>
      <c r="B3" s="2"/>
      <c r="C3" s="38"/>
      <c r="D3" s="39">
        <v>40633</v>
      </c>
      <c r="E3" s="38" t="s">
        <v>94</v>
      </c>
      <c r="F3" s="39">
        <v>40806</v>
      </c>
      <c r="G3" s="49" t="s">
        <v>85</v>
      </c>
      <c r="H3" s="47" t="s">
        <v>82</v>
      </c>
      <c r="I3" s="41"/>
      <c r="J3" s="41"/>
      <c r="K3" s="41"/>
      <c r="L3" s="53"/>
      <c r="M3" s="50" t="s">
        <v>89</v>
      </c>
      <c r="N3" s="42" t="s">
        <v>36</v>
      </c>
      <c r="O3" s="71">
        <v>40633</v>
      </c>
      <c r="P3" s="42" t="s">
        <v>94</v>
      </c>
      <c r="Q3" s="71">
        <v>40806</v>
      </c>
      <c r="R3" s="42" t="s">
        <v>85</v>
      </c>
      <c r="S3" s="73" t="s">
        <v>109</v>
      </c>
      <c r="T3" s="45" t="s">
        <v>85</v>
      </c>
    </row>
    <row r="4" spans="1:20" ht="18.75">
      <c r="A4" s="55" t="s">
        <v>113</v>
      </c>
      <c r="B4" s="2"/>
      <c r="C4" s="38"/>
      <c r="D4" s="39">
        <v>40553</v>
      </c>
      <c r="E4" s="38"/>
      <c r="F4" s="39"/>
      <c r="G4" s="49"/>
      <c r="H4" s="47"/>
      <c r="I4" s="41"/>
      <c r="J4" s="41"/>
      <c r="K4" s="41"/>
      <c r="L4" s="53"/>
      <c r="M4" s="50"/>
      <c r="N4" s="42"/>
      <c r="O4" s="42"/>
      <c r="P4" s="42"/>
      <c r="Q4" s="42"/>
      <c r="R4" s="42"/>
      <c r="T4" s="45" t="s">
        <v>92</v>
      </c>
    </row>
    <row r="5" spans="1:20" ht="18.75">
      <c r="A5" s="55" t="s">
        <v>114</v>
      </c>
      <c r="B5" s="2">
        <v>44</v>
      </c>
      <c r="C5" s="38" t="s">
        <v>4</v>
      </c>
      <c r="D5" s="39">
        <v>40734</v>
      </c>
      <c r="E5" s="38"/>
      <c r="F5" s="39"/>
      <c r="G5" s="49"/>
      <c r="H5" s="47"/>
      <c r="I5" s="41"/>
      <c r="J5" s="41"/>
      <c r="K5" s="41"/>
      <c r="L5" s="53"/>
      <c r="M5" s="50" t="s">
        <v>86</v>
      </c>
      <c r="N5" s="42" t="str">
        <f>Combinaison!B4</f>
        <v>C3</v>
      </c>
      <c r="O5" s="71">
        <v>40734</v>
      </c>
      <c r="P5" s="42" t="s">
        <v>94</v>
      </c>
      <c r="Q5" s="42"/>
      <c r="R5" s="42"/>
      <c r="T5" s="45" t="s">
        <v>95</v>
      </c>
    </row>
    <row r="6" spans="1:20" ht="18.75">
      <c r="A6" s="55" t="s">
        <v>115</v>
      </c>
      <c r="B6" s="2"/>
      <c r="C6" s="38"/>
      <c r="D6" s="39">
        <v>40406</v>
      </c>
      <c r="E6" s="38" t="s">
        <v>94</v>
      </c>
      <c r="F6" s="39"/>
      <c r="G6" s="49"/>
      <c r="H6" s="47"/>
      <c r="I6" s="41"/>
      <c r="J6" s="41"/>
      <c r="K6" s="41"/>
      <c r="L6" s="53"/>
      <c r="M6" s="50"/>
      <c r="N6" s="42"/>
      <c r="O6" s="42"/>
      <c r="P6" s="42"/>
      <c r="Q6" s="42"/>
      <c r="R6" s="42"/>
    </row>
    <row r="7" spans="1:20" ht="18.75">
      <c r="A7" s="55" t="s">
        <v>116</v>
      </c>
      <c r="B7" s="2">
        <v>43</v>
      </c>
      <c r="C7" s="38" t="s">
        <v>12</v>
      </c>
      <c r="D7" s="39">
        <v>40812</v>
      </c>
      <c r="E7" s="38" t="s">
        <v>94</v>
      </c>
      <c r="F7" s="39"/>
      <c r="G7" s="49"/>
      <c r="H7" s="47" t="s">
        <v>82</v>
      </c>
      <c r="I7" s="41"/>
      <c r="J7" s="41"/>
      <c r="K7" s="41"/>
      <c r="L7" s="53"/>
      <c r="M7" s="50"/>
      <c r="N7" s="42"/>
      <c r="O7" s="42"/>
      <c r="P7" s="42"/>
      <c r="Q7" s="42"/>
      <c r="R7" s="42"/>
    </row>
    <row r="8" spans="1:20" ht="18.75">
      <c r="A8" s="55" t="s">
        <v>117</v>
      </c>
      <c r="B8" s="2" t="s">
        <v>111</v>
      </c>
      <c r="C8" s="38" t="s">
        <v>15</v>
      </c>
      <c r="D8" s="39">
        <v>40830</v>
      </c>
      <c r="E8" s="38" t="s">
        <v>94</v>
      </c>
      <c r="F8" s="39"/>
      <c r="G8" s="49"/>
      <c r="H8" s="47" t="s">
        <v>57</v>
      </c>
      <c r="I8" s="41">
        <v>40830</v>
      </c>
      <c r="J8" s="41" t="s">
        <v>94</v>
      </c>
      <c r="K8" s="41"/>
      <c r="L8" s="53"/>
      <c r="M8" s="50" t="s">
        <v>105</v>
      </c>
      <c r="N8" s="42" t="s">
        <v>38</v>
      </c>
      <c r="O8" s="71">
        <v>40830</v>
      </c>
      <c r="P8" s="42" t="s">
        <v>85</v>
      </c>
      <c r="Q8" s="42"/>
      <c r="R8" s="42"/>
    </row>
    <row r="9" spans="1:20" ht="18.75">
      <c r="A9" s="55" t="s">
        <v>131</v>
      </c>
      <c r="B9" s="2"/>
      <c r="C9" s="38"/>
      <c r="D9" s="39">
        <v>40231</v>
      </c>
      <c r="E9" s="38"/>
      <c r="F9" s="39"/>
      <c r="G9" s="49"/>
      <c r="H9" s="47"/>
      <c r="I9" s="41"/>
      <c r="J9" s="41"/>
      <c r="K9" s="41"/>
      <c r="L9" s="53"/>
      <c r="M9" s="50"/>
      <c r="N9" s="42"/>
      <c r="O9" s="42"/>
      <c r="P9" s="42"/>
      <c r="Q9" s="42"/>
      <c r="R9" s="42"/>
    </row>
    <row r="10" spans="1:20" ht="18.75">
      <c r="A10" s="55" t="s">
        <v>118</v>
      </c>
      <c r="B10" s="2">
        <v>43</v>
      </c>
      <c r="C10" s="38" t="s">
        <v>14</v>
      </c>
      <c r="D10" s="39">
        <v>40238</v>
      </c>
      <c r="E10" s="38" t="s">
        <v>94</v>
      </c>
      <c r="F10" s="38"/>
      <c r="G10" s="49"/>
      <c r="H10" s="47" t="s">
        <v>56</v>
      </c>
      <c r="I10" s="41">
        <v>40826</v>
      </c>
      <c r="J10" s="40" t="s">
        <v>94</v>
      </c>
      <c r="K10" s="40"/>
      <c r="L10" s="54"/>
      <c r="M10" s="51" t="s">
        <v>104</v>
      </c>
      <c r="N10" s="42" t="s">
        <v>41</v>
      </c>
      <c r="O10" s="71">
        <v>40238</v>
      </c>
      <c r="P10" s="42" t="s">
        <v>94</v>
      </c>
      <c r="Q10" s="42"/>
      <c r="R10" s="42"/>
    </row>
    <row r="11" spans="1:20" ht="18.75">
      <c r="A11" s="55" t="s">
        <v>119</v>
      </c>
      <c r="B11" s="2">
        <v>45</v>
      </c>
      <c r="C11" s="38" t="s">
        <v>7</v>
      </c>
      <c r="D11" s="39">
        <v>40729</v>
      </c>
      <c r="E11" s="38" t="s">
        <v>94</v>
      </c>
      <c r="F11" s="39"/>
      <c r="G11" s="49"/>
      <c r="H11" s="47" t="s">
        <v>82</v>
      </c>
      <c r="I11" s="41"/>
      <c r="J11" s="41"/>
      <c r="K11" s="41"/>
      <c r="L11" s="53"/>
      <c r="M11" s="50" t="s">
        <v>91</v>
      </c>
      <c r="N11" s="42" t="s">
        <v>33</v>
      </c>
      <c r="O11" s="71">
        <v>40729</v>
      </c>
      <c r="P11" s="42" t="s">
        <v>94</v>
      </c>
      <c r="Q11" s="42"/>
      <c r="R11" s="42"/>
    </row>
    <row r="12" spans="1:20" ht="18.75">
      <c r="A12" s="55" t="s">
        <v>120</v>
      </c>
      <c r="B12" s="2">
        <v>41</v>
      </c>
      <c r="C12" s="38" t="s">
        <v>6</v>
      </c>
      <c r="D12" s="39">
        <v>40567</v>
      </c>
      <c r="E12" s="38" t="s">
        <v>94</v>
      </c>
      <c r="F12" s="39"/>
      <c r="G12" s="49"/>
      <c r="H12" s="47" t="s">
        <v>55</v>
      </c>
      <c r="I12" s="41">
        <v>40820</v>
      </c>
      <c r="J12" s="41" t="s">
        <v>94</v>
      </c>
      <c r="K12" s="41"/>
      <c r="L12" s="53"/>
      <c r="M12" s="50" t="s">
        <v>89</v>
      </c>
      <c r="N12" s="42" t="s">
        <v>32</v>
      </c>
      <c r="O12" s="71">
        <v>40567</v>
      </c>
      <c r="P12" s="42" t="s">
        <v>94</v>
      </c>
      <c r="Q12" s="42"/>
      <c r="R12" s="42"/>
    </row>
    <row r="13" spans="1:20" ht="18.75">
      <c r="A13" s="55" t="s">
        <v>121</v>
      </c>
      <c r="B13" s="2">
        <v>45</v>
      </c>
      <c r="C13" s="38" t="s">
        <v>13</v>
      </c>
      <c r="D13" s="39">
        <v>40818</v>
      </c>
      <c r="E13" s="38" t="s">
        <v>94</v>
      </c>
      <c r="F13" s="39"/>
      <c r="G13" s="49"/>
      <c r="H13" s="47" t="s">
        <v>82</v>
      </c>
      <c r="I13" s="41"/>
      <c r="J13" s="41"/>
      <c r="K13" s="41"/>
      <c r="L13" s="53"/>
      <c r="M13" s="50" t="s">
        <v>91</v>
      </c>
      <c r="N13" s="42" t="s">
        <v>40</v>
      </c>
      <c r="O13" s="71">
        <v>40816</v>
      </c>
      <c r="P13" s="42" t="s">
        <v>94</v>
      </c>
      <c r="Q13" s="42"/>
      <c r="R13" s="42"/>
    </row>
    <row r="14" spans="1:20" ht="18.75">
      <c r="A14" s="55" t="s">
        <v>87</v>
      </c>
      <c r="B14" s="2">
        <v>46</v>
      </c>
      <c r="C14" s="38" t="s">
        <v>2</v>
      </c>
      <c r="D14" s="39">
        <v>40721</v>
      </c>
      <c r="E14" s="38" t="s">
        <v>94</v>
      </c>
      <c r="F14" s="39"/>
      <c r="G14" s="49"/>
      <c r="H14" s="47" t="s">
        <v>82</v>
      </c>
      <c r="I14" s="41"/>
      <c r="J14" s="41"/>
      <c r="K14" s="41"/>
      <c r="L14" s="53"/>
      <c r="M14" s="50" t="s">
        <v>106</v>
      </c>
      <c r="N14" s="42" t="s">
        <v>28</v>
      </c>
      <c r="O14" s="71">
        <v>40721</v>
      </c>
      <c r="P14" s="42"/>
      <c r="Q14" s="42"/>
      <c r="R14" s="42"/>
    </row>
    <row r="15" spans="1:20" ht="18.75">
      <c r="A15" s="55" t="s">
        <v>122</v>
      </c>
      <c r="B15" s="2">
        <v>40</v>
      </c>
      <c r="C15" s="38" t="s">
        <v>3</v>
      </c>
      <c r="D15" s="39">
        <v>40742</v>
      </c>
      <c r="E15" s="38" t="s">
        <v>94</v>
      </c>
      <c r="F15" s="39"/>
      <c r="G15" s="49"/>
      <c r="H15" s="47"/>
      <c r="I15" s="41"/>
      <c r="J15" s="41"/>
      <c r="K15" s="41"/>
      <c r="L15" s="53"/>
      <c r="M15" s="50" t="s">
        <v>107</v>
      </c>
      <c r="N15" s="42" t="s">
        <v>29</v>
      </c>
      <c r="O15" s="71">
        <v>40742</v>
      </c>
      <c r="P15" s="42"/>
      <c r="Q15" s="42"/>
      <c r="R15" s="42"/>
    </row>
    <row r="16" spans="1:20" ht="18.75">
      <c r="A16" s="55" t="s">
        <v>123</v>
      </c>
      <c r="B16" s="2">
        <v>45</v>
      </c>
      <c r="C16" s="38" t="s">
        <v>9</v>
      </c>
      <c r="D16" s="39">
        <v>40785</v>
      </c>
      <c r="E16" s="38" t="s">
        <v>94</v>
      </c>
      <c r="F16" s="38"/>
      <c r="G16" s="49"/>
      <c r="H16" s="47" t="s">
        <v>53</v>
      </c>
      <c r="I16" s="41">
        <v>40785</v>
      </c>
      <c r="J16" s="40" t="s">
        <v>85</v>
      </c>
      <c r="K16" s="40"/>
      <c r="L16" s="54"/>
      <c r="M16" s="51" t="s">
        <v>93</v>
      </c>
      <c r="N16" s="42" t="s">
        <v>35</v>
      </c>
      <c r="O16" s="71">
        <v>40785</v>
      </c>
      <c r="P16" s="42"/>
      <c r="Q16" s="42"/>
      <c r="R16" s="42"/>
    </row>
    <row r="17" spans="1:19" ht="18.75">
      <c r="A17" s="55" t="s">
        <v>124</v>
      </c>
      <c r="B17" s="2">
        <v>43</v>
      </c>
      <c r="C17" s="38" t="s">
        <v>5</v>
      </c>
      <c r="D17" s="39">
        <v>40553</v>
      </c>
      <c r="E17" s="38" t="s">
        <v>94</v>
      </c>
      <c r="F17" s="39"/>
      <c r="G17" s="49"/>
      <c r="H17" s="47" t="s">
        <v>82</v>
      </c>
      <c r="I17" s="41"/>
      <c r="J17" s="41"/>
      <c r="K17" s="41"/>
      <c r="L17" s="53"/>
      <c r="M17" s="50" t="s">
        <v>89</v>
      </c>
      <c r="N17" s="42" t="s">
        <v>31</v>
      </c>
      <c r="O17" s="71">
        <v>40553</v>
      </c>
      <c r="P17" s="42"/>
      <c r="Q17" s="42"/>
      <c r="R17" s="42"/>
    </row>
    <row r="18" spans="1:19" ht="18.75">
      <c r="A18" s="55" t="s">
        <v>125</v>
      </c>
      <c r="B18" s="2"/>
      <c r="C18" s="38"/>
      <c r="D18" s="38"/>
      <c r="E18" s="38"/>
      <c r="F18" s="38"/>
      <c r="G18" s="49"/>
      <c r="H18" s="47"/>
      <c r="I18" s="40"/>
      <c r="J18" s="40"/>
      <c r="K18" s="40"/>
      <c r="L18" s="54"/>
      <c r="M18" s="51"/>
      <c r="N18" s="42"/>
      <c r="O18" s="42"/>
      <c r="P18" s="42"/>
      <c r="Q18" s="42"/>
      <c r="R18" s="42"/>
    </row>
    <row r="19" spans="1:19" ht="18.75">
      <c r="A19" s="55" t="s">
        <v>126</v>
      </c>
      <c r="B19" s="2"/>
      <c r="C19" s="38"/>
      <c r="D19" s="39">
        <v>40133</v>
      </c>
      <c r="E19" s="38"/>
      <c r="F19" s="39"/>
      <c r="G19" s="49"/>
      <c r="H19" s="47"/>
      <c r="I19" s="41"/>
      <c r="J19" s="41"/>
      <c r="K19" s="41"/>
      <c r="L19" s="53"/>
      <c r="M19" s="50"/>
      <c r="N19" s="42"/>
      <c r="O19" s="42"/>
      <c r="P19" s="42"/>
      <c r="Q19" s="42"/>
      <c r="R19" s="42"/>
    </row>
    <row r="20" spans="1:19" ht="18.75">
      <c r="A20" s="55" t="s">
        <v>127</v>
      </c>
      <c r="B20" s="2"/>
      <c r="C20" s="38"/>
      <c r="D20" s="39">
        <v>40105</v>
      </c>
      <c r="E20" s="38"/>
      <c r="F20" s="39"/>
      <c r="G20" s="49"/>
      <c r="H20" s="47"/>
      <c r="I20" s="41"/>
      <c r="J20" s="41"/>
      <c r="K20" s="41"/>
      <c r="L20" s="53"/>
      <c r="M20" s="50"/>
      <c r="N20" s="42"/>
      <c r="O20" s="42"/>
      <c r="P20" s="42"/>
      <c r="Q20" s="42"/>
      <c r="R20" s="42"/>
    </row>
    <row r="21" spans="1:19" ht="18.75">
      <c r="A21" s="55" t="s">
        <v>128</v>
      </c>
      <c r="B21" s="2"/>
      <c r="C21" s="38" t="s">
        <v>10</v>
      </c>
      <c r="D21" s="39">
        <v>40560</v>
      </c>
      <c r="E21" s="38" t="s">
        <v>94</v>
      </c>
      <c r="F21" s="38"/>
      <c r="G21" s="49"/>
      <c r="H21" s="47"/>
      <c r="I21" s="40"/>
      <c r="J21" s="40"/>
      <c r="K21" s="40"/>
      <c r="L21" s="54"/>
      <c r="M21" s="51"/>
      <c r="N21" s="42"/>
      <c r="O21" s="42"/>
      <c r="P21" s="42"/>
      <c r="Q21" s="42"/>
      <c r="R21" s="42"/>
    </row>
    <row r="22" spans="1:19" ht="18.75">
      <c r="A22" s="55" t="s">
        <v>129</v>
      </c>
      <c r="B22" s="2">
        <v>40</v>
      </c>
      <c r="C22" s="38" t="s">
        <v>8</v>
      </c>
      <c r="D22" s="39">
        <v>40679</v>
      </c>
      <c r="E22" s="38"/>
      <c r="F22" s="39"/>
      <c r="G22" s="49"/>
      <c r="H22" s="47" t="s">
        <v>54</v>
      </c>
      <c r="I22" s="41">
        <v>40679</v>
      </c>
      <c r="J22" s="41" t="s">
        <v>94</v>
      </c>
      <c r="K22" s="41"/>
      <c r="L22" s="53"/>
      <c r="M22" s="50" t="s">
        <v>90</v>
      </c>
      <c r="N22" s="42" t="s">
        <v>34</v>
      </c>
      <c r="O22" s="71">
        <v>40679</v>
      </c>
      <c r="P22" s="42" t="s">
        <v>94</v>
      </c>
      <c r="Q22" s="42"/>
      <c r="R22" s="42"/>
    </row>
    <row r="23" spans="1:19" ht="18.75" customHeight="1">
      <c r="A23" s="55" t="s">
        <v>130</v>
      </c>
      <c r="B23" s="2">
        <v>42</v>
      </c>
      <c r="C23" s="38" t="str">
        <f>Bottes!B11</f>
        <v>B10</v>
      </c>
      <c r="D23" s="39">
        <v>40087</v>
      </c>
      <c r="E23" s="38" t="s">
        <v>94</v>
      </c>
      <c r="F23" s="39">
        <v>40805</v>
      </c>
      <c r="G23" s="49" t="s">
        <v>85</v>
      </c>
      <c r="H23" s="47" t="s">
        <v>82</v>
      </c>
      <c r="I23" s="41"/>
      <c r="J23" s="41"/>
      <c r="K23" s="41"/>
      <c r="L23" s="53"/>
      <c r="M23" s="50" t="s">
        <v>104</v>
      </c>
      <c r="N23" s="42" t="s">
        <v>37</v>
      </c>
      <c r="O23" s="71">
        <v>40087</v>
      </c>
      <c r="P23" s="42" t="s">
        <v>85</v>
      </c>
      <c r="Q23" s="71">
        <v>40805</v>
      </c>
      <c r="R23" s="42" t="s">
        <v>85</v>
      </c>
      <c r="S23" s="74" t="s">
        <v>108</v>
      </c>
    </row>
    <row r="24" spans="1:19" s="64" customFormat="1" ht="18.75">
      <c r="A24" s="57" t="s">
        <v>103</v>
      </c>
      <c r="B24" s="58">
        <v>44</v>
      </c>
      <c r="C24" s="58" t="str">
        <f>Bottes!B11</f>
        <v>B10</v>
      </c>
      <c r="D24" s="59">
        <f>IF(C24=Bottes!B11,Bottes!D11,"")</f>
        <v>40667</v>
      </c>
      <c r="E24" s="59" t="str">
        <f>IF(C24=Bottes!B11,Bottes!E11,"")</f>
        <v>bon état</v>
      </c>
      <c r="F24" s="59"/>
      <c r="G24" s="60"/>
      <c r="H24" s="61"/>
      <c r="I24" s="59"/>
      <c r="J24" s="59"/>
      <c r="K24" s="59"/>
      <c r="L24" s="62"/>
      <c r="M24" s="63"/>
      <c r="N24" s="58"/>
      <c r="O24" s="58"/>
      <c r="P24" s="58"/>
      <c r="Q24" s="58"/>
      <c r="R24" s="58"/>
    </row>
  </sheetData>
  <mergeCells count="6">
    <mergeCell ref="B1:B2"/>
    <mergeCell ref="A1:A2"/>
    <mergeCell ref="C1:G1"/>
    <mergeCell ref="H1:L1"/>
    <mergeCell ref="N1:R1"/>
    <mergeCell ref="M1:M2"/>
  </mergeCells>
  <dataValidations count="1">
    <dataValidation type="list" allowBlank="1" showInputMessage="1" showErrorMessage="1" sqref="T2:T5 R3:R24 P3:P24 E3:E23 J3:J24 G3:G24 L3:L24 M24">
      <formula1>$T$2:$T$5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Bottes</vt:lpstr>
      <vt:lpstr>Chaussures sécu</vt:lpstr>
      <vt:lpstr>Combinaison</vt:lpstr>
      <vt:lpstr>Salariés</vt:lpstr>
    </vt:vector>
  </TitlesOfParts>
  <Company>EUREKA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</dc:creator>
  <cp:lastModifiedBy>Valued Gateway Customer</cp:lastModifiedBy>
  <cp:lastPrinted>2011-09-20T06:58:42Z</cp:lastPrinted>
  <dcterms:created xsi:type="dcterms:W3CDTF">2011-08-17T10:05:41Z</dcterms:created>
  <dcterms:modified xsi:type="dcterms:W3CDTF">2011-10-20T15:32:04Z</dcterms:modified>
</cp:coreProperties>
</file>