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7" i="1" l="1"/>
  <c r="A46" i="1"/>
  <c r="A45" i="1"/>
  <c r="A44" i="1"/>
  <c r="A43" i="1"/>
  <c r="A42" i="1"/>
  <c r="A41" i="1"/>
  <c r="A40" i="1"/>
  <c r="A39" i="1"/>
  <c r="A38" i="1"/>
  <c r="A37" i="1"/>
  <c r="A36" i="1"/>
  <c r="B35" i="1"/>
  <c r="D35" i="1" s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W17" i="1"/>
  <c r="B36" i="1" s="1"/>
  <c r="D36" i="1" s="1"/>
  <c r="AT17" i="1"/>
  <c r="BX16" i="1"/>
  <c r="BU16" i="1"/>
  <c r="BR16" i="1"/>
  <c r="BO16" i="1"/>
  <c r="BL16" i="1"/>
  <c r="BI16" i="1"/>
  <c r="BF16" i="1"/>
  <c r="BC16" i="1"/>
  <c r="AZ16" i="1"/>
  <c r="AN16" i="1"/>
  <c r="AH16" i="1"/>
  <c r="AE16" i="1"/>
  <c r="AB16" i="1"/>
  <c r="Y16" i="1"/>
  <c r="V16" i="1"/>
  <c r="S16" i="1"/>
  <c r="P16" i="1"/>
  <c r="M16" i="1"/>
  <c r="J16" i="1"/>
  <c r="CB16" i="1" s="1"/>
  <c r="BX15" i="1"/>
  <c r="BU15" i="1"/>
  <c r="BR15" i="1"/>
  <c r="BO15" i="1"/>
  <c r="BL15" i="1"/>
  <c r="BI15" i="1"/>
  <c r="BF15" i="1"/>
  <c r="BC15" i="1"/>
  <c r="AZ15" i="1"/>
  <c r="AN15" i="1"/>
  <c r="AH15" i="1"/>
  <c r="AE15" i="1"/>
  <c r="AB15" i="1"/>
  <c r="Y15" i="1"/>
  <c r="V15" i="1"/>
  <c r="S15" i="1"/>
  <c r="P15" i="1"/>
  <c r="M15" i="1"/>
  <c r="CB15" i="1" s="1"/>
  <c r="J15" i="1"/>
  <c r="CC15" i="1" s="1"/>
  <c r="BX14" i="1"/>
  <c r="BU14" i="1"/>
  <c r="BR14" i="1"/>
  <c r="BO14" i="1"/>
  <c r="BL14" i="1"/>
  <c r="BI14" i="1"/>
  <c r="BF14" i="1"/>
  <c r="BC14" i="1"/>
  <c r="AZ14" i="1"/>
  <c r="AN14" i="1"/>
  <c r="AK14" i="1"/>
  <c r="AH14" i="1"/>
  <c r="AE14" i="1"/>
  <c r="AB14" i="1"/>
  <c r="Y14" i="1"/>
  <c r="V14" i="1"/>
  <c r="S14" i="1"/>
  <c r="P14" i="1"/>
  <c r="M14" i="1"/>
  <c r="CC14" i="1" s="1"/>
  <c r="J14" i="1"/>
  <c r="CD14" i="1" s="1"/>
  <c r="CA13" i="1"/>
  <c r="BX13" i="1"/>
  <c r="BU13" i="1"/>
  <c r="BR13" i="1"/>
  <c r="BO13" i="1"/>
  <c r="BL13" i="1"/>
  <c r="BI13" i="1"/>
  <c r="BF13" i="1"/>
  <c r="BC13" i="1"/>
  <c r="AZ13" i="1"/>
  <c r="AQ13" i="1"/>
  <c r="AN13" i="1"/>
  <c r="AH13" i="1"/>
  <c r="AE13" i="1"/>
  <c r="AB13" i="1"/>
  <c r="Y13" i="1"/>
  <c r="V13" i="1"/>
  <c r="S13" i="1"/>
  <c r="P13" i="1"/>
  <c r="M13" i="1"/>
  <c r="J13" i="1"/>
  <c r="CD13" i="1" s="1"/>
  <c r="CA12" i="1"/>
  <c r="BX12" i="1"/>
  <c r="BU12" i="1"/>
  <c r="BR12" i="1"/>
  <c r="BO12" i="1"/>
  <c r="BL12" i="1"/>
  <c r="BI12" i="1"/>
  <c r="BF12" i="1"/>
  <c r="BC12" i="1"/>
  <c r="AZ12" i="1"/>
  <c r="AQ12" i="1"/>
  <c r="AN12" i="1"/>
  <c r="AH12" i="1"/>
  <c r="AE12" i="1"/>
  <c r="AB12" i="1"/>
  <c r="Y12" i="1"/>
  <c r="V12" i="1"/>
  <c r="S12" i="1"/>
  <c r="P12" i="1"/>
  <c r="M12" i="1"/>
  <c r="CB12" i="1" s="1"/>
  <c r="J12" i="1"/>
  <c r="CC12" i="1" s="1"/>
  <c r="CA11" i="1"/>
  <c r="BX11" i="1"/>
  <c r="BU11" i="1"/>
  <c r="BR11" i="1"/>
  <c r="BO11" i="1"/>
  <c r="BL11" i="1"/>
  <c r="BI11" i="1"/>
  <c r="BF11" i="1"/>
  <c r="BC11" i="1"/>
  <c r="AZ11" i="1"/>
  <c r="AQ11" i="1"/>
  <c r="AN11" i="1"/>
  <c r="AH11" i="1"/>
  <c r="AE11" i="1"/>
  <c r="AB11" i="1"/>
  <c r="Y11" i="1"/>
  <c r="V11" i="1"/>
  <c r="S11" i="1"/>
  <c r="P11" i="1"/>
  <c r="M11" i="1"/>
  <c r="J11" i="1"/>
  <c r="CD11" i="1" s="1"/>
  <c r="CA10" i="1"/>
  <c r="BX10" i="1"/>
  <c r="BU10" i="1"/>
  <c r="BR10" i="1"/>
  <c r="BO10" i="1"/>
  <c r="BL10" i="1"/>
  <c r="BI10" i="1"/>
  <c r="BF10" i="1"/>
  <c r="BC10" i="1"/>
  <c r="AZ10" i="1"/>
  <c r="AQ10" i="1"/>
  <c r="AN10" i="1"/>
  <c r="AH10" i="1"/>
  <c r="AE10" i="1"/>
  <c r="AB10" i="1"/>
  <c r="Y10" i="1"/>
  <c r="V10" i="1"/>
  <c r="S10" i="1"/>
  <c r="P10" i="1"/>
  <c r="M10" i="1"/>
  <c r="CB10" i="1" s="1"/>
  <c r="J10" i="1"/>
  <c r="CC10" i="1" s="1"/>
  <c r="CA9" i="1"/>
  <c r="BX9" i="1"/>
  <c r="BU9" i="1"/>
  <c r="BR9" i="1"/>
  <c r="BO9" i="1"/>
  <c r="BL9" i="1"/>
  <c r="BI9" i="1"/>
  <c r="BF9" i="1"/>
  <c r="BC9" i="1"/>
  <c r="AZ9" i="1"/>
  <c r="AQ9" i="1"/>
  <c r="AN9" i="1"/>
  <c r="AH9" i="1"/>
  <c r="AE9" i="1"/>
  <c r="AB9" i="1"/>
  <c r="Y9" i="1"/>
  <c r="V9" i="1"/>
  <c r="S9" i="1"/>
  <c r="P9" i="1"/>
  <c r="M9" i="1"/>
  <c r="J9" i="1"/>
  <c r="CD9" i="1" s="1"/>
  <c r="BX8" i="1"/>
  <c r="BU8" i="1"/>
  <c r="BR8" i="1"/>
  <c r="BO8" i="1"/>
  <c r="BL8" i="1"/>
  <c r="BI8" i="1"/>
  <c r="BF8" i="1"/>
  <c r="BC8" i="1"/>
  <c r="AZ8" i="1"/>
  <c r="AQ8" i="1"/>
  <c r="AN8" i="1"/>
  <c r="AN17" i="1" s="1"/>
  <c r="B33" i="1" s="1"/>
  <c r="D33" i="1" s="1"/>
  <c r="AK8" i="1"/>
  <c r="AK17" i="1" s="1"/>
  <c r="B32" i="1" s="1"/>
  <c r="D32" i="1" s="1"/>
  <c r="AH8" i="1"/>
  <c r="AE8" i="1"/>
  <c r="AE17" i="1" s="1"/>
  <c r="B30" i="1" s="1"/>
  <c r="D30" i="1" s="1"/>
  <c r="AB8" i="1"/>
  <c r="Y8" i="1"/>
  <c r="Y17" i="1" s="1"/>
  <c r="B28" i="1" s="1"/>
  <c r="D28" i="1" s="1"/>
  <c r="V8" i="1"/>
  <c r="S8" i="1"/>
  <c r="S17" i="1" s="1"/>
  <c r="B26" i="1" s="1"/>
  <c r="D26" i="1" s="1"/>
  <c r="P8" i="1"/>
  <c r="M8" i="1"/>
  <c r="CC8" i="1" s="1"/>
  <c r="J8" i="1"/>
  <c r="CA7" i="1"/>
  <c r="CA17" i="1" s="1"/>
  <c r="B46" i="1" s="1"/>
  <c r="D46" i="1" s="1"/>
  <c r="BX7" i="1"/>
  <c r="BX17" i="1" s="1"/>
  <c r="B45" i="1" s="1"/>
  <c r="D45" i="1" s="1"/>
  <c r="BU7" i="1"/>
  <c r="BU17" i="1" s="1"/>
  <c r="B44" i="1" s="1"/>
  <c r="D44" i="1" s="1"/>
  <c r="BR7" i="1"/>
  <c r="BR17" i="1" s="1"/>
  <c r="B43" i="1" s="1"/>
  <c r="D43" i="1" s="1"/>
  <c r="BO7" i="1"/>
  <c r="BO17" i="1" s="1"/>
  <c r="B42" i="1" s="1"/>
  <c r="D42" i="1" s="1"/>
  <c r="BL7" i="1"/>
  <c r="BL17" i="1" s="1"/>
  <c r="B41" i="1" s="1"/>
  <c r="D41" i="1" s="1"/>
  <c r="BI7" i="1"/>
  <c r="BI17" i="1" s="1"/>
  <c r="B40" i="1" s="1"/>
  <c r="D40" i="1" s="1"/>
  <c r="BF7" i="1"/>
  <c r="BF17" i="1" s="1"/>
  <c r="B39" i="1" s="1"/>
  <c r="D39" i="1" s="1"/>
  <c r="BC7" i="1"/>
  <c r="BC17" i="1" s="1"/>
  <c r="B38" i="1" s="1"/>
  <c r="D38" i="1" s="1"/>
  <c r="AZ7" i="1"/>
  <c r="AZ17" i="1" s="1"/>
  <c r="B37" i="1" s="1"/>
  <c r="D37" i="1" s="1"/>
  <c r="AQ7" i="1"/>
  <c r="AQ17" i="1" s="1"/>
  <c r="B34" i="1" s="1"/>
  <c r="D34" i="1" s="1"/>
  <c r="AK7" i="1"/>
  <c r="AH7" i="1"/>
  <c r="AH17" i="1" s="1"/>
  <c r="B31" i="1" s="1"/>
  <c r="D31" i="1" s="1"/>
  <c r="AE7" i="1"/>
  <c r="AB7" i="1"/>
  <c r="AB17" i="1" s="1"/>
  <c r="B29" i="1" s="1"/>
  <c r="D29" i="1" s="1"/>
  <c r="Y7" i="1"/>
  <c r="V7" i="1"/>
  <c r="V17" i="1" s="1"/>
  <c r="B27" i="1" s="1"/>
  <c r="D27" i="1" s="1"/>
  <c r="S7" i="1"/>
  <c r="P7" i="1"/>
  <c r="P17" i="1" s="1"/>
  <c r="B25" i="1" s="1"/>
  <c r="D25" i="1" s="1"/>
  <c r="M7" i="1"/>
  <c r="J7" i="1"/>
  <c r="J17" i="1" s="1"/>
  <c r="B23" i="1" s="1"/>
  <c r="D23" i="1" l="1"/>
  <c r="CF16" i="1"/>
  <c r="CE16" i="1"/>
  <c r="CG7" i="1"/>
  <c r="CD8" i="1"/>
  <c r="CG9" i="1"/>
  <c r="CD10" i="1"/>
  <c r="CF10" i="1" s="1"/>
  <c r="CG11" i="1"/>
  <c r="CD12" i="1"/>
  <c r="CF12" i="1" s="1"/>
  <c r="CG13" i="1"/>
  <c r="CD15" i="1"/>
  <c r="CF15" i="1" s="1"/>
  <c r="CC16" i="1"/>
  <c r="M17" i="1"/>
  <c r="B24" i="1" s="1"/>
  <c r="D24" i="1" s="1"/>
  <c r="CB7" i="1"/>
  <c r="CB9" i="1"/>
  <c r="CB11" i="1"/>
  <c r="CB13" i="1"/>
  <c r="CD16" i="1"/>
  <c r="CC7" i="1"/>
  <c r="CC9" i="1"/>
  <c r="CC11" i="1"/>
  <c r="CC13" i="1"/>
  <c r="CG14" i="1"/>
  <c r="CD7" i="1"/>
  <c r="CG8" i="1"/>
  <c r="CG10" i="1"/>
  <c r="CG12" i="1"/>
  <c r="CB14" i="1"/>
  <c r="CG15" i="1"/>
  <c r="CB8" i="1"/>
  <c r="CG16" i="1"/>
  <c r="CE12" i="1" l="1"/>
  <c r="CB18" i="1"/>
  <c r="CB19" i="1" s="1"/>
  <c r="CF7" i="1"/>
  <c r="CE7" i="1"/>
  <c r="CF13" i="1"/>
  <c r="CE13" i="1"/>
  <c r="B47" i="1"/>
  <c r="CF14" i="1"/>
  <c r="CE14" i="1"/>
  <c r="CF11" i="1"/>
  <c r="CE11" i="1"/>
  <c r="D47" i="1"/>
  <c r="CE10" i="1"/>
  <c r="CF9" i="1"/>
  <c r="CE9" i="1"/>
  <c r="CC18" i="1"/>
  <c r="CE15" i="1"/>
  <c r="CF8" i="1"/>
  <c r="CE8" i="1"/>
  <c r="CD18" i="1"/>
</calcChain>
</file>

<file path=xl/sharedStrings.xml><?xml version="1.0" encoding="utf-8"?>
<sst xmlns="http://schemas.openxmlformats.org/spreadsheetml/2006/main" count="134" uniqueCount="67">
  <si>
    <t>guigui</t>
  </si>
  <si>
    <t>stef</t>
  </si>
  <si>
    <t>papa</t>
  </si>
  <si>
    <t>maman</t>
  </si>
  <si>
    <t>flo</t>
  </si>
  <si>
    <t>florian</t>
  </si>
  <si>
    <t>jonas</t>
  </si>
  <si>
    <t>céline</t>
  </si>
  <si>
    <t>mich</t>
  </si>
  <si>
    <t>olivier</t>
  </si>
  <si>
    <t>Remi</t>
  </si>
  <si>
    <t>Alexis</t>
  </si>
  <si>
    <t>Julien</t>
  </si>
  <si>
    <t>maxime</t>
  </si>
  <si>
    <t>goncalves</t>
  </si>
  <si>
    <t>Yann</t>
  </si>
  <si>
    <t>maurice</t>
  </si>
  <si>
    <t>cédric</t>
  </si>
  <si>
    <t>benjamin</t>
  </si>
  <si>
    <t>bean</t>
  </si>
  <si>
    <t>Isabelle</t>
  </si>
  <si>
    <t>Emmanuel</t>
  </si>
  <si>
    <t>Fernando</t>
  </si>
  <si>
    <t>Manu</t>
  </si>
  <si>
    <t>équipe A</t>
  </si>
  <si>
    <t>équipe B</t>
  </si>
  <si>
    <t xml:space="preserve">score </t>
  </si>
  <si>
    <t>score</t>
  </si>
  <si>
    <t>pts</t>
  </si>
  <si>
    <t>BONI</t>
  </si>
  <si>
    <t>Resultat correct</t>
  </si>
  <si>
    <t>Score correct</t>
  </si>
  <si>
    <t>BON</t>
  </si>
  <si>
    <t>match 1</t>
  </si>
  <si>
    <t>nantes</t>
  </si>
  <si>
    <t>marseille</t>
  </si>
  <si>
    <t>match 2</t>
  </si>
  <si>
    <t>nice</t>
  </si>
  <si>
    <t>paris</t>
  </si>
  <si>
    <t>match 3</t>
  </si>
  <si>
    <t>bastia</t>
  </si>
  <si>
    <t>reims</t>
  </si>
  <si>
    <t>match 4</t>
  </si>
  <si>
    <t>guigamp</t>
  </si>
  <si>
    <t>evian</t>
  </si>
  <si>
    <t>match 5</t>
  </si>
  <si>
    <t>lorient</t>
  </si>
  <si>
    <t>toulouse</t>
  </si>
  <si>
    <t>match 6</t>
  </si>
  <si>
    <t>metz</t>
  </si>
  <si>
    <t>lens</t>
  </si>
  <si>
    <t>match 7</t>
  </si>
  <si>
    <t>monaco</t>
  </si>
  <si>
    <t>rennes</t>
  </si>
  <si>
    <t>match 8</t>
  </si>
  <si>
    <t>lille</t>
  </si>
  <si>
    <t>bordeaux</t>
  </si>
  <si>
    <t>match 9</t>
  </si>
  <si>
    <t>montpellier</t>
  </si>
  <si>
    <t>caen</t>
  </si>
  <si>
    <t>match 10</t>
  </si>
  <si>
    <t>lyon</t>
  </si>
  <si>
    <t>st-étienne</t>
  </si>
  <si>
    <t>TOTAL</t>
  </si>
  <si>
    <t>recap</t>
  </si>
  <si>
    <t>Pts</t>
  </si>
  <si>
    <t>Bonus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</si>
</sst>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1" fillId="2" borderId="0" xfId="0" applyFont="1" applyFill="1"/>
    <xf numFmtId="0" fontId="0" fillId="2" borderId="0" xfId="0" applyFill="1"/>
    <xf numFmtId="0" fontId="0" fillId="2" borderId="7" xfId="0" applyFill="1" applyBorder="1"/>
    <xf numFmtId="0" fontId="0" fillId="2" borderId="8" xfId="0" applyFill="1" applyBorder="1"/>
    <xf numFmtId="0" fontId="0" fillId="0" borderId="9" xfId="0" applyBorder="1"/>
    <xf numFmtId="0" fontId="0" fillId="3" borderId="9" xfId="0" applyFill="1" applyBorder="1"/>
    <xf numFmtId="0" fontId="0" fillId="2" borderId="9" xfId="0" applyFill="1" applyBorder="1" applyAlignment="1">
      <alignment horizontal="center"/>
    </xf>
    <xf numFmtId="0" fontId="1" fillId="0" borderId="1" xfId="0" applyFont="1" applyBorder="1"/>
    <xf numFmtId="0" fontId="1" fillId="0" borderId="10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1" fillId="0" borderId="10" xfId="0" applyFont="1" applyFill="1" applyBorder="1"/>
    <xf numFmtId="0" fontId="1" fillId="0" borderId="2" xfId="0" applyFont="1" applyFill="1" applyBorder="1"/>
    <xf numFmtId="0" fontId="0" fillId="2" borderId="9" xfId="0" applyFill="1" applyBorder="1"/>
    <xf numFmtId="0" fontId="1" fillId="2" borderId="7" xfId="0" applyFont="1" applyFill="1" applyBorder="1"/>
    <xf numFmtId="164" fontId="4" fillId="2" borderId="11" xfId="0" applyNumberFormat="1" applyFont="1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 applyFill="1" applyBorder="1"/>
    <xf numFmtId="2" fontId="1" fillId="0" borderId="0" xfId="0" applyNumberFormat="1" applyFont="1"/>
  </cellXfs>
  <cellStyles count="1">
    <cellStyle name="Normal" xfId="0" builtinId="0"/>
  </cellStyles>
  <dxfs count="64"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b/>
        <i val="0"/>
        <condense val="0"/>
        <extend val="0"/>
        <color indexed="9"/>
      </font>
      <fill>
        <patternFill>
          <bgColor rgb="FF00B0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26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26"/>
      </font>
      <fill>
        <patternFill>
          <bgColor rgb="FF00B0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b/>
        <i val="0"/>
        <condense val="0"/>
        <extend val="0"/>
        <color indexed="9"/>
      </font>
      <fill>
        <patternFill>
          <bgColor rgb="FF00B0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26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b/>
        <i val="0"/>
        <condense val="0"/>
        <extend val="0"/>
        <color indexed="9"/>
      </font>
      <fill>
        <patternFill>
          <bgColor rgb="FF00B0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26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26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26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73"/>
  <sheetViews>
    <sheetView tabSelected="1" topLeftCell="A13" workbookViewId="0">
      <selection activeCell="BB26" sqref="BB26"/>
    </sheetView>
  </sheetViews>
  <sheetFormatPr baseColWidth="10" defaultRowHeight="15" x14ac:dyDescent="0.25"/>
  <cols>
    <col min="1" max="1" width="11.42578125" style="2"/>
    <col min="2" max="3" width="10.5703125" style="2" customWidth="1"/>
    <col min="4" max="4" width="6.7109375" style="2" customWidth="1"/>
    <col min="5" max="5" width="4.42578125" style="2" customWidth="1"/>
    <col min="6" max="6" width="3.7109375" style="2" customWidth="1"/>
    <col min="7" max="7" width="4.28515625" style="2" customWidth="1"/>
    <col min="8" max="9" width="2" style="2" bestFit="1" customWidth="1"/>
    <col min="10" max="10" width="3.5703125" style="2" bestFit="1" customWidth="1"/>
    <col min="11" max="12" width="2" style="2" bestFit="1" customWidth="1"/>
    <col min="13" max="13" width="3.5703125" style="2" bestFit="1" customWidth="1"/>
    <col min="14" max="15" width="2" style="2" bestFit="1" customWidth="1"/>
    <col min="16" max="16" width="3.5703125" style="2" bestFit="1" customWidth="1"/>
    <col min="17" max="18" width="2" style="2" bestFit="1" customWidth="1"/>
    <col min="19" max="19" width="3.5703125" style="2" bestFit="1" customWidth="1"/>
    <col min="20" max="21" width="2" style="2" bestFit="1" customWidth="1"/>
    <col min="22" max="22" width="3.5703125" style="2" bestFit="1" customWidth="1"/>
    <col min="23" max="24" width="2" style="2" bestFit="1" customWidth="1"/>
    <col min="25" max="25" width="3.5703125" style="2" bestFit="1" customWidth="1"/>
    <col min="26" max="27" width="2" style="2" bestFit="1" customWidth="1"/>
    <col min="28" max="28" width="3.5703125" style="2" bestFit="1" customWidth="1"/>
    <col min="29" max="30" width="2" style="2" bestFit="1" customWidth="1"/>
    <col min="31" max="31" width="3.5703125" style="2" bestFit="1" customWidth="1"/>
    <col min="32" max="33" width="2" style="2" bestFit="1" customWidth="1"/>
    <col min="34" max="34" width="3.5703125" style="2" bestFit="1" customWidth="1"/>
    <col min="35" max="36" width="2" style="2" bestFit="1" customWidth="1"/>
    <col min="37" max="37" width="3.5703125" style="2" bestFit="1" customWidth="1"/>
    <col min="38" max="39" width="2" style="2" bestFit="1" customWidth="1"/>
    <col min="40" max="40" width="3.5703125" style="2" bestFit="1" customWidth="1"/>
    <col min="41" max="42" width="2" style="2" bestFit="1" customWidth="1"/>
    <col min="43" max="43" width="3.5703125" style="2" bestFit="1" customWidth="1"/>
    <col min="44" max="44" width="3.42578125" style="2" customWidth="1"/>
    <col min="45" max="45" width="3.28515625" style="2" customWidth="1"/>
    <col min="46" max="46" width="3.5703125" style="2" bestFit="1" customWidth="1"/>
    <col min="47" max="47" width="3.140625" style="2" customWidth="1"/>
    <col min="48" max="48" width="3.85546875" style="2" customWidth="1"/>
    <col min="49" max="49" width="3.5703125" style="2" bestFit="1" customWidth="1"/>
    <col min="50" max="51" width="2" style="2" bestFit="1" customWidth="1"/>
    <col min="52" max="52" width="3.5703125" style="2" bestFit="1" customWidth="1"/>
    <col min="53" max="54" width="2" style="2" bestFit="1" customWidth="1"/>
    <col min="55" max="55" width="3.5703125" style="2" bestFit="1" customWidth="1"/>
    <col min="56" max="57" width="2" style="2" bestFit="1" customWidth="1"/>
    <col min="58" max="58" width="3.5703125" style="2" bestFit="1" customWidth="1"/>
    <col min="59" max="60" width="2" style="2" bestFit="1" customWidth="1"/>
    <col min="61" max="61" width="3.5703125" style="2" bestFit="1" customWidth="1"/>
    <col min="62" max="63" width="2" style="2" bestFit="1" customWidth="1"/>
    <col min="64" max="64" width="3.5703125" style="2" bestFit="1" customWidth="1"/>
    <col min="65" max="66" width="2" style="2" bestFit="1" customWidth="1"/>
    <col min="67" max="67" width="3.5703125" style="2" bestFit="1" customWidth="1"/>
    <col min="68" max="69" width="2" style="2" bestFit="1" customWidth="1"/>
    <col min="70" max="70" width="3.5703125" style="2" bestFit="1" customWidth="1"/>
    <col min="71" max="72" width="2" style="2" bestFit="1" customWidth="1"/>
    <col min="73" max="73" width="3.5703125" style="2" bestFit="1" customWidth="1"/>
    <col min="74" max="75" width="2" style="2" bestFit="1" customWidth="1"/>
    <col min="76" max="76" width="3.5703125" style="2" bestFit="1" customWidth="1"/>
    <col min="77" max="78" width="2" style="2" bestFit="1" customWidth="1"/>
    <col min="79" max="79" width="3.5703125" style="2" bestFit="1" customWidth="1"/>
    <col min="80" max="80" width="4.28515625" style="2" customWidth="1"/>
    <col min="81" max="81" width="3.7109375" style="2" customWidth="1"/>
    <col min="82" max="82" width="3.5703125" style="2" customWidth="1"/>
    <col min="83" max="83" width="5.42578125" style="2" customWidth="1"/>
    <col min="84" max="84" width="3.7109375" style="2" customWidth="1"/>
    <col min="85" max="85" width="6.7109375" style="2" customWidth="1"/>
    <col min="86" max="86" width="8.140625" style="2" customWidth="1"/>
    <col min="87" max="16384" width="11.42578125" style="2"/>
  </cols>
  <sheetData>
    <row r="1" spans="1:86" customFormat="1" x14ac:dyDescent="0.25">
      <c r="H1" s="1"/>
      <c r="I1" s="2"/>
      <c r="J1" s="3"/>
      <c r="K1" s="1"/>
      <c r="L1" s="2"/>
      <c r="M1" s="3"/>
    </row>
    <row r="2" spans="1:86" customFormat="1" x14ac:dyDescent="0.25">
      <c r="H2" s="1"/>
      <c r="I2" s="2"/>
      <c r="J2" s="3"/>
      <c r="K2" s="1"/>
      <c r="L2" s="2"/>
      <c r="M2" s="3"/>
    </row>
    <row r="3" spans="1:86" s="4" customFormat="1" ht="13.5" thickBot="1" x14ac:dyDescent="0.25">
      <c r="H3" s="5" t="s">
        <v>0</v>
      </c>
      <c r="I3" s="5"/>
      <c r="J3" s="5"/>
      <c r="K3" s="5" t="s">
        <v>1</v>
      </c>
      <c r="L3" s="5"/>
      <c r="M3" s="5"/>
      <c r="N3" s="6" t="s">
        <v>2</v>
      </c>
      <c r="O3" s="6"/>
      <c r="P3" s="6"/>
      <c r="Q3" s="6" t="s">
        <v>3</v>
      </c>
      <c r="R3" s="6"/>
      <c r="S3" s="6"/>
      <c r="T3" s="6" t="s">
        <v>4</v>
      </c>
      <c r="U3" s="6"/>
      <c r="V3" s="6"/>
      <c r="W3" s="6" t="s">
        <v>5</v>
      </c>
      <c r="X3" s="6"/>
      <c r="Y3" s="6"/>
      <c r="Z3" s="6" t="s">
        <v>6</v>
      </c>
      <c r="AA3" s="6"/>
      <c r="AB3" s="6"/>
      <c r="AC3" s="6" t="s">
        <v>7</v>
      </c>
      <c r="AD3" s="6"/>
      <c r="AE3" s="6"/>
      <c r="AF3" s="6" t="s">
        <v>8</v>
      </c>
      <c r="AG3" s="6"/>
      <c r="AH3" s="6"/>
      <c r="AI3" s="6" t="s">
        <v>9</v>
      </c>
      <c r="AJ3" s="6"/>
      <c r="AK3" s="6"/>
      <c r="AL3" s="6" t="s">
        <v>10</v>
      </c>
      <c r="AM3" s="6"/>
      <c r="AN3" s="6"/>
      <c r="AO3" s="6" t="s">
        <v>11</v>
      </c>
      <c r="AP3" s="6"/>
      <c r="AQ3" s="6"/>
      <c r="AR3" s="6" t="s">
        <v>12</v>
      </c>
      <c r="AS3" s="6"/>
      <c r="AT3" s="6"/>
      <c r="AU3" s="6" t="s">
        <v>13</v>
      </c>
      <c r="AV3" s="6"/>
      <c r="AW3" s="6"/>
      <c r="AX3" s="6" t="s">
        <v>14</v>
      </c>
      <c r="AY3" s="6"/>
      <c r="AZ3" s="6"/>
      <c r="BA3" s="6" t="s">
        <v>15</v>
      </c>
      <c r="BB3" s="6"/>
      <c r="BC3" s="6"/>
      <c r="BD3" s="6" t="s">
        <v>16</v>
      </c>
      <c r="BE3" s="6"/>
      <c r="BF3" s="6"/>
      <c r="BG3" s="6" t="s">
        <v>17</v>
      </c>
      <c r="BH3" s="6"/>
      <c r="BI3" s="6"/>
      <c r="BJ3" s="6" t="s">
        <v>18</v>
      </c>
      <c r="BK3" s="6"/>
      <c r="BL3" s="6"/>
      <c r="BM3" s="6" t="s">
        <v>19</v>
      </c>
      <c r="BN3" s="6"/>
      <c r="BO3" s="6"/>
      <c r="BP3" s="6" t="s">
        <v>20</v>
      </c>
      <c r="BQ3" s="6"/>
      <c r="BR3" s="6"/>
      <c r="BS3" s="6" t="s">
        <v>21</v>
      </c>
      <c r="BT3" s="6"/>
      <c r="BU3" s="6"/>
      <c r="BV3" s="6" t="s">
        <v>22</v>
      </c>
      <c r="BW3" s="6"/>
      <c r="BX3" s="6"/>
      <c r="BY3" s="6" t="s">
        <v>23</v>
      </c>
      <c r="BZ3" s="6"/>
      <c r="CA3" s="6"/>
    </row>
    <row r="4" spans="1:86" customFormat="1" ht="16.5" thickBot="1" x14ac:dyDescent="0.3">
      <c r="B4" s="7" t="s">
        <v>24</v>
      </c>
      <c r="C4" s="7" t="s">
        <v>25</v>
      </c>
      <c r="D4" s="7"/>
      <c r="E4" s="8" t="s">
        <v>26</v>
      </c>
      <c r="F4" s="8"/>
      <c r="H4" s="9" t="s">
        <v>27</v>
      </c>
      <c r="I4" s="10"/>
      <c r="J4" s="11" t="s">
        <v>28</v>
      </c>
      <c r="K4" s="9" t="s">
        <v>27</v>
      </c>
      <c r="L4" s="10"/>
      <c r="M4" s="11" t="s">
        <v>28</v>
      </c>
      <c r="N4" s="8" t="s">
        <v>27</v>
      </c>
      <c r="O4" s="8"/>
      <c r="P4" s="7" t="s">
        <v>28</v>
      </c>
      <c r="Q4" s="8" t="s">
        <v>27</v>
      </c>
      <c r="R4" s="8"/>
      <c r="S4" s="7" t="s">
        <v>28</v>
      </c>
      <c r="T4" s="8" t="s">
        <v>27</v>
      </c>
      <c r="U4" s="8"/>
      <c r="V4" s="7" t="s">
        <v>28</v>
      </c>
      <c r="W4" s="8" t="s">
        <v>27</v>
      </c>
      <c r="X4" s="8"/>
      <c r="Y4" s="7" t="s">
        <v>28</v>
      </c>
      <c r="Z4" s="8" t="s">
        <v>27</v>
      </c>
      <c r="AA4" s="8"/>
      <c r="AB4" s="7" t="s">
        <v>28</v>
      </c>
      <c r="AC4" s="8" t="s">
        <v>27</v>
      </c>
      <c r="AD4" s="8"/>
      <c r="AE4" s="7" t="s">
        <v>28</v>
      </c>
      <c r="AF4" s="8" t="s">
        <v>27</v>
      </c>
      <c r="AG4" s="8"/>
      <c r="AH4" s="7" t="s">
        <v>28</v>
      </c>
      <c r="AI4" s="8" t="s">
        <v>27</v>
      </c>
      <c r="AJ4" s="8"/>
      <c r="AK4" s="7" t="s">
        <v>28</v>
      </c>
      <c r="AL4" s="8" t="s">
        <v>27</v>
      </c>
      <c r="AM4" s="8"/>
      <c r="AN4" s="7" t="s">
        <v>28</v>
      </c>
      <c r="AO4" s="8" t="s">
        <v>27</v>
      </c>
      <c r="AP4" s="8"/>
      <c r="AQ4" s="7" t="s">
        <v>28</v>
      </c>
      <c r="AR4" s="8" t="s">
        <v>27</v>
      </c>
      <c r="AS4" s="8"/>
      <c r="AT4" s="7" t="s">
        <v>28</v>
      </c>
      <c r="AU4" s="8" t="s">
        <v>27</v>
      </c>
      <c r="AV4" s="8"/>
      <c r="AW4" s="7" t="s">
        <v>28</v>
      </c>
      <c r="AX4" s="8" t="s">
        <v>27</v>
      </c>
      <c r="AY4" s="8"/>
      <c r="AZ4" s="7" t="s">
        <v>28</v>
      </c>
      <c r="BA4" s="8" t="s">
        <v>27</v>
      </c>
      <c r="BB4" s="8"/>
      <c r="BC4" s="7" t="s">
        <v>28</v>
      </c>
      <c r="BD4" s="8" t="s">
        <v>27</v>
      </c>
      <c r="BE4" s="8"/>
      <c r="BF4" s="7" t="s">
        <v>28</v>
      </c>
      <c r="BG4" s="8" t="s">
        <v>27</v>
      </c>
      <c r="BH4" s="8"/>
      <c r="BI4" s="7" t="s">
        <v>28</v>
      </c>
      <c r="BJ4" s="8" t="s">
        <v>27</v>
      </c>
      <c r="BK4" s="8"/>
      <c r="BL4" s="7" t="s">
        <v>28</v>
      </c>
      <c r="BM4" s="8" t="s">
        <v>27</v>
      </c>
      <c r="BN4" s="8"/>
      <c r="BO4" s="7" t="s">
        <v>28</v>
      </c>
      <c r="BP4" s="8" t="s">
        <v>27</v>
      </c>
      <c r="BQ4" s="8"/>
      <c r="BR4" s="7" t="s">
        <v>28</v>
      </c>
      <c r="BS4" s="8" t="s">
        <v>27</v>
      </c>
      <c r="BT4" s="8"/>
      <c r="BU4" s="7" t="s">
        <v>28</v>
      </c>
      <c r="BV4" s="8" t="s">
        <v>27</v>
      </c>
      <c r="BW4" s="8"/>
      <c r="BX4" s="7" t="s">
        <v>28</v>
      </c>
      <c r="BY4" s="8" t="s">
        <v>27</v>
      </c>
      <c r="BZ4" s="8"/>
      <c r="CA4" s="7" t="s">
        <v>28</v>
      </c>
      <c r="CB4" s="12" t="s">
        <v>29</v>
      </c>
      <c r="CC4" s="13"/>
      <c r="CD4" s="13"/>
      <c r="CE4" s="13"/>
      <c r="CF4" s="13"/>
      <c r="CG4" s="13"/>
      <c r="CH4" s="14"/>
    </row>
    <row r="5" spans="1:86" customFormat="1" ht="15.75" thickBot="1" x14ac:dyDescent="0.3">
      <c r="H5" s="1"/>
      <c r="I5" s="2"/>
      <c r="J5" s="3"/>
      <c r="K5" s="1"/>
      <c r="L5" s="2"/>
      <c r="M5" s="3"/>
      <c r="CB5" s="15" t="s">
        <v>30</v>
      </c>
      <c r="CC5" s="16"/>
      <c r="CD5" s="16"/>
      <c r="CE5" s="16"/>
      <c r="CF5" s="16"/>
      <c r="CG5" s="15" t="s">
        <v>31</v>
      </c>
      <c r="CH5" s="17"/>
    </row>
    <row r="6" spans="1:86" customFormat="1" x14ac:dyDescent="0.25">
      <c r="H6" s="1"/>
      <c r="I6" s="2"/>
      <c r="J6" s="3"/>
      <c r="K6" s="1"/>
      <c r="L6" s="2"/>
      <c r="M6" s="3"/>
      <c r="CB6" s="18">
        <v>10</v>
      </c>
      <c r="CC6" s="18">
        <v>6</v>
      </c>
      <c r="CD6" s="18">
        <v>5</v>
      </c>
      <c r="CE6" s="19" t="s">
        <v>32</v>
      </c>
      <c r="CF6" s="20"/>
      <c r="CG6" s="19" t="s">
        <v>32</v>
      </c>
      <c r="CH6" s="21"/>
    </row>
    <row r="7" spans="1:86" customFormat="1" x14ac:dyDescent="0.25">
      <c r="A7" t="s">
        <v>33</v>
      </c>
      <c r="B7" t="s">
        <v>34</v>
      </c>
      <c r="C7" t="s">
        <v>35</v>
      </c>
      <c r="E7">
        <v>1</v>
      </c>
      <c r="F7">
        <v>0</v>
      </c>
      <c r="H7" s="22">
        <v>1</v>
      </c>
      <c r="I7" s="22">
        <v>3</v>
      </c>
      <c r="J7" s="22">
        <f>IF(AND($E7=H7,$F7=I7),10,IF(AND($E7&gt;$F7,H7&gt;I7,OR($E7=H7,$F7=I7)),6,IF(AND($E7&lt;$F7,H7&lt;I7,OR($E7=H7,$F7=I7)),6,IF(AND($E7&gt;$F7,H7&gt;I7),5,IF(AND($E7&lt;$F7,H7&lt;I7),5,IF(AND($E7=$F7,H7=I7),5,IF(OR($E7=H7,$F7=I7),1,0)))))))</f>
        <v>1</v>
      </c>
      <c r="K7" s="22">
        <v>0</v>
      </c>
      <c r="L7" s="22">
        <v>2</v>
      </c>
      <c r="M7" s="22">
        <f>IF(AND($E7=K7,$F7=L7),10,IF(AND($E7&gt;$F7,K7&gt;L7,OR($E7=K7,$F7=L7)),6,IF(AND($E7&lt;$F7,K7&lt;L7,OR($E7=K7,$F7=L7)),6,IF(AND($E7&gt;$F7,K7&gt;L7),5,IF(AND($E7&lt;$F7,K7&lt;L7),5,IF(AND($E7=$F7,K7=L7),5,IF(OR($E7=K7,$F7=L7),1,0)))))))</f>
        <v>0</v>
      </c>
      <c r="N7" s="22">
        <v>1</v>
      </c>
      <c r="O7" s="22">
        <v>2</v>
      </c>
      <c r="P7" s="22">
        <f>IF(AND($E7=N7,$F7=O7),10,IF(AND($E7&gt;$F7,N7&gt;O7,OR($E7=N7,$F7=O7)),6,IF(AND($E7&lt;$F7,N7&lt;O7,OR($E7=N7,$F7=O7)),6,IF(AND($E7&gt;$F7,N7&gt;O7),5,IF(AND($E7&lt;$F7,N7&lt;O7),5,IF(AND($E7=$F7,N7=O7),5,IF(OR($E7=N7,$F7=O7),1,0)))))))</f>
        <v>1</v>
      </c>
      <c r="Q7" s="22">
        <v>0</v>
      </c>
      <c r="R7" s="22">
        <v>1</v>
      </c>
      <c r="S7" s="22">
        <f>IF(AND($E7=Q7,$F7=R7),10,IF(AND($E7&gt;$F7,Q7&gt;R7,OR($E7=Q7,$F7=R7)),6,IF(AND($E7&lt;$F7,Q7&lt;R7,OR($E7=Q7,$F7=R7)),6,IF(AND($E7&gt;$F7,Q7&gt;R7),5,IF(AND($E7&lt;$F7,Q7&lt;R7),5,IF(AND($E7=$F7,Q7=R7),5,IF(OR($E7=Q7,$F7=R7),1,0)))))))</f>
        <v>0</v>
      </c>
      <c r="T7" s="22">
        <v>1</v>
      </c>
      <c r="U7" s="22">
        <v>2</v>
      </c>
      <c r="V7" s="22">
        <f>IF(AND($E7=T7,$F7=U7),10,IF(AND($E7&gt;$F7,T7&gt;U7,OR($E7=T7,$F7=U7)),6,IF(AND($E7&lt;$F7,T7&lt;U7,OR($E7=T7,$F7=U7)),6,IF(AND($E7&gt;$F7,T7&gt;U7),5,IF(AND($E7&lt;$F7,T7&lt;U7),5,IF(AND($E7=$F7,T7=U7),5,IF(OR($E7=T7,$F7=U7),1,0)))))))</f>
        <v>1</v>
      </c>
      <c r="W7" s="22">
        <v>0</v>
      </c>
      <c r="X7" s="22">
        <v>2</v>
      </c>
      <c r="Y7" s="22">
        <f>IF(AND($E7=W7,$F7=X7),10,IF(AND($E7&gt;$F7,W7&gt;X7,OR($E7=W7,$F7=X7)),6,IF(AND($E7&lt;$F7,W7&lt;X7,OR($E7=W7,$F7=X7)),6,IF(AND($E7&gt;$F7,W7&gt;X7),5,IF(AND($E7&lt;$F7,W7&lt;X7),5,IF(AND($E7=$F7,W7=X7),5,IF(OR($E7=W7,$F7=X7),1,0)))))))</f>
        <v>0</v>
      </c>
      <c r="Z7" s="22">
        <v>1</v>
      </c>
      <c r="AA7" s="22">
        <v>2</v>
      </c>
      <c r="AB7" s="22">
        <f>IF(AND($E7=Z7,$F7=AA7),10,IF(AND($E7&gt;$F7,Z7&gt;AA7,OR($E7=Z7,$F7=AA7)),6,IF(AND($E7&lt;$F7,Z7&lt;AA7,OR($E7=Z7,$F7=AA7)),6,IF(AND($E7&gt;$F7,Z7&gt;AA7),5,IF(AND($E7&lt;$F7,Z7&lt;AA7),5,IF(AND($E7=$F7,Z7=AA7),5,IF(OR($E7=Z7,$F7=AA7),1,0)))))))</f>
        <v>1</v>
      </c>
      <c r="AC7" s="22">
        <v>0</v>
      </c>
      <c r="AD7" s="22">
        <v>2</v>
      </c>
      <c r="AE7" s="22">
        <f>IF(AND($E7=AC7,$F7=AD7),10,IF(AND($E7&gt;$F7,AC7&gt;AD7,OR($E7=AC7,$F7=AD7)),6,IF(AND($E7&lt;$F7,AC7&lt;AD7,OR($E7=AC7,$F7=AD7)),6,IF(AND($E7&gt;$F7,AC7&gt;AD7),5,IF(AND($E7&lt;$F7,AC7&lt;AD7),5,IF(AND($E7=$F7,AC7=AD7),5,IF(OR($E7=AC7,$F7=AD7),1,0)))))))</f>
        <v>0</v>
      </c>
      <c r="AF7" s="22">
        <v>0</v>
      </c>
      <c r="AG7" s="22">
        <v>2</v>
      </c>
      <c r="AH7" s="22">
        <f>IF(AND($E7=AF7,$F7=AG7),10,IF(AND($E7&gt;$F7,AF7&gt;AG7,OR($E7=AF7,$F7=AG7)),6,IF(AND($E7&lt;$F7,AF7&lt;AG7,OR($E7=AF7,$F7=AG7)),6,IF(AND($E7&gt;$F7,AF7&gt;AG7),5,IF(AND($E7&lt;$F7,AF7&lt;AG7),5,IF(AND($E7=$F7,AF7=AG7),5,IF(OR($E7=AF7,$F7=AG7),1,0)))))))</f>
        <v>0</v>
      </c>
      <c r="AI7" s="22">
        <v>1</v>
      </c>
      <c r="AJ7" s="22">
        <v>1</v>
      </c>
      <c r="AK7" s="22">
        <f t="shared" ref="AK7:AK14" si="0">IF(AND($E7=AI7,$F7=AJ7),10,IF(AND($E7&gt;$F7,AI7&gt;AJ7,OR($E7=AI7,$F7=AJ7)),6,IF(AND($E7&lt;$F7,AI7&lt;AJ7,OR($E7=AI7,$F7=AJ7)),6,IF(AND($E7&gt;$F7,AI7&gt;AJ7),5,IF(AND($E7&lt;$F7,AI7&lt;AJ7),5,IF(AND($E7=$F7,AI7=AJ7),5,IF(OR($E7=AI7,$F7=AJ7),1,0)))))))</f>
        <v>1</v>
      </c>
      <c r="AL7" s="22"/>
      <c r="AM7" s="22"/>
      <c r="AN7" s="22"/>
      <c r="AO7" s="22">
        <v>1</v>
      </c>
      <c r="AP7" s="22">
        <v>2</v>
      </c>
      <c r="AQ7" s="22">
        <f>IF(AND($E7=AO7,$F7=AP7),10,IF(AND($E7&gt;$F7,AO7&gt;AP7,OR($E7=AO7,$F7=AP7)),6,IF(AND($E7&lt;$F7,AO7&lt;AP7,OR($E7=AO7,$F7=AP7)),6,IF(AND($E7&gt;$F7,AO7&gt;AP7),5,IF(AND($E7&lt;$F7,AO7&lt;AP7),5,IF(AND($E7=$F7,AO7=AP7),5,IF(OR($E7=AO7,$F7=AP7),1,0)))))))</f>
        <v>1</v>
      </c>
      <c r="AR7" s="22"/>
      <c r="AS7" s="22"/>
      <c r="AT7" s="22"/>
      <c r="AU7" s="22"/>
      <c r="AV7" s="22"/>
      <c r="AW7" s="22"/>
      <c r="AX7" s="22">
        <v>1</v>
      </c>
      <c r="AY7" s="22">
        <v>1</v>
      </c>
      <c r="AZ7" s="22">
        <f>IF(AND($E7=AX7,$F7=AY7),10,IF(AND($E7&gt;$F7,AX7&gt;AY7,OR($E7=AX7,$F7=AY7)),6,IF(AND($E7&lt;$F7,AX7&lt;AY7,OR($E7=AX7,$F7=AY7)),6,IF(AND($E7&gt;$F7,AX7&gt;AY7),5,IF(AND($E7&lt;$F7,AX7&lt;AY7),5,IF(AND($E7=$F7,AX7=AY7),5,IF(OR($E7=AX7,$F7=AY7),1,0)))))))</f>
        <v>1</v>
      </c>
      <c r="BA7" s="22">
        <v>0</v>
      </c>
      <c r="BB7" s="22">
        <v>2</v>
      </c>
      <c r="BC7" s="22">
        <f>IF(AND($E7=BA7,$F7=BB7),10,IF(AND($E7&gt;$F7,BA7&gt;BB7,OR($E7=BA7,$F7=BB7)),6,IF(AND($E7&lt;$F7,BA7&lt;BB7,OR($E7=BA7,$F7=BB7)),6,IF(AND($E7&gt;$F7,BA7&gt;BB7),5,IF(AND($E7&lt;$F7,BA7&lt;BB7),5,IF(AND($E7=$F7,BA7=BB7),5,IF(OR($E7=BA7,$F7=BB7),1,0)))))))</f>
        <v>0</v>
      </c>
      <c r="BD7" s="22">
        <v>0</v>
      </c>
      <c r="BE7" s="22">
        <v>1</v>
      </c>
      <c r="BF7" s="22">
        <f t="shared" ref="BF7:BF16" si="1">IF(AND($E7=BD7,$F7=BE7),10,IF(AND($E7&gt;$F7,BD7&gt;BE7,OR($E7=BD7,$F7=BE7)),6,IF(AND($E7&lt;$F7,BD7&lt;BE7,OR($E7=BD7,$F7=BE7)),6,IF(AND($E7&gt;$F7,BD7&gt;BE7),5,IF(AND($E7&lt;$F7,BD7&lt;BE7),5,IF(AND($E7=$F7,BD7=BE7),5,IF(OR($E7=BD7,$F7=BE7),1,0)))))))</f>
        <v>0</v>
      </c>
      <c r="BG7" s="22">
        <v>1</v>
      </c>
      <c r="BH7" s="22">
        <v>3</v>
      </c>
      <c r="BI7" s="22">
        <f>IF(AND($E7=BG7,$F7=BH7),10,IF(AND($E7&gt;$F7,BG7&gt;BH7,OR($E7=BG7,$F7=BH7)),6,IF(AND($E7&lt;$F7,BG7&lt;BH7,OR($E7=BG7,$F7=BH7)),6,IF(AND($E7&gt;$F7,BG7&gt;BH7),5,IF(AND($E7&lt;$F7,BG7&lt;BH7),5,IF(AND($E7=$F7,BG7=BH7),5,IF(OR($E7=BG7,$F7=BH7),1,0)))))))</f>
        <v>1</v>
      </c>
      <c r="BJ7" s="22">
        <v>0</v>
      </c>
      <c r="BK7" s="22">
        <v>2</v>
      </c>
      <c r="BL7" s="22">
        <f t="shared" ref="BL7:BL16" si="2">IF(AND($E7=BJ7,$F7=BK7),10,IF(AND($E7&gt;$F7,BJ7&gt;BK7,OR($E7=BJ7,$F7=BK7)),6,IF(AND($E7&lt;$F7,BJ7&lt;BK7,OR($E7=BJ7,$F7=BK7)),6,IF(AND($E7&gt;$F7,BJ7&gt;BK7),5,IF(AND($E7&lt;$F7,BJ7&lt;BK7),5,IF(AND($E7=$F7,BJ7=BK7),5,IF(OR($E7=BJ7,$F7=BK7),1,0)))))))</f>
        <v>0</v>
      </c>
      <c r="BM7" s="22">
        <v>1</v>
      </c>
      <c r="BN7" s="22">
        <v>1</v>
      </c>
      <c r="BO7" s="22">
        <f>IF(AND($E7=BM7,$F7=BN7),10,IF(AND($E7&gt;$F7,BM7&gt;BN7,OR($E7=BM7,$F7=BN7)),6,IF(AND($E7&lt;$F7,BM7&lt;BN7,OR($E7=BM7,$F7=BN7)),6,IF(AND($E7&gt;$F7,BM7&gt;BN7),5,IF(AND($E7&lt;$F7,BM7&lt;BN7),5,IF(AND($E7=$F7,BM7=BN7),5,IF(OR($E7=BM7,$F7=BN7),1,0)))))))</f>
        <v>1</v>
      </c>
      <c r="BP7" s="23">
        <v>2</v>
      </c>
      <c r="BQ7" s="23">
        <v>1</v>
      </c>
      <c r="BR7" s="22">
        <f>IF(AND($E7=BP7,$F7=BQ7),10,IF(AND($E7&gt;$F7,BP7&gt;BQ7,OR($E7=BP7,$F7=BQ7)),6,IF(AND($E7&lt;$F7,BP7&lt;BQ7,OR($E7=BP7,$F7=BQ7)),6,IF(AND($E7&gt;$F7,BP7&gt;BQ7),5,IF(AND($E7&lt;$F7,BP7&lt;BQ7),5,IF(AND($E7=$F7,BP7=BQ7),5,IF(OR($E7=BP7,$F7=BQ7),1,0)))))))</f>
        <v>5</v>
      </c>
      <c r="BS7" s="22">
        <v>1</v>
      </c>
      <c r="BT7" s="22">
        <v>2</v>
      </c>
      <c r="BU7" s="22">
        <f>IF(AND($E7=BS7,$F7=BT7),10,IF(AND($E7&gt;$F7,BS7&gt;BT7,OR($E7=BS7,$F7=BT7)),6,IF(AND($E7&lt;$F7,BS7&lt;BT7,OR($E7=BS7,$F7=BT7)),6,IF(AND($E7&gt;$F7,BS7&gt;BT7),5,IF(AND($E7&lt;$F7,BS7&lt;BT7),5,IF(AND($E7=$F7,BS7=BT7),5,IF(OR($E7=BS7,$F7=BT7),1,0)))))))</f>
        <v>1</v>
      </c>
      <c r="BV7" s="22">
        <v>1</v>
      </c>
      <c r="BW7" s="22">
        <v>3</v>
      </c>
      <c r="BX7" s="22">
        <f>IF(AND($E7=BV7,$F7=BW7),10,IF(AND($E7&gt;$F7,BV7&gt;BW7,OR($E7=BV7,$F7=BW7)),6,IF(AND($E7&lt;$F7,BV7&lt;BW7,OR($E7=BV7,$F7=BW7)),6,IF(AND($E7&gt;$F7,BV7&gt;BW7),5,IF(AND($E7&lt;$F7,BV7&lt;BW7),5,IF(AND($E7=$F7,BV7=BW7),5,IF(OR($E7=BV7,$F7=BW7),1,0)))))))</f>
        <v>1</v>
      </c>
      <c r="BY7" s="22">
        <v>1</v>
      </c>
      <c r="BZ7" s="22">
        <v>3</v>
      </c>
      <c r="CA7" s="22">
        <f>IF(AND($E7=BY7,$F7=BZ7),10,IF(AND($E7&gt;$F7,BY7&gt;BZ7,OR($E7=BY7,$F7=BZ7)),6,IF(AND($E7&lt;$F7,BY7&lt;BZ7,OR($E7=BY7,$F7=BZ7)),6,IF(AND($E7&gt;$F7,BY7&gt;BZ7),5,IF(AND($E7&lt;$F7,BY7&lt;BZ7),5,IF(AND($E7=$F7,BY7=BZ7),5,IF(OR($E7=BY7,$F7=BZ7),1,0)))))))</f>
        <v>1</v>
      </c>
      <c r="CB7" s="19">
        <f t="shared" ref="CB7:CD16" si="3">COUNTIF($H7:$CA7,CB$6)</f>
        <v>0</v>
      </c>
      <c r="CC7" s="19">
        <f t="shared" si="3"/>
        <v>0</v>
      </c>
      <c r="CD7" s="19">
        <f t="shared" si="3"/>
        <v>1</v>
      </c>
      <c r="CE7" s="24">
        <f>IF(AND(((CB7+CC7+CD7)&lt;=4),((CB7+CC7+CD7)&gt;=1)),10,"0")</f>
        <v>10</v>
      </c>
      <c r="CF7" s="20">
        <f t="shared" ref="CF7:CF16" si="4">CB7+CC7+CD7</f>
        <v>1</v>
      </c>
      <c r="CG7" s="24">
        <f t="shared" ref="CG7:CG16" si="5">IF(AND((E7+F7&gt;=4),COUNTIF($H7:$BU7,CB$6)),10,0)</f>
        <v>0</v>
      </c>
      <c r="CH7" s="20"/>
    </row>
    <row r="8" spans="1:86" customFormat="1" x14ac:dyDescent="0.25">
      <c r="A8" t="s">
        <v>36</v>
      </c>
      <c r="B8" t="s">
        <v>37</v>
      </c>
      <c r="C8" t="s">
        <v>38</v>
      </c>
      <c r="E8">
        <v>1</v>
      </c>
      <c r="F8">
        <v>3</v>
      </c>
      <c r="H8" s="22">
        <v>1</v>
      </c>
      <c r="I8" s="22">
        <v>1</v>
      </c>
      <c r="J8" s="22">
        <f t="shared" ref="J8:J16" si="6">IF(AND($E8=H8,$F8=I8),10,IF(AND($E8&gt;$F8,H8&gt;I8,OR($E8=H8,$F8=I8)),6,IF(AND($E8&lt;$F8,H8&lt;I8,OR($E8=H8,$F8=I8)),6,IF(AND($E8&gt;$F8,H8&gt;I8),5,IF(AND($E8&lt;$F8,H8&lt;I8),5,IF(AND($E8=$F8,H8=I8),5,IF(OR($E8=H8,$F8=I8),1,0)))))))</f>
        <v>1</v>
      </c>
      <c r="K8" s="22">
        <v>1</v>
      </c>
      <c r="L8" s="22">
        <v>2</v>
      </c>
      <c r="M8" s="22">
        <f t="shared" ref="M8:M16" si="7">IF(AND($E8=K8,$F8=L8),10,IF(AND($E8&gt;$F8,K8&gt;L8,OR($E8=K8,$F8=L8)),6,IF(AND($E8&lt;$F8,K8&lt;L8,OR($E8=K8,$F8=L8)),6,IF(AND($E8&gt;$F8,K8&gt;L8),5,IF(AND($E8&lt;$F8,K8&lt;L8),5,IF(AND($E8=$F8,K8=L8),5,IF(OR($E8=K8,$F8=L8),1,0)))))))</f>
        <v>6</v>
      </c>
      <c r="N8" s="22">
        <v>1</v>
      </c>
      <c r="O8" s="22">
        <v>1</v>
      </c>
      <c r="P8" s="22">
        <f t="shared" ref="P8:P16" si="8">IF(AND($E8=N8,$F8=O8),10,IF(AND($E8&gt;$F8,N8&gt;O8,OR($E8=N8,$F8=O8)),6,IF(AND($E8&lt;$F8,N8&lt;O8,OR($E8=N8,$F8=O8)),6,IF(AND($E8&gt;$F8,N8&gt;O8),5,IF(AND($E8&lt;$F8,N8&lt;O8),5,IF(AND($E8=$F8,N8=O8),5,IF(OR($E8=N8,$F8=O8),1,0)))))))</f>
        <v>1</v>
      </c>
      <c r="Q8" s="22">
        <v>0</v>
      </c>
      <c r="R8" s="22">
        <v>2</v>
      </c>
      <c r="S8" s="22">
        <f t="shared" ref="S8:S16" si="9">IF(AND($E8=Q8,$F8=R8),10,IF(AND($E8&gt;$F8,Q8&gt;R8,OR($E8=Q8,$F8=R8)),6,IF(AND($E8&lt;$F8,Q8&lt;R8,OR($E8=Q8,$F8=R8)),6,IF(AND($E8&gt;$F8,Q8&gt;R8),5,IF(AND($E8&lt;$F8,Q8&lt;R8),5,IF(AND($E8=$F8,Q8=R8),5,IF(OR($E8=Q8,$F8=R8),1,0)))))))</f>
        <v>5</v>
      </c>
      <c r="T8" s="22">
        <v>1</v>
      </c>
      <c r="U8" s="22">
        <v>2</v>
      </c>
      <c r="V8" s="22">
        <f t="shared" ref="V8:V16" si="10">IF(AND($E8=T8,$F8=U8),10,IF(AND($E8&gt;$F8,T8&gt;U8,OR($E8=T8,$F8=U8)),6,IF(AND($E8&lt;$F8,T8&lt;U8,OR($E8=T8,$F8=U8)),6,IF(AND($E8&gt;$F8,T8&gt;U8),5,IF(AND($E8&lt;$F8,T8&lt;U8),5,IF(AND($E8=$F8,T8=U8),5,IF(OR($E8=T8,$F8=U8),1,0)))))))</f>
        <v>6</v>
      </c>
      <c r="W8" s="22">
        <v>0</v>
      </c>
      <c r="X8" s="22">
        <v>2</v>
      </c>
      <c r="Y8" s="22">
        <f t="shared" ref="Y8:Y16" si="11">IF(AND($E8=W8,$F8=X8),10,IF(AND($E8&gt;$F8,W8&gt;X8,OR($E8=W8,$F8=X8)),6,IF(AND($E8&lt;$F8,W8&lt;X8,OR($E8=W8,$F8=X8)),6,IF(AND($E8&gt;$F8,W8&gt;X8),5,IF(AND($E8&lt;$F8,W8&lt;X8),5,IF(AND($E8=$F8,W8=X8),5,IF(OR($E8=W8,$F8=X8),1,0)))))))</f>
        <v>5</v>
      </c>
      <c r="Z8" s="22">
        <v>1</v>
      </c>
      <c r="AA8" s="22">
        <v>1</v>
      </c>
      <c r="AB8" s="22">
        <f t="shared" ref="AB8:AB16" si="12">IF(AND($E8=Z8,$F8=AA8),10,IF(AND($E8&gt;$F8,Z8&gt;AA8,OR($E8=Z8,$F8=AA8)),6,IF(AND($E8&lt;$F8,Z8&lt;AA8,OR($E8=Z8,$F8=AA8)),6,IF(AND($E8&gt;$F8,Z8&gt;AA8),5,IF(AND($E8&lt;$F8,Z8&lt;AA8),5,IF(AND($E8=$F8,Z8=AA8),5,IF(OR($E8=Z8,$F8=AA8),1,0)))))))</f>
        <v>1</v>
      </c>
      <c r="AC8" s="22">
        <v>0</v>
      </c>
      <c r="AD8" s="22">
        <v>1</v>
      </c>
      <c r="AE8" s="22">
        <f t="shared" ref="AE8:AE16" si="13">IF(AND($E8=AC8,$F8=AD8),10,IF(AND($E8&gt;$F8,AC8&gt;AD8,OR($E8=AC8,$F8=AD8)),6,IF(AND($E8&lt;$F8,AC8&lt;AD8,OR($E8=AC8,$F8=AD8)),6,IF(AND($E8&gt;$F8,AC8&gt;AD8),5,IF(AND($E8&lt;$F8,AC8&lt;AD8),5,IF(AND($E8=$F8,AC8=AD8),5,IF(OR($E8=AC8,$F8=AD8),1,0)))))))</f>
        <v>5</v>
      </c>
      <c r="AF8" s="22">
        <v>0</v>
      </c>
      <c r="AG8" s="22">
        <v>2</v>
      </c>
      <c r="AH8" s="22">
        <f t="shared" ref="AH8:AH16" si="14">IF(AND($E8=AF8,$F8=AG8),10,IF(AND($E8&gt;$F8,AF8&gt;AG8,OR($E8=AF8,$F8=AG8)),6,IF(AND($E8&lt;$F8,AF8&lt;AG8,OR($E8=AF8,$F8=AG8)),6,IF(AND($E8&gt;$F8,AF8&gt;AG8),5,IF(AND($E8&lt;$F8,AF8&lt;AG8),5,IF(AND($E8=$F8,AF8=AG8),5,IF(OR($E8=AF8,$F8=AG8),1,0)))))))</f>
        <v>5</v>
      </c>
      <c r="AI8" s="22">
        <v>1</v>
      </c>
      <c r="AJ8" s="22">
        <v>2</v>
      </c>
      <c r="AK8" s="22">
        <f t="shared" si="0"/>
        <v>6</v>
      </c>
      <c r="AL8" s="22">
        <v>0</v>
      </c>
      <c r="AM8" s="22">
        <v>2</v>
      </c>
      <c r="AN8" s="22">
        <f t="shared" ref="AN8:AN16" si="15">IF(AND($E8=AL8,$F8=AM8),10,IF(AND($E8&gt;$F8,AL8&gt;AM8,OR($E8=AL8,$F8=AM8)),6,IF(AND($E8&lt;$F8,AL8&lt;AM8,OR($E8=AL8,$F8=AM8)),6,IF(AND($E8&gt;$F8,AL8&gt;AM8),5,IF(AND($E8&lt;$F8,AL8&lt;AM8),5,IF(AND($E8=$F8,AL8=AM8),5,IF(OR($E8=AL8,$F8=AM8),1,0)))))))</f>
        <v>5</v>
      </c>
      <c r="AO8" s="22">
        <v>1</v>
      </c>
      <c r="AP8" s="22">
        <v>1</v>
      </c>
      <c r="AQ8" s="22">
        <f t="shared" ref="AQ8:AQ13" si="16">IF(AND($E8=AO8,$F8=AP8),10,IF(AND($E8&gt;$F8,AO8&gt;AP8,OR($E8=AO8,$F8=AP8)),6,IF(AND($E8&lt;$F8,AO8&lt;AP8,OR($E8=AO8,$F8=AP8)),6,IF(AND($E8&gt;$F8,AO8&gt;AP8),5,IF(AND($E8&lt;$F8,AO8&lt;AP8),5,IF(AND($E8=$F8,AO8=AP8),5,IF(OR($E8=AO8,$F8=AP8),1,0)))))))</f>
        <v>1</v>
      </c>
      <c r="AR8" s="22"/>
      <c r="AS8" s="22"/>
      <c r="AT8" s="22"/>
      <c r="AU8" s="22"/>
      <c r="AV8" s="22"/>
      <c r="AW8" s="22"/>
      <c r="AX8" s="22">
        <v>0</v>
      </c>
      <c r="AY8" s="22">
        <v>1</v>
      </c>
      <c r="AZ8" s="22">
        <f t="shared" ref="AZ8:AZ16" si="17">IF(AND($E8=AX8,$F8=AY8),10,IF(AND($E8&gt;$F8,AX8&gt;AY8,OR($E8=AX8,$F8=AY8)),6,IF(AND($E8&lt;$F8,AX8&lt;AY8,OR($E8=AX8,$F8=AY8)),6,IF(AND($E8&gt;$F8,AX8&gt;AY8),5,IF(AND($E8&lt;$F8,AX8&lt;AY8),5,IF(AND($E8=$F8,AX8=AY8),5,IF(OR($E8=AX8,$F8=AY8),1,0)))))))</f>
        <v>5</v>
      </c>
      <c r="BA8" s="22">
        <v>0</v>
      </c>
      <c r="BB8" s="22">
        <v>1</v>
      </c>
      <c r="BC8" s="22">
        <f t="shared" ref="BC8:BC16" si="18">IF(AND($E8=BA8,$F8=BB8),10,IF(AND($E8&gt;$F8,BA8&gt;BB8,OR($E8=BA8,$F8=BB8)),6,IF(AND($E8&lt;$F8,BA8&lt;BB8,OR($E8=BA8,$F8=BB8)),6,IF(AND($E8&gt;$F8,BA8&gt;BB8),5,IF(AND($E8&lt;$F8,BA8&lt;BB8),5,IF(AND($E8=$F8,BA8=BB8),5,IF(OR($E8=BA8,$F8=BB8),1,0)))))))</f>
        <v>5</v>
      </c>
      <c r="BD8" s="22">
        <v>0</v>
      </c>
      <c r="BE8" s="22">
        <v>2</v>
      </c>
      <c r="BF8" s="22">
        <f t="shared" si="1"/>
        <v>5</v>
      </c>
      <c r="BG8" s="22">
        <v>1</v>
      </c>
      <c r="BH8" s="22">
        <v>2</v>
      </c>
      <c r="BI8" s="22">
        <f t="shared" ref="BI8:BI16" si="19">IF(AND($E8=BG8,$F8=BH8),10,IF(AND($E8&gt;$F8,BG8&gt;BH8,OR($E8=BG8,$F8=BH8)),6,IF(AND($E8&lt;$F8,BG8&lt;BH8,OR($E8=BG8,$F8=BH8)),6,IF(AND($E8&gt;$F8,BG8&gt;BH8),5,IF(AND($E8&lt;$F8,BG8&lt;BH8),5,IF(AND($E8=$F8,BG8=BH8),5,IF(OR($E8=BG8,$F8=BH8),1,0)))))))</f>
        <v>6</v>
      </c>
      <c r="BJ8" s="22">
        <v>0</v>
      </c>
      <c r="BK8" s="22">
        <v>1</v>
      </c>
      <c r="BL8" s="22">
        <f t="shared" si="2"/>
        <v>5</v>
      </c>
      <c r="BM8" s="22">
        <v>1</v>
      </c>
      <c r="BN8" s="22">
        <v>2</v>
      </c>
      <c r="BO8" s="22">
        <f t="shared" ref="BO8:BO16" si="20">IF(AND($E8=BM8,$F8=BN8),10,IF(AND($E8&gt;$F8,BM8&gt;BN8,OR($E8=BM8,$F8=BN8)),6,IF(AND($E8&lt;$F8,BM8&lt;BN8,OR($E8=BM8,$F8=BN8)),6,IF(AND($E8&gt;$F8,BM8&gt;BN8),5,IF(AND($E8&lt;$F8,BM8&lt;BN8),5,IF(AND($E8=$F8,BM8=BN8),5,IF(OR($E8=BM8,$F8=BN8),1,0)))))))</f>
        <v>6</v>
      </c>
      <c r="BP8" s="22">
        <v>0</v>
      </c>
      <c r="BQ8" s="22">
        <v>1</v>
      </c>
      <c r="BR8" s="22">
        <f t="shared" ref="BR8:BR16" si="21">IF(AND($E8=BP8,$F8=BQ8),10,IF(AND($E8&gt;$F8,BP8&gt;BQ8,OR($E8=BP8,$F8=BQ8)),6,IF(AND($E8&lt;$F8,BP8&lt;BQ8,OR($E8=BP8,$F8=BQ8)),6,IF(AND($E8&gt;$F8,BP8&gt;BQ8),5,IF(AND($E8&lt;$F8,BP8&lt;BQ8),5,IF(AND($E8=$F8,BP8=BQ8),5,IF(OR($E8=BP8,$F8=BQ8),1,0)))))))</f>
        <v>5</v>
      </c>
      <c r="BS8" s="22">
        <v>1</v>
      </c>
      <c r="BT8" s="22">
        <v>2</v>
      </c>
      <c r="BU8" s="22">
        <f t="shared" ref="BU8:BU16" si="22">IF(AND($E8=BS8,$F8=BT8),10,IF(AND($E8&gt;$F8,BS8&gt;BT8,OR($E8=BS8,$F8=BT8)),6,IF(AND($E8&lt;$F8,BS8&lt;BT8,OR($E8=BS8,$F8=BT8)),6,IF(AND($E8&gt;$F8,BS8&gt;BT8),5,IF(AND($E8&lt;$F8,BS8&lt;BT8),5,IF(AND($E8=$F8,BS8=BT8),5,IF(OR($E8=BS8,$F8=BT8),1,0)))))))</f>
        <v>6</v>
      </c>
      <c r="BV8" s="22">
        <v>1</v>
      </c>
      <c r="BW8" s="22">
        <v>3</v>
      </c>
      <c r="BX8" s="22">
        <f t="shared" ref="BX8:BX16" si="23">IF(AND($E8=BV8,$F8=BW8),10,IF(AND($E8&gt;$F8,BV8&gt;BW8,OR($E8=BV8,$F8=BW8)),6,IF(AND($E8&lt;$F8,BV8&lt;BW8,OR($E8=BV8,$F8=BW8)),6,IF(AND($E8&gt;$F8,BV8&gt;BW8),5,IF(AND($E8&lt;$F8,BV8&lt;BW8),5,IF(AND($E8=$F8,BV8=BW8),5,IF(OR($E8=BV8,$F8=BW8),1,0)))))))</f>
        <v>10</v>
      </c>
      <c r="BY8" s="22"/>
      <c r="BZ8" s="22"/>
      <c r="CA8" s="22"/>
      <c r="CB8" s="19">
        <f t="shared" si="3"/>
        <v>1</v>
      </c>
      <c r="CC8" s="19">
        <f t="shared" si="3"/>
        <v>6</v>
      </c>
      <c r="CD8" s="19">
        <f t="shared" si="3"/>
        <v>10</v>
      </c>
      <c r="CE8" s="24" t="str">
        <f t="shared" ref="CE8:CE16" si="24">IF(AND(((CB8+CC8+CD8)&lt;=4),((CB8+CC8+CD8)&gt;=1)),10,"0")</f>
        <v>0</v>
      </c>
      <c r="CF8" s="20">
        <f t="shared" si="4"/>
        <v>17</v>
      </c>
      <c r="CG8" s="24">
        <f t="shared" si="5"/>
        <v>0</v>
      </c>
      <c r="CH8" s="20"/>
    </row>
    <row r="9" spans="1:86" customFormat="1" x14ac:dyDescent="0.25">
      <c r="A9" t="s">
        <v>39</v>
      </c>
      <c r="B9" t="s">
        <v>40</v>
      </c>
      <c r="C9" t="s">
        <v>41</v>
      </c>
      <c r="E9">
        <v>1</v>
      </c>
      <c r="F9">
        <v>2</v>
      </c>
      <c r="H9" s="22">
        <v>2</v>
      </c>
      <c r="I9" s="22">
        <v>1</v>
      </c>
      <c r="J9" s="22">
        <f t="shared" si="6"/>
        <v>0</v>
      </c>
      <c r="K9" s="22">
        <v>2</v>
      </c>
      <c r="L9" s="22">
        <v>0</v>
      </c>
      <c r="M9" s="22">
        <f t="shared" si="7"/>
        <v>0</v>
      </c>
      <c r="N9" s="22">
        <v>3</v>
      </c>
      <c r="O9" s="22">
        <v>0</v>
      </c>
      <c r="P9" s="22">
        <f t="shared" si="8"/>
        <v>0</v>
      </c>
      <c r="Q9" s="22">
        <v>1</v>
      </c>
      <c r="R9" s="22">
        <v>1</v>
      </c>
      <c r="S9" s="22">
        <f t="shared" si="9"/>
        <v>1</v>
      </c>
      <c r="T9" s="22">
        <v>2</v>
      </c>
      <c r="U9" s="22">
        <v>0</v>
      </c>
      <c r="V9" s="22">
        <f t="shared" si="10"/>
        <v>0</v>
      </c>
      <c r="W9" s="22">
        <v>2</v>
      </c>
      <c r="X9" s="22">
        <v>0</v>
      </c>
      <c r="Y9" s="22">
        <f t="shared" si="11"/>
        <v>0</v>
      </c>
      <c r="Z9" s="22">
        <v>2</v>
      </c>
      <c r="AA9" s="22">
        <v>1</v>
      </c>
      <c r="AB9" s="22">
        <f t="shared" si="12"/>
        <v>0</v>
      </c>
      <c r="AC9" s="22">
        <v>2</v>
      </c>
      <c r="AD9" s="22">
        <v>0</v>
      </c>
      <c r="AE9" s="22">
        <f t="shared" si="13"/>
        <v>0</v>
      </c>
      <c r="AF9" s="22">
        <v>3</v>
      </c>
      <c r="AG9" s="22">
        <v>1</v>
      </c>
      <c r="AH9" s="22">
        <f t="shared" si="14"/>
        <v>0</v>
      </c>
      <c r="AI9" s="22"/>
      <c r="AJ9" s="22"/>
      <c r="AK9" s="22"/>
      <c r="AL9" s="22">
        <v>1</v>
      </c>
      <c r="AM9" s="22">
        <v>0</v>
      </c>
      <c r="AN9" s="22">
        <f t="shared" si="15"/>
        <v>1</v>
      </c>
      <c r="AO9" s="22">
        <v>1</v>
      </c>
      <c r="AP9" s="22">
        <v>1</v>
      </c>
      <c r="AQ9" s="22">
        <f t="shared" si="16"/>
        <v>1</v>
      </c>
      <c r="AR9" s="22"/>
      <c r="AS9" s="22"/>
      <c r="AT9" s="22"/>
      <c r="AU9" s="22"/>
      <c r="AV9" s="22"/>
      <c r="AW9" s="22"/>
      <c r="AX9" s="22">
        <v>1</v>
      </c>
      <c r="AY9" s="22">
        <v>0</v>
      </c>
      <c r="AZ9" s="22">
        <f t="shared" si="17"/>
        <v>1</v>
      </c>
      <c r="BA9" s="22">
        <v>1</v>
      </c>
      <c r="BB9" s="22">
        <v>0</v>
      </c>
      <c r="BC9" s="22">
        <f t="shared" si="18"/>
        <v>1</v>
      </c>
      <c r="BD9" s="22">
        <v>2</v>
      </c>
      <c r="BE9" s="22">
        <v>1</v>
      </c>
      <c r="BF9" s="22">
        <f t="shared" si="1"/>
        <v>0</v>
      </c>
      <c r="BG9" s="22">
        <v>2</v>
      </c>
      <c r="BH9" s="22">
        <v>1</v>
      </c>
      <c r="BI9" s="22">
        <f t="shared" si="19"/>
        <v>0</v>
      </c>
      <c r="BJ9" s="22">
        <v>1</v>
      </c>
      <c r="BK9" s="22">
        <v>0</v>
      </c>
      <c r="BL9" s="22">
        <f t="shared" si="2"/>
        <v>1</v>
      </c>
      <c r="BM9" s="22">
        <v>2</v>
      </c>
      <c r="BN9" s="22">
        <v>0</v>
      </c>
      <c r="BO9" s="22">
        <f t="shared" si="20"/>
        <v>0</v>
      </c>
      <c r="BP9" s="22">
        <v>1</v>
      </c>
      <c r="BQ9" s="22">
        <v>0</v>
      </c>
      <c r="BR9" s="22">
        <f t="shared" si="21"/>
        <v>1</v>
      </c>
      <c r="BS9" s="22">
        <v>3</v>
      </c>
      <c r="BT9" s="22">
        <v>1</v>
      </c>
      <c r="BU9" s="22">
        <f t="shared" si="22"/>
        <v>0</v>
      </c>
      <c r="BV9" s="22">
        <v>1</v>
      </c>
      <c r="BW9" s="22">
        <v>0</v>
      </c>
      <c r="BX9" s="22">
        <f t="shared" si="23"/>
        <v>1</v>
      </c>
      <c r="BY9" s="22">
        <v>2</v>
      </c>
      <c r="BZ9" s="22">
        <v>0</v>
      </c>
      <c r="CA9" s="22">
        <f t="shared" ref="CA9:CA13" si="25">IF(AND($E9=BY9,$F9=BZ9),10,IF(AND($E9&gt;$F9,BY9&gt;BZ9,OR($E9=BY9,$F9=BZ9)),6,IF(AND($E9&lt;$F9,BY9&lt;BZ9,OR($E9=BY9,$F9=BZ9)),6,IF(AND($E9&gt;$F9,BY9&gt;BZ9),5,IF(AND($E9&lt;$F9,BY9&lt;BZ9),5,IF(AND($E9=$F9,BY9=BZ9),5,IF(OR($E9=BY9,$F9=BZ9),1,0)))))))</f>
        <v>0</v>
      </c>
      <c r="CB9" s="19">
        <f t="shared" si="3"/>
        <v>0</v>
      </c>
      <c r="CC9" s="19">
        <f t="shared" si="3"/>
        <v>0</v>
      </c>
      <c r="CD9" s="19">
        <f t="shared" si="3"/>
        <v>0</v>
      </c>
      <c r="CE9" s="24" t="str">
        <f t="shared" si="24"/>
        <v>0</v>
      </c>
      <c r="CF9" s="20">
        <f t="shared" si="4"/>
        <v>0</v>
      </c>
      <c r="CG9" s="24">
        <f t="shared" si="5"/>
        <v>0</v>
      </c>
      <c r="CH9" s="20"/>
    </row>
    <row r="10" spans="1:86" customFormat="1" x14ac:dyDescent="0.25">
      <c r="A10" t="s">
        <v>42</v>
      </c>
      <c r="B10" t="s">
        <v>43</v>
      </c>
      <c r="C10" t="s">
        <v>44</v>
      </c>
      <c r="E10">
        <v>1</v>
      </c>
      <c r="F10">
        <v>1</v>
      </c>
      <c r="H10" s="22">
        <v>2</v>
      </c>
      <c r="I10" s="22">
        <v>0</v>
      </c>
      <c r="J10" s="22">
        <f t="shared" si="6"/>
        <v>0</v>
      </c>
      <c r="K10" s="22">
        <v>2</v>
      </c>
      <c r="L10" s="22">
        <v>0</v>
      </c>
      <c r="M10" s="22">
        <f t="shared" si="7"/>
        <v>0</v>
      </c>
      <c r="N10" s="22">
        <v>2</v>
      </c>
      <c r="O10" s="22">
        <v>0</v>
      </c>
      <c r="P10" s="22">
        <f t="shared" si="8"/>
        <v>0</v>
      </c>
      <c r="Q10" s="22">
        <v>1</v>
      </c>
      <c r="R10" s="22">
        <v>1</v>
      </c>
      <c r="S10" s="22">
        <f t="shared" si="9"/>
        <v>10</v>
      </c>
      <c r="T10" s="22">
        <v>3</v>
      </c>
      <c r="U10" s="22">
        <v>1</v>
      </c>
      <c r="V10" s="22">
        <f t="shared" si="10"/>
        <v>1</v>
      </c>
      <c r="W10" s="22">
        <v>2</v>
      </c>
      <c r="X10" s="22">
        <v>1</v>
      </c>
      <c r="Y10" s="22">
        <f t="shared" si="11"/>
        <v>1</v>
      </c>
      <c r="Z10" s="22">
        <v>1</v>
      </c>
      <c r="AA10" s="22">
        <v>0</v>
      </c>
      <c r="AB10" s="22">
        <f t="shared" si="12"/>
        <v>1</v>
      </c>
      <c r="AC10" s="22">
        <v>2</v>
      </c>
      <c r="AD10" s="22">
        <v>1</v>
      </c>
      <c r="AE10" s="22">
        <f t="shared" si="13"/>
        <v>1</v>
      </c>
      <c r="AF10" s="22">
        <v>1</v>
      </c>
      <c r="AG10" s="22">
        <v>0</v>
      </c>
      <c r="AH10" s="22">
        <f t="shared" si="14"/>
        <v>1</v>
      </c>
      <c r="AI10" s="22"/>
      <c r="AJ10" s="22"/>
      <c r="AK10" s="22"/>
      <c r="AL10" s="22">
        <v>1</v>
      </c>
      <c r="AM10" s="22">
        <v>1</v>
      </c>
      <c r="AN10" s="22">
        <f t="shared" si="15"/>
        <v>10</v>
      </c>
      <c r="AO10" s="22">
        <v>0</v>
      </c>
      <c r="AP10" s="22">
        <v>0</v>
      </c>
      <c r="AQ10" s="22">
        <f t="shared" si="16"/>
        <v>5</v>
      </c>
      <c r="AR10" s="22"/>
      <c r="AS10" s="22"/>
      <c r="AT10" s="22"/>
      <c r="AU10" s="22"/>
      <c r="AV10" s="22"/>
      <c r="AW10" s="22"/>
      <c r="AX10" s="22">
        <v>3</v>
      </c>
      <c r="AY10" s="22">
        <v>1</v>
      </c>
      <c r="AZ10" s="22">
        <f t="shared" si="17"/>
        <v>1</v>
      </c>
      <c r="BA10" s="22">
        <v>1</v>
      </c>
      <c r="BB10" s="22">
        <v>1</v>
      </c>
      <c r="BC10" s="22">
        <f t="shared" si="18"/>
        <v>10</v>
      </c>
      <c r="BD10" s="22">
        <v>1</v>
      </c>
      <c r="BE10" s="22">
        <v>0</v>
      </c>
      <c r="BF10" s="22">
        <f t="shared" si="1"/>
        <v>1</v>
      </c>
      <c r="BG10" s="22">
        <v>1</v>
      </c>
      <c r="BH10" s="22">
        <v>0</v>
      </c>
      <c r="BI10" s="22">
        <f t="shared" si="19"/>
        <v>1</v>
      </c>
      <c r="BJ10" s="22">
        <v>1</v>
      </c>
      <c r="BK10" s="22">
        <v>1</v>
      </c>
      <c r="BL10" s="22">
        <f t="shared" si="2"/>
        <v>10</v>
      </c>
      <c r="BM10" s="22">
        <v>3</v>
      </c>
      <c r="BN10" s="22">
        <v>1</v>
      </c>
      <c r="BO10" s="22">
        <f t="shared" si="20"/>
        <v>1</v>
      </c>
      <c r="BP10" s="22">
        <v>1</v>
      </c>
      <c r="BQ10" s="22">
        <v>0</v>
      </c>
      <c r="BR10" s="22">
        <f t="shared" si="21"/>
        <v>1</v>
      </c>
      <c r="BS10" s="22">
        <v>2</v>
      </c>
      <c r="BT10" s="22">
        <v>2</v>
      </c>
      <c r="BU10" s="22">
        <f t="shared" si="22"/>
        <v>5</v>
      </c>
      <c r="BV10" s="22">
        <v>3</v>
      </c>
      <c r="BW10" s="22">
        <v>0</v>
      </c>
      <c r="BX10" s="22">
        <f t="shared" si="23"/>
        <v>0</v>
      </c>
      <c r="BY10" s="22">
        <v>1</v>
      </c>
      <c r="BZ10" s="22">
        <v>1</v>
      </c>
      <c r="CA10" s="22">
        <f t="shared" si="25"/>
        <v>10</v>
      </c>
      <c r="CB10" s="19">
        <f t="shared" si="3"/>
        <v>5</v>
      </c>
      <c r="CC10" s="19">
        <f t="shared" si="3"/>
        <v>0</v>
      </c>
      <c r="CD10" s="19">
        <f t="shared" si="3"/>
        <v>2</v>
      </c>
      <c r="CE10" s="24" t="str">
        <f t="shared" si="24"/>
        <v>0</v>
      </c>
      <c r="CF10" s="20">
        <f t="shared" si="4"/>
        <v>7</v>
      </c>
      <c r="CG10" s="24">
        <f t="shared" si="5"/>
        <v>0</v>
      </c>
      <c r="CH10" s="20"/>
    </row>
    <row r="11" spans="1:86" customFormat="1" x14ac:dyDescent="0.25">
      <c r="A11" t="s">
        <v>45</v>
      </c>
      <c r="B11" t="s">
        <v>46</v>
      </c>
      <c r="C11" t="s">
        <v>47</v>
      </c>
      <c r="E11">
        <v>0</v>
      </c>
      <c r="F11">
        <v>1</v>
      </c>
      <c r="H11" s="22">
        <v>2</v>
      </c>
      <c r="I11" s="22">
        <v>2</v>
      </c>
      <c r="J11" s="22">
        <f t="shared" si="6"/>
        <v>0</v>
      </c>
      <c r="K11" s="22">
        <v>1</v>
      </c>
      <c r="L11" s="22">
        <v>1</v>
      </c>
      <c r="M11" s="22">
        <f t="shared" si="7"/>
        <v>1</v>
      </c>
      <c r="N11" s="22">
        <v>2</v>
      </c>
      <c r="O11" s="22">
        <v>0</v>
      </c>
      <c r="P11" s="22">
        <f t="shared" si="8"/>
        <v>0</v>
      </c>
      <c r="Q11" s="22">
        <v>2</v>
      </c>
      <c r="R11" s="22">
        <v>0</v>
      </c>
      <c r="S11" s="22">
        <f t="shared" si="9"/>
        <v>0</v>
      </c>
      <c r="T11" s="22">
        <v>0</v>
      </c>
      <c r="U11" s="22">
        <v>0</v>
      </c>
      <c r="V11" s="22">
        <f t="shared" si="10"/>
        <v>1</v>
      </c>
      <c r="W11" s="22">
        <v>2</v>
      </c>
      <c r="X11" s="22">
        <v>0</v>
      </c>
      <c r="Y11" s="22">
        <f t="shared" si="11"/>
        <v>0</v>
      </c>
      <c r="Z11" s="22">
        <v>2</v>
      </c>
      <c r="AA11" s="22">
        <v>1</v>
      </c>
      <c r="AB11" s="22">
        <f t="shared" si="12"/>
        <v>1</v>
      </c>
      <c r="AC11" s="22">
        <v>0</v>
      </c>
      <c r="AD11" s="22">
        <v>0</v>
      </c>
      <c r="AE11" s="22">
        <f t="shared" si="13"/>
        <v>1</v>
      </c>
      <c r="AF11" s="22">
        <v>1</v>
      </c>
      <c r="AG11" s="22">
        <v>1</v>
      </c>
      <c r="AH11" s="22">
        <f t="shared" si="14"/>
        <v>1</v>
      </c>
      <c r="AI11" s="22"/>
      <c r="AJ11" s="22"/>
      <c r="AK11" s="22"/>
      <c r="AL11" s="22">
        <v>1</v>
      </c>
      <c r="AM11" s="22">
        <v>0</v>
      </c>
      <c r="AN11" s="22">
        <f t="shared" si="15"/>
        <v>0</v>
      </c>
      <c r="AO11" s="22">
        <v>1</v>
      </c>
      <c r="AP11" s="22">
        <v>0</v>
      </c>
      <c r="AQ11" s="22">
        <f t="shared" si="16"/>
        <v>0</v>
      </c>
      <c r="AR11" s="22"/>
      <c r="AS11" s="22"/>
      <c r="AT11" s="22"/>
      <c r="AU11" s="22"/>
      <c r="AV11" s="22"/>
      <c r="AW11" s="22"/>
      <c r="AX11" s="22">
        <v>2</v>
      </c>
      <c r="AY11" s="22">
        <v>1</v>
      </c>
      <c r="AZ11" s="22">
        <f t="shared" si="17"/>
        <v>1</v>
      </c>
      <c r="BA11" s="22">
        <v>2</v>
      </c>
      <c r="BB11" s="22">
        <v>1</v>
      </c>
      <c r="BC11" s="22">
        <f t="shared" si="18"/>
        <v>1</v>
      </c>
      <c r="BD11" s="22">
        <v>2</v>
      </c>
      <c r="BE11" s="22">
        <v>1</v>
      </c>
      <c r="BF11" s="22">
        <f t="shared" si="1"/>
        <v>1</v>
      </c>
      <c r="BG11" s="22">
        <v>2</v>
      </c>
      <c r="BH11" s="22">
        <v>1</v>
      </c>
      <c r="BI11" s="22">
        <f t="shared" si="19"/>
        <v>1</v>
      </c>
      <c r="BJ11" s="22">
        <v>2</v>
      </c>
      <c r="BK11" s="22">
        <v>0</v>
      </c>
      <c r="BL11" s="22">
        <f t="shared" si="2"/>
        <v>0</v>
      </c>
      <c r="BM11" s="22">
        <v>1</v>
      </c>
      <c r="BN11" s="22">
        <v>0</v>
      </c>
      <c r="BO11" s="22">
        <f t="shared" si="20"/>
        <v>0</v>
      </c>
      <c r="BP11" s="22">
        <v>1</v>
      </c>
      <c r="BQ11" s="22">
        <v>0</v>
      </c>
      <c r="BR11" s="22">
        <f t="shared" si="21"/>
        <v>0</v>
      </c>
      <c r="BS11" s="22">
        <v>1</v>
      </c>
      <c r="BT11" s="22">
        <v>1</v>
      </c>
      <c r="BU11" s="22">
        <f t="shared" si="22"/>
        <v>1</v>
      </c>
      <c r="BV11" s="22">
        <v>2</v>
      </c>
      <c r="BW11" s="22">
        <v>1</v>
      </c>
      <c r="BX11" s="22">
        <f t="shared" si="23"/>
        <v>1</v>
      </c>
      <c r="BY11" s="22">
        <v>1</v>
      </c>
      <c r="BZ11" s="22">
        <v>1</v>
      </c>
      <c r="CA11" s="22">
        <f t="shared" si="25"/>
        <v>1</v>
      </c>
      <c r="CB11" s="19">
        <f t="shared" si="3"/>
        <v>0</v>
      </c>
      <c r="CC11" s="19">
        <f t="shared" si="3"/>
        <v>0</v>
      </c>
      <c r="CD11" s="19">
        <f t="shared" si="3"/>
        <v>0</v>
      </c>
      <c r="CE11" s="24" t="str">
        <f t="shared" si="24"/>
        <v>0</v>
      </c>
      <c r="CF11" s="20">
        <f t="shared" si="4"/>
        <v>0</v>
      </c>
      <c r="CG11" s="24">
        <f t="shared" si="5"/>
        <v>0</v>
      </c>
      <c r="CH11" s="20"/>
    </row>
    <row r="12" spans="1:86" customFormat="1" x14ac:dyDescent="0.25">
      <c r="A12" t="s">
        <v>48</v>
      </c>
      <c r="B12" t="s">
        <v>49</v>
      </c>
      <c r="C12" t="s">
        <v>50</v>
      </c>
      <c r="E12">
        <v>3</v>
      </c>
      <c r="F12">
        <v>1</v>
      </c>
      <c r="H12" s="22">
        <v>0</v>
      </c>
      <c r="I12" s="22">
        <v>0</v>
      </c>
      <c r="J12" s="22">
        <f t="shared" si="6"/>
        <v>0</v>
      </c>
      <c r="K12" s="22">
        <v>1</v>
      </c>
      <c r="L12" s="22">
        <v>0</v>
      </c>
      <c r="M12" s="22">
        <f t="shared" si="7"/>
        <v>5</v>
      </c>
      <c r="N12" s="22">
        <v>2</v>
      </c>
      <c r="O12" s="22">
        <v>1</v>
      </c>
      <c r="P12" s="22">
        <f t="shared" si="8"/>
        <v>6</v>
      </c>
      <c r="Q12" s="22">
        <v>1</v>
      </c>
      <c r="R12" s="22">
        <v>0</v>
      </c>
      <c r="S12" s="22">
        <f t="shared" si="9"/>
        <v>5</v>
      </c>
      <c r="T12" s="22">
        <v>2</v>
      </c>
      <c r="U12" s="22">
        <v>1</v>
      </c>
      <c r="V12" s="22">
        <f t="shared" si="10"/>
        <v>6</v>
      </c>
      <c r="W12" s="22">
        <v>2</v>
      </c>
      <c r="X12" s="22">
        <v>0</v>
      </c>
      <c r="Y12" s="22">
        <f t="shared" si="11"/>
        <v>5</v>
      </c>
      <c r="Z12" s="22">
        <v>2</v>
      </c>
      <c r="AA12" s="22">
        <v>0</v>
      </c>
      <c r="AB12" s="22">
        <f t="shared" si="12"/>
        <v>5</v>
      </c>
      <c r="AC12" s="22">
        <v>0</v>
      </c>
      <c r="AD12" s="22">
        <v>0</v>
      </c>
      <c r="AE12" s="22">
        <f t="shared" si="13"/>
        <v>0</v>
      </c>
      <c r="AF12" s="22">
        <v>1</v>
      </c>
      <c r="AG12" s="22">
        <v>0</v>
      </c>
      <c r="AH12" s="22">
        <f t="shared" si="14"/>
        <v>5</v>
      </c>
      <c r="AI12" s="22"/>
      <c r="AJ12" s="22"/>
      <c r="AK12" s="22"/>
      <c r="AL12" s="22">
        <v>2</v>
      </c>
      <c r="AM12" s="22">
        <v>0</v>
      </c>
      <c r="AN12" s="22">
        <f t="shared" si="15"/>
        <v>5</v>
      </c>
      <c r="AO12" s="22">
        <v>0</v>
      </c>
      <c r="AP12" s="22">
        <v>0</v>
      </c>
      <c r="AQ12" s="22">
        <f t="shared" si="16"/>
        <v>0</v>
      </c>
      <c r="AR12" s="22"/>
      <c r="AS12" s="22"/>
      <c r="AT12" s="22"/>
      <c r="AU12" s="22"/>
      <c r="AV12" s="22"/>
      <c r="AW12" s="22"/>
      <c r="AX12" s="22">
        <v>3</v>
      </c>
      <c r="AY12" s="22">
        <v>2</v>
      </c>
      <c r="AZ12" s="22">
        <f t="shared" si="17"/>
        <v>6</v>
      </c>
      <c r="BA12" s="22">
        <v>1</v>
      </c>
      <c r="BB12" s="22">
        <v>1</v>
      </c>
      <c r="BC12" s="22">
        <f t="shared" si="18"/>
        <v>1</v>
      </c>
      <c r="BD12" s="22">
        <v>1</v>
      </c>
      <c r="BE12" s="22">
        <v>0</v>
      </c>
      <c r="BF12" s="22">
        <f t="shared" si="1"/>
        <v>5</v>
      </c>
      <c r="BG12" s="22">
        <v>2</v>
      </c>
      <c r="BH12" s="22">
        <v>2</v>
      </c>
      <c r="BI12" s="22">
        <f t="shared" si="19"/>
        <v>0</v>
      </c>
      <c r="BJ12" s="22">
        <v>1</v>
      </c>
      <c r="BK12" s="22">
        <v>1</v>
      </c>
      <c r="BL12" s="22">
        <f t="shared" si="2"/>
        <v>1</v>
      </c>
      <c r="BM12" s="22">
        <v>2</v>
      </c>
      <c r="BN12" s="22">
        <v>2</v>
      </c>
      <c r="BO12" s="22">
        <f t="shared" si="20"/>
        <v>0</v>
      </c>
      <c r="BP12" s="22">
        <v>1</v>
      </c>
      <c r="BQ12" s="22">
        <v>0</v>
      </c>
      <c r="BR12" s="22">
        <f t="shared" si="21"/>
        <v>5</v>
      </c>
      <c r="BS12" s="22">
        <v>2</v>
      </c>
      <c r="BT12" s="22">
        <v>1</v>
      </c>
      <c r="BU12" s="22">
        <f t="shared" si="22"/>
        <v>6</v>
      </c>
      <c r="BV12" s="22">
        <v>1</v>
      </c>
      <c r="BW12" s="22">
        <v>0</v>
      </c>
      <c r="BX12" s="22">
        <f t="shared" si="23"/>
        <v>5</v>
      </c>
      <c r="BY12" s="22">
        <v>2</v>
      </c>
      <c r="BZ12" s="22">
        <v>1</v>
      </c>
      <c r="CA12" s="22">
        <f t="shared" si="25"/>
        <v>6</v>
      </c>
      <c r="CB12" s="19">
        <f t="shared" si="3"/>
        <v>0</v>
      </c>
      <c r="CC12" s="19">
        <f t="shared" si="3"/>
        <v>5</v>
      </c>
      <c r="CD12" s="19">
        <f t="shared" si="3"/>
        <v>9</v>
      </c>
      <c r="CE12" s="24" t="str">
        <f t="shared" si="24"/>
        <v>0</v>
      </c>
      <c r="CF12" s="20">
        <f t="shared" si="4"/>
        <v>14</v>
      </c>
      <c r="CG12" s="24">
        <f t="shared" si="5"/>
        <v>0</v>
      </c>
      <c r="CH12" s="20"/>
    </row>
    <row r="13" spans="1:86" customFormat="1" x14ac:dyDescent="0.25">
      <c r="A13" t="s">
        <v>51</v>
      </c>
      <c r="B13" t="s">
        <v>52</v>
      </c>
      <c r="C13" t="s">
        <v>53</v>
      </c>
      <c r="E13">
        <v>1</v>
      </c>
      <c r="F13">
        <v>1</v>
      </c>
      <c r="H13" s="22">
        <v>1</v>
      </c>
      <c r="I13" s="22">
        <v>0</v>
      </c>
      <c r="J13" s="22">
        <f t="shared" si="6"/>
        <v>1</v>
      </c>
      <c r="K13" s="22">
        <v>0</v>
      </c>
      <c r="L13" s="22">
        <v>1</v>
      </c>
      <c r="M13" s="22">
        <f t="shared" si="7"/>
        <v>1</v>
      </c>
      <c r="N13" s="23">
        <v>1</v>
      </c>
      <c r="O13" s="23">
        <v>1</v>
      </c>
      <c r="P13" s="22">
        <f t="shared" si="8"/>
        <v>10</v>
      </c>
      <c r="Q13" s="22">
        <v>1</v>
      </c>
      <c r="R13" s="22">
        <v>0</v>
      </c>
      <c r="S13" s="22">
        <f t="shared" si="9"/>
        <v>1</v>
      </c>
      <c r="T13" s="22">
        <v>4</v>
      </c>
      <c r="U13" s="22">
        <v>0</v>
      </c>
      <c r="V13" s="22">
        <f t="shared" si="10"/>
        <v>0</v>
      </c>
      <c r="W13" s="23">
        <v>1</v>
      </c>
      <c r="X13" s="23">
        <v>1</v>
      </c>
      <c r="Y13" s="22">
        <f t="shared" si="11"/>
        <v>10</v>
      </c>
      <c r="Z13" s="22">
        <v>1</v>
      </c>
      <c r="AA13" s="22">
        <v>0</v>
      </c>
      <c r="AB13" s="22">
        <f t="shared" si="12"/>
        <v>1</v>
      </c>
      <c r="AC13" s="22">
        <v>2</v>
      </c>
      <c r="AD13" s="22">
        <v>1</v>
      </c>
      <c r="AE13" s="22">
        <f t="shared" si="13"/>
        <v>1</v>
      </c>
      <c r="AF13" s="22">
        <v>3</v>
      </c>
      <c r="AG13" s="22">
        <v>1</v>
      </c>
      <c r="AH13" s="22">
        <f t="shared" si="14"/>
        <v>1</v>
      </c>
      <c r="AI13" s="22"/>
      <c r="AJ13" s="22"/>
      <c r="AK13" s="22"/>
      <c r="AL13" s="22">
        <v>1</v>
      </c>
      <c r="AM13" s="22">
        <v>0</v>
      </c>
      <c r="AN13" s="22">
        <f t="shared" si="15"/>
        <v>1</v>
      </c>
      <c r="AO13" s="22">
        <v>0</v>
      </c>
      <c r="AP13" s="22">
        <v>1</v>
      </c>
      <c r="AQ13" s="22">
        <f t="shared" si="16"/>
        <v>1</v>
      </c>
      <c r="AR13" s="22"/>
      <c r="AS13" s="22"/>
      <c r="AT13" s="22"/>
      <c r="AU13" s="22"/>
      <c r="AV13" s="22"/>
      <c r="AW13" s="22"/>
      <c r="AX13" s="22">
        <v>2</v>
      </c>
      <c r="AY13" s="22">
        <v>1</v>
      </c>
      <c r="AZ13" s="22">
        <f t="shared" si="17"/>
        <v>1</v>
      </c>
      <c r="BA13" s="22">
        <v>1</v>
      </c>
      <c r="BB13" s="22">
        <v>0</v>
      </c>
      <c r="BC13" s="22">
        <f t="shared" si="18"/>
        <v>1</v>
      </c>
      <c r="BD13" s="22">
        <v>2</v>
      </c>
      <c r="BE13" s="22">
        <v>1</v>
      </c>
      <c r="BF13" s="22">
        <f t="shared" si="1"/>
        <v>1</v>
      </c>
      <c r="BG13" s="22">
        <v>2</v>
      </c>
      <c r="BH13" s="22">
        <v>0</v>
      </c>
      <c r="BI13" s="22">
        <f t="shared" si="19"/>
        <v>0</v>
      </c>
      <c r="BJ13" s="22">
        <v>1</v>
      </c>
      <c r="BK13" s="22">
        <v>0</v>
      </c>
      <c r="BL13" s="22">
        <f t="shared" si="2"/>
        <v>1</v>
      </c>
      <c r="BM13" s="23">
        <v>1</v>
      </c>
      <c r="BN13" s="23">
        <v>1</v>
      </c>
      <c r="BO13" s="22">
        <f t="shared" si="20"/>
        <v>10</v>
      </c>
      <c r="BP13" s="22">
        <v>2</v>
      </c>
      <c r="BQ13" s="22">
        <v>1</v>
      </c>
      <c r="BR13" s="22">
        <f t="shared" si="21"/>
        <v>1</v>
      </c>
      <c r="BS13" s="22">
        <v>2</v>
      </c>
      <c r="BT13" s="22">
        <v>1</v>
      </c>
      <c r="BU13" s="22">
        <f t="shared" si="22"/>
        <v>1</v>
      </c>
      <c r="BV13" s="22">
        <v>2</v>
      </c>
      <c r="BW13" s="22">
        <v>0</v>
      </c>
      <c r="BX13" s="22">
        <f t="shared" si="23"/>
        <v>0</v>
      </c>
      <c r="BY13" s="22">
        <v>2</v>
      </c>
      <c r="BZ13" s="22">
        <v>0</v>
      </c>
      <c r="CA13" s="22">
        <f t="shared" si="25"/>
        <v>0</v>
      </c>
      <c r="CB13" s="19">
        <f t="shared" si="3"/>
        <v>3</v>
      </c>
      <c r="CC13" s="19">
        <f t="shared" si="3"/>
        <v>0</v>
      </c>
      <c r="CD13" s="19">
        <f t="shared" si="3"/>
        <v>0</v>
      </c>
      <c r="CE13" s="24">
        <f t="shared" si="24"/>
        <v>10</v>
      </c>
      <c r="CF13" s="20">
        <f t="shared" si="4"/>
        <v>3</v>
      </c>
      <c r="CG13" s="24">
        <f t="shared" si="5"/>
        <v>0</v>
      </c>
      <c r="CH13" s="20"/>
    </row>
    <row r="14" spans="1:86" customFormat="1" x14ac:dyDescent="0.25">
      <c r="A14" t="s">
        <v>54</v>
      </c>
      <c r="B14" t="s">
        <v>55</v>
      </c>
      <c r="C14" t="s">
        <v>56</v>
      </c>
      <c r="E14">
        <v>2</v>
      </c>
      <c r="F14">
        <v>0</v>
      </c>
      <c r="H14" s="22">
        <v>0</v>
      </c>
      <c r="I14" s="22">
        <v>1</v>
      </c>
      <c r="J14" s="22">
        <f t="shared" si="6"/>
        <v>0</v>
      </c>
      <c r="K14" s="22">
        <v>1</v>
      </c>
      <c r="L14" s="22">
        <v>0</v>
      </c>
      <c r="M14" s="22">
        <f t="shared" si="7"/>
        <v>6</v>
      </c>
      <c r="N14" s="22">
        <v>1</v>
      </c>
      <c r="O14" s="22">
        <v>0</v>
      </c>
      <c r="P14" s="22">
        <f t="shared" si="8"/>
        <v>6</v>
      </c>
      <c r="Q14" s="22">
        <v>1</v>
      </c>
      <c r="R14" s="22">
        <v>1</v>
      </c>
      <c r="S14" s="22">
        <f t="shared" si="9"/>
        <v>0</v>
      </c>
      <c r="T14" s="22">
        <v>1</v>
      </c>
      <c r="U14" s="22">
        <v>0</v>
      </c>
      <c r="V14" s="22">
        <f t="shared" si="10"/>
        <v>6</v>
      </c>
      <c r="W14" s="22">
        <v>2</v>
      </c>
      <c r="X14" s="22">
        <v>1</v>
      </c>
      <c r="Y14" s="22">
        <f t="shared" si="11"/>
        <v>6</v>
      </c>
      <c r="Z14" s="22">
        <v>2</v>
      </c>
      <c r="AA14" s="22">
        <v>1</v>
      </c>
      <c r="AB14" s="22">
        <f t="shared" si="12"/>
        <v>6</v>
      </c>
      <c r="AC14" s="22">
        <v>1</v>
      </c>
      <c r="AD14" s="22">
        <v>0</v>
      </c>
      <c r="AE14" s="22">
        <f t="shared" si="13"/>
        <v>6</v>
      </c>
      <c r="AF14" s="22">
        <v>2</v>
      </c>
      <c r="AG14" s="22">
        <v>0</v>
      </c>
      <c r="AH14" s="22">
        <f t="shared" si="14"/>
        <v>10</v>
      </c>
      <c r="AI14" s="22">
        <v>0</v>
      </c>
      <c r="AJ14" s="22">
        <v>0</v>
      </c>
      <c r="AK14" s="22">
        <f t="shared" si="0"/>
        <v>1</v>
      </c>
      <c r="AL14" s="22">
        <v>1</v>
      </c>
      <c r="AM14" s="22">
        <v>2</v>
      </c>
      <c r="AN14" s="22">
        <f t="shared" si="15"/>
        <v>0</v>
      </c>
      <c r="AO14" s="22"/>
      <c r="AP14" s="22"/>
      <c r="AQ14" s="22"/>
      <c r="AR14" s="22"/>
      <c r="AS14" s="22"/>
      <c r="AT14" s="22"/>
      <c r="AU14" s="22"/>
      <c r="AV14" s="22"/>
      <c r="AW14" s="22"/>
      <c r="AX14" s="22">
        <v>2</v>
      </c>
      <c r="AY14" s="22">
        <v>2</v>
      </c>
      <c r="AZ14" s="22">
        <f t="shared" si="17"/>
        <v>1</v>
      </c>
      <c r="BA14" s="22">
        <v>0</v>
      </c>
      <c r="BB14" s="22">
        <v>1</v>
      </c>
      <c r="BC14" s="22">
        <f t="shared" si="18"/>
        <v>0</v>
      </c>
      <c r="BD14" s="22">
        <v>2</v>
      </c>
      <c r="BE14" s="22">
        <v>1</v>
      </c>
      <c r="BF14" s="22">
        <f t="shared" si="1"/>
        <v>6</v>
      </c>
      <c r="BG14" s="22">
        <v>1</v>
      </c>
      <c r="BH14" s="22">
        <v>0</v>
      </c>
      <c r="BI14" s="22">
        <f t="shared" si="19"/>
        <v>6</v>
      </c>
      <c r="BJ14" s="22">
        <v>1</v>
      </c>
      <c r="BK14" s="22">
        <v>0</v>
      </c>
      <c r="BL14" s="22">
        <f t="shared" si="2"/>
        <v>6</v>
      </c>
      <c r="BM14" s="22">
        <v>2</v>
      </c>
      <c r="BN14" s="22">
        <v>1</v>
      </c>
      <c r="BO14" s="22">
        <f t="shared" si="20"/>
        <v>6</v>
      </c>
      <c r="BP14" s="22">
        <v>1</v>
      </c>
      <c r="BQ14" s="22">
        <v>0</v>
      </c>
      <c r="BR14" s="22">
        <f t="shared" si="21"/>
        <v>6</v>
      </c>
      <c r="BS14" s="22">
        <v>1</v>
      </c>
      <c r="BT14" s="22">
        <v>1</v>
      </c>
      <c r="BU14" s="22">
        <f t="shared" si="22"/>
        <v>0</v>
      </c>
      <c r="BV14" s="22">
        <v>1</v>
      </c>
      <c r="BW14" s="22">
        <v>0</v>
      </c>
      <c r="BX14" s="22">
        <f t="shared" si="23"/>
        <v>6</v>
      </c>
      <c r="BY14" s="22"/>
      <c r="BZ14" s="22"/>
      <c r="CA14" s="22"/>
      <c r="CB14" s="19">
        <f t="shared" si="3"/>
        <v>1</v>
      </c>
      <c r="CC14" s="19">
        <f t="shared" si="3"/>
        <v>12</v>
      </c>
      <c r="CD14" s="19">
        <f t="shared" si="3"/>
        <v>0</v>
      </c>
      <c r="CE14" s="24" t="str">
        <f t="shared" si="24"/>
        <v>0</v>
      </c>
      <c r="CF14" s="20">
        <f t="shared" si="4"/>
        <v>13</v>
      </c>
      <c r="CG14" s="24">
        <f t="shared" si="5"/>
        <v>0</v>
      </c>
      <c r="CH14" s="20"/>
    </row>
    <row r="15" spans="1:86" customFormat="1" x14ac:dyDescent="0.25">
      <c r="A15" t="s">
        <v>57</v>
      </c>
      <c r="B15" t="s">
        <v>58</v>
      </c>
      <c r="C15" t="s">
        <v>59</v>
      </c>
      <c r="E15">
        <v>1</v>
      </c>
      <c r="F15">
        <v>0</v>
      </c>
      <c r="H15" s="22">
        <v>3</v>
      </c>
      <c r="I15" s="22">
        <v>1</v>
      </c>
      <c r="J15" s="22">
        <f t="shared" si="6"/>
        <v>5</v>
      </c>
      <c r="K15" s="22">
        <v>0</v>
      </c>
      <c r="L15" s="22">
        <v>1</v>
      </c>
      <c r="M15" s="22">
        <f t="shared" si="7"/>
        <v>0</v>
      </c>
      <c r="N15" s="22">
        <v>0</v>
      </c>
      <c r="O15" s="22">
        <v>0</v>
      </c>
      <c r="P15" s="22">
        <f t="shared" si="8"/>
        <v>1</v>
      </c>
      <c r="Q15" s="22">
        <v>3</v>
      </c>
      <c r="R15" s="22">
        <v>1</v>
      </c>
      <c r="S15" s="22">
        <f t="shared" si="9"/>
        <v>5</v>
      </c>
      <c r="T15" s="22">
        <v>3</v>
      </c>
      <c r="U15" s="22">
        <v>1</v>
      </c>
      <c r="V15" s="22">
        <f t="shared" si="10"/>
        <v>5</v>
      </c>
      <c r="W15" s="22">
        <v>1</v>
      </c>
      <c r="X15" s="22">
        <v>0</v>
      </c>
      <c r="Y15" s="22">
        <f t="shared" si="11"/>
        <v>10</v>
      </c>
      <c r="Z15" s="22">
        <v>1</v>
      </c>
      <c r="AA15" s="22">
        <v>2</v>
      </c>
      <c r="AB15" s="22">
        <f t="shared" si="12"/>
        <v>1</v>
      </c>
      <c r="AC15" s="22">
        <v>1</v>
      </c>
      <c r="AD15" s="22">
        <v>1</v>
      </c>
      <c r="AE15" s="22">
        <f t="shared" si="13"/>
        <v>1</v>
      </c>
      <c r="AF15" s="22">
        <v>2</v>
      </c>
      <c r="AG15" s="22">
        <v>2</v>
      </c>
      <c r="AH15" s="22">
        <f t="shared" si="14"/>
        <v>0</v>
      </c>
      <c r="AI15" s="22"/>
      <c r="AJ15" s="22"/>
      <c r="AK15" s="22"/>
      <c r="AL15" s="22">
        <v>2</v>
      </c>
      <c r="AM15" s="22">
        <v>2</v>
      </c>
      <c r="AN15" s="22">
        <f t="shared" si="15"/>
        <v>0</v>
      </c>
      <c r="AO15" s="22"/>
      <c r="AP15" s="22"/>
      <c r="AQ15" s="22"/>
      <c r="AR15" s="22"/>
      <c r="AS15" s="22"/>
      <c r="AT15" s="22"/>
      <c r="AU15" s="22"/>
      <c r="AV15" s="22"/>
      <c r="AW15" s="22"/>
      <c r="AX15" s="22">
        <v>2</v>
      </c>
      <c r="AY15" s="22">
        <v>1</v>
      </c>
      <c r="AZ15" s="22">
        <f t="shared" si="17"/>
        <v>5</v>
      </c>
      <c r="BA15" s="22">
        <v>2</v>
      </c>
      <c r="BB15" s="22">
        <v>0</v>
      </c>
      <c r="BC15" s="22">
        <f t="shared" si="18"/>
        <v>6</v>
      </c>
      <c r="BD15" s="22">
        <v>2</v>
      </c>
      <c r="BE15" s="22">
        <v>0</v>
      </c>
      <c r="BF15" s="22">
        <f t="shared" si="1"/>
        <v>6</v>
      </c>
      <c r="BG15" s="22">
        <v>1</v>
      </c>
      <c r="BH15" s="22">
        <v>2</v>
      </c>
      <c r="BI15" s="22">
        <f t="shared" si="19"/>
        <v>1</v>
      </c>
      <c r="BJ15" s="22">
        <v>1</v>
      </c>
      <c r="BK15" s="22">
        <v>0</v>
      </c>
      <c r="BL15" s="22">
        <f t="shared" si="2"/>
        <v>10</v>
      </c>
      <c r="BM15" s="22">
        <v>1</v>
      </c>
      <c r="BN15" s="22">
        <v>2</v>
      </c>
      <c r="BO15" s="22">
        <f t="shared" si="20"/>
        <v>1</v>
      </c>
      <c r="BP15" s="22">
        <v>2</v>
      </c>
      <c r="BQ15" s="22">
        <v>0</v>
      </c>
      <c r="BR15" s="22">
        <f t="shared" si="21"/>
        <v>6</v>
      </c>
      <c r="BS15" s="22">
        <v>2</v>
      </c>
      <c r="BT15" s="22">
        <v>0</v>
      </c>
      <c r="BU15" s="22">
        <f t="shared" si="22"/>
        <v>6</v>
      </c>
      <c r="BV15" s="22">
        <v>4</v>
      </c>
      <c r="BW15" s="22">
        <v>0</v>
      </c>
      <c r="BX15" s="22">
        <f t="shared" si="23"/>
        <v>6</v>
      </c>
      <c r="BY15" s="22"/>
      <c r="BZ15" s="22"/>
      <c r="CA15" s="22"/>
      <c r="CB15" s="19">
        <f t="shared" si="3"/>
        <v>2</v>
      </c>
      <c r="CC15" s="19">
        <f t="shared" si="3"/>
        <v>5</v>
      </c>
      <c r="CD15" s="19">
        <f t="shared" si="3"/>
        <v>4</v>
      </c>
      <c r="CE15" s="24" t="str">
        <f t="shared" si="24"/>
        <v>0</v>
      </c>
      <c r="CF15" s="20">
        <f t="shared" si="4"/>
        <v>11</v>
      </c>
      <c r="CG15" s="24">
        <f t="shared" si="5"/>
        <v>0</v>
      </c>
      <c r="CH15" s="20"/>
    </row>
    <row r="16" spans="1:86" customFormat="1" x14ac:dyDescent="0.25">
      <c r="A16" t="s">
        <v>60</v>
      </c>
      <c r="B16" t="s">
        <v>61</v>
      </c>
      <c r="C16" t="s">
        <v>62</v>
      </c>
      <c r="E16">
        <v>2</v>
      </c>
      <c r="F16">
        <v>2</v>
      </c>
      <c r="H16" s="22">
        <v>2</v>
      </c>
      <c r="I16" s="22">
        <v>1</v>
      </c>
      <c r="J16" s="22">
        <f t="shared" si="6"/>
        <v>1</v>
      </c>
      <c r="K16" s="22">
        <v>2</v>
      </c>
      <c r="L16" s="22">
        <v>1</v>
      </c>
      <c r="M16" s="22">
        <f t="shared" si="7"/>
        <v>1</v>
      </c>
      <c r="N16" s="23">
        <v>2</v>
      </c>
      <c r="O16" s="23">
        <v>2</v>
      </c>
      <c r="P16" s="22">
        <f t="shared" si="8"/>
        <v>10</v>
      </c>
      <c r="Q16" s="22">
        <v>2</v>
      </c>
      <c r="R16" s="22">
        <v>0</v>
      </c>
      <c r="S16" s="22">
        <f t="shared" si="9"/>
        <v>1</v>
      </c>
      <c r="T16" s="23">
        <v>2</v>
      </c>
      <c r="U16" s="23">
        <v>2</v>
      </c>
      <c r="V16" s="22">
        <f t="shared" si="10"/>
        <v>10</v>
      </c>
      <c r="W16" s="22">
        <v>1</v>
      </c>
      <c r="X16" s="22">
        <v>1</v>
      </c>
      <c r="Y16" s="22">
        <f t="shared" si="11"/>
        <v>5</v>
      </c>
      <c r="Z16" s="22">
        <v>2</v>
      </c>
      <c r="AA16" s="22">
        <v>1</v>
      </c>
      <c r="AB16" s="22">
        <f t="shared" si="12"/>
        <v>1</v>
      </c>
      <c r="AC16" s="22">
        <v>3</v>
      </c>
      <c r="AD16" s="22">
        <v>1</v>
      </c>
      <c r="AE16" s="22">
        <f t="shared" si="13"/>
        <v>0</v>
      </c>
      <c r="AF16" s="22">
        <v>3</v>
      </c>
      <c r="AG16" s="22">
        <v>1</v>
      </c>
      <c r="AH16" s="22">
        <f t="shared" si="14"/>
        <v>0</v>
      </c>
      <c r="AI16" s="22"/>
      <c r="AJ16" s="22"/>
      <c r="AK16" s="22"/>
      <c r="AL16" s="22">
        <v>2</v>
      </c>
      <c r="AM16" s="22">
        <v>1</v>
      </c>
      <c r="AN16" s="22">
        <f t="shared" si="15"/>
        <v>1</v>
      </c>
      <c r="AO16" s="22"/>
      <c r="AP16" s="22"/>
      <c r="AQ16" s="22"/>
      <c r="AR16" s="22"/>
      <c r="AS16" s="22"/>
      <c r="AT16" s="22"/>
      <c r="AU16" s="22"/>
      <c r="AV16" s="22"/>
      <c r="AW16" s="22"/>
      <c r="AX16" s="22">
        <v>2</v>
      </c>
      <c r="AY16" s="22">
        <v>1</v>
      </c>
      <c r="AZ16" s="22">
        <f t="shared" si="17"/>
        <v>1</v>
      </c>
      <c r="BA16" s="22">
        <v>1</v>
      </c>
      <c r="BB16" s="22">
        <v>0</v>
      </c>
      <c r="BC16" s="22">
        <f t="shared" si="18"/>
        <v>0</v>
      </c>
      <c r="BD16" s="23">
        <v>2</v>
      </c>
      <c r="BE16" s="23">
        <v>2</v>
      </c>
      <c r="BF16" s="22">
        <f t="shared" si="1"/>
        <v>10</v>
      </c>
      <c r="BG16" s="22">
        <v>0</v>
      </c>
      <c r="BH16" s="22">
        <v>0</v>
      </c>
      <c r="BI16" s="22">
        <f t="shared" si="19"/>
        <v>5</v>
      </c>
      <c r="BJ16" s="22">
        <v>1</v>
      </c>
      <c r="BK16" s="22">
        <v>0</v>
      </c>
      <c r="BL16" s="22">
        <f t="shared" si="2"/>
        <v>0</v>
      </c>
      <c r="BM16" s="22">
        <v>1</v>
      </c>
      <c r="BN16" s="22">
        <v>1</v>
      </c>
      <c r="BO16" s="22">
        <f t="shared" si="20"/>
        <v>5</v>
      </c>
      <c r="BP16" s="22">
        <v>1</v>
      </c>
      <c r="BQ16" s="22">
        <v>1</v>
      </c>
      <c r="BR16" s="22">
        <f t="shared" si="21"/>
        <v>5</v>
      </c>
      <c r="BS16" s="22">
        <v>2</v>
      </c>
      <c r="BT16" s="22">
        <v>1</v>
      </c>
      <c r="BU16" s="22">
        <f t="shared" si="22"/>
        <v>1</v>
      </c>
      <c r="BV16" s="22">
        <v>1</v>
      </c>
      <c r="BW16" s="22">
        <v>1</v>
      </c>
      <c r="BX16" s="22">
        <f t="shared" si="23"/>
        <v>5</v>
      </c>
      <c r="BY16" s="22"/>
      <c r="BZ16" s="22"/>
      <c r="CA16" s="22"/>
      <c r="CB16" s="19">
        <f t="shared" si="3"/>
        <v>3</v>
      </c>
      <c r="CC16" s="19">
        <f t="shared" si="3"/>
        <v>0</v>
      </c>
      <c r="CD16" s="19">
        <f t="shared" si="3"/>
        <v>5</v>
      </c>
      <c r="CE16" s="24" t="str">
        <f t="shared" si="24"/>
        <v>0</v>
      </c>
      <c r="CF16" s="20">
        <f t="shared" si="4"/>
        <v>8</v>
      </c>
      <c r="CG16" s="24">
        <f t="shared" si="5"/>
        <v>10</v>
      </c>
      <c r="CH16" s="20"/>
    </row>
    <row r="17" spans="1:86" s="4" customFormat="1" x14ac:dyDescent="0.25">
      <c r="A17" s="4" t="s">
        <v>63</v>
      </c>
      <c r="H17" s="25"/>
      <c r="I17" s="26"/>
      <c r="J17" s="27">
        <f>SUM(J7:J16)</f>
        <v>9</v>
      </c>
      <c r="K17" s="25"/>
      <c r="L17" s="26"/>
      <c r="M17" s="27">
        <f>SUM(M7:M16)</f>
        <v>20</v>
      </c>
      <c r="N17" s="25"/>
      <c r="O17" s="26"/>
      <c r="P17" s="27">
        <f>SUM(P7:P16)</f>
        <v>35</v>
      </c>
      <c r="Q17" s="25"/>
      <c r="R17" s="26"/>
      <c r="S17" s="27">
        <f>SUM(S7:S16)</f>
        <v>28</v>
      </c>
      <c r="T17" s="25"/>
      <c r="U17" s="26"/>
      <c r="V17" s="27">
        <f>SUM(V7:V16)</f>
        <v>36</v>
      </c>
      <c r="W17" s="25"/>
      <c r="X17" s="26"/>
      <c r="Y17" s="27">
        <f>SUM(Y7:Y16)</f>
        <v>42</v>
      </c>
      <c r="Z17" s="25"/>
      <c r="AA17" s="26"/>
      <c r="AB17" s="27">
        <f>SUM(AB7:AB16)</f>
        <v>18</v>
      </c>
      <c r="AC17" s="25"/>
      <c r="AD17" s="26"/>
      <c r="AE17" s="27">
        <f>SUM(AE7:AE16)</f>
        <v>15</v>
      </c>
      <c r="AF17" s="25"/>
      <c r="AG17" s="26"/>
      <c r="AH17" s="27">
        <f>SUM(AH7:AH16)</f>
        <v>23</v>
      </c>
      <c r="AI17" s="28"/>
      <c r="AJ17" s="29"/>
      <c r="AK17" s="30">
        <f>SUM(AK7:AK16)</f>
        <v>8</v>
      </c>
      <c r="AL17" s="25"/>
      <c r="AM17" s="26"/>
      <c r="AN17" s="27">
        <f>SUM(AN7:AN16)</f>
        <v>23</v>
      </c>
      <c r="AO17" s="25"/>
      <c r="AP17" s="26"/>
      <c r="AQ17" s="27">
        <f>SUM(AQ7:AQ16)</f>
        <v>9</v>
      </c>
      <c r="AR17" s="25"/>
      <c r="AS17" s="26"/>
      <c r="AT17" s="27">
        <f>SUM(AT7:AT16)</f>
        <v>0</v>
      </c>
      <c r="AU17" s="25"/>
      <c r="AV17" s="26"/>
      <c r="AW17" s="27">
        <f>SUM(AW7:AW16)</f>
        <v>0</v>
      </c>
      <c r="AX17" s="25"/>
      <c r="AY17" s="26"/>
      <c r="AZ17" s="27">
        <f>SUM(AZ7:AZ16)</f>
        <v>23</v>
      </c>
      <c r="BA17" s="25"/>
      <c r="BB17" s="26"/>
      <c r="BC17" s="27">
        <f>SUM(BC7:BC16)</f>
        <v>25</v>
      </c>
      <c r="BD17" s="25"/>
      <c r="BE17" s="26"/>
      <c r="BF17" s="27">
        <f>SUM(BF7:BF16)</f>
        <v>35</v>
      </c>
      <c r="BG17" s="25"/>
      <c r="BH17" s="26"/>
      <c r="BI17" s="27">
        <f>SUM(BI7:BI16)</f>
        <v>21</v>
      </c>
      <c r="BJ17" s="25"/>
      <c r="BK17" s="26"/>
      <c r="BL17" s="27">
        <f>SUM(BL7:BL16)</f>
        <v>34</v>
      </c>
      <c r="BM17" s="25"/>
      <c r="BN17" s="26"/>
      <c r="BO17" s="27">
        <f>SUM(BO7:BO16)</f>
        <v>30</v>
      </c>
      <c r="BP17" s="25"/>
      <c r="BQ17" s="26"/>
      <c r="BR17" s="27">
        <f>SUM(BR7:BR16)</f>
        <v>35</v>
      </c>
      <c r="BS17" s="25"/>
      <c r="BT17" s="26"/>
      <c r="BU17" s="27">
        <f>SUM(BU7:BU16)</f>
        <v>27</v>
      </c>
      <c r="BV17" s="25"/>
      <c r="BW17" s="26"/>
      <c r="BX17" s="27">
        <f>SUM(BX7:BX16)</f>
        <v>35</v>
      </c>
      <c r="BY17" s="25"/>
      <c r="BZ17" s="26"/>
      <c r="CA17" s="27">
        <f>SUM(CA7:CA16)</f>
        <v>18</v>
      </c>
      <c r="CB17" s="19"/>
      <c r="CC17" s="19"/>
      <c r="CD17" s="19"/>
      <c r="CE17" s="31"/>
      <c r="CF17" s="32"/>
      <c r="CG17" s="19"/>
      <c r="CH17" s="32"/>
    </row>
    <row r="18" spans="1:86" customFormat="1" x14ac:dyDescent="0.25">
      <c r="H18" s="2"/>
      <c r="I18" s="2"/>
      <c r="J18" s="2"/>
      <c r="K18" s="2"/>
      <c r="L18" s="2"/>
      <c r="M18" s="2"/>
      <c r="N18" s="2"/>
      <c r="CB18" s="18">
        <f>SUM(CB7:CB16)</f>
        <v>15</v>
      </c>
      <c r="CC18" s="18">
        <f>SUM(CC7:CC16)</f>
        <v>28</v>
      </c>
      <c r="CD18" s="18">
        <f>SUM(CD7:CD16)</f>
        <v>31</v>
      </c>
      <c r="CE18" s="31"/>
      <c r="CF18" s="20"/>
      <c r="CG18" s="19"/>
      <c r="CH18" s="20"/>
    </row>
    <row r="19" spans="1:86" customFormat="1" ht="15.75" thickBot="1" x14ac:dyDescent="0.3">
      <c r="H19" s="2"/>
      <c r="I19" s="2"/>
      <c r="J19" s="2"/>
      <c r="K19" s="2"/>
      <c r="L19" s="2"/>
      <c r="M19" s="2"/>
      <c r="N19" s="2"/>
      <c r="CB19" s="33">
        <f>CB18/200</f>
        <v>7.4999999999999997E-2</v>
      </c>
      <c r="CC19" s="34"/>
      <c r="CD19" s="34"/>
      <c r="CE19" s="34"/>
      <c r="CF19" s="35"/>
      <c r="CG19" s="36"/>
      <c r="CH19" s="35"/>
    </row>
    <row r="20" spans="1:86" customFormat="1" x14ac:dyDescent="0.25">
      <c r="H20" s="2"/>
      <c r="I20" s="2"/>
      <c r="J20" s="2"/>
      <c r="K20" s="2"/>
      <c r="L20" s="2"/>
      <c r="M20" s="2"/>
      <c r="N20" s="2"/>
    </row>
    <row r="21" spans="1:86" customFormat="1" x14ac:dyDescent="0.25">
      <c r="E21" s="8"/>
      <c r="F21" s="8"/>
      <c r="H21" s="10"/>
      <c r="I21" s="10"/>
      <c r="J21" s="2"/>
      <c r="K21" s="10"/>
      <c r="L21" s="10"/>
      <c r="M21" s="2"/>
      <c r="N21" s="2"/>
    </row>
    <row r="22" spans="1:86" customFormat="1" x14ac:dyDescent="0.25">
      <c r="A22" s="4" t="s">
        <v>64</v>
      </c>
      <c r="B22" s="4" t="s">
        <v>65</v>
      </c>
      <c r="C22" s="37" t="s">
        <v>66</v>
      </c>
      <c r="D22" s="4"/>
    </row>
    <row r="23" spans="1:86" customFormat="1" x14ac:dyDescent="0.25">
      <c r="A23" s="38" t="str">
        <f>H3</f>
        <v>guigui</v>
      </c>
      <c r="B23" s="38">
        <f>$J$17</f>
        <v>9</v>
      </c>
      <c r="C23" s="39"/>
      <c r="D23" s="38">
        <f>C23+B23</f>
        <v>9</v>
      </c>
      <c r="G23" s="7"/>
      <c r="I23" s="2"/>
      <c r="J23" s="7"/>
    </row>
    <row r="24" spans="1:86" customFormat="1" ht="11.25" customHeight="1" x14ac:dyDescent="0.25">
      <c r="A24" s="38" t="str">
        <f>K3</f>
        <v>stef</v>
      </c>
      <c r="B24" s="38">
        <f>$M17</f>
        <v>20</v>
      </c>
      <c r="C24" s="39"/>
      <c r="D24" s="38">
        <f t="shared" ref="D24:D46" si="26">C24+B24</f>
        <v>20</v>
      </c>
      <c r="E24" s="38"/>
      <c r="G24" s="7"/>
      <c r="H24" s="38"/>
      <c r="J24" s="7"/>
    </row>
    <row r="25" spans="1:86" customFormat="1" x14ac:dyDescent="0.25">
      <c r="A25" s="38" t="str">
        <f>N3</f>
        <v>papa</v>
      </c>
      <c r="B25" s="38">
        <f>$P17</f>
        <v>35</v>
      </c>
      <c r="C25" s="39">
        <v>20</v>
      </c>
      <c r="D25" s="38">
        <f t="shared" si="26"/>
        <v>55</v>
      </c>
      <c r="F25" s="2"/>
      <c r="G25" s="7"/>
      <c r="J25" s="7"/>
    </row>
    <row r="26" spans="1:86" customFormat="1" x14ac:dyDescent="0.25">
      <c r="A26" s="38" t="str">
        <f>Q3</f>
        <v>maman</v>
      </c>
      <c r="B26" s="38">
        <f>$S17</f>
        <v>28</v>
      </c>
      <c r="C26" s="39"/>
      <c r="D26" s="38">
        <f t="shared" si="26"/>
        <v>28</v>
      </c>
      <c r="G26" s="7"/>
      <c r="H26" s="38"/>
      <c r="I26" s="40"/>
      <c r="J26" s="7"/>
    </row>
    <row r="27" spans="1:86" customFormat="1" x14ac:dyDescent="0.25">
      <c r="A27" s="38" t="str">
        <f>T3</f>
        <v>flo</v>
      </c>
      <c r="B27" s="38">
        <f>$V17</f>
        <v>36</v>
      </c>
      <c r="C27" s="39">
        <v>10</v>
      </c>
      <c r="D27" s="38">
        <f t="shared" si="26"/>
        <v>46</v>
      </c>
      <c r="F27" s="2"/>
      <c r="G27" s="7"/>
      <c r="J27" s="7"/>
      <c r="L27" s="2"/>
    </row>
    <row r="28" spans="1:86" customFormat="1" x14ac:dyDescent="0.25">
      <c r="A28" s="38" t="str">
        <f>W3</f>
        <v>florian</v>
      </c>
      <c r="B28" s="38">
        <f>$Y17</f>
        <v>42</v>
      </c>
      <c r="C28" s="39">
        <v>10</v>
      </c>
      <c r="D28" s="38">
        <f t="shared" si="26"/>
        <v>52</v>
      </c>
      <c r="G28" s="7"/>
      <c r="J28" s="7"/>
    </row>
    <row r="29" spans="1:86" customFormat="1" x14ac:dyDescent="0.25">
      <c r="A29" s="38" t="str">
        <f>Z3</f>
        <v>jonas</v>
      </c>
      <c r="B29" s="38">
        <f>AB17</f>
        <v>18</v>
      </c>
      <c r="C29" s="39"/>
      <c r="D29" s="38">
        <f t="shared" si="26"/>
        <v>18</v>
      </c>
      <c r="E29" s="38"/>
      <c r="F29" s="40"/>
      <c r="G29" s="7"/>
      <c r="I29" s="2"/>
      <c r="J29" s="7"/>
    </row>
    <row r="30" spans="1:86" customFormat="1" x14ac:dyDescent="0.25">
      <c r="A30" s="38" t="str">
        <f>AC3</f>
        <v>céline</v>
      </c>
      <c r="B30" s="38">
        <f>$AE17</f>
        <v>15</v>
      </c>
      <c r="C30" s="39"/>
      <c r="D30" s="38">
        <f t="shared" si="26"/>
        <v>15</v>
      </c>
      <c r="G30" s="7"/>
      <c r="J30" s="7"/>
      <c r="L30" s="2"/>
    </row>
    <row r="31" spans="1:86" customFormat="1" x14ac:dyDescent="0.25">
      <c r="A31" t="str">
        <f>AF3</f>
        <v>mich</v>
      </c>
      <c r="B31">
        <f>$AH17</f>
        <v>23</v>
      </c>
      <c r="C31" s="39"/>
      <c r="D31" s="38">
        <f t="shared" si="26"/>
        <v>23</v>
      </c>
      <c r="G31" s="7"/>
      <c r="J31" s="7"/>
    </row>
    <row r="32" spans="1:86" customFormat="1" x14ac:dyDescent="0.25">
      <c r="A32" t="str">
        <f>AI3</f>
        <v>olivier</v>
      </c>
      <c r="B32">
        <f>$AK17</f>
        <v>8</v>
      </c>
      <c r="C32" s="39"/>
      <c r="D32" s="38">
        <f t="shared" si="26"/>
        <v>8</v>
      </c>
      <c r="G32" s="7"/>
      <c r="J32" s="7"/>
    </row>
    <row r="33" spans="1:14" customFormat="1" x14ac:dyDescent="0.25">
      <c r="A33" t="str">
        <f>AL3</f>
        <v>Remi</v>
      </c>
      <c r="B33">
        <f>$AN17</f>
        <v>23</v>
      </c>
      <c r="C33" s="39"/>
      <c r="D33" s="38">
        <f t="shared" si="26"/>
        <v>23</v>
      </c>
      <c r="G33" s="7"/>
      <c r="H33" s="38"/>
      <c r="J33" s="7"/>
      <c r="L33" s="2"/>
    </row>
    <row r="34" spans="1:14" customFormat="1" x14ac:dyDescent="0.25">
      <c r="A34" t="str">
        <f>AO3</f>
        <v>Alexis</v>
      </c>
      <c r="B34">
        <f>$AQ17</f>
        <v>9</v>
      </c>
      <c r="C34" s="39"/>
      <c r="D34" s="38">
        <f t="shared" si="26"/>
        <v>9</v>
      </c>
      <c r="G34" s="7"/>
      <c r="J34" s="7"/>
      <c r="K34" s="38"/>
    </row>
    <row r="35" spans="1:14" customFormat="1" x14ac:dyDescent="0.25">
      <c r="A35" t="str">
        <f>AR3</f>
        <v>Julien</v>
      </c>
      <c r="B35">
        <f>$AT17</f>
        <v>0</v>
      </c>
      <c r="C35" s="39"/>
      <c r="D35" s="38">
        <f t="shared" si="26"/>
        <v>0</v>
      </c>
      <c r="F35" s="2"/>
      <c r="G35" s="7"/>
      <c r="J35" s="7"/>
      <c r="L35" s="2"/>
      <c r="M35" s="38"/>
    </row>
    <row r="36" spans="1:14" customFormat="1" x14ac:dyDescent="0.25">
      <c r="A36" t="str">
        <f>AU3</f>
        <v>maxime</v>
      </c>
      <c r="B36">
        <f>$AW17</f>
        <v>0</v>
      </c>
      <c r="C36" s="39"/>
      <c r="D36" s="38">
        <f t="shared" si="26"/>
        <v>0</v>
      </c>
      <c r="G36" s="7"/>
      <c r="I36" s="2"/>
      <c r="J36" s="7"/>
      <c r="M36" s="38"/>
    </row>
    <row r="37" spans="1:14" customFormat="1" x14ac:dyDescent="0.25">
      <c r="A37" t="str">
        <f>AX3</f>
        <v>goncalves</v>
      </c>
      <c r="B37">
        <f>$AZ17</f>
        <v>23</v>
      </c>
      <c r="C37" s="39"/>
      <c r="D37" s="38">
        <f t="shared" si="26"/>
        <v>23</v>
      </c>
      <c r="F37" s="2"/>
      <c r="G37" s="7"/>
      <c r="J37" s="7"/>
      <c r="M37" s="38"/>
    </row>
    <row r="38" spans="1:14" customFormat="1" x14ac:dyDescent="0.25">
      <c r="A38" t="str">
        <f>BA3</f>
        <v>Yann</v>
      </c>
      <c r="B38">
        <f>$BC17</f>
        <v>25</v>
      </c>
      <c r="C38" s="39"/>
      <c r="D38" s="38">
        <f t="shared" si="26"/>
        <v>25</v>
      </c>
      <c r="E38" s="38"/>
      <c r="G38" s="7"/>
      <c r="I38" s="2"/>
      <c r="J38" s="7"/>
      <c r="M38" s="40"/>
    </row>
    <row r="39" spans="1:14" customFormat="1" x14ac:dyDescent="0.25">
      <c r="A39" t="str">
        <f>BD3</f>
        <v>maurice</v>
      </c>
      <c r="B39">
        <f>$BF17</f>
        <v>35</v>
      </c>
      <c r="C39" s="39">
        <v>10</v>
      </c>
      <c r="D39" s="38">
        <f t="shared" si="26"/>
        <v>45</v>
      </c>
      <c r="G39" s="7"/>
      <c r="J39" s="7"/>
      <c r="K39" s="38"/>
      <c r="L39" s="40"/>
      <c r="M39" s="41"/>
    </row>
    <row r="40" spans="1:14" customFormat="1" x14ac:dyDescent="0.25">
      <c r="A40" t="str">
        <f>BG3</f>
        <v>cédric</v>
      </c>
      <c r="B40">
        <f>$BI17</f>
        <v>21</v>
      </c>
      <c r="C40" s="39"/>
      <c r="D40" s="38">
        <f t="shared" si="26"/>
        <v>21</v>
      </c>
      <c r="G40" s="7"/>
      <c r="J40" s="7"/>
      <c r="M40" s="40"/>
      <c r="N40" s="2"/>
    </row>
    <row r="41" spans="1:14" customFormat="1" x14ac:dyDescent="0.25">
      <c r="A41" t="str">
        <f>BJ3</f>
        <v>benjamin</v>
      </c>
      <c r="B41">
        <f>BL17</f>
        <v>34</v>
      </c>
      <c r="C41" s="39"/>
      <c r="D41" s="38">
        <f t="shared" si="26"/>
        <v>34</v>
      </c>
      <c r="G41" s="7"/>
      <c r="J41" s="7"/>
      <c r="M41" s="40"/>
      <c r="N41" s="2"/>
    </row>
    <row r="42" spans="1:14" customFormat="1" x14ac:dyDescent="0.25">
      <c r="A42" t="str">
        <f>BM3</f>
        <v>bean</v>
      </c>
      <c r="B42">
        <f>BO17</f>
        <v>30</v>
      </c>
      <c r="C42" s="39">
        <v>10</v>
      </c>
      <c r="D42" s="38">
        <f t="shared" si="26"/>
        <v>40</v>
      </c>
      <c r="G42" s="7"/>
      <c r="J42" s="7"/>
      <c r="K42" s="38"/>
      <c r="M42" s="40"/>
      <c r="N42" s="2"/>
    </row>
    <row r="43" spans="1:14" customFormat="1" x14ac:dyDescent="0.25">
      <c r="A43" t="str">
        <f>BP3</f>
        <v>Isabelle</v>
      </c>
      <c r="B43">
        <f>BR17</f>
        <v>35</v>
      </c>
      <c r="C43" s="39">
        <v>10</v>
      </c>
      <c r="D43" s="38">
        <f t="shared" si="26"/>
        <v>45</v>
      </c>
      <c r="G43" s="7"/>
      <c r="J43" s="7"/>
      <c r="K43" s="38"/>
      <c r="M43" s="40"/>
      <c r="N43" s="2"/>
    </row>
    <row r="44" spans="1:14" customFormat="1" x14ac:dyDescent="0.25">
      <c r="A44" t="str">
        <f>BS3</f>
        <v>Emmanuel</v>
      </c>
      <c r="B44">
        <f>BU17</f>
        <v>27</v>
      </c>
      <c r="C44" s="39"/>
      <c r="D44" s="38">
        <f t="shared" si="26"/>
        <v>27</v>
      </c>
      <c r="G44" s="7"/>
      <c r="J44" s="7"/>
      <c r="K44" s="38"/>
      <c r="M44" s="40"/>
      <c r="N44" s="2"/>
    </row>
    <row r="45" spans="1:14" customFormat="1" x14ac:dyDescent="0.25">
      <c r="A45" t="str">
        <f>BV3</f>
        <v>Fernando</v>
      </c>
      <c r="B45">
        <f>BX17</f>
        <v>35</v>
      </c>
      <c r="C45" s="39">
        <v>10</v>
      </c>
      <c r="D45" s="38">
        <f t="shared" si="26"/>
        <v>45</v>
      </c>
      <c r="G45" s="7"/>
      <c r="J45" s="7"/>
      <c r="K45" s="38"/>
      <c r="M45" s="40"/>
      <c r="N45" s="2"/>
    </row>
    <row r="46" spans="1:14" customFormat="1" x14ac:dyDescent="0.25">
      <c r="A46" t="str">
        <f>BY3</f>
        <v>Manu</v>
      </c>
      <c r="B46">
        <f>CA17</f>
        <v>18</v>
      </c>
      <c r="C46" s="39"/>
      <c r="D46" s="38">
        <f t="shared" si="26"/>
        <v>18</v>
      </c>
      <c r="G46" s="7"/>
      <c r="J46" s="7"/>
      <c r="K46" s="38"/>
      <c r="M46" s="40"/>
      <c r="N46" s="2"/>
    </row>
    <row r="47" spans="1:14" customFormat="1" x14ac:dyDescent="0.25">
      <c r="B47" s="42">
        <f>SUM(B23:B46)/24</f>
        <v>22.875</v>
      </c>
      <c r="C47">
        <f>SUM(C23:C46)</f>
        <v>80</v>
      </c>
      <c r="D47" s="42">
        <f>SUM(D23:D46)/23</f>
        <v>27.347826086956523</v>
      </c>
      <c r="E47" s="38"/>
      <c r="G47" s="2"/>
      <c r="H47" s="2"/>
      <c r="I47" s="2"/>
      <c r="J47" s="2"/>
      <c r="K47" s="2"/>
      <c r="L47" s="2"/>
      <c r="M47" s="2"/>
      <c r="N47" s="2"/>
    </row>
    <row r="48" spans="1:14" customFormat="1" x14ac:dyDescent="0.25">
      <c r="E48" s="38"/>
      <c r="G48" s="2"/>
      <c r="H48" s="2"/>
      <c r="I48" s="2"/>
      <c r="J48" s="2"/>
      <c r="K48" s="2"/>
      <c r="L48" s="2"/>
      <c r="M48" s="2"/>
      <c r="N48" s="2"/>
    </row>
    <row r="49" spans="1:14" customFormat="1" x14ac:dyDescent="0.25">
      <c r="E49" s="38"/>
      <c r="G49" s="2"/>
      <c r="H49" s="2"/>
      <c r="I49" s="2"/>
      <c r="J49" s="2"/>
      <c r="K49" s="2"/>
      <c r="L49" s="2"/>
      <c r="M49" s="2"/>
      <c r="N49" s="2"/>
    </row>
    <row r="50" spans="1:14" customFormat="1" x14ac:dyDescent="0.25">
      <c r="E50" s="38"/>
      <c r="G50" s="2"/>
      <c r="H50" s="2"/>
      <c r="L50" s="2"/>
      <c r="M50" s="2"/>
      <c r="N50" s="2"/>
    </row>
    <row r="51" spans="1:14" customFormat="1" x14ac:dyDescent="0.25">
      <c r="K51" s="7"/>
    </row>
    <row r="52" spans="1:14" customFormat="1" x14ac:dyDescent="0.25">
      <c r="E52" s="38"/>
      <c r="J52" s="2"/>
      <c r="K52" s="7"/>
    </row>
    <row r="53" spans="1:14" customFormat="1" x14ac:dyDescent="0.25">
      <c r="E53" s="38"/>
      <c r="K53" s="7"/>
    </row>
    <row r="54" spans="1:14" customFormat="1" x14ac:dyDescent="0.25">
      <c r="A54" s="4"/>
      <c r="B54" s="4"/>
      <c r="C54" t="s">
        <v>40</v>
      </c>
      <c r="E54" s="38"/>
      <c r="J54" s="2"/>
      <c r="K54" s="7"/>
    </row>
    <row r="55" spans="1:14" customFormat="1" x14ac:dyDescent="0.25">
      <c r="C55" t="s">
        <v>56</v>
      </c>
      <c r="E55" s="38"/>
      <c r="K55" s="7"/>
    </row>
    <row r="56" spans="1:14" customFormat="1" x14ac:dyDescent="0.25">
      <c r="C56" t="s">
        <v>59</v>
      </c>
      <c r="E56" s="38"/>
      <c r="I56" s="38"/>
      <c r="J56" s="40"/>
      <c r="K56" s="7"/>
    </row>
    <row r="57" spans="1:14" customFormat="1" x14ac:dyDescent="0.25">
      <c r="C57" t="s">
        <v>44</v>
      </c>
      <c r="E57" s="38"/>
      <c r="K57" s="7"/>
    </row>
    <row r="58" spans="1:14" customFormat="1" x14ac:dyDescent="0.25">
      <c r="C58" t="s">
        <v>43</v>
      </c>
      <c r="E58" s="38"/>
      <c r="K58" s="7"/>
    </row>
    <row r="59" spans="1:14" customFormat="1" x14ac:dyDescent="0.25">
      <c r="C59" t="s">
        <v>50</v>
      </c>
      <c r="E59" s="38"/>
      <c r="I59" s="38"/>
      <c r="K59" s="7"/>
    </row>
    <row r="60" spans="1:14" customFormat="1" x14ac:dyDescent="0.25">
      <c r="C60" t="s">
        <v>55</v>
      </c>
      <c r="E60" s="38"/>
      <c r="K60" s="7"/>
    </row>
    <row r="61" spans="1:14" customFormat="1" x14ac:dyDescent="0.25">
      <c r="C61" t="s">
        <v>46</v>
      </c>
      <c r="D61" s="38"/>
      <c r="I61" s="38"/>
      <c r="K61" s="7"/>
    </row>
    <row r="62" spans="1:14" customFormat="1" x14ac:dyDescent="0.25">
      <c r="C62" t="s">
        <v>61</v>
      </c>
      <c r="K62" s="7"/>
    </row>
    <row r="63" spans="1:14" customFormat="1" x14ac:dyDescent="0.25">
      <c r="C63" t="s">
        <v>35</v>
      </c>
      <c r="K63" s="7"/>
    </row>
    <row r="64" spans="1:14" customFormat="1" x14ac:dyDescent="0.25">
      <c r="C64" t="s">
        <v>49</v>
      </c>
      <c r="K64" s="7"/>
    </row>
    <row r="65" spans="3:13" customFormat="1" x14ac:dyDescent="0.25">
      <c r="C65" t="s">
        <v>52</v>
      </c>
      <c r="H65" s="1"/>
      <c r="K65" s="7"/>
      <c r="L65" s="2"/>
      <c r="M65" s="3"/>
    </row>
    <row r="66" spans="3:13" customFormat="1" x14ac:dyDescent="0.25">
      <c r="C66" t="s">
        <v>58</v>
      </c>
      <c r="H66" s="1"/>
      <c r="J66" s="2"/>
      <c r="K66" s="7"/>
      <c r="L66" s="2"/>
      <c r="M66" s="3"/>
    </row>
    <row r="67" spans="3:13" customFormat="1" x14ac:dyDescent="0.25">
      <c r="C67" t="s">
        <v>34</v>
      </c>
      <c r="H67" s="1"/>
      <c r="J67" s="2"/>
      <c r="K67" s="7"/>
      <c r="L67" s="2"/>
      <c r="M67" s="3"/>
    </row>
    <row r="68" spans="3:13" customFormat="1" x14ac:dyDescent="0.25">
      <c r="C68" t="s">
        <v>37</v>
      </c>
      <c r="H68" s="1"/>
      <c r="K68" s="7"/>
      <c r="L68" s="2"/>
      <c r="M68" s="3"/>
    </row>
    <row r="69" spans="3:13" customFormat="1" x14ac:dyDescent="0.25">
      <c r="C69" t="s">
        <v>38</v>
      </c>
      <c r="H69" s="1"/>
      <c r="K69" s="7"/>
      <c r="L69" s="2"/>
      <c r="M69" s="3"/>
    </row>
    <row r="70" spans="3:13" customFormat="1" x14ac:dyDescent="0.25">
      <c r="C70" t="s">
        <v>41</v>
      </c>
      <c r="H70" s="1"/>
      <c r="K70" s="7"/>
      <c r="L70" s="2"/>
      <c r="M70" s="3"/>
    </row>
    <row r="71" spans="3:13" customFormat="1" x14ac:dyDescent="0.25">
      <c r="C71" t="s">
        <v>53</v>
      </c>
      <c r="H71" s="1"/>
      <c r="I71" s="2"/>
      <c r="J71" s="3"/>
      <c r="K71" s="1"/>
      <c r="L71" s="2"/>
      <c r="M71" s="3"/>
    </row>
    <row r="72" spans="3:13" customFormat="1" x14ac:dyDescent="0.25">
      <c r="C72" t="s">
        <v>62</v>
      </c>
      <c r="H72" s="1"/>
      <c r="I72" s="2"/>
      <c r="J72" s="3"/>
      <c r="K72" s="1"/>
      <c r="L72" s="2"/>
      <c r="M72" s="3"/>
    </row>
    <row r="73" spans="3:13" customFormat="1" x14ac:dyDescent="0.25">
      <c r="C73" t="s">
        <v>47</v>
      </c>
      <c r="H73" s="1"/>
      <c r="I73" s="2"/>
      <c r="J73" s="3"/>
      <c r="K73" s="1"/>
      <c r="L73" s="2"/>
      <c r="M73" s="3"/>
    </row>
  </sheetData>
  <mergeCells count="53">
    <mergeCell ref="BY4:BZ4"/>
    <mergeCell ref="CB4:CH4"/>
    <mergeCell ref="E21:F21"/>
    <mergeCell ref="H21:I21"/>
    <mergeCell ref="K21:L21"/>
    <mergeCell ref="BG4:BH4"/>
    <mergeCell ref="BJ4:BK4"/>
    <mergeCell ref="BM4:BN4"/>
    <mergeCell ref="BP4:BQ4"/>
    <mergeCell ref="BS4:BT4"/>
    <mergeCell ref="BV4:BW4"/>
    <mergeCell ref="AO4:AP4"/>
    <mergeCell ref="AR4:AS4"/>
    <mergeCell ref="AU4:AV4"/>
    <mergeCell ref="AX4:AY4"/>
    <mergeCell ref="BA4:BB4"/>
    <mergeCell ref="BD4:BE4"/>
    <mergeCell ref="W4:X4"/>
    <mergeCell ref="Z4:AA4"/>
    <mergeCell ref="AC4:AD4"/>
    <mergeCell ref="AF4:AG4"/>
    <mergeCell ref="AI4:AJ4"/>
    <mergeCell ref="AL4:AM4"/>
    <mergeCell ref="E4:F4"/>
    <mergeCell ref="H4:I4"/>
    <mergeCell ref="K4:L4"/>
    <mergeCell ref="N4:O4"/>
    <mergeCell ref="Q4:R4"/>
    <mergeCell ref="T4:U4"/>
    <mergeCell ref="BJ3:BL3"/>
    <mergeCell ref="BM3:BO3"/>
    <mergeCell ref="BP3:BR3"/>
    <mergeCell ref="BS3:BU3"/>
    <mergeCell ref="BV3:BX3"/>
    <mergeCell ref="BY3:CA3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H3:J3"/>
    <mergeCell ref="K3:M3"/>
    <mergeCell ref="N3:P3"/>
    <mergeCell ref="Q3:S3"/>
    <mergeCell ref="T3:V3"/>
    <mergeCell ref="W3:Y3"/>
  </mergeCells>
  <conditionalFormatting sqref="H7:CA16">
    <cfRule type="cellIs" dxfId="15" priority="7" stopIfTrue="1" operator="equal">
      <formula>10</formula>
    </cfRule>
    <cfRule type="cellIs" dxfId="8" priority="8" stopIfTrue="1" operator="between">
      <formula>5</formula>
      <formula>6</formula>
    </cfRule>
  </conditionalFormatting>
  <conditionalFormatting sqref="CG17 CB7:CB17">
    <cfRule type="cellIs" dxfId="14" priority="1" stopIfTrue="1" operator="equal">
      <formula>1</formula>
    </cfRule>
  </conditionalFormatting>
  <conditionalFormatting sqref="CB19:CD19 CE17:CE19">
    <cfRule type="cellIs" dxfId="13" priority="2" stopIfTrue="1" operator="equal">
      <formula>10</formula>
    </cfRule>
  </conditionalFormatting>
  <conditionalFormatting sqref="CC7:CD17">
    <cfRule type="cellIs" dxfId="12" priority="3" stopIfTrue="1" operator="greaterThan">
      <formula>0</formula>
    </cfRule>
  </conditionalFormatting>
  <conditionalFormatting sqref="CF7:CF16">
    <cfRule type="cellIs" dxfId="11" priority="4" stopIfTrue="1" operator="between">
      <formula>1</formula>
      <formula>4</formula>
    </cfRule>
  </conditionalFormatting>
  <conditionalFormatting sqref="CG7:CG16 CE7:CE16">
    <cfRule type="cellIs" dxfId="10" priority="5" stopIfTrue="1" operator="equal">
      <formula>10</formula>
    </cfRule>
    <cfRule type="cellIs" dxfId="9" priority="6" stopIfTrue="1" operator="notEqual">
      <formula>10</formula>
    </cfRule>
  </conditionalFormatting>
  <dataValidations count="1">
    <dataValidation type="list" allowBlank="1" showInputMessage="1" showErrorMessage="1" sqref="B7:D16 IX7:IZ16 ST7:SV16 ACP7:ACR16 AML7:AMN16 AWH7:AWJ16 BGD7:BGF16 BPZ7:BQB16 BZV7:BZX16 CJR7:CJT16 CTN7:CTP16 DDJ7:DDL16 DNF7:DNH16 DXB7:DXD16 EGX7:EGZ16 EQT7:EQV16 FAP7:FAR16 FKL7:FKN16 FUH7:FUJ16 GED7:GEF16 GNZ7:GOB16 GXV7:GXX16 HHR7:HHT16 HRN7:HRP16 IBJ7:IBL16 ILF7:ILH16 IVB7:IVD16 JEX7:JEZ16 JOT7:JOV16 JYP7:JYR16 KIL7:KIN16 KSH7:KSJ16 LCD7:LCF16 LLZ7:LMB16 LVV7:LVX16 MFR7:MFT16 MPN7:MPP16 MZJ7:MZL16 NJF7:NJH16 NTB7:NTD16 OCX7:OCZ16 OMT7:OMV16 OWP7:OWR16 PGL7:PGN16 PQH7:PQJ16 QAD7:QAF16 QJZ7:QKB16 QTV7:QTX16 RDR7:RDT16 RNN7:RNP16 RXJ7:RXL16 SHF7:SHH16 SRB7:SRD16 TAX7:TAZ16 TKT7:TKV16 TUP7:TUR16 UEL7:UEN16 UOH7:UOJ16 UYD7:UYF16 VHZ7:VIB16 VRV7:VRX16 WBR7:WBT16 WLN7:WLP16 WVJ7:WVL16 B65543:D65552 IX65543:IZ65552 ST65543:SV65552 ACP65543:ACR65552 AML65543:AMN65552 AWH65543:AWJ65552 BGD65543:BGF65552 BPZ65543:BQB65552 BZV65543:BZX65552 CJR65543:CJT65552 CTN65543:CTP65552 DDJ65543:DDL65552 DNF65543:DNH65552 DXB65543:DXD65552 EGX65543:EGZ65552 EQT65543:EQV65552 FAP65543:FAR65552 FKL65543:FKN65552 FUH65543:FUJ65552 GED65543:GEF65552 GNZ65543:GOB65552 GXV65543:GXX65552 HHR65543:HHT65552 HRN65543:HRP65552 IBJ65543:IBL65552 ILF65543:ILH65552 IVB65543:IVD65552 JEX65543:JEZ65552 JOT65543:JOV65552 JYP65543:JYR65552 KIL65543:KIN65552 KSH65543:KSJ65552 LCD65543:LCF65552 LLZ65543:LMB65552 LVV65543:LVX65552 MFR65543:MFT65552 MPN65543:MPP65552 MZJ65543:MZL65552 NJF65543:NJH65552 NTB65543:NTD65552 OCX65543:OCZ65552 OMT65543:OMV65552 OWP65543:OWR65552 PGL65543:PGN65552 PQH65543:PQJ65552 QAD65543:QAF65552 QJZ65543:QKB65552 QTV65543:QTX65552 RDR65543:RDT65552 RNN65543:RNP65552 RXJ65543:RXL65552 SHF65543:SHH65552 SRB65543:SRD65552 TAX65543:TAZ65552 TKT65543:TKV65552 TUP65543:TUR65552 UEL65543:UEN65552 UOH65543:UOJ65552 UYD65543:UYF65552 VHZ65543:VIB65552 VRV65543:VRX65552 WBR65543:WBT65552 WLN65543:WLP65552 WVJ65543:WVL65552 B131079:D131088 IX131079:IZ131088 ST131079:SV131088 ACP131079:ACR131088 AML131079:AMN131088 AWH131079:AWJ131088 BGD131079:BGF131088 BPZ131079:BQB131088 BZV131079:BZX131088 CJR131079:CJT131088 CTN131079:CTP131088 DDJ131079:DDL131088 DNF131079:DNH131088 DXB131079:DXD131088 EGX131079:EGZ131088 EQT131079:EQV131088 FAP131079:FAR131088 FKL131079:FKN131088 FUH131079:FUJ131088 GED131079:GEF131088 GNZ131079:GOB131088 GXV131079:GXX131088 HHR131079:HHT131088 HRN131079:HRP131088 IBJ131079:IBL131088 ILF131079:ILH131088 IVB131079:IVD131088 JEX131079:JEZ131088 JOT131079:JOV131088 JYP131079:JYR131088 KIL131079:KIN131088 KSH131079:KSJ131088 LCD131079:LCF131088 LLZ131079:LMB131088 LVV131079:LVX131088 MFR131079:MFT131088 MPN131079:MPP131088 MZJ131079:MZL131088 NJF131079:NJH131088 NTB131079:NTD131088 OCX131079:OCZ131088 OMT131079:OMV131088 OWP131079:OWR131088 PGL131079:PGN131088 PQH131079:PQJ131088 QAD131079:QAF131088 QJZ131079:QKB131088 QTV131079:QTX131088 RDR131079:RDT131088 RNN131079:RNP131088 RXJ131079:RXL131088 SHF131079:SHH131088 SRB131079:SRD131088 TAX131079:TAZ131088 TKT131079:TKV131088 TUP131079:TUR131088 UEL131079:UEN131088 UOH131079:UOJ131088 UYD131079:UYF131088 VHZ131079:VIB131088 VRV131079:VRX131088 WBR131079:WBT131088 WLN131079:WLP131088 WVJ131079:WVL131088 B196615:D196624 IX196615:IZ196624 ST196615:SV196624 ACP196615:ACR196624 AML196615:AMN196624 AWH196615:AWJ196624 BGD196615:BGF196624 BPZ196615:BQB196624 BZV196615:BZX196624 CJR196615:CJT196624 CTN196615:CTP196624 DDJ196615:DDL196624 DNF196615:DNH196624 DXB196615:DXD196624 EGX196615:EGZ196624 EQT196615:EQV196624 FAP196615:FAR196624 FKL196615:FKN196624 FUH196615:FUJ196624 GED196615:GEF196624 GNZ196615:GOB196624 GXV196615:GXX196624 HHR196615:HHT196624 HRN196615:HRP196624 IBJ196615:IBL196624 ILF196615:ILH196624 IVB196615:IVD196624 JEX196615:JEZ196624 JOT196615:JOV196624 JYP196615:JYR196624 KIL196615:KIN196624 KSH196615:KSJ196624 LCD196615:LCF196624 LLZ196615:LMB196624 LVV196615:LVX196624 MFR196615:MFT196624 MPN196615:MPP196624 MZJ196615:MZL196624 NJF196615:NJH196624 NTB196615:NTD196624 OCX196615:OCZ196624 OMT196615:OMV196624 OWP196615:OWR196624 PGL196615:PGN196624 PQH196615:PQJ196624 QAD196615:QAF196624 QJZ196615:QKB196624 QTV196615:QTX196624 RDR196615:RDT196624 RNN196615:RNP196624 RXJ196615:RXL196624 SHF196615:SHH196624 SRB196615:SRD196624 TAX196615:TAZ196624 TKT196615:TKV196624 TUP196615:TUR196624 UEL196615:UEN196624 UOH196615:UOJ196624 UYD196615:UYF196624 VHZ196615:VIB196624 VRV196615:VRX196624 WBR196615:WBT196624 WLN196615:WLP196624 WVJ196615:WVL196624 B262151:D262160 IX262151:IZ262160 ST262151:SV262160 ACP262151:ACR262160 AML262151:AMN262160 AWH262151:AWJ262160 BGD262151:BGF262160 BPZ262151:BQB262160 BZV262151:BZX262160 CJR262151:CJT262160 CTN262151:CTP262160 DDJ262151:DDL262160 DNF262151:DNH262160 DXB262151:DXD262160 EGX262151:EGZ262160 EQT262151:EQV262160 FAP262151:FAR262160 FKL262151:FKN262160 FUH262151:FUJ262160 GED262151:GEF262160 GNZ262151:GOB262160 GXV262151:GXX262160 HHR262151:HHT262160 HRN262151:HRP262160 IBJ262151:IBL262160 ILF262151:ILH262160 IVB262151:IVD262160 JEX262151:JEZ262160 JOT262151:JOV262160 JYP262151:JYR262160 KIL262151:KIN262160 KSH262151:KSJ262160 LCD262151:LCF262160 LLZ262151:LMB262160 LVV262151:LVX262160 MFR262151:MFT262160 MPN262151:MPP262160 MZJ262151:MZL262160 NJF262151:NJH262160 NTB262151:NTD262160 OCX262151:OCZ262160 OMT262151:OMV262160 OWP262151:OWR262160 PGL262151:PGN262160 PQH262151:PQJ262160 QAD262151:QAF262160 QJZ262151:QKB262160 QTV262151:QTX262160 RDR262151:RDT262160 RNN262151:RNP262160 RXJ262151:RXL262160 SHF262151:SHH262160 SRB262151:SRD262160 TAX262151:TAZ262160 TKT262151:TKV262160 TUP262151:TUR262160 UEL262151:UEN262160 UOH262151:UOJ262160 UYD262151:UYF262160 VHZ262151:VIB262160 VRV262151:VRX262160 WBR262151:WBT262160 WLN262151:WLP262160 WVJ262151:WVL262160 B327687:D327696 IX327687:IZ327696 ST327687:SV327696 ACP327687:ACR327696 AML327687:AMN327696 AWH327687:AWJ327696 BGD327687:BGF327696 BPZ327687:BQB327696 BZV327687:BZX327696 CJR327687:CJT327696 CTN327687:CTP327696 DDJ327687:DDL327696 DNF327687:DNH327696 DXB327687:DXD327696 EGX327687:EGZ327696 EQT327687:EQV327696 FAP327687:FAR327696 FKL327687:FKN327696 FUH327687:FUJ327696 GED327687:GEF327696 GNZ327687:GOB327696 GXV327687:GXX327696 HHR327687:HHT327696 HRN327687:HRP327696 IBJ327687:IBL327696 ILF327687:ILH327696 IVB327687:IVD327696 JEX327687:JEZ327696 JOT327687:JOV327696 JYP327687:JYR327696 KIL327687:KIN327696 KSH327687:KSJ327696 LCD327687:LCF327696 LLZ327687:LMB327696 LVV327687:LVX327696 MFR327687:MFT327696 MPN327687:MPP327696 MZJ327687:MZL327696 NJF327687:NJH327696 NTB327687:NTD327696 OCX327687:OCZ327696 OMT327687:OMV327696 OWP327687:OWR327696 PGL327687:PGN327696 PQH327687:PQJ327696 QAD327687:QAF327696 QJZ327687:QKB327696 QTV327687:QTX327696 RDR327687:RDT327696 RNN327687:RNP327696 RXJ327687:RXL327696 SHF327687:SHH327696 SRB327687:SRD327696 TAX327687:TAZ327696 TKT327687:TKV327696 TUP327687:TUR327696 UEL327687:UEN327696 UOH327687:UOJ327696 UYD327687:UYF327696 VHZ327687:VIB327696 VRV327687:VRX327696 WBR327687:WBT327696 WLN327687:WLP327696 WVJ327687:WVL327696 B393223:D393232 IX393223:IZ393232 ST393223:SV393232 ACP393223:ACR393232 AML393223:AMN393232 AWH393223:AWJ393232 BGD393223:BGF393232 BPZ393223:BQB393232 BZV393223:BZX393232 CJR393223:CJT393232 CTN393223:CTP393232 DDJ393223:DDL393232 DNF393223:DNH393232 DXB393223:DXD393232 EGX393223:EGZ393232 EQT393223:EQV393232 FAP393223:FAR393232 FKL393223:FKN393232 FUH393223:FUJ393232 GED393223:GEF393232 GNZ393223:GOB393232 GXV393223:GXX393232 HHR393223:HHT393232 HRN393223:HRP393232 IBJ393223:IBL393232 ILF393223:ILH393232 IVB393223:IVD393232 JEX393223:JEZ393232 JOT393223:JOV393232 JYP393223:JYR393232 KIL393223:KIN393232 KSH393223:KSJ393232 LCD393223:LCF393232 LLZ393223:LMB393232 LVV393223:LVX393232 MFR393223:MFT393232 MPN393223:MPP393232 MZJ393223:MZL393232 NJF393223:NJH393232 NTB393223:NTD393232 OCX393223:OCZ393232 OMT393223:OMV393232 OWP393223:OWR393232 PGL393223:PGN393232 PQH393223:PQJ393232 QAD393223:QAF393232 QJZ393223:QKB393232 QTV393223:QTX393232 RDR393223:RDT393232 RNN393223:RNP393232 RXJ393223:RXL393232 SHF393223:SHH393232 SRB393223:SRD393232 TAX393223:TAZ393232 TKT393223:TKV393232 TUP393223:TUR393232 UEL393223:UEN393232 UOH393223:UOJ393232 UYD393223:UYF393232 VHZ393223:VIB393232 VRV393223:VRX393232 WBR393223:WBT393232 WLN393223:WLP393232 WVJ393223:WVL393232 B458759:D458768 IX458759:IZ458768 ST458759:SV458768 ACP458759:ACR458768 AML458759:AMN458768 AWH458759:AWJ458768 BGD458759:BGF458768 BPZ458759:BQB458768 BZV458759:BZX458768 CJR458759:CJT458768 CTN458759:CTP458768 DDJ458759:DDL458768 DNF458759:DNH458768 DXB458759:DXD458768 EGX458759:EGZ458768 EQT458759:EQV458768 FAP458759:FAR458768 FKL458759:FKN458768 FUH458759:FUJ458768 GED458759:GEF458768 GNZ458759:GOB458768 GXV458759:GXX458768 HHR458759:HHT458768 HRN458759:HRP458768 IBJ458759:IBL458768 ILF458759:ILH458768 IVB458759:IVD458768 JEX458759:JEZ458768 JOT458759:JOV458768 JYP458759:JYR458768 KIL458759:KIN458768 KSH458759:KSJ458768 LCD458759:LCF458768 LLZ458759:LMB458768 LVV458759:LVX458768 MFR458759:MFT458768 MPN458759:MPP458768 MZJ458759:MZL458768 NJF458759:NJH458768 NTB458759:NTD458768 OCX458759:OCZ458768 OMT458759:OMV458768 OWP458759:OWR458768 PGL458759:PGN458768 PQH458759:PQJ458768 QAD458759:QAF458768 QJZ458759:QKB458768 QTV458759:QTX458768 RDR458759:RDT458768 RNN458759:RNP458768 RXJ458759:RXL458768 SHF458759:SHH458768 SRB458759:SRD458768 TAX458759:TAZ458768 TKT458759:TKV458768 TUP458759:TUR458768 UEL458759:UEN458768 UOH458759:UOJ458768 UYD458759:UYF458768 VHZ458759:VIB458768 VRV458759:VRX458768 WBR458759:WBT458768 WLN458759:WLP458768 WVJ458759:WVL458768 B524295:D524304 IX524295:IZ524304 ST524295:SV524304 ACP524295:ACR524304 AML524295:AMN524304 AWH524295:AWJ524304 BGD524295:BGF524304 BPZ524295:BQB524304 BZV524295:BZX524304 CJR524295:CJT524304 CTN524295:CTP524304 DDJ524295:DDL524304 DNF524295:DNH524304 DXB524295:DXD524304 EGX524295:EGZ524304 EQT524295:EQV524304 FAP524295:FAR524304 FKL524295:FKN524304 FUH524295:FUJ524304 GED524295:GEF524304 GNZ524295:GOB524304 GXV524295:GXX524304 HHR524295:HHT524304 HRN524295:HRP524304 IBJ524295:IBL524304 ILF524295:ILH524304 IVB524295:IVD524304 JEX524295:JEZ524304 JOT524295:JOV524304 JYP524295:JYR524304 KIL524295:KIN524304 KSH524295:KSJ524304 LCD524295:LCF524304 LLZ524295:LMB524304 LVV524295:LVX524304 MFR524295:MFT524304 MPN524295:MPP524304 MZJ524295:MZL524304 NJF524295:NJH524304 NTB524295:NTD524304 OCX524295:OCZ524304 OMT524295:OMV524304 OWP524295:OWR524304 PGL524295:PGN524304 PQH524295:PQJ524304 QAD524295:QAF524304 QJZ524295:QKB524304 QTV524295:QTX524304 RDR524295:RDT524304 RNN524295:RNP524304 RXJ524295:RXL524304 SHF524295:SHH524304 SRB524295:SRD524304 TAX524295:TAZ524304 TKT524295:TKV524304 TUP524295:TUR524304 UEL524295:UEN524304 UOH524295:UOJ524304 UYD524295:UYF524304 VHZ524295:VIB524304 VRV524295:VRX524304 WBR524295:WBT524304 WLN524295:WLP524304 WVJ524295:WVL524304 B589831:D589840 IX589831:IZ589840 ST589831:SV589840 ACP589831:ACR589840 AML589831:AMN589840 AWH589831:AWJ589840 BGD589831:BGF589840 BPZ589831:BQB589840 BZV589831:BZX589840 CJR589831:CJT589840 CTN589831:CTP589840 DDJ589831:DDL589840 DNF589831:DNH589840 DXB589831:DXD589840 EGX589831:EGZ589840 EQT589831:EQV589840 FAP589831:FAR589840 FKL589831:FKN589840 FUH589831:FUJ589840 GED589831:GEF589840 GNZ589831:GOB589840 GXV589831:GXX589840 HHR589831:HHT589840 HRN589831:HRP589840 IBJ589831:IBL589840 ILF589831:ILH589840 IVB589831:IVD589840 JEX589831:JEZ589840 JOT589831:JOV589840 JYP589831:JYR589840 KIL589831:KIN589840 KSH589831:KSJ589840 LCD589831:LCF589840 LLZ589831:LMB589840 LVV589831:LVX589840 MFR589831:MFT589840 MPN589831:MPP589840 MZJ589831:MZL589840 NJF589831:NJH589840 NTB589831:NTD589840 OCX589831:OCZ589840 OMT589831:OMV589840 OWP589831:OWR589840 PGL589831:PGN589840 PQH589831:PQJ589840 QAD589831:QAF589840 QJZ589831:QKB589840 QTV589831:QTX589840 RDR589831:RDT589840 RNN589831:RNP589840 RXJ589831:RXL589840 SHF589831:SHH589840 SRB589831:SRD589840 TAX589831:TAZ589840 TKT589831:TKV589840 TUP589831:TUR589840 UEL589831:UEN589840 UOH589831:UOJ589840 UYD589831:UYF589840 VHZ589831:VIB589840 VRV589831:VRX589840 WBR589831:WBT589840 WLN589831:WLP589840 WVJ589831:WVL589840 B655367:D655376 IX655367:IZ655376 ST655367:SV655376 ACP655367:ACR655376 AML655367:AMN655376 AWH655367:AWJ655376 BGD655367:BGF655376 BPZ655367:BQB655376 BZV655367:BZX655376 CJR655367:CJT655376 CTN655367:CTP655376 DDJ655367:DDL655376 DNF655367:DNH655376 DXB655367:DXD655376 EGX655367:EGZ655376 EQT655367:EQV655376 FAP655367:FAR655376 FKL655367:FKN655376 FUH655367:FUJ655376 GED655367:GEF655376 GNZ655367:GOB655376 GXV655367:GXX655376 HHR655367:HHT655376 HRN655367:HRP655376 IBJ655367:IBL655376 ILF655367:ILH655376 IVB655367:IVD655376 JEX655367:JEZ655376 JOT655367:JOV655376 JYP655367:JYR655376 KIL655367:KIN655376 KSH655367:KSJ655376 LCD655367:LCF655376 LLZ655367:LMB655376 LVV655367:LVX655376 MFR655367:MFT655376 MPN655367:MPP655376 MZJ655367:MZL655376 NJF655367:NJH655376 NTB655367:NTD655376 OCX655367:OCZ655376 OMT655367:OMV655376 OWP655367:OWR655376 PGL655367:PGN655376 PQH655367:PQJ655376 QAD655367:QAF655376 QJZ655367:QKB655376 QTV655367:QTX655376 RDR655367:RDT655376 RNN655367:RNP655376 RXJ655367:RXL655376 SHF655367:SHH655376 SRB655367:SRD655376 TAX655367:TAZ655376 TKT655367:TKV655376 TUP655367:TUR655376 UEL655367:UEN655376 UOH655367:UOJ655376 UYD655367:UYF655376 VHZ655367:VIB655376 VRV655367:VRX655376 WBR655367:WBT655376 WLN655367:WLP655376 WVJ655367:WVL655376 B720903:D720912 IX720903:IZ720912 ST720903:SV720912 ACP720903:ACR720912 AML720903:AMN720912 AWH720903:AWJ720912 BGD720903:BGF720912 BPZ720903:BQB720912 BZV720903:BZX720912 CJR720903:CJT720912 CTN720903:CTP720912 DDJ720903:DDL720912 DNF720903:DNH720912 DXB720903:DXD720912 EGX720903:EGZ720912 EQT720903:EQV720912 FAP720903:FAR720912 FKL720903:FKN720912 FUH720903:FUJ720912 GED720903:GEF720912 GNZ720903:GOB720912 GXV720903:GXX720912 HHR720903:HHT720912 HRN720903:HRP720912 IBJ720903:IBL720912 ILF720903:ILH720912 IVB720903:IVD720912 JEX720903:JEZ720912 JOT720903:JOV720912 JYP720903:JYR720912 KIL720903:KIN720912 KSH720903:KSJ720912 LCD720903:LCF720912 LLZ720903:LMB720912 LVV720903:LVX720912 MFR720903:MFT720912 MPN720903:MPP720912 MZJ720903:MZL720912 NJF720903:NJH720912 NTB720903:NTD720912 OCX720903:OCZ720912 OMT720903:OMV720912 OWP720903:OWR720912 PGL720903:PGN720912 PQH720903:PQJ720912 QAD720903:QAF720912 QJZ720903:QKB720912 QTV720903:QTX720912 RDR720903:RDT720912 RNN720903:RNP720912 RXJ720903:RXL720912 SHF720903:SHH720912 SRB720903:SRD720912 TAX720903:TAZ720912 TKT720903:TKV720912 TUP720903:TUR720912 UEL720903:UEN720912 UOH720903:UOJ720912 UYD720903:UYF720912 VHZ720903:VIB720912 VRV720903:VRX720912 WBR720903:WBT720912 WLN720903:WLP720912 WVJ720903:WVL720912 B786439:D786448 IX786439:IZ786448 ST786439:SV786448 ACP786439:ACR786448 AML786439:AMN786448 AWH786439:AWJ786448 BGD786439:BGF786448 BPZ786439:BQB786448 BZV786439:BZX786448 CJR786439:CJT786448 CTN786439:CTP786448 DDJ786439:DDL786448 DNF786439:DNH786448 DXB786439:DXD786448 EGX786439:EGZ786448 EQT786439:EQV786448 FAP786439:FAR786448 FKL786439:FKN786448 FUH786439:FUJ786448 GED786439:GEF786448 GNZ786439:GOB786448 GXV786439:GXX786448 HHR786439:HHT786448 HRN786439:HRP786448 IBJ786439:IBL786448 ILF786439:ILH786448 IVB786439:IVD786448 JEX786439:JEZ786448 JOT786439:JOV786448 JYP786439:JYR786448 KIL786439:KIN786448 KSH786439:KSJ786448 LCD786439:LCF786448 LLZ786439:LMB786448 LVV786439:LVX786448 MFR786439:MFT786448 MPN786439:MPP786448 MZJ786439:MZL786448 NJF786439:NJH786448 NTB786439:NTD786448 OCX786439:OCZ786448 OMT786439:OMV786448 OWP786439:OWR786448 PGL786439:PGN786448 PQH786439:PQJ786448 QAD786439:QAF786448 QJZ786439:QKB786448 QTV786439:QTX786448 RDR786439:RDT786448 RNN786439:RNP786448 RXJ786439:RXL786448 SHF786439:SHH786448 SRB786439:SRD786448 TAX786439:TAZ786448 TKT786439:TKV786448 TUP786439:TUR786448 UEL786439:UEN786448 UOH786439:UOJ786448 UYD786439:UYF786448 VHZ786439:VIB786448 VRV786439:VRX786448 WBR786439:WBT786448 WLN786439:WLP786448 WVJ786439:WVL786448 B851975:D851984 IX851975:IZ851984 ST851975:SV851984 ACP851975:ACR851984 AML851975:AMN851984 AWH851975:AWJ851984 BGD851975:BGF851984 BPZ851975:BQB851984 BZV851975:BZX851984 CJR851975:CJT851984 CTN851975:CTP851984 DDJ851975:DDL851984 DNF851975:DNH851984 DXB851975:DXD851984 EGX851975:EGZ851984 EQT851975:EQV851984 FAP851975:FAR851984 FKL851975:FKN851984 FUH851975:FUJ851984 GED851975:GEF851984 GNZ851975:GOB851984 GXV851975:GXX851984 HHR851975:HHT851984 HRN851975:HRP851984 IBJ851975:IBL851984 ILF851975:ILH851984 IVB851975:IVD851984 JEX851975:JEZ851984 JOT851975:JOV851984 JYP851975:JYR851984 KIL851975:KIN851984 KSH851975:KSJ851984 LCD851975:LCF851984 LLZ851975:LMB851984 LVV851975:LVX851984 MFR851975:MFT851984 MPN851975:MPP851984 MZJ851975:MZL851984 NJF851975:NJH851984 NTB851975:NTD851984 OCX851975:OCZ851984 OMT851975:OMV851984 OWP851975:OWR851984 PGL851975:PGN851984 PQH851975:PQJ851984 QAD851975:QAF851984 QJZ851975:QKB851984 QTV851975:QTX851984 RDR851975:RDT851984 RNN851975:RNP851984 RXJ851975:RXL851984 SHF851975:SHH851984 SRB851975:SRD851984 TAX851975:TAZ851984 TKT851975:TKV851984 TUP851975:TUR851984 UEL851975:UEN851984 UOH851975:UOJ851984 UYD851975:UYF851984 VHZ851975:VIB851984 VRV851975:VRX851984 WBR851975:WBT851984 WLN851975:WLP851984 WVJ851975:WVL851984 B917511:D917520 IX917511:IZ917520 ST917511:SV917520 ACP917511:ACR917520 AML917511:AMN917520 AWH917511:AWJ917520 BGD917511:BGF917520 BPZ917511:BQB917520 BZV917511:BZX917520 CJR917511:CJT917520 CTN917511:CTP917520 DDJ917511:DDL917520 DNF917511:DNH917520 DXB917511:DXD917520 EGX917511:EGZ917520 EQT917511:EQV917520 FAP917511:FAR917520 FKL917511:FKN917520 FUH917511:FUJ917520 GED917511:GEF917520 GNZ917511:GOB917520 GXV917511:GXX917520 HHR917511:HHT917520 HRN917511:HRP917520 IBJ917511:IBL917520 ILF917511:ILH917520 IVB917511:IVD917520 JEX917511:JEZ917520 JOT917511:JOV917520 JYP917511:JYR917520 KIL917511:KIN917520 KSH917511:KSJ917520 LCD917511:LCF917520 LLZ917511:LMB917520 LVV917511:LVX917520 MFR917511:MFT917520 MPN917511:MPP917520 MZJ917511:MZL917520 NJF917511:NJH917520 NTB917511:NTD917520 OCX917511:OCZ917520 OMT917511:OMV917520 OWP917511:OWR917520 PGL917511:PGN917520 PQH917511:PQJ917520 QAD917511:QAF917520 QJZ917511:QKB917520 QTV917511:QTX917520 RDR917511:RDT917520 RNN917511:RNP917520 RXJ917511:RXL917520 SHF917511:SHH917520 SRB917511:SRD917520 TAX917511:TAZ917520 TKT917511:TKV917520 TUP917511:TUR917520 UEL917511:UEN917520 UOH917511:UOJ917520 UYD917511:UYF917520 VHZ917511:VIB917520 VRV917511:VRX917520 WBR917511:WBT917520 WLN917511:WLP917520 WVJ917511:WVL917520 B983047:D983056 IX983047:IZ983056 ST983047:SV983056 ACP983047:ACR983056 AML983047:AMN983056 AWH983047:AWJ983056 BGD983047:BGF983056 BPZ983047:BQB983056 BZV983047:BZX983056 CJR983047:CJT983056 CTN983047:CTP983056 DDJ983047:DDL983056 DNF983047:DNH983056 DXB983047:DXD983056 EGX983047:EGZ983056 EQT983047:EQV983056 FAP983047:FAR983056 FKL983047:FKN983056 FUH983047:FUJ983056 GED983047:GEF983056 GNZ983047:GOB983056 GXV983047:GXX983056 HHR983047:HHT983056 HRN983047:HRP983056 IBJ983047:IBL983056 ILF983047:ILH983056 IVB983047:IVD983056 JEX983047:JEZ983056 JOT983047:JOV983056 JYP983047:JYR983056 KIL983047:KIN983056 KSH983047:KSJ983056 LCD983047:LCF983056 LLZ983047:LMB983056 LVV983047:LVX983056 MFR983047:MFT983056 MPN983047:MPP983056 MZJ983047:MZL983056 NJF983047:NJH983056 NTB983047:NTD983056 OCX983047:OCZ983056 OMT983047:OMV983056 OWP983047:OWR983056 PGL983047:PGN983056 PQH983047:PQJ983056 QAD983047:QAF983056 QJZ983047:QKB983056 QTV983047:QTX983056 RDR983047:RDT983056 RNN983047:RNP983056 RXJ983047:RXL983056 SHF983047:SHH983056 SRB983047:SRD983056 TAX983047:TAZ983056 TKT983047:TKV983056 TUP983047:TUR983056 UEL983047:UEN983056 UOH983047:UOJ983056 UYD983047:UYF983056 VHZ983047:VIB983056 VRV983047:VRX983056 WBR983047:WBT983056 WLN983047:WLP983056 WVJ983047:WVL983056">
      <formula1>$C$54:$C$73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2015-04-29T06:44:16Z</dcterms:created>
  <dcterms:modified xsi:type="dcterms:W3CDTF">2015-04-29T06:51:56Z</dcterms:modified>
</cp:coreProperties>
</file>