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80" yWindow="480" windowWidth="23380" windowHeight="12460" tabRatio="565"/>
  </bookViews>
  <sheets>
    <sheet name="General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5" i="1" l="1"/>
  <c r="K4" i="1"/>
  <c r="K3" i="1"/>
  <c r="K2" i="1"/>
  <c r="V4" i="1"/>
  <c r="V5" i="1"/>
  <c r="V2" i="1"/>
  <c r="V3" i="1"/>
</calcChain>
</file>

<file path=xl/sharedStrings.xml><?xml version="1.0" encoding="utf-8"?>
<sst xmlns="http://schemas.openxmlformats.org/spreadsheetml/2006/main" count="22" uniqueCount="22">
  <si>
    <t>UI</t>
  </si>
  <si>
    <t xml:space="preserve">CP SécuritéSociale </t>
  </si>
  <si>
    <t>CP PoleEmploi</t>
  </si>
  <si>
    <t>CP Retraite Complémentaire</t>
  </si>
  <si>
    <t>CP Retraite Supplémentaire</t>
  </si>
  <si>
    <t>CP Prevoyance</t>
  </si>
  <si>
    <t>CP Portabilité santé/prevoyance</t>
  </si>
  <si>
    <t>CP Taxe Apprentissage</t>
  </si>
  <si>
    <t>CP Fomation continue</t>
  </si>
  <si>
    <t>CP Forfait Social</t>
  </si>
  <si>
    <t>CSG/RDS Sur Salaire</t>
  </si>
  <si>
    <t>Total charges Patronales</t>
  </si>
  <si>
    <t>CS Sécurité Sociale</t>
  </si>
  <si>
    <t>CS PoleEmploi</t>
  </si>
  <si>
    <t>CS Retraite Complémentaire</t>
  </si>
  <si>
    <t xml:space="preserve">CS Retraite Supplémentaire </t>
  </si>
  <si>
    <t>CS Prevoyance</t>
  </si>
  <si>
    <t>CS  santé/prevoyance</t>
  </si>
  <si>
    <t>CS Taxe Apprentissage</t>
  </si>
  <si>
    <t>CS Formation continue</t>
  </si>
  <si>
    <t>Total Charge Salariale</t>
  </si>
  <si>
    <t>CS Forfait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</si>
</sst>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6" tint="-0.499984740745262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4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0" fontId="4" fillId="0" borderId="2" xfId="0" applyNumberFormat="1" applyFont="1" applyBorder="1"/>
    <xf numFmtId="0" fontId="5" fillId="2" borderId="2" xfId="0" applyNumberFormat="1" applyFont="1" applyFill="1" applyBorder="1" applyAlignment="1">
      <alignment horizontal="right" vertical="center" wrapText="1"/>
    </xf>
    <xf numFmtId="0" fontId="3" fillId="3" borderId="2" xfId="0" applyNumberFormat="1" applyFont="1" applyFill="1" applyBorder="1" applyAlignment="1">
      <alignment horizontal="right" vertical="center" wrapText="1"/>
    </xf>
    <xf numFmtId="0" fontId="3" fillId="3" borderId="3" xfId="0" applyNumberFormat="1" applyFont="1" applyFill="1" applyBorder="1" applyAlignment="1">
      <alignment horizontal="right" vertical="center" wrapText="1"/>
    </xf>
    <xf numFmtId="0" fontId="0" fillId="0" borderId="2" xfId="0" applyNumberFormat="1" applyBorder="1" applyAlignment="1">
      <alignment horizontal="right"/>
    </xf>
    <xf numFmtId="0" fontId="6" fillId="0" borderId="3" xfId="0" applyNumberFormat="1" applyFont="1" applyBorder="1" applyAlignment="1">
      <alignment horizontal="right"/>
    </xf>
    <xf numFmtId="0" fontId="0" fillId="0" borderId="0" xfId="0" applyNumberFormat="1" applyAlignment="1">
      <alignment horizontal="right"/>
    </xf>
    <xf numFmtId="0" fontId="4" fillId="0" borderId="0" xfId="0" applyNumberFormat="1" applyFont="1" applyAlignment="1">
      <alignment horizontal="right"/>
    </xf>
    <xf numFmtId="0" fontId="5" fillId="5" borderId="1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3" fillId="5" borderId="2" xfId="0" applyNumberFormat="1" applyFont="1" applyFill="1" applyBorder="1" applyAlignment="1">
      <alignment horizontal="center" vertical="center" wrapText="1"/>
    </xf>
    <xf numFmtId="0" fontId="0" fillId="4" borderId="0" xfId="0" applyNumberFormat="1" applyFill="1" applyAlignment="1">
      <alignment horizontal="center" vertical="center" wrapText="1"/>
    </xf>
  </cellXfs>
  <cellStyles count="1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zoomScale="150" zoomScaleNormal="150" zoomScalePageLayoutView="150" workbookViewId="0">
      <pane xSplit="1" ySplit="20" topLeftCell="B21" activePane="bottomRight" state="frozenSplit"/>
      <selection pane="topRight" activeCell="K1" sqref="K1"/>
      <selection pane="bottomLeft" activeCell="A21" sqref="A21"/>
      <selection pane="bottomRight" activeCell="A2" sqref="A2:XFD5"/>
    </sheetView>
  </sheetViews>
  <sheetFormatPr baseColWidth="10" defaultRowHeight="17" x14ac:dyDescent="0"/>
  <cols>
    <col min="1" max="1" width="10.1640625" style="1" bestFit="1" customWidth="1"/>
    <col min="2" max="2" width="14.1640625" style="1" customWidth="1"/>
    <col min="3" max="3" width="10.83203125" style="1"/>
    <col min="4" max="6" width="14.6640625" style="1" customWidth="1"/>
    <col min="7" max="10" width="17" style="1" customWidth="1"/>
    <col min="11" max="11" width="17" style="3" customWidth="1"/>
    <col min="12" max="12" width="11.1640625" style="12" customWidth="1"/>
    <col min="13" max="13" width="13.1640625" style="12" customWidth="1"/>
    <col min="14" max="16" width="14.6640625" style="12" customWidth="1"/>
    <col min="17" max="21" width="17" style="12" customWidth="1"/>
    <col min="22" max="22" width="17" style="13" customWidth="1"/>
  </cols>
  <sheetData>
    <row r="1" spans="1:22" s="2" customFormat="1" ht="45">
      <c r="A1" s="17" t="s">
        <v>0</v>
      </c>
      <c r="B1" s="14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6" t="s">
        <v>11</v>
      </c>
      <c r="L1" s="7" t="s">
        <v>12</v>
      </c>
      <c r="M1" s="7" t="s">
        <v>13</v>
      </c>
      <c r="N1" s="7" t="s">
        <v>14</v>
      </c>
      <c r="O1" s="7" t="s">
        <v>15</v>
      </c>
      <c r="P1" s="7" t="s">
        <v>16</v>
      </c>
      <c r="Q1" s="7" t="s">
        <v>17</v>
      </c>
      <c r="R1" s="7" t="s">
        <v>18</v>
      </c>
      <c r="S1" s="7" t="s">
        <v>19</v>
      </c>
      <c r="T1" s="7" t="s">
        <v>21</v>
      </c>
      <c r="U1" s="8" t="s">
        <v>10</v>
      </c>
      <c r="V1" s="9" t="s">
        <v>20</v>
      </c>
    </row>
    <row r="2" spans="1:22">
      <c r="A2" s="1">
        <v>100000004</v>
      </c>
      <c r="B2" s="4">
        <v>10889.55</v>
      </c>
      <c r="C2" s="5">
        <v>1273.73</v>
      </c>
      <c r="D2" s="5">
        <v>1688.42</v>
      </c>
      <c r="E2" s="5">
        <v>0</v>
      </c>
      <c r="F2" s="5">
        <v>1065.95</v>
      </c>
      <c r="G2" s="5">
        <v>0</v>
      </c>
      <c r="H2" s="5">
        <v>184</v>
      </c>
      <c r="I2" s="5">
        <v>0</v>
      </c>
      <c r="J2" s="5">
        <v>0</v>
      </c>
      <c r="K2" s="6">
        <f>B2+C2+D2+E2+F2+CA20+G2+H2+I2+J2</f>
        <v>15101.65</v>
      </c>
      <c r="L2" s="10">
        <v>2251.23</v>
      </c>
      <c r="M2" s="10">
        <v>710.92</v>
      </c>
      <c r="N2" s="10">
        <v>1125.6500000000001</v>
      </c>
      <c r="O2" s="10">
        <v>0</v>
      </c>
      <c r="P2" s="10">
        <v>710.75</v>
      </c>
      <c r="Q2" s="10">
        <v>0</v>
      </c>
      <c r="R2" s="10">
        <v>0</v>
      </c>
      <c r="S2" s="10">
        <v>0</v>
      </c>
      <c r="T2" s="10">
        <v>0</v>
      </c>
      <c r="U2" s="10">
        <v>2419.65</v>
      </c>
      <c r="V2" s="11">
        <f>SUM(L2:U2)</f>
        <v>7218.2000000000007</v>
      </c>
    </row>
    <row r="3" spans="1:22">
      <c r="A3" s="1">
        <v>200000001</v>
      </c>
      <c r="B3" s="4">
        <v>22245</v>
      </c>
      <c r="C3" s="5">
        <v>3625</v>
      </c>
      <c r="D3" s="5">
        <v>2889</v>
      </c>
      <c r="E3" s="5">
        <v>6693</v>
      </c>
      <c r="F3" s="5">
        <v>2253</v>
      </c>
      <c r="G3" s="5">
        <v>1853</v>
      </c>
      <c r="H3" s="5">
        <v>573</v>
      </c>
      <c r="I3" s="5">
        <v>464</v>
      </c>
      <c r="J3" s="5">
        <v>1030</v>
      </c>
      <c r="K3" s="6">
        <f>B3+C3+D3+E3+F3+CA21+G3+H3+I3+J3</f>
        <v>41625</v>
      </c>
      <c r="L3" s="10">
        <v>3141</v>
      </c>
      <c r="M3" s="10">
        <v>2023</v>
      </c>
      <c r="N3" s="10">
        <v>1791</v>
      </c>
      <c r="O3" s="10">
        <v>4123</v>
      </c>
      <c r="P3" s="10">
        <v>680</v>
      </c>
      <c r="Q3" s="10">
        <v>468</v>
      </c>
      <c r="R3" s="10">
        <v>0</v>
      </c>
      <c r="S3" s="10">
        <v>0</v>
      </c>
      <c r="T3" s="10">
        <v>0</v>
      </c>
      <c r="U3" s="10">
        <v>7489</v>
      </c>
      <c r="V3" s="11">
        <f>SUM(L3:U3)</f>
        <v>19715</v>
      </c>
    </row>
    <row r="4" spans="1:22">
      <c r="A4" s="1">
        <v>200000002</v>
      </c>
      <c r="B4" s="4">
        <v>11345</v>
      </c>
      <c r="C4" s="5">
        <v>1761</v>
      </c>
      <c r="D4" s="5">
        <v>2631</v>
      </c>
      <c r="E4" s="5">
        <v>0</v>
      </c>
      <c r="F4" s="5">
        <v>706</v>
      </c>
      <c r="G4" s="5">
        <v>1605</v>
      </c>
      <c r="H4" s="5">
        <v>205</v>
      </c>
      <c r="I4" s="5">
        <v>234</v>
      </c>
      <c r="J4" s="5">
        <v>230.78</v>
      </c>
      <c r="K4" s="6">
        <f>B4+C4+D4+E4+F4+CA22+G4+H4+I4+J4</f>
        <v>18717.78</v>
      </c>
      <c r="L4" s="10">
        <v>2492</v>
      </c>
      <c r="M4" s="10">
        <v>983</v>
      </c>
      <c r="N4" s="10">
        <v>1226.8900000000001</v>
      </c>
      <c r="O4" s="10">
        <v>0</v>
      </c>
      <c r="P4" s="10">
        <v>450</v>
      </c>
      <c r="Q4" s="10">
        <v>0</v>
      </c>
      <c r="R4" s="10">
        <v>0</v>
      </c>
      <c r="S4" s="10">
        <v>0</v>
      </c>
      <c r="T4" s="10">
        <v>0</v>
      </c>
      <c r="U4" s="10">
        <v>3456</v>
      </c>
      <c r="V4" s="11">
        <f>SUM(L4:U4)</f>
        <v>8607.89</v>
      </c>
    </row>
    <row r="5" spans="1:22">
      <c r="A5" s="1">
        <v>200000003</v>
      </c>
      <c r="B5" s="4">
        <v>12577</v>
      </c>
      <c r="C5" s="5">
        <v>1816</v>
      </c>
      <c r="D5" s="5">
        <v>3394</v>
      </c>
      <c r="E5" s="5">
        <v>2345</v>
      </c>
      <c r="F5" s="5">
        <v>1164</v>
      </c>
      <c r="G5" s="5">
        <v>1998</v>
      </c>
      <c r="H5" s="5">
        <v>287</v>
      </c>
      <c r="I5" s="5">
        <v>295</v>
      </c>
      <c r="J5" s="5">
        <v>1699</v>
      </c>
      <c r="K5" s="6">
        <f>B5+C5+D5+E5+F5+CA23+G5+H5+I5+J5</f>
        <v>25575</v>
      </c>
      <c r="L5" s="10">
        <v>2852</v>
      </c>
      <c r="M5" s="10">
        <v>1013</v>
      </c>
      <c r="N5" s="10">
        <v>2203</v>
      </c>
      <c r="O5" s="10">
        <v>1074.8</v>
      </c>
      <c r="P5" s="10">
        <v>216</v>
      </c>
      <c r="Q5" s="10">
        <v>365</v>
      </c>
      <c r="R5" s="10">
        <v>0</v>
      </c>
      <c r="S5" s="10">
        <v>0</v>
      </c>
      <c r="T5" s="10">
        <v>0</v>
      </c>
      <c r="U5" s="10">
        <v>4171</v>
      </c>
      <c r="V5" s="11">
        <f>SUM(L5:U5)</f>
        <v>11894.8</v>
      </c>
    </row>
  </sheetData>
  <sortState ref="A2:V5">
    <sortCondition ref="A2:A5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tof</cp:lastModifiedBy>
  <dcterms:created xsi:type="dcterms:W3CDTF">2015-03-29T13:29:49Z</dcterms:created>
  <dcterms:modified xsi:type="dcterms:W3CDTF">2015-04-20T09:18:39Z</dcterms:modified>
</cp:coreProperties>
</file>