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RC\Divers\Tableur régates\New sauvé\"/>
    </mc:Choice>
  </mc:AlternateContent>
  <bookViews>
    <workbookView xWindow="0" yWindow="0" windowWidth="19020" windowHeight="6735" activeTab="2"/>
  </bookViews>
  <sheets>
    <sheet name="Inscriptions" sheetId="22" r:id="rId1"/>
    <sheet name="Régates" sheetId="4" r:id="rId2"/>
    <sheet name="Classement" sheetId="2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0" i="4" l="1"/>
  <c r="D30" i="4" s="1"/>
  <c r="B29" i="4"/>
  <c r="D29" i="4" s="1"/>
  <c r="B28" i="4"/>
  <c r="D28" i="4" s="1"/>
  <c r="B27" i="4"/>
  <c r="D27" i="4" s="1"/>
  <c r="B26" i="4"/>
  <c r="D26" i="4" s="1"/>
  <c r="B25" i="4"/>
  <c r="D25" i="4" s="1"/>
  <c r="B24" i="4"/>
  <c r="D24" i="4" s="1"/>
  <c r="B23" i="4"/>
  <c r="D23" i="4" s="1"/>
  <c r="B22" i="4"/>
  <c r="D22" i="4" s="1"/>
  <c r="B21" i="4"/>
  <c r="D21" i="4" s="1"/>
  <c r="B20" i="4"/>
  <c r="D20" i="4" s="1"/>
  <c r="B19" i="4"/>
  <c r="D19" i="4" s="1"/>
  <c r="B18" i="4"/>
  <c r="D18" i="4" s="1"/>
  <c r="B17" i="4"/>
  <c r="D17" i="4" s="1"/>
  <c r="B16" i="4"/>
  <c r="D16" i="4" s="1"/>
  <c r="B15" i="4"/>
  <c r="D15" i="4" s="1"/>
  <c r="B14" i="4"/>
  <c r="D14" i="4" s="1"/>
  <c r="B13" i="4"/>
  <c r="D13" i="4" s="1"/>
  <c r="B12" i="4"/>
  <c r="D12" i="4" s="1"/>
  <c r="B11" i="4"/>
  <c r="D11" i="4" s="1"/>
  <c r="B10" i="4"/>
  <c r="D10" i="4" s="1"/>
  <c r="B9" i="4"/>
  <c r="D9" i="4" s="1"/>
  <c r="B8" i="4"/>
  <c r="D8" i="4" s="1"/>
  <c r="B7" i="4"/>
  <c r="D7" i="4" s="1"/>
  <c r="D6" i="4"/>
  <c r="F30" i="4"/>
  <c r="H30" i="4" s="1"/>
  <c r="F29" i="4"/>
  <c r="H29" i="4" s="1"/>
  <c r="F28" i="4"/>
  <c r="H28" i="4" s="1"/>
  <c r="F27" i="4"/>
  <c r="H27" i="4" s="1"/>
  <c r="F26" i="4"/>
  <c r="H26" i="4" s="1"/>
  <c r="F25" i="4"/>
  <c r="H25" i="4" s="1"/>
  <c r="F24" i="4"/>
  <c r="H24" i="4" s="1"/>
  <c r="F23" i="4"/>
  <c r="H23" i="4" s="1"/>
  <c r="F22" i="4"/>
  <c r="H22" i="4" s="1"/>
  <c r="F21" i="4"/>
  <c r="H21" i="4" s="1"/>
  <c r="F20" i="4"/>
  <c r="H20" i="4" s="1"/>
  <c r="F19" i="4"/>
  <c r="H19" i="4" s="1"/>
  <c r="F18" i="4"/>
  <c r="H18" i="4" s="1"/>
  <c r="F17" i="4"/>
  <c r="H17" i="4" s="1"/>
  <c r="F16" i="4"/>
  <c r="H16" i="4" s="1"/>
  <c r="F15" i="4"/>
  <c r="H15" i="4" s="1"/>
  <c r="F14" i="4"/>
  <c r="H14" i="4" s="1"/>
  <c r="F13" i="4"/>
  <c r="H13" i="4" s="1"/>
  <c r="F12" i="4"/>
  <c r="H12" i="4" s="1"/>
  <c r="F11" i="4"/>
  <c r="H11" i="4" s="1"/>
  <c r="F10" i="4"/>
  <c r="H10" i="4" s="1"/>
  <c r="F9" i="4"/>
  <c r="H9" i="4" s="1"/>
  <c r="F8" i="4"/>
  <c r="H8" i="4" s="1"/>
  <c r="F7" i="4"/>
  <c r="H7" i="4" s="1"/>
  <c r="H6" i="4"/>
  <c r="J30" i="4"/>
  <c r="L30" i="4" s="1"/>
  <c r="J29" i="4"/>
  <c r="L29" i="4" s="1"/>
  <c r="J28" i="4"/>
  <c r="L28" i="4" s="1"/>
  <c r="J27" i="4"/>
  <c r="L27" i="4" s="1"/>
  <c r="J26" i="4"/>
  <c r="L26" i="4" s="1"/>
  <c r="J25" i="4"/>
  <c r="L25" i="4" s="1"/>
  <c r="J24" i="4"/>
  <c r="L24" i="4" s="1"/>
  <c r="J23" i="4"/>
  <c r="L23" i="4" s="1"/>
  <c r="J22" i="4"/>
  <c r="L22" i="4" s="1"/>
  <c r="J21" i="4"/>
  <c r="L21" i="4" s="1"/>
  <c r="J20" i="4"/>
  <c r="L20" i="4" s="1"/>
  <c r="J19" i="4"/>
  <c r="L19" i="4" s="1"/>
  <c r="J18" i="4"/>
  <c r="L18" i="4" s="1"/>
  <c r="J17" i="4"/>
  <c r="L17" i="4" s="1"/>
  <c r="J16" i="4"/>
  <c r="L16" i="4" s="1"/>
  <c r="J15" i="4"/>
  <c r="L15" i="4" s="1"/>
  <c r="J14" i="4"/>
  <c r="L14" i="4" s="1"/>
  <c r="J13" i="4"/>
  <c r="L13" i="4" s="1"/>
  <c r="J12" i="4"/>
  <c r="L12" i="4" s="1"/>
  <c r="J11" i="4"/>
  <c r="L11" i="4" s="1"/>
  <c r="J10" i="4"/>
  <c r="L10" i="4" s="1"/>
  <c r="J9" i="4"/>
  <c r="L9" i="4" s="1"/>
  <c r="J8" i="4"/>
  <c r="L8" i="4" s="1"/>
  <c r="J7" i="4"/>
  <c r="L7" i="4" s="1"/>
  <c r="L6" i="4"/>
  <c r="N30" i="4"/>
  <c r="P30" i="4" s="1"/>
  <c r="N29" i="4"/>
  <c r="P29" i="4" s="1"/>
  <c r="N28" i="4"/>
  <c r="P28" i="4" s="1"/>
  <c r="N27" i="4"/>
  <c r="P27" i="4" s="1"/>
  <c r="N26" i="4"/>
  <c r="P26" i="4" s="1"/>
  <c r="N25" i="4"/>
  <c r="P25" i="4" s="1"/>
  <c r="N24" i="4"/>
  <c r="P24" i="4" s="1"/>
  <c r="N23" i="4"/>
  <c r="P23" i="4" s="1"/>
  <c r="N22" i="4"/>
  <c r="P22" i="4" s="1"/>
  <c r="N21" i="4"/>
  <c r="P21" i="4" s="1"/>
  <c r="N20" i="4"/>
  <c r="P20" i="4" s="1"/>
  <c r="N19" i="4"/>
  <c r="P19" i="4" s="1"/>
  <c r="N18" i="4"/>
  <c r="P18" i="4" s="1"/>
  <c r="N17" i="4"/>
  <c r="P17" i="4" s="1"/>
  <c r="N16" i="4"/>
  <c r="P16" i="4" s="1"/>
  <c r="N15" i="4"/>
  <c r="P15" i="4" s="1"/>
  <c r="N14" i="4"/>
  <c r="P14" i="4" s="1"/>
  <c r="N13" i="4"/>
  <c r="P13" i="4" s="1"/>
  <c r="N12" i="4"/>
  <c r="P12" i="4" s="1"/>
  <c r="N11" i="4"/>
  <c r="P11" i="4" s="1"/>
  <c r="N10" i="4"/>
  <c r="P10" i="4" s="1"/>
  <c r="N9" i="4"/>
  <c r="P9" i="4" s="1"/>
  <c r="N8" i="4"/>
  <c r="P8" i="4" s="1"/>
  <c r="P7" i="4"/>
  <c r="N6" i="4"/>
  <c r="P6" i="4" s="1"/>
  <c r="R30" i="4"/>
  <c r="R29" i="4"/>
  <c r="R28" i="4"/>
  <c r="R27" i="4"/>
  <c r="R26" i="4"/>
  <c r="R25" i="4"/>
  <c r="R24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B7" i="21" l="1"/>
  <c r="C7" i="21"/>
  <c r="D7" i="21"/>
  <c r="B8" i="21"/>
  <c r="C8" i="21"/>
  <c r="D8" i="21"/>
  <c r="B9" i="21"/>
  <c r="C9" i="21"/>
  <c r="D9" i="21"/>
  <c r="B10" i="21"/>
  <c r="C10" i="21"/>
  <c r="D10" i="21"/>
  <c r="B11" i="21"/>
  <c r="C11" i="21"/>
  <c r="D11" i="21"/>
  <c r="B12" i="21"/>
  <c r="C12" i="21"/>
  <c r="D12" i="21"/>
  <c r="B13" i="21"/>
  <c r="C13" i="21"/>
  <c r="D13" i="21"/>
  <c r="B14" i="21"/>
  <c r="C14" i="21"/>
  <c r="D14" i="21"/>
  <c r="B15" i="21"/>
  <c r="C15" i="21"/>
  <c r="D15" i="21"/>
  <c r="B16" i="21"/>
  <c r="C16" i="21"/>
  <c r="D16" i="21"/>
  <c r="B17" i="21"/>
  <c r="C17" i="21"/>
  <c r="D17" i="21"/>
  <c r="B18" i="21"/>
  <c r="C18" i="21"/>
  <c r="D18" i="21"/>
  <c r="B19" i="21"/>
  <c r="C19" i="21"/>
  <c r="D19" i="21"/>
  <c r="B20" i="21"/>
  <c r="C20" i="21"/>
  <c r="D20" i="21"/>
  <c r="B21" i="21"/>
  <c r="C21" i="21"/>
  <c r="D21" i="21"/>
  <c r="B22" i="21"/>
  <c r="C22" i="21"/>
  <c r="D22" i="21"/>
  <c r="B23" i="21"/>
  <c r="C23" i="21"/>
  <c r="D23" i="21"/>
  <c r="B24" i="21"/>
  <c r="C24" i="21"/>
  <c r="D24" i="21"/>
  <c r="B25" i="21"/>
  <c r="C25" i="21"/>
  <c r="D25" i="21"/>
  <c r="B26" i="21"/>
  <c r="C26" i="21"/>
  <c r="D26" i="21"/>
  <c r="B27" i="21"/>
  <c r="C27" i="21"/>
  <c r="D27" i="21"/>
  <c r="B28" i="21"/>
  <c r="C28" i="21"/>
  <c r="D28" i="21"/>
  <c r="B29" i="21"/>
  <c r="C29" i="21"/>
  <c r="D29" i="21"/>
  <c r="B30" i="21"/>
  <c r="C30" i="21"/>
  <c r="D30" i="21"/>
  <c r="C6" i="21"/>
  <c r="D6" i="21"/>
  <c r="B6" i="21"/>
  <c r="BZ30" i="4" l="1"/>
  <c r="BZ29" i="4"/>
  <c r="BZ28" i="4"/>
  <c r="BZ27" i="4"/>
  <c r="BZ26" i="4"/>
  <c r="BZ25" i="4"/>
  <c r="BZ24" i="4"/>
  <c r="BZ23" i="4"/>
  <c r="BZ22" i="4"/>
  <c r="BZ21" i="4"/>
  <c r="BZ20" i="4"/>
  <c r="BZ19" i="4"/>
  <c r="BZ18" i="4"/>
  <c r="BZ17" i="4"/>
  <c r="BZ16" i="4"/>
  <c r="BZ15" i="4"/>
  <c r="BZ14" i="4"/>
  <c r="BZ13" i="4"/>
  <c r="BZ12" i="4"/>
  <c r="BZ11" i="4"/>
  <c r="BZ10" i="4"/>
  <c r="BZ9" i="4"/>
  <c r="BZ8" i="4"/>
  <c r="BZ7" i="4"/>
  <c r="CB7" i="4" s="1"/>
  <c r="BZ6" i="4"/>
  <c r="BV30" i="4"/>
  <c r="BV29" i="4"/>
  <c r="BV28" i="4"/>
  <c r="BV27" i="4"/>
  <c r="BV26" i="4"/>
  <c r="BV25" i="4"/>
  <c r="BV24" i="4"/>
  <c r="BV23" i="4"/>
  <c r="BV22" i="4"/>
  <c r="BV21" i="4"/>
  <c r="BV20" i="4"/>
  <c r="BV19" i="4"/>
  <c r="BV18" i="4"/>
  <c r="BV17" i="4"/>
  <c r="BV16" i="4"/>
  <c r="BV15" i="4"/>
  <c r="BV14" i="4"/>
  <c r="BV13" i="4"/>
  <c r="BV12" i="4"/>
  <c r="BV11" i="4"/>
  <c r="BV10" i="4"/>
  <c r="BV9" i="4"/>
  <c r="BV8" i="4"/>
  <c r="BV7" i="4"/>
  <c r="BX7" i="4" s="1"/>
  <c r="BV6" i="4"/>
  <c r="BR30" i="4"/>
  <c r="BR29" i="4"/>
  <c r="BR28" i="4"/>
  <c r="BR27" i="4"/>
  <c r="BR26" i="4"/>
  <c r="BR25" i="4"/>
  <c r="BR24" i="4"/>
  <c r="BR23" i="4"/>
  <c r="BR22" i="4"/>
  <c r="BR21" i="4"/>
  <c r="BR20" i="4"/>
  <c r="BR19" i="4"/>
  <c r="BR18" i="4"/>
  <c r="BR17" i="4"/>
  <c r="BR16" i="4"/>
  <c r="BR15" i="4"/>
  <c r="BR14" i="4"/>
  <c r="BR13" i="4"/>
  <c r="BR12" i="4"/>
  <c r="BR11" i="4"/>
  <c r="BR10" i="4"/>
  <c r="BR9" i="4"/>
  <c r="BR8" i="4"/>
  <c r="BR7" i="4"/>
  <c r="BT7" i="4" s="1"/>
  <c r="BR6" i="4"/>
  <c r="BN30" i="4"/>
  <c r="BN29" i="4"/>
  <c r="BN28" i="4"/>
  <c r="BN27" i="4"/>
  <c r="BN26" i="4"/>
  <c r="BN25" i="4"/>
  <c r="BN24" i="4"/>
  <c r="BN23" i="4"/>
  <c r="BN22" i="4"/>
  <c r="BN21" i="4"/>
  <c r="BN20" i="4"/>
  <c r="BN19" i="4"/>
  <c r="BN18" i="4"/>
  <c r="BN17" i="4"/>
  <c r="BN16" i="4"/>
  <c r="BN15" i="4"/>
  <c r="BN14" i="4"/>
  <c r="BN13" i="4"/>
  <c r="BN12" i="4"/>
  <c r="BN11" i="4"/>
  <c r="BN10" i="4"/>
  <c r="BN9" i="4"/>
  <c r="BN8" i="4"/>
  <c r="BN7" i="4"/>
  <c r="BP7" i="4" s="1"/>
  <c r="BN6" i="4"/>
  <c r="BJ30" i="4"/>
  <c r="BJ29" i="4"/>
  <c r="BJ28" i="4"/>
  <c r="BJ27" i="4"/>
  <c r="BJ26" i="4"/>
  <c r="BJ25" i="4"/>
  <c r="BJ24" i="4"/>
  <c r="BJ23" i="4"/>
  <c r="BJ22" i="4"/>
  <c r="BJ21" i="4"/>
  <c r="BJ20" i="4"/>
  <c r="BJ19" i="4"/>
  <c r="BJ18" i="4"/>
  <c r="BJ17" i="4"/>
  <c r="BJ16" i="4"/>
  <c r="BJ15" i="4"/>
  <c r="BJ14" i="4"/>
  <c r="BJ13" i="4"/>
  <c r="BJ12" i="4"/>
  <c r="BJ11" i="4"/>
  <c r="BJ10" i="4"/>
  <c r="BJ9" i="4"/>
  <c r="BJ8" i="4"/>
  <c r="BL8" i="4" s="1"/>
  <c r="BJ7" i="4"/>
  <c r="BL7" i="4" s="1"/>
  <c r="BJ6" i="4"/>
  <c r="BF30" i="4"/>
  <c r="BF29" i="4"/>
  <c r="BF28" i="4"/>
  <c r="BF27" i="4"/>
  <c r="BF26" i="4"/>
  <c r="BF25" i="4"/>
  <c r="BF24" i="4"/>
  <c r="BF23" i="4"/>
  <c r="BF22" i="4"/>
  <c r="BF21" i="4"/>
  <c r="BF20" i="4"/>
  <c r="BF19" i="4"/>
  <c r="BF18" i="4"/>
  <c r="BF17" i="4"/>
  <c r="BF16" i="4"/>
  <c r="BF15" i="4"/>
  <c r="BF14" i="4"/>
  <c r="BF13" i="4"/>
  <c r="BF12" i="4"/>
  <c r="BF11" i="4"/>
  <c r="BF10" i="4"/>
  <c r="BF9" i="4"/>
  <c r="BF8" i="4"/>
  <c r="BF7" i="4"/>
  <c r="BH7" i="4" s="1"/>
  <c r="BF6" i="4"/>
  <c r="BB30" i="4"/>
  <c r="BB29" i="4"/>
  <c r="BB28" i="4"/>
  <c r="BB27" i="4"/>
  <c r="BB26" i="4"/>
  <c r="BB25" i="4"/>
  <c r="BB24" i="4"/>
  <c r="BB23" i="4"/>
  <c r="BB22" i="4"/>
  <c r="BB21" i="4"/>
  <c r="BB20" i="4"/>
  <c r="BB19" i="4"/>
  <c r="BB18" i="4"/>
  <c r="BB17" i="4"/>
  <c r="BB16" i="4"/>
  <c r="BB15" i="4"/>
  <c r="BB14" i="4"/>
  <c r="BB13" i="4"/>
  <c r="BB12" i="4"/>
  <c r="BB11" i="4"/>
  <c r="BB10" i="4"/>
  <c r="BB9" i="4"/>
  <c r="BB8" i="4"/>
  <c r="BB7" i="4"/>
  <c r="BD7" i="4" s="1"/>
  <c r="BB6" i="4"/>
  <c r="AX30" i="4"/>
  <c r="AX29" i="4"/>
  <c r="AX28" i="4"/>
  <c r="AX27" i="4"/>
  <c r="AX26" i="4"/>
  <c r="AX25" i="4"/>
  <c r="AX24" i="4"/>
  <c r="AX23" i="4"/>
  <c r="AX22" i="4"/>
  <c r="AX21" i="4"/>
  <c r="AX20" i="4"/>
  <c r="AX19" i="4"/>
  <c r="AX18" i="4"/>
  <c r="AX17" i="4"/>
  <c r="AX16" i="4"/>
  <c r="AX15" i="4"/>
  <c r="AX14" i="4"/>
  <c r="AX13" i="4"/>
  <c r="AX12" i="4"/>
  <c r="AX11" i="4"/>
  <c r="AX10" i="4"/>
  <c r="AX9" i="4"/>
  <c r="AX8" i="4"/>
  <c r="AX7" i="4"/>
  <c r="AZ7" i="4" s="1"/>
  <c r="AX6" i="4"/>
  <c r="AT30" i="4"/>
  <c r="AT29" i="4"/>
  <c r="AT28" i="4"/>
  <c r="AT27" i="4"/>
  <c r="AT26" i="4"/>
  <c r="AT25" i="4"/>
  <c r="AT24" i="4"/>
  <c r="AT23" i="4"/>
  <c r="AT22" i="4"/>
  <c r="AT21" i="4"/>
  <c r="AT20" i="4"/>
  <c r="AT19" i="4"/>
  <c r="AT18" i="4"/>
  <c r="AT17" i="4"/>
  <c r="AT16" i="4"/>
  <c r="AT15" i="4"/>
  <c r="AT14" i="4"/>
  <c r="AT13" i="4"/>
  <c r="AT12" i="4"/>
  <c r="AT11" i="4"/>
  <c r="AT10" i="4"/>
  <c r="AT9" i="4"/>
  <c r="AT8" i="4"/>
  <c r="AT7" i="4"/>
  <c r="AV7" i="4" s="1"/>
  <c r="AT6" i="4"/>
  <c r="AP30" i="4"/>
  <c r="AP29" i="4"/>
  <c r="AP28" i="4"/>
  <c r="AP27" i="4"/>
  <c r="AP26" i="4"/>
  <c r="AP25" i="4"/>
  <c r="AP24" i="4"/>
  <c r="AP23" i="4"/>
  <c r="AP22" i="4"/>
  <c r="AP21" i="4"/>
  <c r="AP20" i="4"/>
  <c r="AP19" i="4"/>
  <c r="AP18" i="4"/>
  <c r="AP17" i="4"/>
  <c r="AP16" i="4"/>
  <c r="AP15" i="4"/>
  <c r="AP14" i="4"/>
  <c r="AP13" i="4"/>
  <c r="AP12" i="4"/>
  <c r="AP11" i="4"/>
  <c r="AP10" i="4"/>
  <c r="AP9" i="4"/>
  <c r="AP8" i="4"/>
  <c r="AP7" i="4"/>
  <c r="AR7" i="4" s="1"/>
  <c r="AP6" i="4"/>
  <c r="AL30" i="4"/>
  <c r="AL29" i="4"/>
  <c r="AL28" i="4"/>
  <c r="AL27" i="4"/>
  <c r="AL26" i="4"/>
  <c r="AL25" i="4"/>
  <c r="AL24" i="4"/>
  <c r="AL23" i="4"/>
  <c r="AL22" i="4"/>
  <c r="AL21" i="4"/>
  <c r="AL20" i="4"/>
  <c r="AL19" i="4"/>
  <c r="AL18" i="4"/>
  <c r="AL17" i="4"/>
  <c r="AL16" i="4"/>
  <c r="AL15" i="4"/>
  <c r="AL14" i="4"/>
  <c r="AL13" i="4"/>
  <c r="AL12" i="4"/>
  <c r="AL11" i="4"/>
  <c r="AL10" i="4"/>
  <c r="AL9" i="4"/>
  <c r="AL8" i="4"/>
  <c r="AL7" i="4"/>
  <c r="AN7" i="4" s="1"/>
  <c r="AL6" i="4"/>
  <c r="AH30" i="4"/>
  <c r="AH29" i="4"/>
  <c r="AH28" i="4"/>
  <c r="AH27" i="4"/>
  <c r="AH26" i="4"/>
  <c r="AH25" i="4"/>
  <c r="AH24" i="4"/>
  <c r="AH23" i="4"/>
  <c r="AH22" i="4"/>
  <c r="AH21" i="4"/>
  <c r="AH20" i="4"/>
  <c r="AH19" i="4"/>
  <c r="AH18" i="4"/>
  <c r="AH17" i="4"/>
  <c r="AH16" i="4"/>
  <c r="AH15" i="4"/>
  <c r="AH14" i="4"/>
  <c r="AH13" i="4"/>
  <c r="AH12" i="4"/>
  <c r="AH11" i="4"/>
  <c r="AH10" i="4"/>
  <c r="AH9" i="4"/>
  <c r="AH8" i="4"/>
  <c r="AH7" i="4"/>
  <c r="AJ7" i="4" s="1"/>
  <c r="AH6" i="4"/>
  <c r="AD30" i="4"/>
  <c r="AD29" i="4"/>
  <c r="AD28" i="4"/>
  <c r="AD27" i="4"/>
  <c r="AD26" i="4"/>
  <c r="AD25" i="4"/>
  <c r="AD24" i="4"/>
  <c r="AD23" i="4"/>
  <c r="AD22" i="4"/>
  <c r="AD21" i="4"/>
  <c r="AD20" i="4"/>
  <c r="AD19" i="4"/>
  <c r="AD18" i="4"/>
  <c r="AD17" i="4"/>
  <c r="AD16" i="4"/>
  <c r="AD15" i="4"/>
  <c r="AD14" i="4"/>
  <c r="AD13" i="4"/>
  <c r="AD12" i="4"/>
  <c r="AD11" i="4"/>
  <c r="AD10" i="4"/>
  <c r="AD9" i="4"/>
  <c r="AD8" i="4"/>
  <c r="AD7" i="4"/>
  <c r="AF7" i="4" s="1"/>
  <c r="Z30" i="4"/>
  <c r="Z29" i="4"/>
  <c r="Z28" i="4"/>
  <c r="Z27" i="4"/>
  <c r="Z26" i="4"/>
  <c r="Z25" i="4"/>
  <c r="Z24" i="4"/>
  <c r="Z23" i="4"/>
  <c r="Z22" i="4"/>
  <c r="Z21" i="4"/>
  <c r="Z20" i="4"/>
  <c r="Z19" i="4"/>
  <c r="Z18" i="4"/>
  <c r="Z17" i="4"/>
  <c r="Z16" i="4"/>
  <c r="Z15" i="4"/>
  <c r="Z14" i="4"/>
  <c r="Z13" i="4"/>
  <c r="Z12" i="4"/>
  <c r="Z11" i="4"/>
  <c r="Z10" i="4"/>
  <c r="Z9" i="4"/>
  <c r="Z8" i="4"/>
  <c r="AB7" i="4"/>
  <c r="V30" i="4"/>
  <c r="V29" i="4"/>
  <c r="V28" i="4"/>
  <c r="V27" i="4"/>
  <c r="V26" i="4"/>
  <c r="V25" i="4"/>
  <c r="V24" i="4"/>
  <c r="V23" i="4"/>
  <c r="V22" i="4"/>
  <c r="V21" i="4"/>
  <c r="V20" i="4"/>
  <c r="V19" i="4"/>
  <c r="V18" i="4"/>
  <c r="V17" i="4"/>
  <c r="V16" i="4"/>
  <c r="V15" i="4"/>
  <c r="V14" i="4"/>
  <c r="V13" i="4"/>
  <c r="V12" i="4"/>
  <c r="V11" i="4"/>
  <c r="X7" i="4"/>
  <c r="T8" i="4"/>
  <c r="T7" i="4"/>
  <c r="AC3" i="21" l="1"/>
  <c r="AB3" i="21"/>
  <c r="AA3" i="21"/>
  <c r="Z3" i="21"/>
  <c r="Q2" i="21" l="1"/>
  <c r="H2" i="21"/>
  <c r="T11" i="4" l="1"/>
  <c r="T15" i="4"/>
  <c r="T19" i="4"/>
  <c r="T23" i="4"/>
  <c r="T27" i="4"/>
  <c r="T6" i="4"/>
  <c r="T9" i="4"/>
  <c r="T13" i="4"/>
  <c r="T17" i="4"/>
  <c r="T21" i="4"/>
  <c r="T25" i="4"/>
  <c r="T29" i="4"/>
  <c r="T28" i="4" l="1"/>
  <c r="T24" i="4"/>
  <c r="T20" i="4"/>
  <c r="T16" i="4"/>
  <c r="T12" i="4"/>
  <c r="T30" i="4"/>
  <c r="T26" i="4"/>
  <c r="T22" i="4"/>
  <c r="T18" i="4"/>
  <c r="T14" i="4"/>
  <c r="T10" i="4"/>
  <c r="X29" i="4"/>
  <c r="X25" i="4"/>
  <c r="X21" i="4"/>
  <c r="X17" i="4"/>
  <c r="X13" i="4"/>
  <c r="X9" i="4"/>
  <c r="X6" i="4"/>
  <c r="X27" i="4"/>
  <c r="X23" i="4"/>
  <c r="X19" i="4"/>
  <c r="X15" i="4"/>
  <c r="X11" i="4"/>
  <c r="AB11" i="4" l="1"/>
  <c r="AB15" i="4"/>
  <c r="AB19" i="4"/>
  <c r="AB23" i="4"/>
  <c r="AB27" i="4"/>
  <c r="AB6" i="4"/>
  <c r="AB9" i="4"/>
  <c r="AB13" i="4"/>
  <c r="AB17" i="4"/>
  <c r="AB21" i="4"/>
  <c r="AB25" i="4"/>
  <c r="AB29" i="4"/>
  <c r="X10" i="4"/>
  <c r="X14" i="4"/>
  <c r="X18" i="4"/>
  <c r="X22" i="4"/>
  <c r="X26" i="4"/>
  <c r="X30" i="4"/>
  <c r="X8" i="4"/>
  <c r="X12" i="4"/>
  <c r="X16" i="4"/>
  <c r="X20" i="4"/>
  <c r="X24" i="4"/>
  <c r="X28" i="4"/>
  <c r="AB28" i="4" l="1"/>
  <c r="AB24" i="4"/>
  <c r="AB20" i="4"/>
  <c r="AB16" i="4"/>
  <c r="AB12" i="4"/>
  <c r="AB8" i="4"/>
  <c r="AB30" i="4"/>
  <c r="AB26" i="4"/>
  <c r="AB22" i="4"/>
  <c r="AB18" i="4"/>
  <c r="AB14" i="4"/>
  <c r="AB10" i="4"/>
  <c r="AF29" i="4"/>
  <c r="AF25" i="4"/>
  <c r="AF21" i="4"/>
  <c r="AF17" i="4"/>
  <c r="AF13" i="4"/>
  <c r="AF9" i="4"/>
  <c r="AF6" i="4"/>
  <c r="AF27" i="4"/>
  <c r="AF23" i="4"/>
  <c r="AF19" i="4"/>
  <c r="AF15" i="4"/>
  <c r="AF11" i="4"/>
  <c r="AJ11" i="4" l="1"/>
  <c r="AJ15" i="4"/>
  <c r="AJ19" i="4"/>
  <c r="AJ23" i="4"/>
  <c r="AJ27" i="4"/>
  <c r="AJ6" i="4"/>
  <c r="AJ9" i="4"/>
  <c r="AJ13" i="4"/>
  <c r="AJ17" i="4"/>
  <c r="AJ21" i="4"/>
  <c r="AJ25" i="4"/>
  <c r="AJ29" i="4"/>
  <c r="AF10" i="4"/>
  <c r="AF14" i="4"/>
  <c r="AF18" i="4"/>
  <c r="AF22" i="4"/>
  <c r="AF26" i="4"/>
  <c r="AF30" i="4"/>
  <c r="AF8" i="4"/>
  <c r="AF12" i="4"/>
  <c r="AF16" i="4"/>
  <c r="AF20" i="4"/>
  <c r="AF24" i="4"/>
  <c r="AF28" i="4"/>
  <c r="AJ28" i="4" l="1"/>
  <c r="AJ24" i="4"/>
  <c r="AJ20" i="4"/>
  <c r="AJ16" i="4"/>
  <c r="AJ12" i="4"/>
  <c r="AJ8" i="4"/>
  <c r="AJ30" i="4"/>
  <c r="AJ26" i="4"/>
  <c r="AJ22" i="4"/>
  <c r="AJ18" i="4"/>
  <c r="AJ14" i="4"/>
  <c r="AJ10" i="4"/>
  <c r="AN29" i="4"/>
  <c r="AN25" i="4"/>
  <c r="AN21" i="4"/>
  <c r="AN17" i="4"/>
  <c r="AN13" i="4"/>
  <c r="AN9" i="4"/>
  <c r="AN6" i="4"/>
  <c r="AN27" i="4"/>
  <c r="AN23" i="4"/>
  <c r="AN19" i="4"/>
  <c r="AN15" i="4"/>
  <c r="AN11" i="4"/>
  <c r="AR11" i="4" l="1"/>
  <c r="AR15" i="4"/>
  <c r="AR19" i="4"/>
  <c r="AR23" i="4"/>
  <c r="AR27" i="4"/>
  <c r="AR6" i="4"/>
  <c r="AR9" i="4"/>
  <c r="AR13" i="4"/>
  <c r="AR17" i="4"/>
  <c r="AR21" i="4"/>
  <c r="AR25" i="4"/>
  <c r="AR29" i="4"/>
  <c r="AN10" i="4"/>
  <c r="AN14" i="4"/>
  <c r="AN18" i="4"/>
  <c r="AN22" i="4"/>
  <c r="AN26" i="4"/>
  <c r="AN30" i="4"/>
  <c r="AN8" i="4"/>
  <c r="AN12" i="4"/>
  <c r="AN16" i="4"/>
  <c r="AN20" i="4"/>
  <c r="AN24" i="4"/>
  <c r="AN28" i="4"/>
  <c r="AR28" i="4" l="1"/>
  <c r="AR24" i="4"/>
  <c r="AR20" i="4"/>
  <c r="AR16" i="4"/>
  <c r="AR12" i="4"/>
  <c r="AR8" i="4"/>
  <c r="AR30" i="4"/>
  <c r="AR26" i="4"/>
  <c r="AR22" i="4"/>
  <c r="AR18" i="4"/>
  <c r="AR14" i="4"/>
  <c r="AR10" i="4"/>
  <c r="AV29" i="4"/>
  <c r="AV25" i="4"/>
  <c r="AV21" i="4"/>
  <c r="AV17" i="4"/>
  <c r="AV13" i="4"/>
  <c r="AV9" i="4"/>
  <c r="AV6" i="4"/>
  <c r="AV27" i="4"/>
  <c r="AV23" i="4"/>
  <c r="AV19" i="4"/>
  <c r="AV15" i="4"/>
  <c r="AV11" i="4"/>
  <c r="AZ11" i="4" l="1"/>
  <c r="AZ15" i="4"/>
  <c r="AZ19" i="4"/>
  <c r="AZ23" i="4"/>
  <c r="AZ27" i="4"/>
  <c r="AZ6" i="4"/>
  <c r="AZ9" i="4"/>
  <c r="AZ13" i="4"/>
  <c r="AZ17" i="4"/>
  <c r="AZ21" i="4"/>
  <c r="AZ25" i="4"/>
  <c r="AZ29" i="4"/>
  <c r="AV10" i="4"/>
  <c r="AV14" i="4"/>
  <c r="AV18" i="4"/>
  <c r="AV22" i="4"/>
  <c r="AV26" i="4"/>
  <c r="AV30" i="4"/>
  <c r="AV8" i="4"/>
  <c r="AV12" i="4"/>
  <c r="AV16" i="4"/>
  <c r="AV20" i="4"/>
  <c r="AV24" i="4"/>
  <c r="AV28" i="4"/>
  <c r="AZ28" i="4" l="1"/>
  <c r="AZ24" i="4"/>
  <c r="AZ20" i="4"/>
  <c r="AZ16" i="4"/>
  <c r="AZ12" i="4"/>
  <c r="AZ8" i="4"/>
  <c r="AZ30" i="4"/>
  <c r="AZ26" i="4"/>
  <c r="AZ22" i="4"/>
  <c r="AZ18" i="4"/>
  <c r="AZ14" i="4"/>
  <c r="AZ10" i="4"/>
  <c r="BD6" i="4"/>
  <c r="BD27" i="4"/>
  <c r="BD23" i="4"/>
  <c r="BD19" i="4"/>
  <c r="BD15" i="4"/>
  <c r="BD11" i="4"/>
  <c r="BD29" i="4"/>
  <c r="BD25" i="4"/>
  <c r="BD21" i="4"/>
  <c r="BD17" i="4"/>
  <c r="BD13" i="4"/>
  <c r="BD9" i="4"/>
  <c r="BH25" i="4" l="1"/>
  <c r="BH29" i="4"/>
  <c r="BH23" i="4"/>
  <c r="BH27" i="4"/>
  <c r="BD10" i="4"/>
  <c r="BD14" i="4"/>
  <c r="BD18" i="4"/>
  <c r="BD22" i="4"/>
  <c r="BD26" i="4"/>
  <c r="BD30" i="4"/>
  <c r="BH9" i="4"/>
  <c r="BH13" i="4"/>
  <c r="BH17" i="4"/>
  <c r="BH21" i="4"/>
  <c r="BH11" i="4"/>
  <c r="BH15" i="4"/>
  <c r="BH19" i="4"/>
  <c r="BH6" i="4"/>
  <c r="BD8" i="4"/>
  <c r="BD12" i="4"/>
  <c r="BD16" i="4"/>
  <c r="BD20" i="4"/>
  <c r="BD24" i="4"/>
  <c r="BD28" i="4"/>
  <c r="BH20" i="4" l="1"/>
  <c r="BH16" i="4"/>
  <c r="BH12" i="4"/>
  <c r="BH8" i="4"/>
  <c r="BL6" i="4"/>
  <c r="BL19" i="4"/>
  <c r="BL15" i="4"/>
  <c r="BL11" i="4"/>
  <c r="BL21" i="4"/>
  <c r="BL17" i="4"/>
  <c r="BL13" i="4"/>
  <c r="BL9" i="4"/>
  <c r="BH22" i="4"/>
  <c r="BH18" i="4"/>
  <c r="BH14" i="4"/>
  <c r="BH10" i="4"/>
  <c r="BH28" i="4"/>
  <c r="BH24" i="4"/>
  <c r="BH30" i="4"/>
  <c r="BH26" i="4"/>
  <c r="BL27" i="4"/>
  <c r="BL23" i="4"/>
  <c r="BL29" i="4"/>
  <c r="BL25" i="4"/>
  <c r="BP9" i="4" l="1"/>
  <c r="BP13" i="4"/>
  <c r="BP17" i="4"/>
  <c r="BP21" i="4"/>
  <c r="BP11" i="4"/>
  <c r="BP15" i="4"/>
  <c r="BP19" i="4"/>
  <c r="BP6" i="4"/>
  <c r="BP25" i="4"/>
  <c r="BP29" i="4"/>
  <c r="BP23" i="4"/>
  <c r="BP27" i="4"/>
  <c r="BL26" i="4"/>
  <c r="BL30" i="4"/>
  <c r="BL24" i="4"/>
  <c r="BL28" i="4"/>
  <c r="BL10" i="4"/>
  <c r="BL14" i="4"/>
  <c r="BL18" i="4"/>
  <c r="BL22" i="4"/>
  <c r="BL12" i="4"/>
  <c r="BL16" i="4"/>
  <c r="BL20" i="4"/>
  <c r="BP28" i="4" l="1"/>
  <c r="BP24" i="4"/>
  <c r="BP30" i="4"/>
  <c r="BP26" i="4"/>
  <c r="BT27" i="4"/>
  <c r="BT23" i="4"/>
  <c r="BT29" i="4"/>
  <c r="BT25" i="4"/>
  <c r="BP20" i="4"/>
  <c r="BP16" i="4"/>
  <c r="BP12" i="4"/>
  <c r="BP8" i="4"/>
  <c r="BP22" i="4"/>
  <c r="BP18" i="4"/>
  <c r="BP14" i="4"/>
  <c r="BP10" i="4"/>
  <c r="BT6" i="4"/>
  <c r="BT19" i="4"/>
  <c r="BT15" i="4"/>
  <c r="BT11" i="4"/>
  <c r="BT21" i="4"/>
  <c r="BT17" i="4"/>
  <c r="BT13" i="4"/>
  <c r="BT9" i="4"/>
  <c r="CB9" i="4" l="1"/>
  <c r="BX9" i="4"/>
  <c r="CB13" i="4"/>
  <c r="BX13" i="4"/>
  <c r="CB17" i="4"/>
  <c r="BX17" i="4"/>
  <c r="CB21" i="4"/>
  <c r="BX21" i="4"/>
  <c r="CB11" i="4"/>
  <c r="BX11" i="4"/>
  <c r="CB15" i="4"/>
  <c r="BX15" i="4"/>
  <c r="CB19" i="4"/>
  <c r="BX19" i="4"/>
  <c r="CB6" i="4"/>
  <c r="BX6" i="4"/>
  <c r="BX25" i="4"/>
  <c r="CB25" i="4"/>
  <c r="BX29" i="4"/>
  <c r="CB29" i="4"/>
  <c r="BX23" i="4"/>
  <c r="CB23" i="4"/>
  <c r="BX27" i="4"/>
  <c r="CB27" i="4"/>
  <c r="BT26" i="4"/>
  <c r="BT30" i="4"/>
  <c r="BT24" i="4"/>
  <c r="BT28" i="4"/>
  <c r="BT10" i="4"/>
  <c r="BT14" i="4"/>
  <c r="BT18" i="4"/>
  <c r="BT22" i="4"/>
  <c r="BT8" i="4"/>
  <c r="BT12" i="4"/>
  <c r="BT16" i="4"/>
  <c r="BT20" i="4"/>
  <c r="CB20" i="4" l="1"/>
  <c r="BX20" i="4"/>
  <c r="CB16" i="4"/>
  <c r="BX16" i="4"/>
  <c r="CB12" i="4"/>
  <c r="BX12" i="4"/>
  <c r="CB8" i="4"/>
  <c r="BX8" i="4"/>
  <c r="CB18" i="4"/>
  <c r="BX18" i="4"/>
  <c r="CB14" i="4"/>
  <c r="BX14" i="4"/>
  <c r="CB10" i="4"/>
  <c r="BX10" i="4"/>
  <c r="BX28" i="4"/>
  <c r="CB28" i="4"/>
  <c r="BX24" i="4"/>
  <c r="CB24" i="4"/>
  <c r="BX30" i="4"/>
  <c r="CB30" i="4"/>
  <c r="BX26" i="4"/>
  <c r="CB26" i="4"/>
  <c r="BX22" i="4"/>
  <c r="CB22" i="4"/>
</calcChain>
</file>

<file path=xl/sharedStrings.xml><?xml version="1.0" encoding="utf-8"?>
<sst xmlns="http://schemas.openxmlformats.org/spreadsheetml/2006/main" count="129" uniqueCount="41">
  <si>
    <t>N° voiles</t>
  </si>
  <si>
    <t>Retraits</t>
  </si>
  <si>
    <t>le</t>
  </si>
  <si>
    <t>Régates de</t>
  </si>
  <si>
    <t>Inscriptions</t>
  </si>
  <si>
    <t>Place</t>
  </si>
  <si>
    <t xml:space="preserve">Régate </t>
  </si>
  <si>
    <t>DNF</t>
  </si>
  <si>
    <t>DNC</t>
  </si>
  <si>
    <t>RET</t>
  </si>
  <si>
    <t>DSQ</t>
  </si>
  <si>
    <t>N° de voile</t>
  </si>
  <si>
    <t>Prénom</t>
  </si>
  <si>
    <t>Nom</t>
  </si>
  <si>
    <t>Club</t>
  </si>
  <si>
    <t>Clas :</t>
  </si>
  <si>
    <t>Voile</t>
  </si>
  <si>
    <t>Pts</t>
  </si>
  <si>
    <t>x</t>
  </si>
  <si>
    <t>Seule la partie blanche du tableau sera visible, le reste sera masqué.</t>
  </si>
  <si>
    <t xml:space="preserve">Est ce qu'on peut sur la feuille classement deuxième tableau (en bleu) repérer les positions des scores retirés qui sont égaux à ceux dans les colonnes de droite (Retraits) ? Par exemple F36 et dire que la cellule correspondant dans le tableau blanc F8 sera barrée en diagonale ? Et cela bien entendu pour toutes les cellules du tableau. </t>
  </si>
  <si>
    <t>:   N'a pas pris le départ</t>
  </si>
  <si>
    <t>:   N'a pas terminé</t>
  </si>
  <si>
    <t>:   Disqualifié</t>
  </si>
  <si>
    <t>:   Retrait</t>
  </si>
  <si>
    <t>a</t>
  </si>
  <si>
    <t>z</t>
  </si>
  <si>
    <t>r</t>
  </si>
  <si>
    <t>t</t>
  </si>
  <si>
    <t>y</t>
  </si>
  <si>
    <t>n</t>
  </si>
  <si>
    <t>b</t>
  </si>
  <si>
    <t>v</t>
  </si>
  <si>
    <t>c</t>
  </si>
  <si>
    <t>q</t>
  </si>
  <si>
    <t>s</t>
  </si>
  <si>
    <t>d</t>
  </si>
  <si>
    <t>f</t>
  </si>
  <si>
    <t>g</t>
  </si>
  <si>
    <t>Saint Nazaire</t>
  </si>
  <si>
    <t>OFR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</si>
</sst>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9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double">
        <color indexed="64"/>
      </bottom>
      <diagonal/>
    </border>
    <border>
      <left style="double">
        <color auto="1"/>
      </left>
      <right style="double">
        <color indexed="64"/>
      </right>
      <top/>
      <bottom style="double">
        <color auto="1"/>
      </bottom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40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2" borderId="0" xfId="0" applyFont="1" applyFill="1" applyAlignment="1" applyProtection="1">
      <alignment vertical="center"/>
    </xf>
    <xf numFmtId="0" fontId="8" fillId="4" borderId="7" xfId="0" applyFont="1" applyFill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right" vertical="center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</xf>
    <xf numFmtId="0" fontId="8" fillId="2" borderId="23" xfId="0" applyFont="1" applyFill="1" applyBorder="1" applyAlignment="1" applyProtection="1">
      <alignment horizontal="center" vertical="center"/>
    </xf>
    <xf numFmtId="0" fontId="2" fillId="0" borderId="24" xfId="0" applyFont="1" applyFill="1" applyBorder="1" applyAlignment="1" applyProtection="1">
      <alignment horizontal="center" vertical="center"/>
    </xf>
    <xf numFmtId="1" fontId="1" fillId="0" borderId="22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</xf>
    <xf numFmtId="0" fontId="1" fillId="0" borderId="19" xfId="0" applyFont="1" applyFill="1" applyBorder="1" applyAlignment="1" applyProtection="1">
      <alignment horizontal="center" vertical="center"/>
    </xf>
    <xf numFmtId="0" fontId="1" fillId="0" borderId="25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horizontal="left" vertical="center"/>
    </xf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right" vertical="center"/>
    </xf>
    <xf numFmtId="1" fontId="1" fillId="0" borderId="14" xfId="0" applyNumberFormat="1" applyFont="1" applyFill="1" applyBorder="1" applyAlignment="1" applyProtection="1">
      <alignment horizontal="center" vertical="center"/>
      <protection locked="0"/>
    </xf>
    <xf numFmtId="1" fontId="1" fillId="0" borderId="16" xfId="0" applyNumberFormat="1" applyFont="1" applyFill="1" applyBorder="1" applyAlignment="1" applyProtection="1">
      <alignment horizontal="center" vertical="center"/>
      <protection locked="0"/>
    </xf>
    <xf numFmtId="1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Protection="1"/>
    <xf numFmtId="164" fontId="5" fillId="2" borderId="0" xfId="0" applyNumberFormat="1" applyFont="1" applyFill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left" vertical="center"/>
      <protection locked="0"/>
    </xf>
    <xf numFmtId="0" fontId="1" fillId="0" borderId="17" xfId="0" applyFont="1" applyFill="1" applyBorder="1" applyAlignment="1" applyProtection="1">
      <alignment horizontal="left" vertical="center"/>
      <protection locked="0"/>
    </xf>
    <xf numFmtId="0" fontId="1" fillId="0" borderId="9" xfId="0" applyFont="1" applyFill="1" applyBorder="1" applyAlignment="1" applyProtection="1">
      <alignment horizontal="left" vertical="center"/>
      <protection locked="0"/>
    </xf>
    <xf numFmtId="0" fontId="1" fillId="2" borderId="21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2" borderId="20" xfId="0" applyFont="1" applyFill="1" applyBorder="1" applyAlignment="1" applyProtection="1">
      <alignment horizontal="center" vertical="center"/>
      <protection locked="0"/>
    </xf>
    <xf numFmtId="0" fontId="1" fillId="0" borderId="19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1" fontId="1" fillId="0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25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0" fillId="2" borderId="0" xfId="0" applyFill="1"/>
    <xf numFmtId="164" fontId="4" fillId="2" borderId="18" xfId="0" applyNumberFormat="1" applyFont="1" applyFill="1" applyBorder="1" applyAlignment="1" applyProtection="1">
      <alignment horizontal="center" vertical="center" wrapText="1"/>
    </xf>
    <xf numFmtId="0" fontId="4" fillId="2" borderId="18" xfId="0" applyNumberFormat="1" applyFont="1" applyFill="1" applyBorder="1" applyAlignment="1" applyProtection="1">
      <alignment horizontal="center" vertical="center"/>
    </xf>
    <xf numFmtId="0" fontId="6" fillId="2" borderId="0" xfId="0" applyNumberFormat="1" applyFont="1" applyFill="1" applyBorder="1" applyAlignment="1" applyProtection="1">
      <alignment horizontal="center" vertical="center"/>
    </xf>
    <xf numFmtId="1" fontId="4" fillId="2" borderId="8" xfId="0" applyNumberFormat="1" applyFont="1" applyFill="1" applyBorder="1" applyAlignment="1" applyProtection="1">
      <alignment horizontal="center" vertical="center" wrapText="1"/>
    </xf>
    <xf numFmtId="1" fontId="4" fillId="2" borderId="8" xfId="0" applyNumberFormat="1" applyFont="1" applyFill="1" applyBorder="1" applyAlignment="1" applyProtection="1">
      <alignment horizontal="center" vertical="top"/>
    </xf>
    <xf numFmtId="164" fontId="6" fillId="2" borderId="12" xfId="0" applyNumberFormat="1" applyFont="1" applyFill="1" applyBorder="1" applyAlignment="1" applyProtection="1">
      <alignment horizontal="left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12" xfId="0" applyFont="1" applyFill="1" applyBorder="1" applyAlignment="1" applyProtection="1">
      <alignment horizontal="right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vertical="center"/>
    </xf>
    <xf numFmtId="164" fontId="6" fillId="0" borderId="12" xfId="0" applyNumberFormat="1" applyFont="1" applyFill="1" applyBorder="1" applyAlignment="1" applyProtection="1">
      <alignment vertical="center"/>
    </xf>
    <xf numFmtId="164" fontId="6" fillId="0" borderId="12" xfId="0" applyNumberFormat="1" applyFont="1" applyFill="1" applyBorder="1" applyAlignment="1" applyProtection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" fontId="3" fillId="0" borderId="18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0" fillId="2" borderId="0" xfId="0" applyFill="1" applyAlignment="1">
      <alignment vertical="top" wrapText="1"/>
    </xf>
    <xf numFmtId="0" fontId="3" fillId="0" borderId="28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6" fillId="0" borderId="12" xfId="0" applyNumberFormat="1" applyFont="1" applyFill="1" applyBorder="1" applyAlignment="1" applyProtection="1">
      <alignment horizontal="right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right" vertical="top"/>
    </xf>
    <xf numFmtId="0" fontId="5" fillId="2" borderId="0" xfId="0" applyFont="1" applyFill="1" applyAlignment="1" applyProtection="1">
      <alignment horizontal="left" vertical="top"/>
    </xf>
    <xf numFmtId="0" fontId="5" fillId="2" borderId="0" xfId="0" applyFont="1" applyFill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>
      <alignment horizontal="left" vertical="center"/>
    </xf>
    <xf numFmtId="0" fontId="5" fillId="2" borderId="0" xfId="0" applyFont="1" applyFill="1" applyAlignment="1" applyProtection="1">
      <alignment horizontal="left" vertical="center"/>
    </xf>
    <xf numFmtId="0" fontId="0" fillId="5" borderId="18" xfId="0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 vertical="center"/>
    </xf>
    <xf numFmtId="0" fontId="0" fillId="5" borderId="2" xfId="0" quotePrefix="1" applyFill="1" applyBorder="1" applyAlignment="1" applyProtection="1">
      <alignment horizontal="center" vertical="center"/>
    </xf>
    <xf numFmtId="0" fontId="0" fillId="5" borderId="8" xfId="0" applyFill="1" applyBorder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" fontId="1" fillId="0" borderId="18" xfId="0" applyNumberFormat="1" applyFont="1" applyFill="1" applyBorder="1" applyAlignment="1" applyProtection="1">
      <alignment horizontal="center" vertical="center"/>
      <protection locked="0"/>
    </xf>
    <xf numFmtId="1" fontId="1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14" xfId="0" applyFont="1" applyFill="1" applyBorder="1" applyAlignment="1">
      <alignment horizontal="center" vertical="center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1" fillId="0" borderId="28" xfId="0" applyFont="1" applyFill="1" applyBorder="1" applyAlignment="1" applyProtection="1">
      <alignment horizontal="left" vertical="center"/>
      <protection locked="0"/>
    </xf>
    <xf numFmtId="0" fontId="1" fillId="0" borderId="29" xfId="0" applyFont="1" applyFill="1" applyBorder="1" applyAlignment="1" applyProtection="1">
      <alignment horizontal="left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1" fillId="0" borderId="26" xfId="0" applyFont="1" applyFill="1" applyBorder="1" applyAlignment="1" applyProtection="1">
      <alignment horizontal="left" vertical="center"/>
      <protection locked="0"/>
    </xf>
    <xf numFmtId="0" fontId="1" fillId="0" borderId="27" xfId="0" applyFont="1" applyFill="1" applyBorder="1" applyAlignment="1" applyProtection="1">
      <alignment horizontal="left" vertical="center"/>
      <protection locked="0"/>
    </xf>
    <xf numFmtId="164" fontId="5" fillId="0" borderId="4" xfId="0" applyNumberFormat="1" applyFont="1" applyFill="1" applyBorder="1" applyAlignment="1" applyProtection="1">
      <alignment horizontal="center" vertical="center"/>
      <protection locked="0"/>
    </xf>
    <xf numFmtId="164" fontId="5" fillId="0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/>
    </xf>
    <xf numFmtId="0" fontId="1" fillId="0" borderId="30" xfId="0" applyFont="1" applyFill="1" applyBorder="1" applyAlignment="1" applyProtection="1">
      <alignment horizontal="left" vertical="center"/>
      <protection locked="0"/>
    </xf>
    <xf numFmtId="0" fontId="1" fillId="0" borderId="31" xfId="0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>
      <alignment horizontal="left" vertical="top" wrapText="1"/>
    </xf>
    <xf numFmtId="0" fontId="3" fillId="2" borderId="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4" fontId="6" fillId="0" borderId="33" xfId="0" applyNumberFormat="1" applyFont="1" applyFill="1" applyBorder="1" applyAlignment="1" applyProtection="1">
      <alignment horizontal="center" vertical="center"/>
    </xf>
    <xf numFmtId="164" fontId="6" fillId="0" borderId="35" xfId="0" applyNumberFormat="1" applyFont="1" applyFill="1" applyBorder="1" applyAlignment="1" applyProtection="1">
      <alignment horizontal="center" vertical="center"/>
    </xf>
    <xf numFmtId="164" fontId="6" fillId="0" borderId="34" xfId="0" applyNumberFormat="1" applyFont="1" applyFill="1" applyBorder="1" applyAlignment="1" applyProtection="1">
      <alignment horizontal="center" vertical="center"/>
    </xf>
    <xf numFmtId="164" fontId="6" fillId="0" borderId="36" xfId="0" applyNumberFormat="1" applyFont="1" applyFill="1" applyBorder="1" applyAlignment="1" applyProtection="1">
      <alignment horizontal="center" vertical="center"/>
    </xf>
    <xf numFmtId="0" fontId="6" fillId="0" borderId="32" xfId="0" applyFont="1" applyFill="1" applyBorder="1" applyAlignment="1" applyProtection="1">
      <alignment horizontal="center" vertical="center"/>
    </xf>
    <xf numFmtId="0" fontId="6" fillId="0" borderId="33" xfId="0" applyFont="1" applyFill="1" applyBorder="1" applyAlignment="1" applyProtection="1">
      <alignment horizontal="center" vertical="center"/>
    </xf>
    <xf numFmtId="0" fontId="6" fillId="0" borderId="23" xfId="0" applyFont="1" applyFill="1" applyBorder="1" applyAlignment="1" applyProtection="1">
      <alignment horizontal="center" vertical="center"/>
    </xf>
    <xf numFmtId="0" fontId="6" fillId="0" borderId="34" xfId="0" applyFont="1" applyFill="1" applyBorder="1" applyAlignment="1" applyProtection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7"/>
  <sheetViews>
    <sheetView workbookViewId="0">
      <selection activeCell="C10" sqref="C10"/>
    </sheetView>
  </sheetViews>
  <sheetFormatPr baseColWidth="10" defaultColWidth="11.42578125" defaultRowHeight="15" x14ac:dyDescent="0.25"/>
  <cols>
    <col min="1" max="1" width="2.7109375" style="90" customWidth="1"/>
    <col min="2" max="2" width="6" style="90" customWidth="1"/>
    <col min="3" max="3" width="14.42578125" style="90" customWidth="1"/>
    <col min="4" max="5" width="16.7109375" style="90" customWidth="1"/>
    <col min="6" max="7" width="28.7109375" style="90" customWidth="1"/>
    <col min="8" max="8" width="2.7109375" style="33" customWidth="1"/>
    <col min="9" max="16384" width="11.42578125" style="33"/>
  </cols>
  <sheetData>
    <row r="1" spans="1:9" ht="15.75" customHeight="1" thickBot="1" x14ac:dyDescent="0.3"/>
    <row r="2" spans="1:9" ht="35.25" customHeight="1" thickTop="1" thickBot="1" x14ac:dyDescent="0.3">
      <c r="E2" s="111" t="s">
        <v>4</v>
      </c>
      <c r="F2" s="112"/>
    </row>
    <row r="3" spans="1:9" ht="16.5" thickTop="1" thickBot="1" x14ac:dyDescent="0.3"/>
    <row r="4" spans="1:9" ht="29.25" customHeight="1" thickTop="1" thickBot="1" x14ac:dyDescent="0.3">
      <c r="A4" s="7"/>
      <c r="C4" s="115" t="s">
        <v>39</v>
      </c>
      <c r="D4" s="116"/>
      <c r="F4" s="91" t="s">
        <v>8</v>
      </c>
      <c r="G4" s="92" t="s">
        <v>21</v>
      </c>
    </row>
    <row r="5" spans="1:9" ht="13.5" customHeight="1" thickTop="1" thickBot="1" x14ac:dyDescent="0.3">
      <c r="A5" s="7"/>
      <c r="D5" s="7"/>
      <c r="E5" s="21"/>
      <c r="F5" s="93" t="s">
        <v>7</v>
      </c>
      <c r="G5" s="94" t="s">
        <v>22</v>
      </c>
      <c r="H5" s="34"/>
      <c r="I5" s="34"/>
    </row>
    <row r="6" spans="1:9" ht="29.25" customHeight="1" thickTop="1" thickBot="1" x14ac:dyDescent="0.3">
      <c r="A6" s="7"/>
      <c r="C6" s="119">
        <v>24472</v>
      </c>
      <c r="D6" s="120"/>
      <c r="F6" s="93" t="s">
        <v>10</v>
      </c>
      <c r="G6" s="94" t="s">
        <v>23</v>
      </c>
      <c r="H6" s="34"/>
      <c r="I6" s="34"/>
    </row>
    <row r="7" spans="1:9" ht="21" customHeight="1" thickTop="1" x14ac:dyDescent="0.25">
      <c r="F7" s="93" t="s">
        <v>9</v>
      </c>
      <c r="G7" s="95" t="s">
        <v>24</v>
      </c>
    </row>
    <row r="8" spans="1:9" ht="15.75" thickBot="1" x14ac:dyDescent="0.3"/>
    <row r="9" spans="1:9" ht="22.5" thickTop="1" thickBot="1" x14ac:dyDescent="0.3">
      <c r="C9" s="100" t="s">
        <v>11</v>
      </c>
      <c r="D9" s="101" t="s">
        <v>12</v>
      </c>
      <c r="E9" s="101" t="s">
        <v>13</v>
      </c>
      <c r="F9" s="121" t="s">
        <v>14</v>
      </c>
      <c r="G9" s="122"/>
    </row>
    <row r="10" spans="1:9" ht="20.100000000000001" customHeight="1" thickTop="1" x14ac:dyDescent="0.25">
      <c r="B10" s="96">
        <v>1</v>
      </c>
      <c r="C10" s="30">
        <v>78</v>
      </c>
      <c r="D10" s="35" t="s">
        <v>25</v>
      </c>
      <c r="E10" s="35" t="s">
        <v>30</v>
      </c>
      <c r="F10" s="117" t="s">
        <v>34</v>
      </c>
      <c r="G10" s="118"/>
    </row>
    <row r="11" spans="1:9" ht="20.100000000000001" customHeight="1" x14ac:dyDescent="0.25">
      <c r="B11" s="97">
        <v>2</v>
      </c>
      <c r="C11" s="31">
        <v>14</v>
      </c>
      <c r="D11" s="36" t="s">
        <v>26</v>
      </c>
      <c r="E11" s="36" t="s">
        <v>31</v>
      </c>
      <c r="F11" s="113" t="s">
        <v>35</v>
      </c>
      <c r="G11" s="114"/>
    </row>
    <row r="12" spans="1:9" ht="20.100000000000001" customHeight="1" x14ac:dyDescent="0.25">
      <c r="B12" s="97">
        <v>3</v>
      </c>
      <c r="C12" s="31">
        <v>53</v>
      </c>
      <c r="D12" s="36" t="s">
        <v>27</v>
      </c>
      <c r="E12" s="36" t="s">
        <v>32</v>
      </c>
      <c r="F12" s="113" t="s">
        <v>36</v>
      </c>
      <c r="G12" s="114"/>
    </row>
    <row r="13" spans="1:9" ht="20.100000000000001" customHeight="1" x14ac:dyDescent="0.25">
      <c r="B13" s="98">
        <v>4</v>
      </c>
      <c r="C13" s="31">
        <v>93</v>
      </c>
      <c r="D13" s="36" t="s">
        <v>28</v>
      </c>
      <c r="E13" s="36" t="s">
        <v>33</v>
      </c>
      <c r="F13" s="113" t="s">
        <v>37</v>
      </c>
      <c r="G13" s="114"/>
    </row>
    <row r="14" spans="1:9" ht="20.100000000000001" customHeight="1" x14ac:dyDescent="0.25">
      <c r="B14" s="97">
        <v>5</v>
      </c>
      <c r="C14" s="31">
        <v>74</v>
      </c>
      <c r="D14" s="36" t="s">
        <v>29</v>
      </c>
      <c r="E14" s="36" t="s">
        <v>18</v>
      </c>
      <c r="F14" s="113" t="s">
        <v>38</v>
      </c>
      <c r="G14" s="114"/>
    </row>
    <row r="15" spans="1:9" ht="20.100000000000001" customHeight="1" x14ac:dyDescent="0.25">
      <c r="B15" s="97">
        <v>6</v>
      </c>
      <c r="C15" s="31"/>
      <c r="D15" s="36"/>
      <c r="E15" s="36"/>
      <c r="F15" s="113"/>
      <c r="G15" s="114"/>
    </row>
    <row r="16" spans="1:9" ht="20.100000000000001" customHeight="1" x14ac:dyDescent="0.25">
      <c r="B16" s="97">
        <v>7</v>
      </c>
      <c r="C16" s="31"/>
      <c r="D16" s="36"/>
      <c r="E16" s="36"/>
      <c r="F16" s="113"/>
      <c r="G16" s="114"/>
    </row>
    <row r="17" spans="2:7" ht="20.100000000000001" customHeight="1" x14ac:dyDescent="0.25">
      <c r="B17" s="97">
        <v>8</v>
      </c>
      <c r="C17" s="31"/>
      <c r="D17" s="36"/>
      <c r="E17" s="36"/>
      <c r="F17" s="113"/>
      <c r="G17" s="114"/>
    </row>
    <row r="18" spans="2:7" ht="20.100000000000001" customHeight="1" x14ac:dyDescent="0.25">
      <c r="B18" s="97">
        <v>9</v>
      </c>
      <c r="C18" s="31"/>
      <c r="D18" s="36"/>
      <c r="E18" s="36"/>
      <c r="F18" s="113"/>
      <c r="G18" s="114"/>
    </row>
    <row r="19" spans="2:7" ht="20.100000000000001" customHeight="1" x14ac:dyDescent="0.25">
      <c r="B19" s="97">
        <v>10</v>
      </c>
      <c r="C19" s="31"/>
      <c r="D19" s="36"/>
      <c r="E19" s="36"/>
      <c r="F19" s="113"/>
      <c r="G19" s="114"/>
    </row>
    <row r="20" spans="2:7" ht="20.100000000000001" customHeight="1" x14ac:dyDescent="0.25">
      <c r="B20" s="97">
        <v>11</v>
      </c>
      <c r="C20" s="31"/>
      <c r="D20" s="36"/>
      <c r="E20" s="36"/>
      <c r="F20" s="113"/>
      <c r="G20" s="114"/>
    </row>
    <row r="21" spans="2:7" ht="20.100000000000001" customHeight="1" x14ac:dyDescent="0.25">
      <c r="B21" s="97">
        <v>12</v>
      </c>
      <c r="C21" s="31"/>
      <c r="D21" s="36"/>
      <c r="E21" s="36"/>
      <c r="F21" s="113"/>
      <c r="G21" s="114"/>
    </row>
    <row r="22" spans="2:7" ht="20.100000000000001" customHeight="1" x14ac:dyDescent="0.25">
      <c r="B22" s="97">
        <v>13</v>
      </c>
      <c r="C22" s="31"/>
      <c r="D22" s="36"/>
      <c r="E22" s="36"/>
      <c r="F22" s="113"/>
      <c r="G22" s="114"/>
    </row>
    <row r="23" spans="2:7" ht="20.100000000000001" customHeight="1" x14ac:dyDescent="0.25">
      <c r="B23" s="97">
        <v>14</v>
      </c>
      <c r="C23" s="31"/>
      <c r="D23" s="36"/>
      <c r="E23" s="36"/>
      <c r="F23" s="113"/>
      <c r="G23" s="114"/>
    </row>
    <row r="24" spans="2:7" ht="20.100000000000001" customHeight="1" x14ac:dyDescent="0.25">
      <c r="B24" s="97">
        <v>15</v>
      </c>
      <c r="C24" s="31"/>
      <c r="D24" s="36"/>
      <c r="E24" s="36"/>
      <c r="F24" s="113"/>
      <c r="G24" s="114"/>
    </row>
    <row r="25" spans="2:7" ht="20.100000000000001" customHeight="1" x14ac:dyDescent="0.25">
      <c r="B25" s="97">
        <v>16</v>
      </c>
      <c r="C25" s="31"/>
      <c r="D25" s="36"/>
      <c r="E25" s="36"/>
      <c r="F25" s="113"/>
      <c r="G25" s="114"/>
    </row>
    <row r="26" spans="2:7" ht="20.100000000000001" customHeight="1" x14ac:dyDescent="0.25">
      <c r="B26" s="97">
        <v>17</v>
      </c>
      <c r="C26" s="31"/>
      <c r="D26" s="36"/>
      <c r="E26" s="36"/>
      <c r="F26" s="113"/>
      <c r="G26" s="114"/>
    </row>
    <row r="27" spans="2:7" ht="20.100000000000001" customHeight="1" x14ac:dyDescent="0.25">
      <c r="B27" s="97">
        <v>18</v>
      </c>
      <c r="C27" s="31"/>
      <c r="D27" s="36"/>
      <c r="E27" s="36"/>
      <c r="F27" s="113"/>
      <c r="G27" s="114"/>
    </row>
    <row r="28" spans="2:7" ht="20.100000000000001" customHeight="1" x14ac:dyDescent="0.25">
      <c r="B28" s="97">
        <v>19</v>
      </c>
      <c r="C28" s="31"/>
      <c r="D28" s="36"/>
      <c r="E28" s="36"/>
      <c r="F28" s="113"/>
      <c r="G28" s="114"/>
    </row>
    <row r="29" spans="2:7" ht="20.100000000000001" customHeight="1" x14ac:dyDescent="0.25">
      <c r="B29" s="97">
        <v>20</v>
      </c>
      <c r="C29" s="31"/>
      <c r="D29" s="36"/>
      <c r="E29" s="36"/>
      <c r="F29" s="113"/>
      <c r="G29" s="114"/>
    </row>
    <row r="30" spans="2:7" ht="20.100000000000001" customHeight="1" x14ac:dyDescent="0.25">
      <c r="B30" s="97">
        <v>21</v>
      </c>
      <c r="C30" s="31"/>
      <c r="D30" s="36"/>
      <c r="E30" s="36"/>
      <c r="F30" s="113"/>
      <c r="G30" s="114"/>
    </row>
    <row r="31" spans="2:7" ht="20.100000000000001" customHeight="1" x14ac:dyDescent="0.25">
      <c r="B31" s="97">
        <v>22</v>
      </c>
      <c r="C31" s="31"/>
      <c r="D31" s="36"/>
      <c r="E31" s="36"/>
      <c r="F31" s="113"/>
      <c r="G31" s="114"/>
    </row>
    <row r="32" spans="2:7" ht="20.100000000000001" customHeight="1" x14ac:dyDescent="0.25">
      <c r="B32" s="97">
        <v>23</v>
      </c>
      <c r="C32" s="31"/>
      <c r="D32" s="36"/>
      <c r="E32" s="36"/>
      <c r="F32" s="113"/>
      <c r="G32" s="114"/>
    </row>
    <row r="33" spans="2:7" ht="20.100000000000001" customHeight="1" x14ac:dyDescent="0.25">
      <c r="B33" s="97">
        <v>24</v>
      </c>
      <c r="C33" s="31"/>
      <c r="D33" s="36"/>
      <c r="E33" s="36"/>
      <c r="F33" s="113"/>
      <c r="G33" s="114"/>
    </row>
    <row r="34" spans="2:7" ht="20.100000000000001" customHeight="1" thickBot="1" x14ac:dyDescent="0.3">
      <c r="B34" s="99">
        <v>25</v>
      </c>
      <c r="C34" s="32"/>
      <c r="D34" s="37"/>
      <c r="E34" s="37"/>
      <c r="F34" s="123"/>
      <c r="G34" s="124"/>
    </row>
    <row r="35" spans="2:7" ht="15.75" thickTop="1" x14ac:dyDescent="0.25"/>
    <row r="36" spans="2:7" x14ac:dyDescent="0.25">
      <c r="B36" s="27"/>
      <c r="C36" s="89"/>
    </row>
    <row r="37" spans="2:7" x14ac:dyDescent="0.25">
      <c r="B37" s="27"/>
      <c r="C37" s="89"/>
    </row>
  </sheetData>
  <sheetProtection algorithmName="SHA-512" hashValue="mwlwGqc0zzgfAHcEtt12reZtc+v7/0VcM9bd1cZ9Ra7StrWhFle69t22/qEY7m40+UfjSpAufLISNwWoRZWRgw==" saltValue="QC/+/8tBG3/qfdxfwUySXA==" spinCount="100000" sheet="1" objects="1" scenarios="1" selectLockedCells="1"/>
  <mergeCells count="29">
    <mergeCell ref="F20:G20"/>
    <mergeCell ref="F33:G33"/>
    <mergeCell ref="F34:G34"/>
    <mergeCell ref="F28:G28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  <mergeCell ref="E2:F2"/>
    <mergeCell ref="F21:G21"/>
    <mergeCell ref="F22:G22"/>
    <mergeCell ref="C4:D4"/>
    <mergeCell ref="F15:G15"/>
    <mergeCell ref="F16:G16"/>
    <mergeCell ref="F17:G17"/>
    <mergeCell ref="F18:G18"/>
    <mergeCell ref="F19:G19"/>
    <mergeCell ref="F10:G10"/>
    <mergeCell ref="F11:G11"/>
    <mergeCell ref="F12:G12"/>
    <mergeCell ref="F13:G13"/>
    <mergeCell ref="F14:G14"/>
    <mergeCell ref="C6:D6"/>
    <mergeCell ref="F9:G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C39"/>
  <sheetViews>
    <sheetView topLeftCell="M1" zoomScale="85" zoomScaleNormal="85" workbookViewId="0">
      <selection activeCell="Z8" sqref="Z8"/>
    </sheetView>
  </sheetViews>
  <sheetFormatPr baseColWidth="10" defaultColWidth="11.42578125" defaultRowHeight="15" x14ac:dyDescent="0.25"/>
  <cols>
    <col min="1" max="1" width="5.7109375" style="2" customWidth="1"/>
    <col min="2" max="3" width="13.7109375" style="2" customWidth="1"/>
    <col min="4" max="4" width="13.7109375" style="2" hidden="1" customWidth="1"/>
    <col min="5" max="5" width="5.7109375" style="2" customWidth="1"/>
    <col min="6" max="7" width="13.7109375" style="2" customWidth="1"/>
    <col min="8" max="8" width="13.7109375" style="2" hidden="1" customWidth="1"/>
    <col min="9" max="9" width="5.7109375" style="2" customWidth="1"/>
    <col min="10" max="11" width="13.7109375" style="2" customWidth="1"/>
    <col min="12" max="12" width="13.7109375" style="2" hidden="1" customWidth="1"/>
    <col min="13" max="13" width="5.7109375" style="2" customWidth="1"/>
    <col min="14" max="15" width="13.7109375" style="2" customWidth="1"/>
    <col min="16" max="16" width="13.7109375" style="2" hidden="1" customWidth="1"/>
    <col min="17" max="17" width="5.7109375" style="2" customWidth="1"/>
    <col min="18" max="19" width="13.7109375" style="2" customWidth="1"/>
    <col min="20" max="20" width="13.7109375" style="2" hidden="1" customWidth="1"/>
    <col min="21" max="21" width="5.7109375" style="22" customWidth="1"/>
    <col min="22" max="23" width="13.7109375" style="2" customWidth="1"/>
    <col min="24" max="24" width="13.7109375" style="2" hidden="1" customWidth="1"/>
    <col min="25" max="25" width="5.7109375" style="2" customWidth="1"/>
    <col min="26" max="27" width="13.7109375" style="2" customWidth="1"/>
    <col min="28" max="28" width="13.7109375" style="2" hidden="1" customWidth="1"/>
    <col min="29" max="29" width="5.7109375" style="2" customWidth="1"/>
    <col min="30" max="31" width="13.7109375" style="2" customWidth="1"/>
    <col min="32" max="32" width="13.7109375" style="2" hidden="1" customWidth="1"/>
    <col min="33" max="33" width="5.7109375" style="2" customWidth="1"/>
    <col min="34" max="35" width="13.7109375" style="2" customWidth="1"/>
    <col min="36" max="36" width="13.7109375" style="2" hidden="1" customWidth="1"/>
    <col min="37" max="37" width="5.7109375" style="2" customWidth="1"/>
    <col min="38" max="39" width="13.7109375" style="2" customWidth="1"/>
    <col min="40" max="40" width="13.7109375" style="2" hidden="1" customWidth="1"/>
    <col min="41" max="41" width="5.7109375" style="2" customWidth="1"/>
    <col min="42" max="43" width="13.7109375" style="2" customWidth="1"/>
    <col min="44" max="44" width="13.7109375" style="2" hidden="1" customWidth="1"/>
    <col min="45" max="45" width="5.7109375" style="2" customWidth="1"/>
    <col min="46" max="47" width="13.7109375" style="2" customWidth="1"/>
    <col min="48" max="48" width="13.7109375" style="2" hidden="1" customWidth="1"/>
    <col min="49" max="49" width="5.7109375" style="2" customWidth="1"/>
    <col min="50" max="51" width="13.7109375" style="2" customWidth="1"/>
    <col min="52" max="52" width="13.7109375" style="2" hidden="1" customWidth="1"/>
    <col min="53" max="53" width="5.7109375" style="2" customWidth="1"/>
    <col min="54" max="55" width="13.7109375" style="2" customWidth="1"/>
    <col min="56" max="56" width="13.7109375" style="2" hidden="1" customWidth="1"/>
    <col min="57" max="57" width="5.7109375" style="2" customWidth="1"/>
    <col min="58" max="59" width="13.7109375" style="2" customWidth="1"/>
    <col min="60" max="60" width="13.7109375" style="2" hidden="1" customWidth="1"/>
    <col min="61" max="61" width="5.7109375" style="22" customWidth="1"/>
    <col min="62" max="63" width="13.7109375" style="2" customWidth="1"/>
    <col min="64" max="64" width="13.7109375" style="2" hidden="1" customWidth="1"/>
    <col min="65" max="65" width="5.7109375" style="2" customWidth="1"/>
    <col min="66" max="67" width="13.7109375" style="2" customWidth="1"/>
    <col min="68" max="68" width="13.7109375" style="2" hidden="1" customWidth="1"/>
    <col min="69" max="69" width="5.7109375" style="2" customWidth="1"/>
    <col min="70" max="71" width="13.7109375" style="2" customWidth="1"/>
    <col min="72" max="72" width="13.7109375" style="2" hidden="1" customWidth="1"/>
    <col min="73" max="73" width="5.7109375" style="2" customWidth="1"/>
    <col min="74" max="75" width="13.7109375" style="2" customWidth="1"/>
    <col min="76" max="76" width="13.7109375" style="2" hidden="1" customWidth="1"/>
    <col min="77" max="77" width="5.7109375" style="2" customWidth="1"/>
    <col min="78" max="79" width="13.7109375" style="2" customWidth="1"/>
    <col min="80" max="80" width="13.7109375" style="2" hidden="1" customWidth="1"/>
    <col min="81" max="81" width="5.7109375" style="2" customWidth="1"/>
    <col min="82" max="16384" width="11.42578125" style="2"/>
  </cols>
  <sheetData>
    <row r="1" spans="1:81" ht="7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20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</row>
    <row r="2" spans="1:81" s="8" customFormat="1" ht="33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21"/>
      <c r="V2" s="7"/>
      <c r="W2" s="7"/>
      <c r="X2" s="7"/>
      <c r="Y2" s="9"/>
      <c r="Z2" s="7"/>
      <c r="AA2" s="7"/>
      <c r="AB2" s="7"/>
      <c r="AC2" s="9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21"/>
      <c r="BJ2" s="7"/>
      <c r="BK2" s="7"/>
      <c r="BL2" s="7"/>
      <c r="BM2" s="9"/>
      <c r="BN2" s="7"/>
      <c r="BO2" s="7"/>
      <c r="BP2" s="7"/>
      <c r="BQ2" s="9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</row>
    <row r="3" spans="1:81" ht="17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20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20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</row>
    <row r="4" spans="1:81" ht="27" customHeight="1" thickTop="1" thickBot="1" x14ac:dyDescent="0.3">
      <c r="A4" s="1"/>
      <c r="B4" s="11" t="s">
        <v>6</v>
      </c>
      <c r="C4" s="10">
        <v>1</v>
      </c>
      <c r="D4" s="1"/>
      <c r="E4" s="1"/>
      <c r="F4" s="11" t="s">
        <v>6</v>
      </c>
      <c r="G4" s="10">
        <v>2</v>
      </c>
      <c r="H4" s="14"/>
      <c r="I4" s="1"/>
      <c r="J4" s="11" t="s">
        <v>6</v>
      </c>
      <c r="K4" s="10">
        <v>3</v>
      </c>
      <c r="L4" s="1"/>
      <c r="M4" s="1"/>
      <c r="N4" s="11" t="s">
        <v>6</v>
      </c>
      <c r="O4" s="10">
        <v>4</v>
      </c>
      <c r="P4" s="1"/>
      <c r="Q4" s="1"/>
      <c r="R4" s="11" t="s">
        <v>6</v>
      </c>
      <c r="S4" s="10">
        <v>5</v>
      </c>
      <c r="T4" s="1"/>
      <c r="U4" s="20"/>
      <c r="V4" s="11" t="s">
        <v>6</v>
      </c>
      <c r="W4" s="10">
        <v>6</v>
      </c>
      <c r="X4" s="1"/>
      <c r="Y4" s="1"/>
      <c r="Z4" s="11" t="s">
        <v>6</v>
      </c>
      <c r="AA4" s="10">
        <v>7</v>
      </c>
      <c r="AB4" s="1"/>
      <c r="AC4" s="1"/>
      <c r="AD4" s="11" t="s">
        <v>6</v>
      </c>
      <c r="AE4" s="10">
        <v>8</v>
      </c>
      <c r="AF4" s="1"/>
      <c r="AG4" s="1"/>
      <c r="AH4" s="11" t="s">
        <v>6</v>
      </c>
      <c r="AI4" s="10">
        <v>9</v>
      </c>
      <c r="AJ4" s="1"/>
      <c r="AK4" s="1"/>
      <c r="AL4" s="11" t="s">
        <v>6</v>
      </c>
      <c r="AM4" s="10">
        <v>10</v>
      </c>
      <c r="AN4" s="1"/>
      <c r="AO4" s="1"/>
      <c r="AP4" s="11" t="s">
        <v>6</v>
      </c>
      <c r="AQ4" s="10">
        <v>11</v>
      </c>
      <c r="AR4" s="1"/>
      <c r="AS4" s="1"/>
      <c r="AT4" s="11" t="s">
        <v>6</v>
      </c>
      <c r="AU4" s="10">
        <v>12</v>
      </c>
      <c r="AV4" s="1"/>
      <c r="AW4" s="1"/>
      <c r="AX4" s="11" t="s">
        <v>6</v>
      </c>
      <c r="AY4" s="10">
        <v>13</v>
      </c>
      <c r="AZ4" s="1"/>
      <c r="BA4" s="1"/>
      <c r="BB4" s="11" t="s">
        <v>6</v>
      </c>
      <c r="BC4" s="10">
        <v>14</v>
      </c>
      <c r="BD4" s="1"/>
      <c r="BE4" s="1"/>
      <c r="BF4" s="11" t="s">
        <v>6</v>
      </c>
      <c r="BG4" s="10">
        <v>15</v>
      </c>
      <c r="BH4" s="1"/>
      <c r="BI4" s="20"/>
      <c r="BJ4" s="11" t="s">
        <v>6</v>
      </c>
      <c r="BK4" s="10">
        <v>16</v>
      </c>
      <c r="BL4" s="1"/>
      <c r="BM4" s="1"/>
      <c r="BN4" s="11" t="s">
        <v>6</v>
      </c>
      <c r="BO4" s="10">
        <v>17</v>
      </c>
      <c r="BP4" s="1"/>
      <c r="BQ4" s="1"/>
      <c r="BR4" s="11" t="s">
        <v>6</v>
      </c>
      <c r="BS4" s="10">
        <v>18</v>
      </c>
      <c r="BT4" s="1"/>
      <c r="BU4" s="1"/>
      <c r="BV4" s="11" t="s">
        <v>6</v>
      </c>
      <c r="BW4" s="10">
        <v>19</v>
      </c>
      <c r="BX4" s="1"/>
      <c r="BY4" s="1"/>
      <c r="BZ4" s="11" t="s">
        <v>6</v>
      </c>
      <c r="CA4" s="10">
        <v>20</v>
      </c>
      <c r="CB4" s="1"/>
      <c r="CC4" s="1"/>
    </row>
    <row r="5" spans="1:81" ht="27" customHeight="1" thickTop="1" thickBot="1" x14ac:dyDescent="0.3">
      <c r="A5" s="1"/>
      <c r="B5" s="15" t="s">
        <v>5</v>
      </c>
      <c r="C5" s="4" t="s">
        <v>0</v>
      </c>
      <c r="D5" s="13" t="s">
        <v>5</v>
      </c>
      <c r="E5" s="1"/>
      <c r="F5" s="15" t="s">
        <v>5</v>
      </c>
      <c r="G5" s="4" t="s">
        <v>0</v>
      </c>
      <c r="H5" s="13" t="s">
        <v>5</v>
      </c>
      <c r="I5" s="1"/>
      <c r="J5" s="15" t="s">
        <v>5</v>
      </c>
      <c r="K5" s="4" t="s">
        <v>0</v>
      </c>
      <c r="L5" s="4" t="s">
        <v>5</v>
      </c>
      <c r="M5" s="1"/>
      <c r="N5" s="15" t="s">
        <v>5</v>
      </c>
      <c r="O5" s="4" t="s">
        <v>0</v>
      </c>
      <c r="P5" s="4" t="s">
        <v>5</v>
      </c>
      <c r="Q5" s="1"/>
      <c r="R5" s="15" t="s">
        <v>5</v>
      </c>
      <c r="S5" s="4" t="s">
        <v>0</v>
      </c>
      <c r="T5" s="4" t="s">
        <v>5</v>
      </c>
      <c r="U5" s="23"/>
      <c r="V5" s="15" t="s">
        <v>5</v>
      </c>
      <c r="W5" s="4" t="s">
        <v>0</v>
      </c>
      <c r="X5" s="4" t="s">
        <v>5</v>
      </c>
      <c r="Y5" s="1"/>
      <c r="Z5" s="15" t="s">
        <v>5</v>
      </c>
      <c r="AA5" s="4" t="s">
        <v>0</v>
      </c>
      <c r="AB5" s="4" t="s">
        <v>5</v>
      </c>
      <c r="AC5" s="1"/>
      <c r="AD5" s="15" t="s">
        <v>5</v>
      </c>
      <c r="AE5" s="4" t="s">
        <v>0</v>
      </c>
      <c r="AF5" s="4" t="s">
        <v>5</v>
      </c>
      <c r="AG5" s="1"/>
      <c r="AH5" s="15" t="s">
        <v>5</v>
      </c>
      <c r="AI5" s="4" t="s">
        <v>0</v>
      </c>
      <c r="AJ5" s="4" t="s">
        <v>5</v>
      </c>
      <c r="AK5" s="1"/>
      <c r="AL5" s="15" t="s">
        <v>5</v>
      </c>
      <c r="AM5" s="4" t="s">
        <v>0</v>
      </c>
      <c r="AN5" s="4" t="s">
        <v>5</v>
      </c>
      <c r="AO5" s="1"/>
      <c r="AP5" s="15" t="s">
        <v>5</v>
      </c>
      <c r="AQ5" s="4" t="s">
        <v>0</v>
      </c>
      <c r="AR5" s="4" t="s">
        <v>5</v>
      </c>
      <c r="AS5" s="1"/>
      <c r="AT5" s="15" t="s">
        <v>5</v>
      </c>
      <c r="AU5" s="4" t="s">
        <v>0</v>
      </c>
      <c r="AV5" s="4" t="s">
        <v>5</v>
      </c>
      <c r="AW5" s="1"/>
      <c r="AX5" s="15" t="s">
        <v>5</v>
      </c>
      <c r="AY5" s="4" t="s">
        <v>0</v>
      </c>
      <c r="AZ5" s="4" t="s">
        <v>5</v>
      </c>
      <c r="BA5" s="1"/>
      <c r="BB5" s="15" t="s">
        <v>5</v>
      </c>
      <c r="BC5" s="4" t="s">
        <v>0</v>
      </c>
      <c r="BD5" s="4" t="s">
        <v>5</v>
      </c>
      <c r="BE5" s="1"/>
      <c r="BF5" s="15" t="s">
        <v>5</v>
      </c>
      <c r="BG5" s="4" t="s">
        <v>0</v>
      </c>
      <c r="BH5" s="4" t="s">
        <v>5</v>
      </c>
      <c r="BI5" s="23"/>
      <c r="BJ5" s="15" t="s">
        <v>5</v>
      </c>
      <c r="BK5" s="4" t="s">
        <v>0</v>
      </c>
      <c r="BL5" s="4" t="s">
        <v>5</v>
      </c>
      <c r="BM5" s="1"/>
      <c r="BN5" s="15" t="s">
        <v>5</v>
      </c>
      <c r="BO5" s="4" t="s">
        <v>0</v>
      </c>
      <c r="BP5" s="4" t="s">
        <v>5</v>
      </c>
      <c r="BQ5" s="1"/>
      <c r="BR5" s="15" t="s">
        <v>5</v>
      </c>
      <c r="BS5" s="4" t="s">
        <v>0</v>
      </c>
      <c r="BT5" s="4" t="s">
        <v>5</v>
      </c>
      <c r="BU5" s="1"/>
      <c r="BV5" s="15" t="s">
        <v>5</v>
      </c>
      <c r="BW5" s="4" t="s">
        <v>0</v>
      </c>
      <c r="BX5" s="4" t="s">
        <v>5</v>
      </c>
      <c r="BY5" s="1"/>
      <c r="BZ5" s="15" t="s">
        <v>5</v>
      </c>
      <c r="CA5" s="4" t="s">
        <v>0</v>
      </c>
      <c r="CB5" s="4" t="s">
        <v>5</v>
      </c>
      <c r="CC5" s="1"/>
    </row>
    <row r="6" spans="1:81" ht="18.95" customHeight="1" thickTop="1" x14ac:dyDescent="0.25">
      <c r="A6" s="1"/>
      <c r="B6" s="38">
        <v>1</v>
      </c>
      <c r="C6" s="16">
        <v>78</v>
      </c>
      <c r="D6" s="108">
        <f>B6</f>
        <v>1</v>
      </c>
      <c r="E6" s="39"/>
      <c r="F6" s="38">
        <v>1</v>
      </c>
      <c r="G6" s="16">
        <v>78</v>
      </c>
      <c r="H6" s="40">
        <f>F6</f>
        <v>1</v>
      </c>
      <c r="I6" s="39"/>
      <c r="J6" s="38">
        <v>1</v>
      </c>
      <c r="K6" s="16">
        <v>78</v>
      </c>
      <c r="L6" s="40">
        <f>J6</f>
        <v>1</v>
      </c>
      <c r="M6" s="39"/>
      <c r="N6" s="38">
        <f>IF(Inscriptions!$C10&lt;&gt;"",Inscriptions!$B10,"")</f>
        <v>1</v>
      </c>
      <c r="O6" s="16">
        <v>78</v>
      </c>
      <c r="P6" s="40">
        <f>N6</f>
        <v>1</v>
      </c>
      <c r="Q6" s="39"/>
      <c r="R6" s="38">
        <v>2</v>
      </c>
      <c r="S6" s="16">
        <v>78</v>
      </c>
      <c r="T6" s="40">
        <f>R6</f>
        <v>2</v>
      </c>
      <c r="U6" s="41"/>
      <c r="V6" s="38">
        <v>3</v>
      </c>
      <c r="W6" s="16">
        <v>78</v>
      </c>
      <c r="X6" s="40">
        <f>V6</f>
        <v>3</v>
      </c>
      <c r="Y6" s="39"/>
      <c r="Z6" s="38" t="s">
        <v>8</v>
      </c>
      <c r="AA6" s="16">
        <v>78</v>
      </c>
      <c r="AB6" s="40" t="str">
        <f>Z6</f>
        <v>DNC</v>
      </c>
      <c r="AC6" s="39"/>
      <c r="AD6" s="38">
        <v>1</v>
      </c>
      <c r="AE6" s="16"/>
      <c r="AF6" s="40">
        <f>AD6</f>
        <v>1</v>
      </c>
      <c r="AG6" s="39"/>
      <c r="AH6" s="38">
        <f>IF(Inscriptions!$C10&lt;&gt;"",Inscriptions!$B10,"")</f>
        <v>1</v>
      </c>
      <c r="AI6" s="16"/>
      <c r="AJ6" s="40">
        <f>AH6</f>
        <v>1</v>
      </c>
      <c r="AK6" s="39"/>
      <c r="AL6" s="38">
        <f>IF(Inscriptions!$C10&lt;&gt;"",Inscriptions!$B10,"")</f>
        <v>1</v>
      </c>
      <c r="AM6" s="16"/>
      <c r="AN6" s="40">
        <f>AL6</f>
        <v>1</v>
      </c>
      <c r="AO6" s="39"/>
      <c r="AP6" s="38">
        <f>IF(Inscriptions!$C10&lt;&gt;"",Inscriptions!$B10,"")</f>
        <v>1</v>
      </c>
      <c r="AQ6" s="16"/>
      <c r="AR6" s="40">
        <f>AP6</f>
        <v>1</v>
      </c>
      <c r="AS6" s="39"/>
      <c r="AT6" s="38">
        <f>IF(Inscriptions!$C10&lt;&gt;"",Inscriptions!$B10,"")</f>
        <v>1</v>
      </c>
      <c r="AU6" s="16"/>
      <c r="AV6" s="40">
        <f>AT6</f>
        <v>1</v>
      </c>
      <c r="AW6" s="39"/>
      <c r="AX6" s="38">
        <f>IF(Inscriptions!$C10&lt;&gt;"",Inscriptions!$B10,"")</f>
        <v>1</v>
      </c>
      <c r="AY6" s="16"/>
      <c r="AZ6" s="40">
        <f>AX6</f>
        <v>1</v>
      </c>
      <c r="BA6" s="39"/>
      <c r="BB6" s="38">
        <f>IF(Inscriptions!$C10&lt;&gt;"",Inscriptions!$B10,"")</f>
        <v>1</v>
      </c>
      <c r="BC6" s="16"/>
      <c r="BD6" s="40">
        <f>BB6</f>
        <v>1</v>
      </c>
      <c r="BE6" s="39"/>
      <c r="BF6" s="38">
        <f>IF(Inscriptions!$C10&lt;&gt;"",Inscriptions!$B10,"")</f>
        <v>1</v>
      </c>
      <c r="BG6" s="16"/>
      <c r="BH6" s="40">
        <f>BF6</f>
        <v>1</v>
      </c>
      <c r="BI6" s="41"/>
      <c r="BJ6" s="38">
        <f>IF(Inscriptions!$C10&lt;&gt;"",Inscriptions!$B10,"")</f>
        <v>1</v>
      </c>
      <c r="BK6" s="16"/>
      <c r="BL6" s="40">
        <f>BJ6</f>
        <v>1</v>
      </c>
      <c r="BM6" s="39"/>
      <c r="BN6" s="38">
        <f>IF(Inscriptions!$C10&lt;&gt;"",Inscriptions!$B10,"")</f>
        <v>1</v>
      </c>
      <c r="BO6" s="16"/>
      <c r="BP6" s="40">
        <f>BN6</f>
        <v>1</v>
      </c>
      <c r="BQ6" s="39"/>
      <c r="BR6" s="38">
        <f>IF(Inscriptions!$C10&lt;&gt;"",Inscriptions!$B10,"")</f>
        <v>1</v>
      </c>
      <c r="BS6" s="16"/>
      <c r="BT6" s="40">
        <f>BR6</f>
        <v>1</v>
      </c>
      <c r="BU6" s="39"/>
      <c r="BV6" s="38">
        <f>IF(Inscriptions!$C10&lt;&gt;"",Inscriptions!$B10,"")</f>
        <v>1</v>
      </c>
      <c r="BW6" s="16"/>
      <c r="BX6" s="40">
        <f>BV6</f>
        <v>1</v>
      </c>
      <c r="BY6" s="39"/>
      <c r="BZ6" s="38">
        <f>IF(Inscriptions!$C10&lt;&gt;"",Inscriptions!$B10,"")</f>
        <v>1</v>
      </c>
      <c r="CA6" s="16"/>
      <c r="CB6" s="17">
        <f>BZ6</f>
        <v>1</v>
      </c>
      <c r="CC6" s="1"/>
    </row>
    <row r="7" spans="1:81" ht="18.95" customHeight="1" x14ac:dyDescent="0.25">
      <c r="A7" s="1"/>
      <c r="B7" s="38">
        <f>IF(Inscriptions!$C11&lt;&gt;"",Inscriptions!$B11,"")</f>
        <v>2</v>
      </c>
      <c r="C7" s="12">
        <v>14</v>
      </c>
      <c r="D7" s="109">
        <f t="shared" ref="D7:D30" si="0">B7</f>
        <v>2</v>
      </c>
      <c r="E7" s="39"/>
      <c r="F7" s="38">
        <f>IF(Inscriptions!$C11&lt;&gt;"",Inscriptions!$B11,"")</f>
        <v>2</v>
      </c>
      <c r="G7" s="12">
        <v>14</v>
      </c>
      <c r="H7" s="48">
        <f t="shared" ref="H7:H30" si="1">F7</f>
        <v>2</v>
      </c>
      <c r="I7" s="39"/>
      <c r="J7" s="38">
        <f>IF(Inscriptions!$C11&lt;&gt;"",Inscriptions!$B11,"")</f>
        <v>2</v>
      </c>
      <c r="K7" s="12">
        <v>14</v>
      </c>
      <c r="L7" s="48">
        <f t="shared" ref="L7:L30" si="2">J7</f>
        <v>2</v>
      </c>
      <c r="M7" s="39"/>
      <c r="N7" s="38">
        <v>2</v>
      </c>
      <c r="O7" s="12">
        <v>14</v>
      </c>
      <c r="P7" s="48">
        <f t="shared" ref="P7:P30" si="3">N7</f>
        <v>2</v>
      </c>
      <c r="Q7" s="39"/>
      <c r="R7" s="38">
        <v>3</v>
      </c>
      <c r="S7" s="12">
        <v>14</v>
      </c>
      <c r="T7" s="48">
        <f t="shared" ref="T7:T8" si="4">R7</f>
        <v>3</v>
      </c>
      <c r="U7" s="41"/>
      <c r="V7" s="38">
        <v>4</v>
      </c>
      <c r="W7" s="12">
        <v>14</v>
      </c>
      <c r="X7" s="42">
        <f t="shared" ref="X7:X30" si="5">V7</f>
        <v>4</v>
      </c>
      <c r="Y7" s="39"/>
      <c r="Z7" s="38" t="s">
        <v>40</v>
      </c>
      <c r="AA7" s="12">
        <v>14</v>
      </c>
      <c r="AB7" s="42" t="str">
        <f t="shared" ref="AB7:AB30" si="6">Z7</f>
        <v>OFR</v>
      </c>
      <c r="AC7" s="39"/>
      <c r="AD7" s="38">
        <f>IF(Inscriptions!$C11&lt;&gt;"",Inscriptions!$B11,"")</f>
        <v>2</v>
      </c>
      <c r="AE7" s="12"/>
      <c r="AF7" s="42">
        <f t="shared" ref="AF7:AF30" si="7">AD7</f>
        <v>2</v>
      </c>
      <c r="AG7" s="39"/>
      <c r="AH7" s="38">
        <f>IF(Inscriptions!$C11&lt;&gt;"",Inscriptions!$B11,"")</f>
        <v>2</v>
      </c>
      <c r="AI7" s="12"/>
      <c r="AJ7" s="42">
        <f t="shared" ref="AJ7:AJ30" si="8">AH7</f>
        <v>2</v>
      </c>
      <c r="AK7" s="39"/>
      <c r="AL7" s="38">
        <f>IF(Inscriptions!$C11&lt;&gt;"",Inscriptions!$B11,"")</f>
        <v>2</v>
      </c>
      <c r="AM7" s="12"/>
      <c r="AN7" s="42">
        <f t="shared" ref="AN7:AN30" si="9">AL7</f>
        <v>2</v>
      </c>
      <c r="AO7" s="39"/>
      <c r="AP7" s="38">
        <f>IF(Inscriptions!$C11&lt;&gt;"",Inscriptions!$B11,"")</f>
        <v>2</v>
      </c>
      <c r="AQ7" s="12"/>
      <c r="AR7" s="42">
        <f t="shared" ref="AR7:AR30" si="10">AP7</f>
        <v>2</v>
      </c>
      <c r="AS7" s="39"/>
      <c r="AT7" s="38">
        <f>IF(Inscriptions!$C11&lt;&gt;"",Inscriptions!$B11,"")</f>
        <v>2</v>
      </c>
      <c r="AU7" s="12"/>
      <c r="AV7" s="42">
        <f t="shared" ref="AV7:AV30" si="11">AT7</f>
        <v>2</v>
      </c>
      <c r="AW7" s="39"/>
      <c r="AX7" s="38">
        <f>IF(Inscriptions!$C11&lt;&gt;"",Inscriptions!$B11,"")</f>
        <v>2</v>
      </c>
      <c r="AY7" s="12"/>
      <c r="AZ7" s="42">
        <f t="shared" ref="AZ7:AZ30" si="12">AX7</f>
        <v>2</v>
      </c>
      <c r="BA7" s="39"/>
      <c r="BB7" s="38">
        <f>IF(Inscriptions!$C11&lt;&gt;"",Inscriptions!$B11,"")</f>
        <v>2</v>
      </c>
      <c r="BC7" s="12"/>
      <c r="BD7" s="42">
        <f t="shared" ref="BD7:BD30" si="13">BB7</f>
        <v>2</v>
      </c>
      <c r="BE7" s="39"/>
      <c r="BF7" s="38">
        <f>IF(Inscriptions!$C11&lt;&gt;"",Inscriptions!$B11,"")</f>
        <v>2</v>
      </c>
      <c r="BG7" s="12"/>
      <c r="BH7" s="42">
        <f t="shared" ref="BH7:BH30" si="14">BF7</f>
        <v>2</v>
      </c>
      <c r="BI7" s="41"/>
      <c r="BJ7" s="38">
        <f>IF(Inscriptions!$C11&lt;&gt;"",Inscriptions!$B11,"")</f>
        <v>2</v>
      </c>
      <c r="BK7" s="12"/>
      <c r="BL7" s="42">
        <f t="shared" ref="BL7:BL30" si="15">BJ7</f>
        <v>2</v>
      </c>
      <c r="BM7" s="39"/>
      <c r="BN7" s="38">
        <f>IF(Inscriptions!$C11&lt;&gt;"",Inscriptions!$B11,"")</f>
        <v>2</v>
      </c>
      <c r="BO7" s="12"/>
      <c r="BP7" s="42">
        <f t="shared" ref="BP7:BP30" si="16">BN7</f>
        <v>2</v>
      </c>
      <c r="BQ7" s="39"/>
      <c r="BR7" s="38">
        <f>IF(Inscriptions!$C11&lt;&gt;"",Inscriptions!$B11,"")</f>
        <v>2</v>
      </c>
      <c r="BS7" s="12"/>
      <c r="BT7" s="42">
        <f t="shared" ref="BT7:BT30" si="17">BR7</f>
        <v>2</v>
      </c>
      <c r="BU7" s="39"/>
      <c r="BV7" s="38">
        <f>IF(Inscriptions!$C11&lt;&gt;"",Inscriptions!$B11,"")</f>
        <v>2</v>
      </c>
      <c r="BW7" s="12"/>
      <c r="BX7" s="42">
        <f t="shared" ref="BX7:BX30" si="18">BV7</f>
        <v>2</v>
      </c>
      <c r="BY7" s="39"/>
      <c r="BZ7" s="38">
        <f>IF(Inscriptions!$C11&lt;&gt;"",Inscriptions!$B11,"")</f>
        <v>2</v>
      </c>
      <c r="CA7" s="12"/>
      <c r="CB7" s="18">
        <f t="shared" ref="CB7:CB30" si="19">BZ7</f>
        <v>2</v>
      </c>
      <c r="CC7" s="1"/>
    </row>
    <row r="8" spans="1:81" ht="18.95" customHeight="1" x14ac:dyDescent="0.25">
      <c r="A8" s="1"/>
      <c r="B8" s="38">
        <f>IF(Inscriptions!$C12&lt;&gt;"",Inscriptions!$B12,"")</f>
        <v>3</v>
      </c>
      <c r="C8" s="12">
        <v>53</v>
      </c>
      <c r="D8" s="109">
        <f t="shared" si="0"/>
        <v>3</v>
      </c>
      <c r="E8" s="39"/>
      <c r="F8" s="38">
        <f>IF(Inscriptions!$C12&lt;&gt;"",Inscriptions!$B12,"")</f>
        <v>3</v>
      </c>
      <c r="G8" s="12">
        <v>53</v>
      </c>
      <c r="H8" s="48">
        <f t="shared" si="1"/>
        <v>3</v>
      </c>
      <c r="I8" s="39"/>
      <c r="J8" s="38">
        <f>IF(Inscriptions!$C12&lt;&gt;"",Inscriptions!$B12,"")</f>
        <v>3</v>
      </c>
      <c r="K8" s="12">
        <v>53</v>
      </c>
      <c r="L8" s="48">
        <f t="shared" si="2"/>
        <v>3</v>
      </c>
      <c r="M8" s="39"/>
      <c r="N8" s="38">
        <f>IF(Inscriptions!$C12&lt;&gt;"",Inscriptions!$B12,"")</f>
        <v>3</v>
      </c>
      <c r="O8" s="12">
        <v>53</v>
      </c>
      <c r="P8" s="48">
        <f t="shared" si="3"/>
        <v>3</v>
      </c>
      <c r="Q8" s="39"/>
      <c r="R8" s="38">
        <v>4</v>
      </c>
      <c r="S8" s="12">
        <v>53</v>
      </c>
      <c r="T8" s="48">
        <f t="shared" si="4"/>
        <v>4</v>
      </c>
      <c r="U8" s="41"/>
      <c r="V8" s="38">
        <v>5</v>
      </c>
      <c r="W8" s="12">
        <v>53</v>
      </c>
      <c r="X8" s="42">
        <f t="shared" si="5"/>
        <v>5</v>
      </c>
      <c r="Y8" s="39"/>
      <c r="Z8" s="38">
        <f>IF(Inscriptions!$C12&lt;&gt;"",Inscriptions!$B12,"")</f>
        <v>3</v>
      </c>
      <c r="AA8" s="12">
        <v>53</v>
      </c>
      <c r="AB8" s="42">
        <f t="shared" si="6"/>
        <v>3</v>
      </c>
      <c r="AC8" s="39"/>
      <c r="AD8" s="38">
        <f>IF(Inscriptions!$C12&lt;&gt;"",Inscriptions!$B12,"")</f>
        <v>3</v>
      </c>
      <c r="AE8" s="12"/>
      <c r="AF8" s="42">
        <f t="shared" si="7"/>
        <v>3</v>
      </c>
      <c r="AG8" s="39"/>
      <c r="AH8" s="38">
        <f>IF(Inscriptions!$C12&lt;&gt;"",Inscriptions!$B12,"")</f>
        <v>3</v>
      </c>
      <c r="AI8" s="12"/>
      <c r="AJ8" s="42">
        <f t="shared" si="8"/>
        <v>3</v>
      </c>
      <c r="AK8" s="39"/>
      <c r="AL8" s="38">
        <f>IF(Inscriptions!$C12&lt;&gt;"",Inscriptions!$B12,"")</f>
        <v>3</v>
      </c>
      <c r="AM8" s="12"/>
      <c r="AN8" s="42">
        <f t="shared" si="9"/>
        <v>3</v>
      </c>
      <c r="AO8" s="39"/>
      <c r="AP8" s="38">
        <f>IF(Inscriptions!$C12&lt;&gt;"",Inscriptions!$B12,"")</f>
        <v>3</v>
      </c>
      <c r="AQ8" s="12"/>
      <c r="AR8" s="42">
        <f t="shared" si="10"/>
        <v>3</v>
      </c>
      <c r="AS8" s="39"/>
      <c r="AT8" s="38">
        <f>IF(Inscriptions!$C12&lt;&gt;"",Inscriptions!$B12,"")</f>
        <v>3</v>
      </c>
      <c r="AU8" s="12"/>
      <c r="AV8" s="42">
        <f t="shared" si="11"/>
        <v>3</v>
      </c>
      <c r="AW8" s="39"/>
      <c r="AX8" s="38">
        <f>IF(Inscriptions!$C12&lt;&gt;"",Inscriptions!$B12,"")</f>
        <v>3</v>
      </c>
      <c r="AY8" s="12"/>
      <c r="AZ8" s="42">
        <f t="shared" si="12"/>
        <v>3</v>
      </c>
      <c r="BA8" s="39"/>
      <c r="BB8" s="38">
        <f>IF(Inscriptions!$C12&lt;&gt;"",Inscriptions!$B12,"")</f>
        <v>3</v>
      </c>
      <c r="BC8" s="12"/>
      <c r="BD8" s="42">
        <f t="shared" si="13"/>
        <v>3</v>
      </c>
      <c r="BE8" s="39"/>
      <c r="BF8" s="38">
        <f>IF(Inscriptions!$C12&lt;&gt;"",Inscriptions!$B12,"")</f>
        <v>3</v>
      </c>
      <c r="BG8" s="12"/>
      <c r="BH8" s="42">
        <f t="shared" si="14"/>
        <v>3</v>
      </c>
      <c r="BI8" s="41"/>
      <c r="BJ8" s="38">
        <f>IF(Inscriptions!$C12&lt;&gt;"",Inscriptions!$B12,"")</f>
        <v>3</v>
      </c>
      <c r="BK8" s="12"/>
      <c r="BL8" s="42">
        <f t="shared" si="15"/>
        <v>3</v>
      </c>
      <c r="BM8" s="39"/>
      <c r="BN8" s="38">
        <f>IF(Inscriptions!$C12&lt;&gt;"",Inscriptions!$B12,"")</f>
        <v>3</v>
      </c>
      <c r="BO8" s="12"/>
      <c r="BP8" s="42">
        <f t="shared" si="16"/>
        <v>3</v>
      </c>
      <c r="BQ8" s="39"/>
      <c r="BR8" s="38">
        <f>IF(Inscriptions!$C12&lt;&gt;"",Inscriptions!$B12,"")</f>
        <v>3</v>
      </c>
      <c r="BS8" s="12"/>
      <c r="BT8" s="42">
        <f t="shared" si="17"/>
        <v>3</v>
      </c>
      <c r="BU8" s="39"/>
      <c r="BV8" s="38">
        <f>IF(Inscriptions!$C12&lt;&gt;"",Inscriptions!$B12,"")</f>
        <v>3</v>
      </c>
      <c r="BW8" s="12"/>
      <c r="BX8" s="42">
        <f t="shared" si="18"/>
        <v>3</v>
      </c>
      <c r="BY8" s="39"/>
      <c r="BZ8" s="38">
        <f>IF(Inscriptions!$C12&lt;&gt;"",Inscriptions!$B12,"")</f>
        <v>3</v>
      </c>
      <c r="CA8" s="12"/>
      <c r="CB8" s="18">
        <f t="shared" si="19"/>
        <v>3</v>
      </c>
      <c r="CC8" s="1"/>
    </row>
    <row r="9" spans="1:81" ht="18.95" customHeight="1" x14ac:dyDescent="0.25">
      <c r="A9" s="1"/>
      <c r="B9" s="38">
        <f>IF(Inscriptions!$C13&lt;&gt;"",Inscriptions!$B13,"")</f>
        <v>4</v>
      </c>
      <c r="C9" s="5">
        <v>93</v>
      </c>
      <c r="D9" s="109">
        <f t="shared" si="0"/>
        <v>4</v>
      </c>
      <c r="E9" s="39"/>
      <c r="F9" s="38">
        <f>IF(Inscriptions!$C13&lt;&gt;"",Inscriptions!$B13,"")</f>
        <v>4</v>
      </c>
      <c r="G9" s="5">
        <v>93</v>
      </c>
      <c r="H9" s="48">
        <f t="shared" si="1"/>
        <v>4</v>
      </c>
      <c r="I9" s="39"/>
      <c r="J9" s="38">
        <f>IF(Inscriptions!$C13&lt;&gt;"",Inscriptions!$B13,"")</f>
        <v>4</v>
      </c>
      <c r="K9" s="5">
        <v>93</v>
      </c>
      <c r="L9" s="48">
        <f t="shared" si="2"/>
        <v>4</v>
      </c>
      <c r="M9" s="39"/>
      <c r="N9" s="38">
        <f>IF(Inscriptions!$C13&lt;&gt;"",Inscriptions!$B13,"")</f>
        <v>4</v>
      </c>
      <c r="O9" s="5">
        <v>93</v>
      </c>
      <c r="P9" s="48">
        <f t="shared" si="3"/>
        <v>4</v>
      </c>
      <c r="Q9" s="39"/>
      <c r="R9" s="38">
        <v>5</v>
      </c>
      <c r="S9" s="5">
        <v>93</v>
      </c>
      <c r="T9" s="48">
        <f t="shared" ref="T9:T30" si="20">R9</f>
        <v>5</v>
      </c>
      <c r="U9" s="41"/>
      <c r="V9" s="38">
        <v>6</v>
      </c>
      <c r="W9" s="5">
        <v>93</v>
      </c>
      <c r="X9" s="42">
        <f t="shared" si="5"/>
        <v>6</v>
      </c>
      <c r="Y9" s="39"/>
      <c r="Z9" s="38">
        <f>IF(Inscriptions!$C13&lt;&gt;"",Inscriptions!$B13,"")</f>
        <v>4</v>
      </c>
      <c r="AA9" s="5">
        <v>93</v>
      </c>
      <c r="AB9" s="42">
        <f t="shared" si="6"/>
        <v>4</v>
      </c>
      <c r="AC9" s="39"/>
      <c r="AD9" s="38">
        <f>IF(Inscriptions!$C13&lt;&gt;"",Inscriptions!$B13,"")</f>
        <v>4</v>
      </c>
      <c r="AE9" s="5"/>
      <c r="AF9" s="42">
        <f t="shared" si="7"/>
        <v>4</v>
      </c>
      <c r="AG9" s="39"/>
      <c r="AH9" s="38">
        <f>IF(Inscriptions!$C13&lt;&gt;"",Inscriptions!$B13,"")</f>
        <v>4</v>
      </c>
      <c r="AI9" s="5"/>
      <c r="AJ9" s="42">
        <f t="shared" si="8"/>
        <v>4</v>
      </c>
      <c r="AK9" s="39"/>
      <c r="AL9" s="38">
        <f>IF(Inscriptions!$C13&lt;&gt;"",Inscriptions!$B13,"")</f>
        <v>4</v>
      </c>
      <c r="AM9" s="5"/>
      <c r="AN9" s="42">
        <f t="shared" si="9"/>
        <v>4</v>
      </c>
      <c r="AO9" s="39"/>
      <c r="AP9" s="38">
        <f>IF(Inscriptions!$C13&lt;&gt;"",Inscriptions!$B13,"")</f>
        <v>4</v>
      </c>
      <c r="AQ9" s="5"/>
      <c r="AR9" s="42">
        <f t="shared" si="10"/>
        <v>4</v>
      </c>
      <c r="AS9" s="39"/>
      <c r="AT9" s="38">
        <f>IF(Inscriptions!$C13&lt;&gt;"",Inscriptions!$B13,"")</f>
        <v>4</v>
      </c>
      <c r="AU9" s="5"/>
      <c r="AV9" s="42">
        <f t="shared" si="11"/>
        <v>4</v>
      </c>
      <c r="AW9" s="39"/>
      <c r="AX9" s="38">
        <f>IF(Inscriptions!$C13&lt;&gt;"",Inscriptions!$B13,"")</f>
        <v>4</v>
      </c>
      <c r="AY9" s="5"/>
      <c r="AZ9" s="42">
        <f t="shared" si="12"/>
        <v>4</v>
      </c>
      <c r="BA9" s="39"/>
      <c r="BB9" s="38">
        <f>IF(Inscriptions!$C13&lt;&gt;"",Inscriptions!$B13,"")</f>
        <v>4</v>
      </c>
      <c r="BC9" s="5"/>
      <c r="BD9" s="42">
        <f t="shared" si="13"/>
        <v>4</v>
      </c>
      <c r="BE9" s="39"/>
      <c r="BF9" s="38">
        <f>IF(Inscriptions!$C13&lt;&gt;"",Inscriptions!$B13,"")</f>
        <v>4</v>
      </c>
      <c r="BG9" s="5"/>
      <c r="BH9" s="42">
        <f t="shared" si="14"/>
        <v>4</v>
      </c>
      <c r="BI9" s="41"/>
      <c r="BJ9" s="38">
        <f>IF(Inscriptions!$C13&lt;&gt;"",Inscriptions!$B13,"")</f>
        <v>4</v>
      </c>
      <c r="BK9" s="5"/>
      <c r="BL9" s="42">
        <f t="shared" si="15"/>
        <v>4</v>
      </c>
      <c r="BM9" s="39"/>
      <c r="BN9" s="38">
        <f>IF(Inscriptions!$C13&lt;&gt;"",Inscriptions!$B13,"")</f>
        <v>4</v>
      </c>
      <c r="BO9" s="5"/>
      <c r="BP9" s="42">
        <f t="shared" si="16"/>
        <v>4</v>
      </c>
      <c r="BQ9" s="39"/>
      <c r="BR9" s="38">
        <f>IF(Inscriptions!$C13&lt;&gt;"",Inscriptions!$B13,"")</f>
        <v>4</v>
      </c>
      <c r="BS9" s="5"/>
      <c r="BT9" s="42">
        <f t="shared" si="17"/>
        <v>4</v>
      </c>
      <c r="BU9" s="39"/>
      <c r="BV9" s="38">
        <f>IF(Inscriptions!$C13&lt;&gt;"",Inscriptions!$B13,"")</f>
        <v>4</v>
      </c>
      <c r="BW9" s="5"/>
      <c r="BX9" s="42">
        <f t="shared" si="18"/>
        <v>4</v>
      </c>
      <c r="BY9" s="39"/>
      <c r="BZ9" s="38">
        <f>IF(Inscriptions!$C13&lt;&gt;"",Inscriptions!$B13,"")</f>
        <v>4</v>
      </c>
      <c r="CA9" s="5"/>
      <c r="CB9" s="18">
        <f t="shared" si="19"/>
        <v>4</v>
      </c>
      <c r="CC9" s="1"/>
    </row>
    <row r="10" spans="1:81" ht="18.95" customHeight="1" x14ac:dyDescent="0.25">
      <c r="A10" s="1"/>
      <c r="B10" s="38">
        <f>IF(Inscriptions!$C14&lt;&gt;"",Inscriptions!$B14,"")</f>
        <v>5</v>
      </c>
      <c r="C10" s="5">
        <v>74</v>
      </c>
      <c r="D10" s="109">
        <f t="shared" si="0"/>
        <v>5</v>
      </c>
      <c r="E10" s="39"/>
      <c r="F10" s="38">
        <f>IF(Inscriptions!$C14&lt;&gt;"",Inscriptions!$B14,"")</f>
        <v>5</v>
      </c>
      <c r="G10" s="5">
        <v>74</v>
      </c>
      <c r="H10" s="48">
        <f t="shared" si="1"/>
        <v>5</v>
      </c>
      <c r="I10" s="39"/>
      <c r="J10" s="38">
        <f>IF(Inscriptions!$C14&lt;&gt;"",Inscriptions!$B14,"")</f>
        <v>5</v>
      </c>
      <c r="K10" s="5">
        <v>74</v>
      </c>
      <c r="L10" s="48">
        <f t="shared" si="2"/>
        <v>5</v>
      </c>
      <c r="M10" s="39"/>
      <c r="N10" s="38">
        <f>IF(Inscriptions!$C14&lt;&gt;"",Inscriptions!$B14,"")</f>
        <v>5</v>
      </c>
      <c r="O10" s="5">
        <v>74</v>
      </c>
      <c r="P10" s="48">
        <f t="shared" si="3"/>
        <v>5</v>
      </c>
      <c r="Q10" s="39"/>
      <c r="R10" s="38">
        <v>6</v>
      </c>
      <c r="S10" s="5">
        <v>74</v>
      </c>
      <c r="T10" s="42">
        <f t="shared" si="20"/>
        <v>6</v>
      </c>
      <c r="U10" s="41"/>
      <c r="V10" s="38">
        <v>7</v>
      </c>
      <c r="W10" s="5">
        <v>74</v>
      </c>
      <c r="X10" s="42">
        <f t="shared" si="5"/>
        <v>7</v>
      </c>
      <c r="Y10" s="39"/>
      <c r="Z10" s="38">
        <f>IF(Inscriptions!$C14&lt;&gt;"",Inscriptions!$B14,"")</f>
        <v>5</v>
      </c>
      <c r="AA10" s="5">
        <v>74</v>
      </c>
      <c r="AB10" s="42">
        <f t="shared" si="6"/>
        <v>5</v>
      </c>
      <c r="AC10" s="39"/>
      <c r="AD10" s="38">
        <f>IF(Inscriptions!$C14&lt;&gt;"",Inscriptions!$B14,"")</f>
        <v>5</v>
      </c>
      <c r="AE10" s="5"/>
      <c r="AF10" s="42">
        <f t="shared" si="7"/>
        <v>5</v>
      </c>
      <c r="AG10" s="39"/>
      <c r="AH10" s="38">
        <f>IF(Inscriptions!$C14&lt;&gt;"",Inscriptions!$B14,"")</f>
        <v>5</v>
      </c>
      <c r="AI10" s="5"/>
      <c r="AJ10" s="42">
        <f t="shared" si="8"/>
        <v>5</v>
      </c>
      <c r="AK10" s="39"/>
      <c r="AL10" s="38">
        <f>IF(Inscriptions!$C14&lt;&gt;"",Inscriptions!$B14,"")</f>
        <v>5</v>
      </c>
      <c r="AM10" s="5"/>
      <c r="AN10" s="42">
        <f t="shared" si="9"/>
        <v>5</v>
      </c>
      <c r="AO10" s="39"/>
      <c r="AP10" s="38">
        <f>IF(Inscriptions!$C14&lt;&gt;"",Inscriptions!$B14,"")</f>
        <v>5</v>
      </c>
      <c r="AQ10" s="5"/>
      <c r="AR10" s="42">
        <f t="shared" si="10"/>
        <v>5</v>
      </c>
      <c r="AS10" s="39"/>
      <c r="AT10" s="38">
        <f>IF(Inscriptions!$C14&lt;&gt;"",Inscriptions!$B14,"")</f>
        <v>5</v>
      </c>
      <c r="AU10" s="5"/>
      <c r="AV10" s="42">
        <f t="shared" si="11"/>
        <v>5</v>
      </c>
      <c r="AW10" s="39"/>
      <c r="AX10" s="38">
        <f>IF(Inscriptions!$C14&lt;&gt;"",Inscriptions!$B14,"")</f>
        <v>5</v>
      </c>
      <c r="AY10" s="5"/>
      <c r="AZ10" s="42">
        <f t="shared" si="12"/>
        <v>5</v>
      </c>
      <c r="BA10" s="39"/>
      <c r="BB10" s="38">
        <f>IF(Inscriptions!$C14&lt;&gt;"",Inscriptions!$B14,"")</f>
        <v>5</v>
      </c>
      <c r="BC10" s="5"/>
      <c r="BD10" s="42">
        <f t="shared" si="13"/>
        <v>5</v>
      </c>
      <c r="BE10" s="39"/>
      <c r="BF10" s="38">
        <f>IF(Inscriptions!$C14&lt;&gt;"",Inscriptions!$B14,"")</f>
        <v>5</v>
      </c>
      <c r="BG10" s="5"/>
      <c r="BH10" s="42">
        <f t="shared" si="14"/>
        <v>5</v>
      </c>
      <c r="BI10" s="41"/>
      <c r="BJ10" s="38">
        <f>IF(Inscriptions!$C14&lt;&gt;"",Inscriptions!$B14,"")</f>
        <v>5</v>
      </c>
      <c r="BK10" s="5"/>
      <c r="BL10" s="42">
        <f t="shared" si="15"/>
        <v>5</v>
      </c>
      <c r="BM10" s="39"/>
      <c r="BN10" s="38">
        <f>IF(Inscriptions!$C14&lt;&gt;"",Inscriptions!$B14,"")</f>
        <v>5</v>
      </c>
      <c r="BO10" s="5"/>
      <c r="BP10" s="42">
        <f t="shared" si="16"/>
        <v>5</v>
      </c>
      <c r="BQ10" s="39"/>
      <c r="BR10" s="38">
        <f>IF(Inscriptions!$C14&lt;&gt;"",Inscriptions!$B14,"")</f>
        <v>5</v>
      </c>
      <c r="BS10" s="5"/>
      <c r="BT10" s="42">
        <f t="shared" si="17"/>
        <v>5</v>
      </c>
      <c r="BU10" s="39"/>
      <c r="BV10" s="38">
        <f>IF(Inscriptions!$C14&lt;&gt;"",Inscriptions!$B14,"")</f>
        <v>5</v>
      </c>
      <c r="BW10" s="5"/>
      <c r="BX10" s="42">
        <f t="shared" si="18"/>
        <v>5</v>
      </c>
      <c r="BY10" s="39"/>
      <c r="BZ10" s="38">
        <f>IF(Inscriptions!$C14&lt;&gt;"",Inscriptions!$B14,"")</f>
        <v>5</v>
      </c>
      <c r="CA10" s="5"/>
      <c r="CB10" s="18">
        <f t="shared" si="19"/>
        <v>5</v>
      </c>
      <c r="CC10" s="1"/>
    </row>
    <row r="11" spans="1:81" ht="18.95" customHeight="1" x14ac:dyDescent="0.25">
      <c r="A11" s="1"/>
      <c r="B11" s="38" t="str">
        <f>IF(Inscriptions!$C15&lt;&gt;"",Inscriptions!$B15,"")</f>
        <v/>
      </c>
      <c r="C11" s="5"/>
      <c r="D11" s="109" t="str">
        <f t="shared" si="0"/>
        <v/>
      </c>
      <c r="E11" s="39"/>
      <c r="F11" s="38" t="str">
        <f>IF(Inscriptions!$C15&lt;&gt;"",Inscriptions!$B15,"")</f>
        <v/>
      </c>
      <c r="G11" s="5"/>
      <c r="H11" s="48" t="str">
        <f t="shared" si="1"/>
        <v/>
      </c>
      <c r="I11" s="39"/>
      <c r="J11" s="38" t="str">
        <f>IF(Inscriptions!$C15&lt;&gt;"",Inscriptions!$B15,"")</f>
        <v/>
      </c>
      <c r="K11" s="5"/>
      <c r="L11" s="48" t="str">
        <f t="shared" si="2"/>
        <v/>
      </c>
      <c r="M11" s="39"/>
      <c r="N11" s="38" t="str">
        <f>IF(Inscriptions!$C15&lt;&gt;"",Inscriptions!$B15,"")</f>
        <v/>
      </c>
      <c r="O11" s="5"/>
      <c r="P11" s="48" t="str">
        <f t="shared" si="3"/>
        <v/>
      </c>
      <c r="Q11" s="39"/>
      <c r="R11" s="38" t="str">
        <f>IF(Inscriptions!$C15&lt;&gt;"",Inscriptions!$B15,"")</f>
        <v/>
      </c>
      <c r="S11" s="5"/>
      <c r="T11" s="42" t="str">
        <f t="shared" si="20"/>
        <v/>
      </c>
      <c r="U11" s="41"/>
      <c r="V11" s="38" t="str">
        <f>IF(Inscriptions!$C15&lt;&gt;"",Inscriptions!$B15,"")</f>
        <v/>
      </c>
      <c r="W11" s="5"/>
      <c r="X11" s="42" t="str">
        <f t="shared" si="5"/>
        <v/>
      </c>
      <c r="Y11" s="39"/>
      <c r="Z11" s="38" t="str">
        <f>IF(Inscriptions!$C15&lt;&gt;"",Inscriptions!$B15,"")</f>
        <v/>
      </c>
      <c r="AA11" s="5"/>
      <c r="AB11" s="42" t="str">
        <f t="shared" si="6"/>
        <v/>
      </c>
      <c r="AC11" s="39"/>
      <c r="AD11" s="38" t="str">
        <f>IF(Inscriptions!$C15&lt;&gt;"",Inscriptions!$B15,"")</f>
        <v/>
      </c>
      <c r="AE11" s="5"/>
      <c r="AF11" s="42" t="str">
        <f t="shared" si="7"/>
        <v/>
      </c>
      <c r="AG11" s="39"/>
      <c r="AH11" s="38" t="str">
        <f>IF(Inscriptions!$C15&lt;&gt;"",Inscriptions!$B15,"")</f>
        <v/>
      </c>
      <c r="AI11" s="5"/>
      <c r="AJ11" s="42" t="str">
        <f t="shared" si="8"/>
        <v/>
      </c>
      <c r="AK11" s="39"/>
      <c r="AL11" s="38" t="str">
        <f>IF(Inscriptions!$C15&lt;&gt;"",Inscriptions!$B15,"")</f>
        <v/>
      </c>
      <c r="AM11" s="5"/>
      <c r="AN11" s="42" t="str">
        <f t="shared" si="9"/>
        <v/>
      </c>
      <c r="AO11" s="39"/>
      <c r="AP11" s="38" t="str">
        <f>IF(Inscriptions!$C15&lt;&gt;"",Inscriptions!$B15,"")</f>
        <v/>
      </c>
      <c r="AQ11" s="5"/>
      <c r="AR11" s="42" t="str">
        <f t="shared" si="10"/>
        <v/>
      </c>
      <c r="AS11" s="39"/>
      <c r="AT11" s="38" t="str">
        <f>IF(Inscriptions!$C15&lt;&gt;"",Inscriptions!$B15,"")</f>
        <v/>
      </c>
      <c r="AU11" s="5"/>
      <c r="AV11" s="42" t="str">
        <f t="shared" si="11"/>
        <v/>
      </c>
      <c r="AW11" s="39"/>
      <c r="AX11" s="38" t="str">
        <f>IF(Inscriptions!$C15&lt;&gt;"",Inscriptions!$B15,"")</f>
        <v/>
      </c>
      <c r="AY11" s="5"/>
      <c r="AZ11" s="42" t="str">
        <f t="shared" si="12"/>
        <v/>
      </c>
      <c r="BA11" s="39"/>
      <c r="BB11" s="38" t="str">
        <f>IF(Inscriptions!$C15&lt;&gt;"",Inscriptions!$B15,"")</f>
        <v/>
      </c>
      <c r="BC11" s="5"/>
      <c r="BD11" s="42" t="str">
        <f t="shared" si="13"/>
        <v/>
      </c>
      <c r="BE11" s="39"/>
      <c r="BF11" s="38" t="str">
        <f>IF(Inscriptions!$C15&lt;&gt;"",Inscriptions!$B15,"")</f>
        <v/>
      </c>
      <c r="BG11" s="5"/>
      <c r="BH11" s="42" t="str">
        <f t="shared" si="14"/>
        <v/>
      </c>
      <c r="BI11" s="41"/>
      <c r="BJ11" s="38" t="str">
        <f>IF(Inscriptions!$C15&lt;&gt;"",Inscriptions!$B15,"")</f>
        <v/>
      </c>
      <c r="BK11" s="5"/>
      <c r="BL11" s="42" t="str">
        <f t="shared" si="15"/>
        <v/>
      </c>
      <c r="BM11" s="39"/>
      <c r="BN11" s="38" t="str">
        <f>IF(Inscriptions!$C15&lt;&gt;"",Inscriptions!$B15,"")</f>
        <v/>
      </c>
      <c r="BO11" s="5"/>
      <c r="BP11" s="42" t="str">
        <f t="shared" si="16"/>
        <v/>
      </c>
      <c r="BQ11" s="39"/>
      <c r="BR11" s="38" t="str">
        <f>IF(Inscriptions!$C15&lt;&gt;"",Inscriptions!$B15,"")</f>
        <v/>
      </c>
      <c r="BS11" s="5"/>
      <c r="BT11" s="42" t="str">
        <f t="shared" si="17"/>
        <v/>
      </c>
      <c r="BU11" s="39"/>
      <c r="BV11" s="38" t="str">
        <f>IF(Inscriptions!$C15&lt;&gt;"",Inscriptions!$B15,"")</f>
        <v/>
      </c>
      <c r="BW11" s="5"/>
      <c r="BX11" s="42" t="str">
        <f t="shared" si="18"/>
        <v/>
      </c>
      <c r="BY11" s="39"/>
      <c r="BZ11" s="38" t="str">
        <f>IF(Inscriptions!$C15&lt;&gt;"",Inscriptions!$B15,"")</f>
        <v/>
      </c>
      <c r="CA11" s="5"/>
      <c r="CB11" s="18" t="str">
        <f t="shared" si="19"/>
        <v/>
      </c>
      <c r="CC11" s="1"/>
    </row>
    <row r="12" spans="1:81" ht="18.95" customHeight="1" x14ac:dyDescent="0.25">
      <c r="A12" s="1"/>
      <c r="B12" s="38" t="str">
        <f>IF(Inscriptions!$C16&lt;&gt;"",Inscriptions!$B16,"")</f>
        <v/>
      </c>
      <c r="C12" s="5"/>
      <c r="D12" s="109" t="str">
        <f t="shared" si="0"/>
        <v/>
      </c>
      <c r="E12" s="39"/>
      <c r="F12" s="38" t="str">
        <f>IF(Inscriptions!$C16&lt;&gt;"",Inscriptions!$B16,"")</f>
        <v/>
      </c>
      <c r="G12" s="5"/>
      <c r="H12" s="48" t="str">
        <f t="shared" si="1"/>
        <v/>
      </c>
      <c r="I12" s="39"/>
      <c r="J12" s="38" t="str">
        <f>IF(Inscriptions!$C16&lt;&gt;"",Inscriptions!$B16,"")</f>
        <v/>
      </c>
      <c r="K12" s="5"/>
      <c r="L12" s="48" t="str">
        <f t="shared" si="2"/>
        <v/>
      </c>
      <c r="M12" s="39"/>
      <c r="N12" s="38" t="str">
        <f>IF(Inscriptions!$C16&lt;&gt;"",Inscriptions!$B16,"")</f>
        <v/>
      </c>
      <c r="O12" s="5"/>
      <c r="P12" s="48" t="str">
        <f t="shared" si="3"/>
        <v/>
      </c>
      <c r="Q12" s="39"/>
      <c r="R12" s="38" t="str">
        <f>IF(Inscriptions!$C16&lt;&gt;"",Inscriptions!$B16,"")</f>
        <v/>
      </c>
      <c r="S12" s="5"/>
      <c r="T12" s="42" t="str">
        <f t="shared" si="20"/>
        <v/>
      </c>
      <c r="U12" s="41"/>
      <c r="V12" s="38" t="str">
        <f>IF(Inscriptions!$C16&lt;&gt;"",Inscriptions!$B16,"")</f>
        <v/>
      </c>
      <c r="W12" s="5"/>
      <c r="X12" s="42" t="str">
        <f t="shared" si="5"/>
        <v/>
      </c>
      <c r="Y12" s="39"/>
      <c r="Z12" s="38" t="str">
        <f>IF(Inscriptions!$C16&lt;&gt;"",Inscriptions!$B16,"")</f>
        <v/>
      </c>
      <c r="AA12" s="5"/>
      <c r="AB12" s="42" t="str">
        <f t="shared" si="6"/>
        <v/>
      </c>
      <c r="AC12" s="39"/>
      <c r="AD12" s="38" t="str">
        <f>IF(Inscriptions!$C16&lt;&gt;"",Inscriptions!$B16,"")</f>
        <v/>
      </c>
      <c r="AE12" s="5"/>
      <c r="AF12" s="42" t="str">
        <f t="shared" si="7"/>
        <v/>
      </c>
      <c r="AG12" s="39"/>
      <c r="AH12" s="38" t="str">
        <f>IF(Inscriptions!$C16&lt;&gt;"",Inscriptions!$B16,"")</f>
        <v/>
      </c>
      <c r="AI12" s="5"/>
      <c r="AJ12" s="42" t="str">
        <f t="shared" si="8"/>
        <v/>
      </c>
      <c r="AK12" s="39"/>
      <c r="AL12" s="38" t="str">
        <f>IF(Inscriptions!$C16&lt;&gt;"",Inscriptions!$B16,"")</f>
        <v/>
      </c>
      <c r="AM12" s="5"/>
      <c r="AN12" s="42" t="str">
        <f t="shared" si="9"/>
        <v/>
      </c>
      <c r="AO12" s="39"/>
      <c r="AP12" s="38" t="str">
        <f>IF(Inscriptions!$C16&lt;&gt;"",Inscriptions!$B16,"")</f>
        <v/>
      </c>
      <c r="AQ12" s="5"/>
      <c r="AR12" s="42" t="str">
        <f t="shared" si="10"/>
        <v/>
      </c>
      <c r="AS12" s="39"/>
      <c r="AT12" s="38" t="str">
        <f>IF(Inscriptions!$C16&lt;&gt;"",Inscriptions!$B16,"")</f>
        <v/>
      </c>
      <c r="AU12" s="5"/>
      <c r="AV12" s="42" t="str">
        <f t="shared" si="11"/>
        <v/>
      </c>
      <c r="AW12" s="39"/>
      <c r="AX12" s="38" t="str">
        <f>IF(Inscriptions!$C16&lt;&gt;"",Inscriptions!$B16,"")</f>
        <v/>
      </c>
      <c r="AY12" s="5"/>
      <c r="AZ12" s="42" t="str">
        <f t="shared" si="12"/>
        <v/>
      </c>
      <c r="BA12" s="39"/>
      <c r="BB12" s="38" t="str">
        <f>IF(Inscriptions!$C16&lt;&gt;"",Inscriptions!$B16,"")</f>
        <v/>
      </c>
      <c r="BC12" s="5"/>
      <c r="BD12" s="42" t="str">
        <f t="shared" si="13"/>
        <v/>
      </c>
      <c r="BE12" s="39"/>
      <c r="BF12" s="38" t="str">
        <f>IF(Inscriptions!$C16&lt;&gt;"",Inscriptions!$B16,"")</f>
        <v/>
      </c>
      <c r="BG12" s="5"/>
      <c r="BH12" s="42" t="str">
        <f t="shared" si="14"/>
        <v/>
      </c>
      <c r="BI12" s="41"/>
      <c r="BJ12" s="38" t="str">
        <f>IF(Inscriptions!$C16&lt;&gt;"",Inscriptions!$B16,"")</f>
        <v/>
      </c>
      <c r="BK12" s="5"/>
      <c r="BL12" s="42" t="str">
        <f t="shared" si="15"/>
        <v/>
      </c>
      <c r="BM12" s="39"/>
      <c r="BN12" s="38" t="str">
        <f>IF(Inscriptions!$C16&lt;&gt;"",Inscriptions!$B16,"")</f>
        <v/>
      </c>
      <c r="BO12" s="5"/>
      <c r="BP12" s="42" t="str">
        <f t="shared" si="16"/>
        <v/>
      </c>
      <c r="BQ12" s="39"/>
      <c r="BR12" s="38" t="str">
        <f>IF(Inscriptions!$C16&lt;&gt;"",Inscriptions!$B16,"")</f>
        <v/>
      </c>
      <c r="BS12" s="5"/>
      <c r="BT12" s="42" t="str">
        <f t="shared" si="17"/>
        <v/>
      </c>
      <c r="BU12" s="39"/>
      <c r="BV12" s="38" t="str">
        <f>IF(Inscriptions!$C16&lt;&gt;"",Inscriptions!$B16,"")</f>
        <v/>
      </c>
      <c r="BW12" s="5"/>
      <c r="BX12" s="42" t="str">
        <f t="shared" si="18"/>
        <v/>
      </c>
      <c r="BY12" s="39"/>
      <c r="BZ12" s="38" t="str">
        <f>IF(Inscriptions!$C16&lt;&gt;"",Inscriptions!$B16,"")</f>
        <v/>
      </c>
      <c r="CA12" s="5"/>
      <c r="CB12" s="18" t="str">
        <f t="shared" si="19"/>
        <v/>
      </c>
      <c r="CC12" s="1"/>
    </row>
    <row r="13" spans="1:81" ht="18.95" customHeight="1" x14ac:dyDescent="0.25">
      <c r="A13" s="1"/>
      <c r="B13" s="38" t="str">
        <f>IF(Inscriptions!$C17&lt;&gt;"",Inscriptions!$B17,"")</f>
        <v/>
      </c>
      <c r="C13" s="5"/>
      <c r="D13" s="109" t="str">
        <f t="shared" si="0"/>
        <v/>
      </c>
      <c r="E13" s="39"/>
      <c r="F13" s="38" t="str">
        <f>IF(Inscriptions!$C17&lt;&gt;"",Inscriptions!$B17,"")</f>
        <v/>
      </c>
      <c r="G13" s="5"/>
      <c r="H13" s="48" t="str">
        <f t="shared" si="1"/>
        <v/>
      </c>
      <c r="I13" s="39"/>
      <c r="J13" s="38" t="str">
        <f>IF(Inscriptions!$C17&lt;&gt;"",Inscriptions!$B17,"")</f>
        <v/>
      </c>
      <c r="K13" s="5"/>
      <c r="L13" s="48" t="str">
        <f t="shared" si="2"/>
        <v/>
      </c>
      <c r="M13" s="39"/>
      <c r="N13" s="38" t="str">
        <f>IF(Inscriptions!$C17&lt;&gt;"",Inscriptions!$B17,"")</f>
        <v/>
      </c>
      <c r="O13" s="5"/>
      <c r="P13" s="48" t="str">
        <f t="shared" si="3"/>
        <v/>
      </c>
      <c r="Q13" s="39"/>
      <c r="R13" s="38" t="str">
        <f>IF(Inscriptions!$C17&lt;&gt;"",Inscriptions!$B17,"")</f>
        <v/>
      </c>
      <c r="S13" s="5"/>
      <c r="T13" s="42" t="str">
        <f t="shared" si="20"/>
        <v/>
      </c>
      <c r="U13" s="41"/>
      <c r="V13" s="38" t="str">
        <f>IF(Inscriptions!$C17&lt;&gt;"",Inscriptions!$B17,"")</f>
        <v/>
      </c>
      <c r="W13" s="5"/>
      <c r="X13" s="42" t="str">
        <f t="shared" si="5"/>
        <v/>
      </c>
      <c r="Y13" s="39"/>
      <c r="Z13" s="38" t="str">
        <f>IF(Inscriptions!$C17&lt;&gt;"",Inscriptions!$B17,"")</f>
        <v/>
      </c>
      <c r="AA13" s="5"/>
      <c r="AB13" s="42" t="str">
        <f t="shared" si="6"/>
        <v/>
      </c>
      <c r="AC13" s="39"/>
      <c r="AD13" s="38" t="str">
        <f>IF(Inscriptions!$C17&lt;&gt;"",Inscriptions!$B17,"")</f>
        <v/>
      </c>
      <c r="AE13" s="5"/>
      <c r="AF13" s="42" t="str">
        <f t="shared" si="7"/>
        <v/>
      </c>
      <c r="AG13" s="39"/>
      <c r="AH13" s="38" t="str">
        <f>IF(Inscriptions!$C17&lt;&gt;"",Inscriptions!$B17,"")</f>
        <v/>
      </c>
      <c r="AI13" s="5"/>
      <c r="AJ13" s="42" t="str">
        <f t="shared" si="8"/>
        <v/>
      </c>
      <c r="AK13" s="39"/>
      <c r="AL13" s="38" t="str">
        <f>IF(Inscriptions!$C17&lt;&gt;"",Inscriptions!$B17,"")</f>
        <v/>
      </c>
      <c r="AM13" s="5"/>
      <c r="AN13" s="42" t="str">
        <f t="shared" si="9"/>
        <v/>
      </c>
      <c r="AO13" s="39"/>
      <c r="AP13" s="38" t="str">
        <f>IF(Inscriptions!$C17&lt;&gt;"",Inscriptions!$B17,"")</f>
        <v/>
      </c>
      <c r="AQ13" s="5"/>
      <c r="AR13" s="42" t="str">
        <f t="shared" si="10"/>
        <v/>
      </c>
      <c r="AS13" s="39"/>
      <c r="AT13" s="38" t="str">
        <f>IF(Inscriptions!$C17&lt;&gt;"",Inscriptions!$B17,"")</f>
        <v/>
      </c>
      <c r="AU13" s="5"/>
      <c r="AV13" s="42" t="str">
        <f t="shared" si="11"/>
        <v/>
      </c>
      <c r="AW13" s="39"/>
      <c r="AX13" s="38" t="str">
        <f>IF(Inscriptions!$C17&lt;&gt;"",Inscriptions!$B17,"")</f>
        <v/>
      </c>
      <c r="AY13" s="5"/>
      <c r="AZ13" s="42" t="str">
        <f t="shared" si="12"/>
        <v/>
      </c>
      <c r="BA13" s="39"/>
      <c r="BB13" s="38" t="str">
        <f>IF(Inscriptions!$C17&lt;&gt;"",Inscriptions!$B17,"")</f>
        <v/>
      </c>
      <c r="BC13" s="5"/>
      <c r="BD13" s="42" t="str">
        <f t="shared" si="13"/>
        <v/>
      </c>
      <c r="BE13" s="39"/>
      <c r="BF13" s="38" t="str">
        <f>IF(Inscriptions!$C17&lt;&gt;"",Inscriptions!$B17,"")</f>
        <v/>
      </c>
      <c r="BG13" s="5"/>
      <c r="BH13" s="42" t="str">
        <f t="shared" si="14"/>
        <v/>
      </c>
      <c r="BI13" s="41"/>
      <c r="BJ13" s="38" t="str">
        <f>IF(Inscriptions!$C17&lt;&gt;"",Inscriptions!$B17,"")</f>
        <v/>
      </c>
      <c r="BK13" s="5"/>
      <c r="BL13" s="42" t="str">
        <f t="shared" si="15"/>
        <v/>
      </c>
      <c r="BM13" s="39"/>
      <c r="BN13" s="38" t="str">
        <f>IF(Inscriptions!$C17&lt;&gt;"",Inscriptions!$B17,"")</f>
        <v/>
      </c>
      <c r="BO13" s="5"/>
      <c r="BP13" s="42" t="str">
        <f t="shared" si="16"/>
        <v/>
      </c>
      <c r="BQ13" s="39"/>
      <c r="BR13" s="38" t="str">
        <f>IF(Inscriptions!$C17&lt;&gt;"",Inscriptions!$B17,"")</f>
        <v/>
      </c>
      <c r="BS13" s="5"/>
      <c r="BT13" s="42" t="str">
        <f t="shared" si="17"/>
        <v/>
      </c>
      <c r="BU13" s="39"/>
      <c r="BV13" s="38" t="str">
        <f>IF(Inscriptions!$C17&lt;&gt;"",Inscriptions!$B17,"")</f>
        <v/>
      </c>
      <c r="BW13" s="5"/>
      <c r="BX13" s="42" t="str">
        <f t="shared" si="18"/>
        <v/>
      </c>
      <c r="BY13" s="39"/>
      <c r="BZ13" s="38" t="str">
        <f>IF(Inscriptions!$C17&lt;&gt;"",Inscriptions!$B17,"")</f>
        <v/>
      </c>
      <c r="CA13" s="5"/>
      <c r="CB13" s="18" t="str">
        <f t="shared" si="19"/>
        <v/>
      </c>
      <c r="CC13" s="1"/>
    </row>
    <row r="14" spans="1:81" ht="18.95" customHeight="1" x14ac:dyDescent="0.25">
      <c r="A14" s="1"/>
      <c r="B14" s="38" t="str">
        <f>IF(Inscriptions!$C18&lt;&gt;"",Inscriptions!$B18,"")</f>
        <v/>
      </c>
      <c r="C14" s="5"/>
      <c r="D14" s="109" t="str">
        <f t="shared" si="0"/>
        <v/>
      </c>
      <c r="E14" s="39"/>
      <c r="F14" s="38" t="str">
        <f>IF(Inscriptions!$C18&lt;&gt;"",Inscriptions!$B18,"")</f>
        <v/>
      </c>
      <c r="G14" s="5"/>
      <c r="H14" s="48" t="str">
        <f t="shared" si="1"/>
        <v/>
      </c>
      <c r="I14" s="39"/>
      <c r="J14" s="38" t="str">
        <f>IF(Inscriptions!$C18&lt;&gt;"",Inscriptions!$B18,"")</f>
        <v/>
      </c>
      <c r="K14" s="5"/>
      <c r="L14" s="48" t="str">
        <f t="shared" si="2"/>
        <v/>
      </c>
      <c r="M14" s="39"/>
      <c r="N14" s="38" t="str">
        <f>IF(Inscriptions!$C18&lt;&gt;"",Inscriptions!$B18,"")</f>
        <v/>
      </c>
      <c r="O14" s="5"/>
      <c r="P14" s="48" t="str">
        <f t="shared" si="3"/>
        <v/>
      </c>
      <c r="Q14" s="39"/>
      <c r="R14" s="38" t="str">
        <f>IF(Inscriptions!$C18&lt;&gt;"",Inscriptions!$B18,"")</f>
        <v/>
      </c>
      <c r="S14" s="5"/>
      <c r="T14" s="42" t="str">
        <f t="shared" si="20"/>
        <v/>
      </c>
      <c r="U14" s="41"/>
      <c r="V14" s="38" t="str">
        <f>IF(Inscriptions!$C18&lt;&gt;"",Inscriptions!$B18,"")</f>
        <v/>
      </c>
      <c r="W14" s="5"/>
      <c r="X14" s="42" t="str">
        <f t="shared" si="5"/>
        <v/>
      </c>
      <c r="Y14" s="39"/>
      <c r="Z14" s="38" t="str">
        <f>IF(Inscriptions!$C18&lt;&gt;"",Inscriptions!$B18,"")</f>
        <v/>
      </c>
      <c r="AA14" s="5"/>
      <c r="AB14" s="42" t="str">
        <f t="shared" si="6"/>
        <v/>
      </c>
      <c r="AC14" s="39"/>
      <c r="AD14" s="38" t="str">
        <f>IF(Inscriptions!$C18&lt;&gt;"",Inscriptions!$B18,"")</f>
        <v/>
      </c>
      <c r="AE14" s="5"/>
      <c r="AF14" s="42" t="str">
        <f t="shared" si="7"/>
        <v/>
      </c>
      <c r="AG14" s="39"/>
      <c r="AH14" s="38" t="str">
        <f>IF(Inscriptions!$C18&lt;&gt;"",Inscriptions!$B18,"")</f>
        <v/>
      </c>
      <c r="AI14" s="5"/>
      <c r="AJ14" s="42" t="str">
        <f t="shared" si="8"/>
        <v/>
      </c>
      <c r="AK14" s="39"/>
      <c r="AL14" s="38" t="str">
        <f>IF(Inscriptions!$C18&lt;&gt;"",Inscriptions!$B18,"")</f>
        <v/>
      </c>
      <c r="AM14" s="5"/>
      <c r="AN14" s="42" t="str">
        <f t="shared" si="9"/>
        <v/>
      </c>
      <c r="AO14" s="39"/>
      <c r="AP14" s="38" t="str">
        <f>IF(Inscriptions!$C18&lt;&gt;"",Inscriptions!$B18,"")</f>
        <v/>
      </c>
      <c r="AQ14" s="5"/>
      <c r="AR14" s="42" t="str">
        <f t="shared" si="10"/>
        <v/>
      </c>
      <c r="AS14" s="39"/>
      <c r="AT14" s="38" t="str">
        <f>IF(Inscriptions!$C18&lt;&gt;"",Inscriptions!$B18,"")</f>
        <v/>
      </c>
      <c r="AU14" s="5"/>
      <c r="AV14" s="42" t="str">
        <f t="shared" si="11"/>
        <v/>
      </c>
      <c r="AW14" s="39"/>
      <c r="AX14" s="38" t="str">
        <f>IF(Inscriptions!$C18&lt;&gt;"",Inscriptions!$B18,"")</f>
        <v/>
      </c>
      <c r="AY14" s="5"/>
      <c r="AZ14" s="42" t="str">
        <f t="shared" si="12"/>
        <v/>
      </c>
      <c r="BA14" s="39"/>
      <c r="BB14" s="38" t="str">
        <f>IF(Inscriptions!$C18&lt;&gt;"",Inscriptions!$B18,"")</f>
        <v/>
      </c>
      <c r="BC14" s="5"/>
      <c r="BD14" s="42" t="str">
        <f t="shared" si="13"/>
        <v/>
      </c>
      <c r="BE14" s="39"/>
      <c r="BF14" s="38" t="str">
        <f>IF(Inscriptions!$C18&lt;&gt;"",Inscriptions!$B18,"")</f>
        <v/>
      </c>
      <c r="BG14" s="5"/>
      <c r="BH14" s="42" t="str">
        <f t="shared" si="14"/>
        <v/>
      </c>
      <c r="BI14" s="41"/>
      <c r="BJ14" s="38" t="str">
        <f>IF(Inscriptions!$C18&lt;&gt;"",Inscriptions!$B18,"")</f>
        <v/>
      </c>
      <c r="BK14" s="5"/>
      <c r="BL14" s="42" t="str">
        <f t="shared" si="15"/>
        <v/>
      </c>
      <c r="BM14" s="39"/>
      <c r="BN14" s="38" t="str">
        <f>IF(Inscriptions!$C18&lt;&gt;"",Inscriptions!$B18,"")</f>
        <v/>
      </c>
      <c r="BO14" s="5"/>
      <c r="BP14" s="42" t="str">
        <f t="shared" si="16"/>
        <v/>
      </c>
      <c r="BQ14" s="39"/>
      <c r="BR14" s="38" t="str">
        <f>IF(Inscriptions!$C18&lt;&gt;"",Inscriptions!$B18,"")</f>
        <v/>
      </c>
      <c r="BS14" s="5"/>
      <c r="BT14" s="42" t="str">
        <f t="shared" si="17"/>
        <v/>
      </c>
      <c r="BU14" s="39"/>
      <c r="BV14" s="38" t="str">
        <f>IF(Inscriptions!$C18&lt;&gt;"",Inscriptions!$B18,"")</f>
        <v/>
      </c>
      <c r="BW14" s="5"/>
      <c r="BX14" s="42" t="str">
        <f t="shared" si="18"/>
        <v/>
      </c>
      <c r="BY14" s="39"/>
      <c r="BZ14" s="38" t="str">
        <f>IF(Inscriptions!$C18&lt;&gt;"",Inscriptions!$B18,"")</f>
        <v/>
      </c>
      <c r="CA14" s="5"/>
      <c r="CB14" s="18" t="str">
        <f t="shared" si="19"/>
        <v/>
      </c>
      <c r="CC14" s="1"/>
    </row>
    <row r="15" spans="1:81" ht="18.95" customHeight="1" x14ac:dyDescent="0.25">
      <c r="A15" s="1"/>
      <c r="B15" s="38" t="str">
        <f>IF(Inscriptions!$C19&lt;&gt;"",Inscriptions!$B19,"")</f>
        <v/>
      </c>
      <c r="C15" s="5"/>
      <c r="D15" s="109" t="str">
        <f t="shared" si="0"/>
        <v/>
      </c>
      <c r="E15" s="39"/>
      <c r="F15" s="38" t="str">
        <f>IF(Inscriptions!$C19&lt;&gt;"",Inscriptions!$B19,"")</f>
        <v/>
      </c>
      <c r="G15" s="5"/>
      <c r="H15" s="48" t="str">
        <f t="shared" si="1"/>
        <v/>
      </c>
      <c r="I15" s="39"/>
      <c r="J15" s="38" t="str">
        <f>IF(Inscriptions!$C19&lt;&gt;"",Inscriptions!$B19,"")</f>
        <v/>
      </c>
      <c r="K15" s="5"/>
      <c r="L15" s="48" t="str">
        <f t="shared" si="2"/>
        <v/>
      </c>
      <c r="M15" s="39"/>
      <c r="N15" s="38" t="str">
        <f>IF(Inscriptions!$C19&lt;&gt;"",Inscriptions!$B19,"")</f>
        <v/>
      </c>
      <c r="O15" s="5"/>
      <c r="P15" s="48" t="str">
        <f t="shared" si="3"/>
        <v/>
      </c>
      <c r="Q15" s="39"/>
      <c r="R15" s="38" t="str">
        <f>IF(Inscriptions!$C19&lt;&gt;"",Inscriptions!$B19,"")</f>
        <v/>
      </c>
      <c r="S15" s="5"/>
      <c r="T15" s="42" t="str">
        <f t="shared" si="20"/>
        <v/>
      </c>
      <c r="U15" s="41"/>
      <c r="V15" s="38" t="str">
        <f>IF(Inscriptions!$C19&lt;&gt;"",Inscriptions!$B19,"")</f>
        <v/>
      </c>
      <c r="W15" s="5"/>
      <c r="X15" s="42" t="str">
        <f t="shared" si="5"/>
        <v/>
      </c>
      <c r="Y15" s="39"/>
      <c r="Z15" s="38" t="str">
        <f>IF(Inscriptions!$C19&lt;&gt;"",Inscriptions!$B19,"")</f>
        <v/>
      </c>
      <c r="AA15" s="5"/>
      <c r="AB15" s="42" t="str">
        <f t="shared" si="6"/>
        <v/>
      </c>
      <c r="AC15" s="39"/>
      <c r="AD15" s="38" t="str">
        <f>IF(Inscriptions!$C19&lt;&gt;"",Inscriptions!$B19,"")</f>
        <v/>
      </c>
      <c r="AE15" s="5"/>
      <c r="AF15" s="42" t="str">
        <f t="shared" si="7"/>
        <v/>
      </c>
      <c r="AG15" s="39"/>
      <c r="AH15" s="38" t="str">
        <f>IF(Inscriptions!$C19&lt;&gt;"",Inscriptions!$B19,"")</f>
        <v/>
      </c>
      <c r="AI15" s="5"/>
      <c r="AJ15" s="42" t="str">
        <f t="shared" si="8"/>
        <v/>
      </c>
      <c r="AK15" s="39"/>
      <c r="AL15" s="38" t="str">
        <f>IF(Inscriptions!$C19&lt;&gt;"",Inscriptions!$B19,"")</f>
        <v/>
      </c>
      <c r="AM15" s="5"/>
      <c r="AN15" s="42" t="str">
        <f t="shared" si="9"/>
        <v/>
      </c>
      <c r="AO15" s="39"/>
      <c r="AP15" s="38" t="str">
        <f>IF(Inscriptions!$C19&lt;&gt;"",Inscriptions!$B19,"")</f>
        <v/>
      </c>
      <c r="AQ15" s="5"/>
      <c r="AR15" s="42" t="str">
        <f t="shared" si="10"/>
        <v/>
      </c>
      <c r="AS15" s="39"/>
      <c r="AT15" s="38" t="str">
        <f>IF(Inscriptions!$C19&lt;&gt;"",Inscriptions!$B19,"")</f>
        <v/>
      </c>
      <c r="AU15" s="5"/>
      <c r="AV15" s="42" t="str">
        <f t="shared" si="11"/>
        <v/>
      </c>
      <c r="AW15" s="39"/>
      <c r="AX15" s="38" t="str">
        <f>IF(Inscriptions!$C19&lt;&gt;"",Inscriptions!$B19,"")</f>
        <v/>
      </c>
      <c r="AY15" s="5"/>
      <c r="AZ15" s="42" t="str">
        <f t="shared" si="12"/>
        <v/>
      </c>
      <c r="BA15" s="39"/>
      <c r="BB15" s="38" t="str">
        <f>IF(Inscriptions!$C19&lt;&gt;"",Inscriptions!$B19,"")</f>
        <v/>
      </c>
      <c r="BC15" s="5"/>
      <c r="BD15" s="42" t="str">
        <f t="shared" si="13"/>
        <v/>
      </c>
      <c r="BE15" s="39"/>
      <c r="BF15" s="38" t="str">
        <f>IF(Inscriptions!$C19&lt;&gt;"",Inscriptions!$B19,"")</f>
        <v/>
      </c>
      <c r="BG15" s="5"/>
      <c r="BH15" s="42" t="str">
        <f t="shared" si="14"/>
        <v/>
      </c>
      <c r="BI15" s="41"/>
      <c r="BJ15" s="38" t="str">
        <f>IF(Inscriptions!$C19&lt;&gt;"",Inscriptions!$B19,"")</f>
        <v/>
      </c>
      <c r="BK15" s="5"/>
      <c r="BL15" s="42" t="str">
        <f t="shared" si="15"/>
        <v/>
      </c>
      <c r="BM15" s="39"/>
      <c r="BN15" s="38" t="str">
        <f>IF(Inscriptions!$C19&lt;&gt;"",Inscriptions!$B19,"")</f>
        <v/>
      </c>
      <c r="BO15" s="5"/>
      <c r="BP15" s="42" t="str">
        <f t="shared" si="16"/>
        <v/>
      </c>
      <c r="BQ15" s="39"/>
      <c r="BR15" s="38" t="str">
        <f>IF(Inscriptions!$C19&lt;&gt;"",Inscriptions!$B19,"")</f>
        <v/>
      </c>
      <c r="BS15" s="5"/>
      <c r="BT15" s="42" t="str">
        <f t="shared" si="17"/>
        <v/>
      </c>
      <c r="BU15" s="39"/>
      <c r="BV15" s="38" t="str">
        <f>IF(Inscriptions!$C19&lt;&gt;"",Inscriptions!$B19,"")</f>
        <v/>
      </c>
      <c r="BW15" s="5"/>
      <c r="BX15" s="42" t="str">
        <f t="shared" si="18"/>
        <v/>
      </c>
      <c r="BY15" s="39"/>
      <c r="BZ15" s="38" t="str">
        <f>IF(Inscriptions!$C19&lt;&gt;"",Inscriptions!$B19,"")</f>
        <v/>
      </c>
      <c r="CA15" s="5"/>
      <c r="CB15" s="18" t="str">
        <f t="shared" si="19"/>
        <v/>
      </c>
      <c r="CC15" s="1"/>
    </row>
    <row r="16" spans="1:81" ht="18.95" customHeight="1" x14ac:dyDescent="0.25">
      <c r="A16" s="1"/>
      <c r="B16" s="38" t="str">
        <f>IF(Inscriptions!$C20&lt;&gt;"",Inscriptions!$B20,"")</f>
        <v/>
      </c>
      <c r="C16" s="5"/>
      <c r="D16" s="109" t="str">
        <f t="shared" si="0"/>
        <v/>
      </c>
      <c r="E16" s="39"/>
      <c r="F16" s="38" t="str">
        <f>IF(Inscriptions!$C20&lt;&gt;"",Inscriptions!$B20,"")</f>
        <v/>
      </c>
      <c r="G16" s="5"/>
      <c r="H16" s="48" t="str">
        <f t="shared" si="1"/>
        <v/>
      </c>
      <c r="I16" s="39"/>
      <c r="J16" s="38" t="str">
        <f>IF(Inscriptions!$C20&lt;&gt;"",Inscriptions!$B20,"")</f>
        <v/>
      </c>
      <c r="K16" s="5"/>
      <c r="L16" s="48" t="str">
        <f t="shared" si="2"/>
        <v/>
      </c>
      <c r="M16" s="39"/>
      <c r="N16" s="38" t="str">
        <f>IF(Inscriptions!$C20&lt;&gt;"",Inscriptions!$B20,"")</f>
        <v/>
      </c>
      <c r="O16" s="5"/>
      <c r="P16" s="48" t="str">
        <f t="shared" si="3"/>
        <v/>
      </c>
      <c r="Q16" s="39"/>
      <c r="R16" s="38" t="str">
        <f>IF(Inscriptions!$C20&lt;&gt;"",Inscriptions!$B20,"")</f>
        <v/>
      </c>
      <c r="S16" s="5"/>
      <c r="T16" s="42" t="str">
        <f t="shared" si="20"/>
        <v/>
      </c>
      <c r="U16" s="41"/>
      <c r="V16" s="38" t="str">
        <f>IF(Inscriptions!$C20&lt;&gt;"",Inscriptions!$B20,"")</f>
        <v/>
      </c>
      <c r="W16" s="5"/>
      <c r="X16" s="42" t="str">
        <f t="shared" si="5"/>
        <v/>
      </c>
      <c r="Y16" s="39"/>
      <c r="Z16" s="38" t="str">
        <f>IF(Inscriptions!$C20&lt;&gt;"",Inscriptions!$B20,"")</f>
        <v/>
      </c>
      <c r="AA16" s="5"/>
      <c r="AB16" s="42" t="str">
        <f t="shared" si="6"/>
        <v/>
      </c>
      <c r="AC16" s="39"/>
      <c r="AD16" s="38" t="str">
        <f>IF(Inscriptions!$C20&lt;&gt;"",Inscriptions!$B20,"")</f>
        <v/>
      </c>
      <c r="AE16" s="5"/>
      <c r="AF16" s="42" t="str">
        <f t="shared" si="7"/>
        <v/>
      </c>
      <c r="AG16" s="39"/>
      <c r="AH16" s="38" t="str">
        <f>IF(Inscriptions!$C20&lt;&gt;"",Inscriptions!$B20,"")</f>
        <v/>
      </c>
      <c r="AI16" s="5"/>
      <c r="AJ16" s="42" t="str">
        <f t="shared" si="8"/>
        <v/>
      </c>
      <c r="AK16" s="39"/>
      <c r="AL16" s="38" t="str">
        <f>IF(Inscriptions!$C20&lt;&gt;"",Inscriptions!$B20,"")</f>
        <v/>
      </c>
      <c r="AM16" s="5"/>
      <c r="AN16" s="42" t="str">
        <f t="shared" si="9"/>
        <v/>
      </c>
      <c r="AO16" s="39"/>
      <c r="AP16" s="38" t="str">
        <f>IF(Inscriptions!$C20&lt;&gt;"",Inscriptions!$B20,"")</f>
        <v/>
      </c>
      <c r="AQ16" s="5"/>
      <c r="AR16" s="42" t="str">
        <f t="shared" si="10"/>
        <v/>
      </c>
      <c r="AS16" s="39"/>
      <c r="AT16" s="38" t="str">
        <f>IF(Inscriptions!$C20&lt;&gt;"",Inscriptions!$B20,"")</f>
        <v/>
      </c>
      <c r="AU16" s="5"/>
      <c r="AV16" s="42" t="str">
        <f t="shared" si="11"/>
        <v/>
      </c>
      <c r="AW16" s="39"/>
      <c r="AX16" s="38" t="str">
        <f>IF(Inscriptions!$C20&lt;&gt;"",Inscriptions!$B20,"")</f>
        <v/>
      </c>
      <c r="AY16" s="5"/>
      <c r="AZ16" s="42" t="str">
        <f t="shared" si="12"/>
        <v/>
      </c>
      <c r="BA16" s="39"/>
      <c r="BB16" s="38" t="str">
        <f>IF(Inscriptions!$C20&lt;&gt;"",Inscriptions!$B20,"")</f>
        <v/>
      </c>
      <c r="BC16" s="5"/>
      <c r="BD16" s="42" t="str">
        <f t="shared" si="13"/>
        <v/>
      </c>
      <c r="BE16" s="39"/>
      <c r="BF16" s="38" t="str">
        <f>IF(Inscriptions!$C20&lt;&gt;"",Inscriptions!$B20,"")</f>
        <v/>
      </c>
      <c r="BG16" s="5"/>
      <c r="BH16" s="42" t="str">
        <f t="shared" si="14"/>
        <v/>
      </c>
      <c r="BI16" s="41"/>
      <c r="BJ16" s="38" t="str">
        <f>IF(Inscriptions!$C20&lt;&gt;"",Inscriptions!$B20,"")</f>
        <v/>
      </c>
      <c r="BK16" s="5"/>
      <c r="BL16" s="42" t="str">
        <f t="shared" si="15"/>
        <v/>
      </c>
      <c r="BM16" s="39"/>
      <c r="BN16" s="38" t="str">
        <f>IF(Inscriptions!$C20&lt;&gt;"",Inscriptions!$B20,"")</f>
        <v/>
      </c>
      <c r="BO16" s="5"/>
      <c r="BP16" s="42" t="str">
        <f t="shared" si="16"/>
        <v/>
      </c>
      <c r="BQ16" s="39"/>
      <c r="BR16" s="38" t="str">
        <f>IF(Inscriptions!$C20&lt;&gt;"",Inscriptions!$B20,"")</f>
        <v/>
      </c>
      <c r="BS16" s="5"/>
      <c r="BT16" s="42" t="str">
        <f t="shared" si="17"/>
        <v/>
      </c>
      <c r="BU16" s="39"/>
      <c r="BV16" s="38" t="str">
        <f>IF(Inscriptions!$C20&lt;&gt;"",Inscriptions!$B20,"")</f>
        <v/>
      </c>
      <c r="BW16" s="5"/>
      <c r="BX16" s="42" t="str">
        <f t="shared" si="18"/>
        <v/>
      </c>
      <c r="BY16" s="39"/>
      <c r="BZ16" s="38" t="str">
        <f>IF(Inscriptions!$C20&lt;&gt;"",Inscriptions!$B20,"")</f>
        <v/>
      </c>
      <c r="CA16" s="5"/>
      <c r="CB16" s="18" t="str">
        <f t="shared" si="19"/>
        <v/>
      </c>
      <c r="CC16" s="1"/>
    </row>
    <row r="17" spans="1:81" ht="18.95" customHeight="1" x14ac:dyDescent="0.25">
      <c r="A17" s="1"/>
      <c r="B17" s="38" t="str">
        <f>IF(Inscriptions!$C21&lt;&gt;"",Inscriptions!$B21,"")</f>
        <v/>
      </c>
      <c r="C17" s="5"/>
      <c r="D17" s="109" t="str">
        <f t="shared" si="0"/>
        <v/>
      </c>
      <c r="E17" s="39"/>
      <c r="F17" s="38" t="str">
        <f>IF(Inscriptions!$C21&lt;&gt;"",Inscriptions!$B21,"")</f>
        <v/>
      </c>
      <c r="G17" s="5"/>
      <c r="H17" s="48" t="str">
        <f t="shared" si="1"/>
        <v/>
      </c>
      <c r="I17" s="39"/>
      <c r="J17" s="38" t="str">
        <f>IF(Inscriptions!$C21&lt;&gt;"",Inscriptions!$B21,"")</f>
        <v/>
      </c>
      <c r="K17" s="5"/>
      <c r="L17" s="48" t="str">
        <f t="shared" si="2"/>
        <v/>
      </c>
      <c r="M17" s="39"/>
      <c r="N17" s="38" t="str">
        <f>IF(Inscriptions!$C21&lt;&gt;"",Inscriptions!$B21,"")</f>
        <v/>
      </c>
      <c r="O17" s="5"/>
      <c r="P17" s="48" t="str">
        <f t="shared" si="3"/>
        <v/>
      </c>
      <c r="Q17" s="39"/>
      <c r="R17" s="38" t="str">
        <f>IF(Inscriptions!$C21&lt;&gt;"",Inscriptions!$B21,"")</f>
        <v/>
      </c>
      <c r="S17" s="5"/>
      <c r="T17" s="42" t="str">
        <f t="shared" si="20"/>
        <v/>
      </c>
      <c r="U17" s="41"/>
      <c r="V17" s="38" t="str">
        <f>IF(Inscriptions!$C21&lt;&gt;"",Inscriptions!$B21,"")</f>
        <v/>
      </c>
      <c r="W17" s="5"/>
      <c r="X17" s="42" t="str">
        <f t="shared" si="5"/>
        <v/>
      </c>
      <c r="Y17" s="39"/>
      <c r="Z17" s="38" t="str">
        <f>IF(Inscriptions!$C21&lt;&gt;"",Inscriptions!$B21,"")</f>
        <v/>
      </c>
      <c r="AA17" s="5"/>
      <c r="AB17" s="42" t="str">
        <f t="shared" si="6"/>
        <v/>
      </c>
      <c r="AC17" s="39"/>
      <c r="AD17" s="38" t="str">
        <f>IF(Inscriptions!$C21&lt;&gt;"",Inscriptions!$B21,"")</f>
        <v/>
      </c>
      <c r="AE17" s="5"/>
      <c r="AF17" s="42" t="str">
        <f t="shared" si="7"/>
        <v/>
      </c>
      <c r="AG17" s="39"/>
      <c r="AH17" s="38" t="str">
        <f>IF(Inscriptions!$C21&lt;&gt;"",Inscriptions!$B21,"")</f>
        <v/>
      </c>
      <c r="AI17" s="5"/>
      <c r="AJ17" s="42" t="str">
        <f t="shared" si="8"/>
        <v/>
      </c>
      <c r="AK17" s="39"/>
      <c r="AL17" s="38" t="str">
        <f>IF(Inscriptions!$C21&lt;&gt;"",Inscriptions!$B21,"")</f>
        <v/>
      </c>
      <c r="AM17" s="5"/>
      <c r="AN17" s="42" t="str">
        <f t="shared" si="9"/>
        <v/>
      </c>
      <c r="AO17" s="39"/>
      <c r="AP17" s="38" t="str">
        <f>IF(Inscriptions!$C21&lt;&gt;"",Inscriptions!$B21,"")</f>
        <v/>
      </c>
      <c r="AQ17" s="5"/>
      <c r="AR17" s="42" t="str">
        <f t="shared" si="10"/>
        <v/>
      </c>
      <c r="AS17" s="39"/>
      <c r="AT17" s="38" t="str">
        <f>IF(Inscriptions!$C21&lt;&gt;"",Inscriptions!$B21,"")</f>
        <v/>
      </c>
      <c r="AU17" s="5"/>
      <c r="AV17" s="42" t="str">
        <f t="shared" si="11"/>
        <v/>
      </c>
      <c r="AW17" s="39"/>
      <c r="AX17" s="38" t="str">
        <f>IF(Inscriptions!$C21&lt;&gt;"",Inscriptions!$B21,"")</f>
        <v/>
      </c>
      <c r="AY17" s="5"/>
      <c r="AZ17" s="42" t="str">
        <f t="shared" si="12"/>
        <v/>
      </c>
      <c r="BA17" s="39"/>
      <c r="BB17" s="38" t="str">
        <f>IF(Inscriptions!$C21&lt;&gt;"",Inscriptions!$B21,"")</f>
        <v/>
      </c>
      <c r="BC17" s="5"/>
      <c r="BD17" s="42" t="str">
        <f t="shared" si="13"/>
        <v/>
      </c>
      <c r="BE17" s="39"/>
      <c r="BF17" s="38" t="str">
        <f>IF(Inscriptions!$C21&lt;&gt;"",Inscriptions!$B21,"")</f>
        <v/>
      </c>
      <c r="BG17" s="5"/>
      <c r="BH17" s="42" t="str">
        <f t="shared" si="14"/>
        <v/>
      </c>
      <c r="BI17" s="41"/>
      <c r="BJ17" s="38" t="str">
        <f>IF(Inscriptions!$C21&lt;&gt;"",Inscriptions!$B21,"")</f>
        <v/>
      </c>
      <c r="BK17" s="5"/>
      <c r="BL17" s="42" t="str">
        <f t="shared" si="15"/>
        <v/>
      </c>
      <c r="BM17" s="39"/>
      <c r="BN17" s="38" t="str">
        <f>IF(Inscriptions!$C21&lt;&gt;"",Inscriptions!$B21,"")</f>
        <v/>
      </c>
      <c r="BO17" s="5"/>
      <c r="BP17" s="42" t="str">
        <f t="shared" si="16"/>
        <v/>
      </c>
      <c r="BQ17" s="39"/>
      <c r="BR17" s="38" t="str">
        <f>IF(Inscriptions!$C21&lt;&gt;"",Inscriptions!$B21,"")</f>
        <v/>
      </c>
      <c r="BS17" s="5"/>
      <c r="BT17" s="42" t="str">
        <f t="shared" si="17"/>
        <v/>
      </c>
      <c r="BU17" s="39"/>
      <c r="BV17" s="38" t="str">
        <f>IF(Inscriptions!$C21&lt;&gt;"",Inscriptions!$B21,"")</f>
        <v/>
      </c>
      <c r="BW17" s="5"/>
      <c r="BX17" s="42" t="str">
        <f t="shared" si="18"/>
        <v/>
      </c>
      <c r="BY17" s="39"/>
      <c r="BZ17" s="38" t="str">
        <f>IF(Inscriptions!$C21&lt;&gt;"",Inscriptions!$B21,"")</f>
        <v/>
      </c>
      <c r="CA17" s="5"/>
      <c r="CB17" s="18" t="str">
        <f t="shared" si="19"/>
        <v/>
      </c>
      <c r="CC17" s="1"/>
    </row>
    <row r="18" spans="1:81" ht="18.95" customHeight="1" x14ac:dyDescent="0.25">
      <c r="A18" s="1"/>
      <c r="B18" s="38" t="str">
        <f>IF(Inscriptions!$C22&lt;&gt;"",Inscriptions!$B22,"")</f>
        <v/>
      </c>
      <c r="C18" s="5"/>
      <c r="D18" s="109" t="str">
        <f t="shared" si="0"/>
        <v/>
      </c>
      <c r="E18" s="39"/>
      <c r="F18" s="38" t="str">
        <f>IF(Inscriptions!$C22&lt;&gt;"",Inscriptions!$B22,"")</f>
        <v/>
      </c>
      <c r="G18" s="5"/>
      <c r="H18" s="48" t="str">
        <f t="shared" si="1"/>
        <v/>
      </c>
      <c r="I18" s="39"/>
      <c r="J18" s="38" t="str">
        <f>IF(Inscriptions!$C22&lt;&gt;"",Inscriptions!$B22,"")</f>
        <v/>
      </c>
      <c r="K18" s="5"/>
      <c r="L18" s="48" t="str">
        <f t="shared" si="2"/>
        <v/>
      </c>
      <c r="M18" s="39"/>
      <c r="N18" s="38" t="str">
        <f>IF(Inscriptions!$C22&lt;&gt;"",Inscriptions!$B22,"")</f>
        <v/>
      </c>
      <c r="O18" s="5"/>
      <c r="P18" s="48" t="str">
        <f t="shared" si="3"/>
        <v/>
      </c>
      <c r="Q18" s="39"/>
      <c r="R18" s="38" t="str">
        <f>IF(Inscriptions!$C22&lt;&gt;"",Inscriptions!$B22,"")</f>
        <v/>
      </c>
      <c r="S18" s="5"/>
      <c r="T18" s="42" t="str">
        <f t="shared" si="20"/>
        <v/>
      </c>
      <c r="U18" s="41"/>
      <c r="V18" s="38" t="str">
        <f>IF(Inscriptions!$C22&lt;&gt;"",Inscriptions!$B22,"")</f>
        <v/>
      </c>
      <c r="W18" s="5"/>
      <c r="X18" s="42" t="str">
        <f t="shared" si="5"/>
        <v/>
      </c>
      <c r="Y18" s="39"/>
      <c r="Z18" s="38" t="str">
        <f>IF(Inscriptions!$C22&lt;&gt;"",Inscriptions!$B22,"")</f>
        <v/>
      </c>
      <c r="AA18" s="5"/>
      <c r="AB18" s="42" t="str">
        <f t="shared" si="6"/>
        <v/>
      </c>
      <c r="AC18" s="39"/>
      <c r="AD18" s="38" t="str">
        <f>IF(Inscriptions!$C22&lt;&gt;"",Inscriptions!$B22,"")</f>
        <v/>
      </c>
      <c r="AE18" s="5"/>
      <c r="AF18" s="42" t="str">
        <f t="shared" si="7"/>
        <v/>
      </c>
      <c r="AG18" s="39"/>
      <c r="AH18" s="38" t="str">
        <f>IF(Inscriptions!$C22&lt;&gt;"",Inscriptions!$B22,"")</f>
        <v/>
      </c>
      <c r="AI18" s="5"/>
      <c r="AJ18" s="42" t="str">
        <f t="shared" si="8"/>
        <v/>
      </c>
      <c r="AK18" s="39"/>
      <c r="AL18" s="38" t="str">
        <f>IF(Inscriptions!$C22&lt;&gt;"",Inscriptions!$B22,"")</f>
        <v/>
      </c>
      <c r="AM18" s="5"/>
      <c r="AN18" s="42" t="str">
        <f t="shared" si="9"/>
        <v/>
      </c>
      <c r="AO18" s="39"/>
      <c r="AP18" s="38" t="str">
        <f>IF(Inscriptions!$C22&lt;&gt;"",Inscriptions!$B22,"")</f>
        <v/>
      </c>
      <c r="AQ18" s="5"/>
      <c r="AR18" s="42" t="str">
        <f t="shared" si="10"/>
        <v/>
      </c>
      <c r="AS18" s="39"/>
      <c r="AT18" s="38" t="str">
        <f>IF(Inscriptions!$C22&lt;&gt;"",Inscriptions!$B22,"")</f>
        <v/>
      </c>
      <c r="AU18" s="5"/>
      <c r="AV18" s="42" t="str">
        <f t="shared" si="11"/>
        <v/>
      </c>
      <c r="AW18" s="39"/>
      <c r="AX18" s="38" t="str">
        <f>IF(Inscriptions!$C22&lt;&gt;"",Inscriptions!$B22,"")</f>
        <v/>
      </c>
      <c r="AY18" s="5"/>
      <c r="AZ18" s="42" t="str">
        <f t="shared" si="12"/>
        <v/>
      </c>
      <c r="BA18" s="39"/>
      <c r="BB18" s="38" t="str">
        <f>IF(Inscriptions!$C22&lt;&gt;"",Inscriptions!$B22,"")</f>
        <v/>
      </c>
      <c r="BC18" s="5"/>
      <c r="BD18" s="42" t="str">
        <f t="shared" si="13"/>
        <v/>
      </c>
      <c r="BE18" s="39"/>
      <c r="BF18" s="38" t="str">
        <f>IF(Inscriptions!$C22&lt;&gt;"",Inscriptions!$B22,"")</f>
        <v/>
      </c>
      <c r="BG18" s="5"/>
      <c r="BH18" s="42" t="str">
        <f t="shared" si="14"/>
        <v/>
      </c>
      <c r="BI18" s="41"/>
      <c r="BJ18" s="38" t="str">
        <f>IF(Inscriptions!$C22&lt;&gt;"",Inscriptions!$B22,"")</f>
        <v/>
      </c>
      <c r="BK18" s="5"/>
      <c r="BL18" s="42" t="str">
        <f t="shared" si="15"/>
        <v/>
      </c>
      <c r="BM18" s="39"/>
      <c r="BN18" s="38" t="str">
        <f>IF(Inscriptions!$C22&lt;&gt;"",Inscriptions!$B22,"")</f>
        <v/>
      </c>
      <c r="BO18" s="5"/>
      <c r="BP18" s="42" t="str">
        <f t="shared" si="16"/>
        <v/>
      </c>
      <c r="BQ18" s="39"/>
      <c r="BR18" s="38" t="str">
        <f>IF(Inscriptions!$C22&lt;&gt;"",Inscriptions!$B22,"")</f>
        <v/>
      </c>
      <c r="BS18" s="5"/>
      <c r="BT18" s="42" t="str">
        <f t="shared" si="17"/>
        <v/>
      </c>
      <c r="BU18" s="39"/>
      <c r="BV18" s="38" t="str">
        <f>IF(Inscriptions!$C22&lt;&gt;"",Inscriptions!$B22,"")</f>
        <v/>
      </c>
      <c r="BW18" s="5"/>
      <c r="BX18" s="42" t="str">
        <f t="shared" si="18"/>
        <v/>
      </c>
      <c r="BY18" s="39"/>
      <c r="BZ18" s="38" t="str">
        <f>IF(Inscriptions!$C22&lt;&gt;"",Inscriptions!$B22,"")</f>
        <v/>
      </c>
      <c r="CA18" s="5"/>
      <c r="CB18" s="18" t="str">
        <f t="shared" si="19"/>
        <v/>
      </c>
      <c r="CC18" s="1"/>
    </row>
    <row r="19" spans="1:81" ht="18.95" customHeight="1" x14ac:dyDescent="0.25">
      <c r="A19" s="1"/>
      <c r="B19" s="38" t="str">
        <f>IF(Inscriptions!$C23&lt;&gt;"",Inscriptions!$B23,"")</f>
        <v/>
      </c>
      <c r="C19" s="5"/>
      <c r="D19" s="109" t="str">
        <f t="shared" si="0"/>
        <v/>
      </c>
      <c r="E19" s="39"/>
      <c r="F19" s="38" t="str">
        <f>IF(Inscriptions!$C23&lt;&gt;"",Inscriptions!$B23,"")</f>
        <v/>
      </c>
      <c r="G19" s="5"/>
      <c r="H19" s="48" t="str">
        <f t="shared" si="1"/>
        <v/>
      </c>
      <c r="I19" s="39"/>
      <c r="J19" s="38" t="str">
        <f>IF(Inscriptions!$C23&lt;&gt;"",Inscriptions!$B23,"")</f>
        <v/>
      </c>
      <c r="K19" s="5"/>
      <c r="L19" s="48" t="str">
        <f t="shared" si="2"/>
        <v/>
      </c>
      <c r="M19" s="39"/>
      <c r="N19" s="38" t="str">
        <f>IF(Inscriptions!$C23&lt;&gt;"",Inscriptions!$B23,"")</f>
        <v/>
      </c>
      <c r="O19" s="5"/>
      <c r="P19" s="48" t="str">
        <f t="shared" si="3"/>
        <v/>
      </c>
      <c r="Q19" s="39"/>
      <c r="R19" s="38" t="str">
        <f>IF(Inscriptions!$C23&lt;&gt;"",Inscriptions!$B23,"")</f>
        <v/>
      </c>
      <c r="S19" s="5"/>
      <c r="T19" s="42" t="str">
        <f t="shared" si="20"/>
        <v/>
      </c>
      <c r="U19" s="41"/>
      <c r="V19" s="38" t="str">
        <f>IF(Inscriptions!$C23&lt;&gt;"",Inscriptions!$B23,"")</f>
        <v/>
      </c>
      <c r="W19" s="5"/>
      <c r="X19" s="42" t="str">
        <f t="shared" si="5"/>
        <v/>
      </c>
      <c r="Y19" s="39"/>
      <c r="Z19" s="38" t="str">
        <f>IF(Inscriptions!$C23&lt;&gt;"",Inscriptions!$B23,"")</f>
        <v/>
      </c>
      <c r="AA19" s="5"/>
      <c r="AB19" s="42" t="str">
        <f t="shared" si="6"/>
        <v/>
      </c>
      <c r="AC19" s="39"/>
      <c r="AD19" s="38" t="str">
        <f>IF(Inscriptions!$C23&lt;&gt;"",Inscriptions!$B23,"")</f>
        <v/>
      </c>
      <c r="AE19" s="5"/>
      <c r="AF19" s="42" t="str">
        <f t="shared" si="7"/>
        <v/>
      </c>
      <c r="AG19" s="39"/>
      <c r="AH19" s="38" t="str">
        <f>IF(Inscriptions!$C23&lt;&gt;"",Inscriptions!$B23,"")</f>
        <v/>
      </c>
      <c r="AI19" s="5"/>
      <c r="AJ19" s="42" t="str">
        <f t="shared" si="8"/>
        <v/>
      </c>
      <c r="AK19" s="39"/>
      <c r="AL19" s="38" t="str">
        <f>IF(Inscriptions!$C23&lt;&gt;"",Inscriptions!$B23,"")</f>
        <v/>
      </c>
      <c r="AM19" s="5"/>
      <c r="AN19" s="42" t="str">
        <f t="shared" si="9"/>
        <v/>
      </c>
      <c r="AO19" s="39"/>
      <c r="AP19" s="38" t="str">
        <f>IF(Inscriptions!$C23&lt;&gt;"",Inscriptions!$B23,"")</f>
        <v/>
      </c>
      <c r="AQ19" s="5"/>
      <c r="AR19" s="42" t="str">
        <f t="shared" si="10"/>
        <v/>
      </c>
      <c r="AS19" s="39"/>
      <c r="AT19" s="38" t="str">
        <f>IF(Inscriptions!$C23&lt;&gt;"",Inscriptions!$B23,"")</f>
        <v/>
      </c>
      <c r="AU19" s="5"/>
      <c r="AV19" s="42" t="str">
        <f t="shared" si="11"/>
        <v/>
      </c>
      <c r="AW19" s="39"/>
      <c r="AX19" s="38" t="str">
        <f>IF(Inscriptions!$C23&lt;&gt;"",Inscriptions!$B23,"")</f>
        <v/>
      </c>
      <c r="AY19" s="5"/>
      <c r="AZ19" s="42" t="str">
        <f t="shared" si="12"/>
        <v/>
      </c>
      <c r="BA19" s="39"/>
      <c r="BB19" s="38" t="str">
        <f>IF(Inscriptions!$C23&lt;&gt;"",Inscriptions!$B23,"")</f>
        <v/>
      </c>
      <c r="BC19" s="5"/>
      <c r="BD19" s="42" t="str">
        <f t="shared" si="13"/>
        <v/>
      </c>
      <c r="BE19" s="39"/>
      <c r="BF19" s="38" t="str">
        <f>IF(Inscriptions!$C23&lt;&gt;"",Inscriptions!$B23,"")</f>
        <v/>
      </c>
      <c r="BG19" s="5"/>
      <c r="BH19" s="42" t="str">
        <f t="shared" si="14"/>
        <v/>
      </c>
      <c r="BI19" s="41"/>
      <c r="BJ19" s="38" t="str">
        <f>IF(Inscriptions!$C23&lt;&gt;"",Inscriptions!$B23,"")</f>
        <v/>
      </c>
      <c r="BK19" s="5"/>
      <c r="BL19" s="42" t="str">
        <f t="shared" si="15"/>
        <v/>
      </c>
      <c r="BM19" s="39"/>
      <c r="BN19" s="38" t="str">
        <f>IF(Inscriptions!$C23&lt;&gt;"",Inscriptions!$B23,"")</f>
        <v/>
      </c>
      <c r="BO19" s="5"/>
      <c r="BP19" s="42" t="str">
        <f t="shared" si="16"/>
        <v/>
      </c>
      <c r="BQ19" s="39"/>
      <c r="BR19" s="38" t="str">
        <f>IF(Inscriptions!$C23&lt;&gt;"",Inscriptions!$B23,"")</f>
        <v/>
      </c>
      <c r="BS19" s="5"/>
      <c r="BT19" s="42" t="str">
        <f t="shared" si="17"/>
        <v/>
      </c>
      <c r="BU19" s="39"/>
      <c r="BV19" s="38" t="str">
        <f>IF(Inscriptions!$C23&lt;&gt;"",Inscriptions!$B23,"")</f>
        <v/>
      </c>
      <c r="BW19" s="5"/>
      <c r="BX19" s="42" t="str">
        <f t="shared" si="18"/>
        <v/>
      </c>
      <c r="BY19" s="39"/>
      <c r="BZ19" s="38" t="str">
        <f>IF(Inscriptions!$C23&lt;&gt;"",Inscriptions!$B23,"")</f>
        <v/>
      </c>
      <c r="CA19" s="5"/>
      <c r="CB19" s="18" t="str">
        <f t="shared" si="19"/>
        <v/>
      </c>
      <c r="CC19" s="1"/>
    </row>
    <row r="20" spans="1:81" ht="18.95" customHeight="1" x14ac:dyDescent="0.25">
      <c r="A20" s="1"/>
      <c r="B20" s="38" t="str">
        <f>IF(Inscriptions!$C24&lt;&gt;"",Inscriptions!$B24,"")</f>
        <v/>
      </c>
      <c r="C20" s="5"/>
      <c r="D20" s="109" t="str">
        <f t="shared" si="0"/>
        <v/>
      </c>
      <c r="E20" s="39"/>
      <c r="F20" s="38" t="str">
        <f>IF(Inscriptions!$C24&lt;&gt;"",Inscriptions!$B24,"")</f>
        <v/>
      </c>
      <c r="G20" s="5"/>
      <c r="H20" s="48" t="str">
        <f t="shared" si="1"/>
        <v/>
      </c>
      <c r="I20" s="39"/>
      <c r="J20" s="38" t="str">
        <f>IF(Inscriptions!$C24&lt;&gt;"",Inscriptions!$B24,"")</f>
        <v/>
      </c>
      <c r="K20" s="5"/>
      <c r="L20" s="48" t="str">
        <f t="shared" si="2"/>
        <v/>
      </c>
      <c r="M20" s="39"/>
      <c r="N20" s="38" t="str">
        <f>IF(Inscriptions!$C24&lt;&gt;"",Inscriptions!$B24,"")</f>
        <v/>
      </c>
      <c r="O20" s="5"/>
      <c r="P20" s="48" t="str">
        <f t="shared" si="3"/>
        <v/>
      </c>
      <c r="Q20" s="39"/>
      <c r="R20" s="38" t="str">
        <f>IF(Inscriptions!$C24&lt;&gt;"",Inscriptions!$B24,"")</f>
        <v/>
      </c>
      <c r="S20" s="5"/>
      <c r="T20" s="42" t="str">
        <f t="shared" si="20"/>
        <v/>
      </c>
      <c r="U20" s="41"/>
      <c r="V20" s="38" t="str">
        <f>IF(Inscriptions!$C24&lt;&gt;"",Inscriptions!$B24,"")</f>
        <v/>
      </c>
      <c r="W20" s="5"/>
      <c r="X20" s="42" t="str">
        <f t="shared" si="5"/>
        <v/>
      </c>
      <c r="Y20" s="39"/>
      <c r="Z20" s="38" t="str">
        <f>IF(Inscriptions!$C24&lt;&gt;"",Inscriptions!$B24,"")</f>
        <v/>
      </c>
      <c r="AA20" s="5"/>
      <c r="AB20" s="42" t="str">
        <f t="shared" si="6"/>
        <v/>
      </c>
      <c r="AC20" s="39"/>
      <c r="AD20" s="38" t="str">
        <f>IF(Inscriptions!$C24&lt;&gt;"",Inscriptions!$B24,"")</f>
        <v/>
      </c>
      <c r="AE20" s="5"/>
      <c r="AF20" s="42" t="str">
        <f t="shared" si="7"/>
        <v/>
      </c>
      <c r="AG20" s="39"/>
      <c r="AH20" s="38" t="str">
        <f>IF(Inscriptions!$C24&lt;&gt;"",Inscriptions!$B24,"")</f>
        <v/>
      </c>
      <c r="AI20" s="5"/>
      <c r="AJ20" s="42" t="str">
        <f t="shared" si="8"/>
        <v/>
      </c>
      <c r="AK20" s="39"/>
      <c r="AL20" s="38" t="str">
        <f>IF(Inscriptions!$C24&lt;&gt;"",Inscriptions!$B24,"")</f>
        <v/>
      </c>
      <c r="AM20" s="5"/>
      <c r="AN20" s="42" t="str">
        <f t="shared" si="9"/>
        <v/>
      </c>
      <c r="AO20" s="39"/>
      <c r="AP20" s="38" t="str">
        <f>IF(Inscriptions!$C24&lt;&gt;"",Inscriptions!$B24,"")</f>
        <v/>
      </c>
      <c r="AQ20" s="5"/>
      <c r="AR20" s="42" t="str">
        <f t="shared" si="10"/>
        <v/>
      </c>
      <c r="AS20" s="39"/>
      <c r="AT20" s="38" t="str">
        <f>IF(Inscriptions!$C24&lt;&gt;"",Inscriptions!$B24,"")</f>
        <v/>
      </c>
      <c r="AU20" s="5"/>
      <c r="AV20" s="42" t="str">
        <f t="shared" si="11"/>
        <v/>
      </c>
      <c r="AW20" s="39"/>
      <c r="AX20" s="38" t="str">
        <f>IF(Inscriptions!$C24&lt;&gt;"",Inscriptions!$B24,"")</f>
        <v/>
      </c>
      <c r="AY20" s="5"/>
      <c r="AZ20" s="42" t="str">
        <f t="shared" si="12"/>
        <v/>
      </c>
      <c r="BA20" s="39"/>
      <c r="BB20" s="38" t="str">
        <f>IF(Inscriptions!$C24&lt;&gt;"",Inscriptions!$B24,"")</f>
        <v/>
      </c>
      <c r="BC20" s="5"/>
      <c r="BD20" s="42" t="str">
        <f t="shared" si="13"/>
        <v/>
      </c>
      <c r="BE20" s="39"/>
      <c r="BF20" s="38" t="str">
        <f>IF(Inscriptions!$C24&lt;&gt;"",Inscriptions!$B24,"")</f>
        <v/>
      </c>
      <c r="BG20" s="5"/>
      <c r="BH20" s="42" t="str">
        <f t="shared" si="14"/>
        <v/>
      </c>
      <c r="BI20" s="41"/>
      <c r="BJ20" s="38" t="str">
        <f>IF(Inscriptions!$C24&lt;&gt;"",Inscriptions!$B24,"")</f>
        <v/>
      </c>
      <c r="BK20" s="5"/>
      <c r="BL20" s="42" t="str">
        <f t="shared" si="15"/>
        <v/>
      </c>
      <c r="BM20" s="39"/>
      <c r="BN20" s="38" t="str">
        <f>IF(Inscriptions!$C24&lt;&gt;"",Inscriptions!$B24,"")</f>
        <v/>
      </c>
      <c r="BO20" s="5"/>
      <c r="BP20" s="42" t="str">
        <f t="shared" si="16"/>
        <v/>
      </c>
      <c r="BQ20" s="39"/>
      <c r="BR20" s="38" t="str">
        <f>IF(Inscriptions!$C24&lt;&gt;"",Inscriptions!$B24,"")</f>
        <v/>
      </c>
      <c r="BS20" s="5"/>
      <c r="BT20" s="42" t="str">
        <f t="shared" si="17"/>
        <v/>
      </c>
      <c r="BU20" s="39"/>
      <c r="BV20" s="38" t="str">
        <f>IF(Inscriptions!$C24&lt;&gt;"",Inscriptions!$B24,"")</f>
        <v/>
      </c>
      <c r="BW20" s="5"/>
      <c r="BX20" s="42" t="str">
        <f t="shared" si="18"/>
        <v/>
      </c>
      <c r="BY20" s="39"/>
      <c r="BZ20" s="38" t="str">
        <f>IF(Inscriptions!$C24&lt;&gt;"",Inscriptions!$B24,"")</f>
        <v/>
      </c>
      <c r="CA20" s="5"/>
      <c r="CB20" s="18" t="str">
        <f t="shared" si="19"/>
        <v/>
      </c>
      <c r="CC20" s="1"/>
    </row>
    <row r="21" spans="1:81" ht="18.95" customHeight="1" x14ac:dyDescent="0.25">
      <c r="A21" s="1"/>
      <c r="B21" s="38" t="str">
        <f>IF(Inscriptions!$C25&lt;&gt;"",Inscriptions!$B25,"")</f>
        <v/>
      </c>
      <c r="C21" s="5"/>
      <c r="D21" s="109" t="str">
        <f t="shared" si="0"/>
        <v/>
      </c>
      <c r="E21" s="39"/>
      <c r="F21" s="38" t="str">
        <f>IF(Inscriptions!$C25&lt;&gt;"",Inscriptions!$B25,"")</f>
        <v/>
      </c>
      <c r="G21" s="5"/>
      <c r="H21" s="48" t="str">
        <f t="shared" si="1"/>
        <v/>
      </c>
      <c r="I21" s="39"/>
      <c r="J21" s="38" t="str">
        <f>IF(Inscriptions!$C25&lt;&gt;"",Inscriptions!$B25,"")</f>
        <v/>
      </c>
      <c r="K21" s="5"/>
      <c r="L21" s="48" t="str">
        <f t="shared" si="2"/>
        <v/>
      </c>
      <c r="M21" s="39"/>
      <c r="N21" s="38" t="str">
        <f>IF(Inscriptions!$C25&lt;&gt;"",Inscriptions!$B25,"")</f>
        <v/>
      </c>
      <c r="O21" s="5"/>
      <c r="P21" s="48" t="str">
        <f t="shared" si="3"/>
        <v/>
      </c>
      <c r="Q21" s="39"/>
      <c r="R21" s="38" t="str">
        <f>IF(Inscriptions!$C25&lt;&gt;"",Inscriptions!$B25,"")</f>
        <v/>
      </c>
      <c r="S21" s="5"/>
      <c r="T21" s="42" t="str">
        <f t="shared" si="20"/>
        <v/>
      </c>
      <c r="U21" s="41"/>
      <c r="V21" s="38" t="str">
        <f>IF(Inscriptions!$C25&lt;&gt;"",Inscriptions!$B25,"")</f>
        <v/>
      </c>
      <c r="W21" s="5"/>
      <c r="X21" s="42" t="str">
        <f t="shared" si="5"/>
        <v/>
      </c>
      <c r="Y21" s="39"/>
      <c r="Z21" s="38" t="str">
        <f>IF(Inscriptions!$C25&lt;&gt;"",Inscriptions!$B25,"")</f>
        <v/>
      </c>
      <c r="AA21" s="5"/>
      <c r="AB21" s="42" t="str">
        <f t="shared" si="6"/>
        <v/>
      </c>
      <c r="AC21" s="39"/>
      <c r="AD21" s="38" t="str">
        <f>IF(Inscriptions!$C25&lt;&gt;"",Inscriptions!$B25,"")</f>
        <v/>
      </c>
      <c r="AE21" s="5"/>
      <c r="AF21" s="42" t="str">
        <f t="shared" si="7"/>
        <v/>
      </c>
      <c r="AG21" s="39"/>
      <c r="AH21" s="38" t="str">
        <f>IF(Inscriptions!$C25&lt;&gt;"",Inscriptions!$B25,"")</f>
        <v/>
      </c>
      <c r="AI21" s="5"/>
      <c r="AJ21" s="42" t="str">
        <f t="shared" si="8"/>
        <v/>
      </c>
      <c r="AK21" s="39"/>
      <c r="AL21" s="38" t="str">
        <f>IF(Inscriptions!$C25&lt;&gt;"",Inscriptions!$B25,"")</f>
        <v/>
      </c>
      <c r="AM21" s="5"/>
      <c r="AN21" s="42" t="str">
        <f t="shared" si="9"/>
        <v/>
      </c>
      <c r="AO21" s="39"/>
      <c r="AP21" s="38" t="str">
        <f>IF(Inscriptions!$C25&lt;&gt;"",Inscriptions!$B25,"")</f>
        <v/>
      </c>
      <c r="AQ21" s="5"/>
      <c r="AR21" s="42" t="str">
        <f t="shared" si="10"/>
        <v/>
      </c>
      <c r="AS21" s="39"/>
      <c r="AT21" s="38" t="str">
        <f>IF(Inscriptions!$C25&lt;&gt;"",Inscriptions!$B25,"")</f>
        <v/>
      </c>
      <c r="AU21" s="5"/>
      <c r="AV21" s="42" t="str">
        <f t="shared" si="11"/>
        <v/>
      </c>
      <c r="AW21" s="39"/>
      <c r="AX21" s="38" t="str">
        <f>IF(Inscriptions!$C25&lt;&gt;"",Inscriptions!$B25,"")</f>
        <v/>
      </c>
      <c r="AY21" s="5"/>
      <c r="AZ21" s="42" t="str">
        <f t="shared" si="12"/>
        <v/>
      </c>
      <c r="BA21" s="39"/>
      <c r="BB21" s="38" t="str">
        <f>IF(Inscriptions!$C25&lt;&gt;"",Inscriptions!$B25,"")</f>
        <v/>
      </c>
      <c r="BC21" s="5"/>
      <c r="BD21" s="42" t="str">
        <f t="shared" si="13"/>
        <v/>
      </c>
      <c r="BE21" s="39"/>
      <c r="BF21" s="38" t="str">
        <f>IF(Inscriptions!$C25&lt;&gt;"",Inscriptions!$B25,"")</f>
        <v/>
      </c>
      <c r="BG21" s="5"/>
      <c r="BH21" s="42" t="str">
        <f t="shared" si="14"/>
        <v/>
      </c>
      <c r="BI21" s="41"/>
      <c r="BJ21" s="38" t="str">
        <f>IF(Inscriptions!$C25&lt;&gt;"",Inscriptions!$B25,"")</f>
        <v/>
      </c>
      <c r="BK21" s="5"/>
      <c r="BL21" s="42" t="str">
        <f t="shared" si="15"/>
        <v/>
      </c>
      <c r="BM21" s="39"/>
      <c r="BN21" s="38" t="str">
        <f>IF(Inscriptions!$C25&lt;&gt;"",Inscriptions!$B25,"")</f>
        <v/>
      </c>
      <c r="BO21" s="5"/>
      <c r="BP21" s="42" t="str">
        <f t="shared" si="16"/>
        <v/>
      </c>
      <c r="BQ21" s="39"/>
      <c r="BR21" s="38" t="str">
        <f>IF(Inscriptions!$C25&lt;&gt;"",Inscriptions!$B25,"")</f>
        <v/>
      </c>
      <c r="BS21" s="5"/>
      <c r="BT21" s="42" t="str">
        <f t="shared" si="17"/>
        <v/>
      </c>
      <c r="BU21" s="39"/>
      <c r="BV21" s="38" t="str">
        <f>IF(Inscriptions!$C25&lt;&gt;"",Inscriptions!$B25,"")</f>
        <v/>
      </c>
      <c r="BW21" s="5"/>
      <c r="BX21" s="42" t="str">
        <f t="shared" si="18"/>
        <v/>
      </c>
      <c r="BY21" s="39"/>
      <c r="BZ21" s="38" t="str">
        <f>IF(Inscriptions!$C25&lt;&gt;"",Inscriptions!$B25,"")</f>
        <v/>
      </c>
      <c r="CA21" s="5"/>
      <c r="CB21" s="18" t="str">
        <f t="shared" si="19"/>
        <v/>
      </c>
      <c r="CC21" s="1"/>
    </row>
    <row r="22" spans="1:81" ht="18.95" customHeight="1" x14ac:dyDescent="0.25">
      <c r="A22" s="1"/>
      <c r="B22" s="38" t="str">
        <f>IF(Inscriptions!$C26&lt;&gt;"",Inscriptions!$B26,"")</f>
        <v/>
      </c>
      <c r="C22" s="5"/>
      <c r="D22" s="109" t="str">
        <f t="shared" si="0"/>
        <v/>
      </c>
      <c r="E22" s="39"/>
      <c r="F22" s="38" t="str">
        <f>IF(Inscriptions!$C26&lt;&gt;"",Inscriptions!$B26,"")</f>
        <v/>
      </c>
      <c r="G22" s="5"/>
      <c r="H22" s="48" t="str">
        <f t="shared" si="1"/>
        <v/>
      </c>
      <c r="I22" s="39"/>
      <c r="J22" s="38" t="str">
        <f>IF(Inscriptions!$C26&lt;&gt;"",Inscriptions!$B26,"")</f>
        <v/>
      </c>
      <c r="K22" s="5"/>
      <c r="L22" s="48" t="str">
        <f t="shared" si="2"/>
        <v/>
      </c>
      <c r="M22" s="39"/>
      <c r="N22" s="38" t="str">
        <f>IF(Inscriptions!$C26&lt;&gt;"",Inscriptions!$B26,"")</f>
        <v/>
      </c>
      <c r="O22" s="5"/>
      <c r="P22" s="48" t="str">
        <f t="shared" si="3"/>
        <v/>
      </c>
      <c r="Q22" s="39"/>
      <c r="R22" s="38" t="str">
        <f>IF(Inscriptions!$C26&lt;&gt;"",Inscriptions!$B26,"")</f>
        <v/>
      </c>
      <c r="S22" s="5"/>
      <c r="T22" s="42" t="str">
        <f t="shared" si="20"/>
        <v/>
      </c>
      <c r="U22" s="41"/>
      <c r="V22" s="38" t="str">
        <f>IF(Inscriptions!$C26&lt;&gt;"",Inscriptions!$B26,"")</f>
        <v/>
      </c>
      <c r="W22" s="5"/>
      <c r="X22" s="42" t="str">
        <f t="shared" si="5"/>
        <v/>
      </c>
      <c r="Y22" s="39"/>
      <c r="Z22" s="38" t="str">
        <f>IF(Inscriptions!$C26&lt;&gt;"",Inscriptions!$B26,"")</f>
        <v/>
      </c>
      <c r="AA22" s="5"/>
      <c r="AB22" s="42" t="str">
        <f t="shared" si="6"/>
        <v/>
      </c>
      <c r="AC22" s="39"/>
      <c r="AD22" s="38" t="str">
        <f>IF(Inscriptions!$C26&lt;&gt;"",Inscriptions!$B26,"")</f>
        <v/>
      </c>
      <c r="AE22" s="5"/>
      <c r="AF22" s="42" t="str">
        <f t="shared" si="7"/>
        <v/>
      </c>
      <c r="AG22" s="39"/>
      <c r="AH22" s="38" t="str">
        <f>IF(Inscriptions!$C26&lt;&gt;"",Inscriptions!$B26,"")</f>
        <v/>
      </c>
      <c r="AI22" s="5"/>
      <c r="AJ22" s="42" t="str">
        <f t="shared" si="8"/>
        <v/>
      </c>
      <c r="AK22" s="39"/>
      <c r="AL22" s="38" t="str">
        <f>IF(Inscriptions!$C26&lt;&gt;"",Inscriptions!$B26,"")</f>
        <v/>
      </c>
      <c r="AM22" s="5"/>
      <c r="AN22" s="42" t="str">
        <f t="shared" si="9"/>
        <v/>
      </c>
      <c r="AO22" s="39"/>
      <c r="AP22" s="38" t="str">
        <f>IF(Inscriptions!$C26&lt;&gt;"",Inscriptions!$B26,"")</f>
        <v/>
      </c>
      <c r="AQ22" s="5"/>
      <c r="AR22" s="42" t="str">
        <f t="shared" si="10"/>
        <v/>
      </c>
      <c r="AS22" s="39"/>
      <c r="AT22" s="38" t="str">
        <f>IF(Inscriptions!$C26&lt;&gt;"",Inscriptions!$B26,"")</f>
        <v/>
      </c>
      <c r="AU22" s="5"/>
      <c r="AV22" s="42" t="str">
        <f t="shared" si="11"/>
        <v/>
      </c>
      <c r="AW22" s="39"/>
      <c r="AX22" s="38" t="str">
        <f>IF(Inscriptions!$C26&lt;&gt;"",Inscriptions!$B26,"")</f>
        <v/>
      </c>
      <c r="AY22" s="5"/>
      <c r="AZ22" s="42" t="str">
        <f t="shared" si="12"/>
        <v/>
      </c>
      <c r="BA22" s="39"/>
      <c r="BB22" s="38" t="str">
        <f>IF(Inscriptions!$C26&lt;&gt;"",Inscriptions!$B26,"")</f>
        <v/>
      </c>
      <c r="BC22" s="5"/>
      <c r="BD22" s="42" t="str">
        <f t="shared" si="13"/>
        <v/>
      </c>
      <c r="BE22" s="39"/>
      <c r="BF22" s="38" t="str">
        <f>IF(Inscriptions!$C26&lt;&gt;"",Inscriptions!$B26,"")</f>
        <v/>
      </c>
      <c r="BG22" s="5"/>
      <c r="BH22" s="42" t="str">
        <f t="shared" si="14"/>
        <v/>
      </c>
      <c r="BI22" s="41"/>
      <c r="BJ22" s="38" t="str">
        <f>IF(Inscriptions!$C26&lt;&gt;"",Inscriptions!$B26,"")</f>
        <v/>
      </c>
      <c r="BK22" s="5"/>
      <c r="BL22" s="42" t="str">
        <f t="shared" si="15"/>
        <v/>
      </c>
      <c r="BM22" s="39"/>
      <c r="BN22" s="38" t="str">
        <f>IF(Inscriptions!$C26&lt;&gt;"",Inscriptions!$B26,"")</f>
        <v/>
      </c>
      <c r="BO22" s="5"/>
      <c r="BP22" s="42" t="str">
        <f t="shared" si="16"/>
        <v/>
      </c>
      <c r="BQ22" s="39"/>
      <c r="BR22" s="38" t="str">
        <f>IF(Inscriptions!$C26&lt;&gt;"",Inscriptions!$B26,"")</f>
        <v/>
      </c>
      <c r="BS22" s="5"/>
      <c r="BT22" s="42" t="str">
        <f t="shared" si="17"/>
        <v/>
      </c>
      <c r="BU22" s="39"/>
      <c r="BV22" s="38" t="str">
        <f>IF(Inscriptions!$C26&lt;&gt;"",Inscriptions!$B26,"")</f>
        <v/>
      </c>
      <c r="BW22" s="5"/>
      <c r="BX22" s="42" t="str">
        <f t="shared" si="18"/>
        <v/>
      </c>
      <c r="BY22" s="39"/>
      <c r="BZ22" s="38" t="str">
        <f>IF(Inscriptions!$C26&lt;&gt;"",Inscriptions!$B26,"")</f>
        <v/>
      </c>
      <c r="CA22" s="5"/>
      <c r="CB22" s="18" t="str">
        <f t="shared" si="19"/>
        <v/>
      </c>
      <c r="CC22" s="1"/>
    </row>
    <row r="23" spans="1:81" ht="18.95" customHeight="1" x14ac:dyDescent="0.25">
      <c r="A23" s="1"/>
      <c r="B23" s="38" t="str">
        <f>IF(Inscriptions!$C27&lt;&gt;"",Inscriptions!$B27,"")</f>
        <v/>
      </c>
      <c r="C23" s="5"/>
      <c r="D23" s="109" t="str">
        <f t="shared" si="0"/>
        <v/>
      </c>
      <c r="E23" s="39"/>
      <c r="F23" s="38" t="str">
        <f>IF(Inscriptions!$C27&lt;&gt;"",Inscriptions!$B27,"")</f>
        <v/>
      </c>
      <c r="G23" s="5"/>
      <c r="H23" s="48" t="str">
        <f t="shared" si="1"/>
        <v/>
      </c>
      <c r="I23" s="39"/>
      <c r="J23" s="38" t="str">
        <f>IF(Inscriptions!$C27&lt;&gt;"",Inscriptions!$B27,"")</f>
        <v/>
      </c>
      <c r="K23" s="5"/>
      <c r="L23" s="48" t="str">
        <f t="shared" si="2"/>
        <v/>
      </c>
      <c r="M23" s="39"/>
      <c r="N23" s="38" t="str">
        <f>IF(Inscriptions!$C27&lt;&gt;"",Inscriptions!$B27,"")</f>
        <v/>
      </c>
      <c r="O23" s="5"/>
      <c r="P23" s="48" t="str">
        <f t="shared" si="3"/>
        <v/>
      </c>
      <c r="Q23" s="39"/>
      <c r="R23" s="38" t="str">
        <f>IF(Inscriptions!$C27&lt;&gt;"",Inscriptions!$B27,"")</f>
        <v/>
      </c>
      <c r="S23" s="5"/>
      <c r="T23" s="42" t="str">
        <f t="shared" si="20"/>
        <v/>
      </c>
      <c r="U23" s="41"/>
      <c r="V23" s="38" t="str">
        <f>IF(Inscriptions!$C27&lt;&gt;"",Inscriptions!$B27,"")</f>
        <v/>
      </c>
      <c r="W23" s="5"/>
      <c r="X23" s="42" t="str">
        <f t="shared" si="5"/>
        <v/>
      </c>
      <c r="Y23" s="39"/>
      <c r="Z23" s="38" t="str">
        <f>IF(Inscriptions!$C27&lt;&gt;"",Inscriptions!$B27,"")</f>
        <v/>
      </c>
      <c r="AA23" s="5"/>
      <c r="AB23" s="42" t="str">
        <f t="shared" si="6"/>
        <v/>
      </c>
      <c r="AC23" s="39"/>
      <c r="AD23" s="38" t="str">
        <f>IF(Inscriptions!$C27&lt;&gt;"",Inscriptions!$B27,"")</f>
        <v/>
      </c>
      <c r="AE23" s="5"/>
      <c r="AF23" s="42" t="str">
        <f t="shared" si="7"/>
        <v/>
      </c>
      <c r="AG23" s="39"/>
      <c r="AH23" s="38" t="str">
        <f>IF(Inscriptions!$C27&lt;&gt;"",Inscriptions!$B27,"")</f>
        <v/>
      </c>
      <c r="AI23" s="5"/>
      <c r="AJ23" s="42" t="str">
        <f t="shared" si="8"/>
        <v/>
      </c>
      <c r="AK23" s="39"/>
      <c r="AL23" s="38" t="str">
        <f>IF(Inscriptions!$C27&lt;&gt;"",Inscriptions!$B27,"")</f>
        <v/>
      </c>
      <c r="AM23" s="5"/>
      <c r="AN23" s="42" t="str">
        <f t="shared" si="9"/>
        <v/>
      </c>
      <c r="AO23" s="39"/>
      <c r="AP23" s="38" t="str">
        <f>IF(Inscriptions!$C27&lt;&gt;"",Inscriptions!$B27,"")</f>
        <v/>
      </c>
      <c r="AQ23" s="5"/>
      <c r="AR23" s="42" t="str">
        <f t="shared" si="10"/>
        <v/>
      </c>
      <c r="AS23" s="39"/>
      <c r="AT23" s="38" t="str">
        <f>IF(Inscriptions!$C27&lt;&gt;"",Inscriptions!$B27,"")</f>
        <v/>
      </c>
      <c r="AU23" s="5"/>
      <c r="AV23" s="42" t="str">
        <f t="shared" si="11"/>
        <v/>
      </c>
      <c r="AW23" s="39"/>
      <c r="AX23" s="38" t="str">
        <f>IF(Inscriptions!$C27&lt;&gt;"",Inscriptions!$B27,"")</f>
        <v/>
      </c>
      <c r="AY23" s="5"/>
      <c r="AZ23" s="42" t="str">
        <f t="shared" si="12"/>
        <v/>
      </c>
      <c r="BA23" s="39"/>
      <c r="BB23" s="38" t="str">
        <f>IF(Inscriptions!$C27&lt;&gt;"",Inscriptions!$B27,"")</f>
        <v/>
      </c>
      <c r="BC23" s="5"/>
      <c r="BD23" s="42" t="str">
        <f t="shared" si="13"/>
        <v/>
      </c>
      <c r="BE23" s="39"/>
      <c r="BF23" s="38" t="str">
        <f>IF(Inscriptions!$C27&lt;&gt;"",Inscriptions!$B27,"")</f>
        <v/>
      </c>
      <c r="BG23" s="5"/>
      <c r="BH23" s="42" t="str">
        <f t="shared" si="14"/>
        <v/>
      </c>
      <c r="BI23" s="41"/>
      <c r="BJ23" s="38" t="str">
        <f>IF(Inscriptions!$C27&lt;&gt;"",Inscriptions!$B27,"")</f>
        <v/>
      </c>
      <c r="BK23" s="5"/>
      <c r="BL23" s="42" t="str">
        <f t="shared" si="15"/>
        <v/>
      </c>
      <c r="BM23" s="39"/>
      <c r="BN23" s="38" t="str">
        <f>IF(Inscriptions!$C27&lt;&gt;"",Inscriptions!$B27,"")</f>
        <v/>
      </c>
      <c r="BO23" s="5"/>
      <c r="BP23" s="42" t="str">
        <f t="shared" si="16"/>
        <v/>
      </c>
      <c r="BQ23" s="39"/>
      <c r="BR23" s="38" t="str">
        <f>IF(Inscriptions!$C27&lt;&gt;"",Inscriptions!$B27,"")</f>
        <v/>
      </c>
      <c r="BS23" s="5"/>
      <c r="BT23" s="42" t="str">
        <f t="shared" si="17"/>
        <v/>
      </c>
      <c r="BU23" s="39"/>
      <c r="BV23" s="38" t="str">
        <f>IF(Inscriptions!$C27&lt;&gt;"",Inscriptions!$B27,"")</f>
        <v/>
      </c>
      <c r="BW23" s="5"/>
      <c r="BX23" s="42" t="str">
        <f t="shared" si="18"/>
        <v/>
      </c>
      <c r="BY23" s="39"/>
      <c r="BZ23" s="38" t="str">
        <f>IF(Inscriptions!$C27&lt;&gt;"",Inscriptions!$B27,"")</f>
        <v/>
      </c>
      <c r="CA23" s="5"/>
      <c r="CB23" s="18" t="str">
        <f t="shared" si="19"/>
        <v/>
      </c>
      <c r="CC23" s="1"/>
    </row>
    <row r="24" spans="1:81" ht="18.95" customHeight="1" x14ac:dyDescent="0.25">
      <c r="A24" s="1"/>
      <c r="B24" s="38" t="str">
        <f>IF(Inscriptions!$C28&lt;&gt;"",Inscriptions!$B28,"")</f>
        <v/>
      </c>
      <c r="C24" s="5"/>
      <c r="D24" s="109" t="str">
        <f t="shared" si="0"/>
        <v/>
      </c>
      <c r="E24" s="39"/>
      <c r="F24" s="38" t="str">
        <f>IF(Inscriptions!$C28&lt;&gt;"",Inscriptions!$B28,"")</f>
        <v/>
      </c>
      <c r="G24" s="5"/>
      <c r="H24" s="48" t="str">
        <f t="shared" si="1"/>
        <v/>
      </c>
      <c r="I24" s="39"/>
      <c r="J24" s="38" t="str">
        <f>IF(Inscriptions!$C28&lt;&gt;"",Inscriptions!$B28,"")</f>
        <v/>
      </c>
      <c r="K24" s="5"/>
      <c r="L24" s="48" t="str">
        <f t="shared" si="2"/>
        <v/>
      </c>
      <c r="M24" s="39"/>
      <c r="N24" s="38" t="str">
        <f>IF(Inscriptions!$C28&lt;&gt;"",Inscriptions!$B28,"")</f>
        <v/>
      </c>
      <c r="O24" s="5"/>
      <c r="P24" s="48" t="str">
        <f t="shared" si="3"/>
        <v/>
      </c>
      <c r="Q24" s="39"/>
      <c r="R24" s="38" t="str">
        <f>IF(Inscriptions!$C28&lt;&gt;"",Inscriptions!$B28,"")</f>
        <v/>
      </c>
      <c r="S24" s="5"/>
      <c r="T24" s="42" t="str">
        <f t="shared" si="20"/>
        <v/>
      </c>
      <c r="U24" s="41"/>
      <c r="V24" s="38" t="str">
        <f>IF(Inscriptions!$C28&lt;&gt;"",Inscriptions!$B28,"")</f>
        <v/>
      </c>
      <c r="W24" s="5"/>
      <c r="X24" s="42" t="str">
        <f t="shared" si="5"/>
        <v/>
      </c>
      <c r="Y24" s="39"/>
      <c r="Z24" s="38" t="str">
        <f>IF(Inscriptions!$C28&lt;&gt;"",Inscriptions!$B28,"")</f>
        <v/>
      </c>
      <c r="AA24" s="5"/>
      <c r="AB24" s="42" t="str">
        <f t="shared" si="6"/>
        <v/>
      </c>
      <c r="AC24" s="39"/>
      <c r="AD24" s="38" t="str">
        <f>IF(Inscriptions!$C28&lt;&gt;"",Inscriptions!$B28,"")</f>
        <v/>
      </c>
      <c r="AE24" s="5"/>
      <c r="AF24" s="42" t="str">
        <f t="shared" si="7"/>
        <v/>
      </c>
      <c r="AG24" s="39"/>
      <c r="AH24" s="38" t="str">
        <f>IF(Inscriptions!$C28&lt;&gt;"",Inscriptions!$B28,"")</f>
        <v/>
      </c>
      <c r="AI24" s="5"/>
      <c r="AJ24" s="42" t="str">
        <f t="shared" si="8"/>
        <v/>
      </c>
      <c r="AK24" s="39"/>
      <c r="AL24" s="38" t="str">
        <f>IF(Inscriptions!$C28&lt;&gt;"",Inscriptions!$B28,"")</f>
        <v/>
      </c>
      <c r="AM24" s="5"/>
      <c r="AN24" s="42" t="str">
        <f t="shared" si="9"/>
        <v/>
      </c>
      <c r="AO24" s="39"/>
      <c r="AP24" s="38" t="str">
        <f>IF(Inscriptions!$C28&lt;&gt;"",Inscriptions!$B28,"")</f>
        <v/>
      </c>
      <c r="AQ24" s="5"/>
      <c r="AR24" s="42" t="str">
        <f t="shared" si="10"/>
        <v/>
      </c>
      <c r="AS24" s="39"/>
      <c r="AT24" s="38" t="str">
        <f>IF(Inscriptions!$C28&lt;&gt;"",Inscriptions!$B28,"")</f>
        <v/>
      </c>
      <c r="AU24" s="5"/>
      <c r="AV24" s="42" t="str">
        <f t="shared" si="11"/>
        <v/>
      </c>
      <c r="AW24" s="39"/>
      <c r="AX24" s="38" t="str">
        <f>IF(Inscriptions!$C28&lt;&gt;"",Inscriptions!$B28,"")</f>
        <v/>
      </c>
      <c r="AY24" s="5"/>
      <c r="AZ24" s="42" t="str">
        <f t="shared" si="12"/>
        <v/>
      </c>
      <c r="BA24" s="39"/>
      <c r="BB24" s="38" t="str">
        <f>IF(Inscriptions!$C28&lt;&gt;"",Inscriptions!$B28,"")</f>
        <v/>
      </c>
      <c r="BC24" s="5"/>
      <c r="BD24" s="42" t="str">
        <f t="shared" si="13"/>
        <v/>
      </c>
      <c r="BE24" s="39"/>
      <c r="BF24" s="38" t="str">
        <f>IF(Inscriptions!$C28&lt;&gt;"",Inscriptions!$B28,"")</f>
        <v/>
      </c>
      <c r="BG24" s="5"/>
      <c r="BH24" s="42" t="str">
        <f t="shared" si="14"/>
        <v/>
      </c>
      <c r="BI24" s="41"/>
      <c r="BJ24" s="38" t="str">
        <f>IF(Inscriptions!$C28&lt;&gt;"",Inscriptions!$B28,"")</f>
        <v/>
      </c>
      <c r="BK24" s="5"/>
      <c r="BL24" s="42" t="str">
        <f t="shared" si="15"/>
        <v/>
      </c>
      <c r="BM24" s="39"/>
      <c r="BN24" s="38" t="str">
        <f>IF(Inscriptions!$C28&lt;&gt;"",Inscriptions!$B28,"")</f>
        <v/>
      </c>
      <c r="BO24" s="5"/>
      <c r="BP24" s="42" t="str">
        <f t="shared" si="16"/>
        <v/>
      </c>
      <c r="BQ24" s="39"/>
      <c r="BR24" s="38" t="str">
        <f>IF(Inscriptions!$C28&lt;&gt;"",Inscriptions!$B28,"")</f>
        <v/>
      </c>
      <c r="BS24" s="5"/>
      <c r="BT24" s="42" t="str">
        <f t="shared" si="17"/>
        <v/>
      </c>
      <c r="BU24" s="39"/>
      <c r="BV24" s="38" t="str">
        <f>IF(Inscriptions!$C28&lt;&gt;"",Inscriptions!$B28,"")</f>
        <v/>
      </c>
      <c r="BW24" s="5"/>
      <c r="BX24" s="42" t="str">
        <f t="shared" si="18"/>
        <v/>
      </c>
      <c r="BY24" s="39"/>
      <c r="BZ24" s="38" t="str">
        <f>IF(Inscriptions!$C28&lt;&gt;"",Inscriptions!$B28,"")</f>
        <v/>
      </c>
      <c r="CA24" s="5"/>
      <c r="CB24" s="18" t="str">
        <f t="shared" si="19"/>
        <v/>
      </c>
      <c r="CC24" s="1"/>
    </row>
    <row r="25" spans="1:81" ht="18.95" customHeight="1" x14ac:dyDescent="0.25">
      <c r="A25" s="1"/>
      <c r="B25" s="38" t="str">
        <f>IF(Inscriptions!$C29&lt;&gt;"",Inscriptions!$B29,"")</f>
        <v/>
      </c>
      <c r="C25" s="5"/>
      <c r="D25" s="109" t="str">
        <f t="shared" si="0"/>
        <v/>
      </c>
      <c r="E25" s="39"/>
      <c r="F25" s="38" t="str">
        <f>IF(Inscriptions!$C29&lt;&gt;"",Inscriptions!$B29,"")</f>
        <v/>
      </c>
      <c r="G25" s="5"/>
      <c r="H25" s="48" t="str">
        <f t="shared" si="1"/>
        <v/>
      </c>
      <c r="I25" s="39"/>
      <c r="J25" s="38" t="str">
        <f>IF(Inscriptions!$C29&lt;&gt;"",Inscriptions!$B29,"")</f>
        <v/>
      </c>
      <c r="K25" s="5"/>
      <c r="L25" s="48" t="str">
        <f t="shared" si="2"/>
        <v/>
      </c>
      <c r="M25" s="39"/>
      <c r="N25" s="38" t="str">
        <f>IF(Inscriptions!$C29&lt;&gt;"",Inscriptions!$B29,"")</f>
        <v/>
      </c>
      <c r="O25" s="5"/>
      <c r="P25" s="48" t="str">
        <f t="shared" si="3"/>
        <v/>
      </c>
      <c r="Q25" s="39"/>
      <c r="R25" s="38" t="str">
        <f>IF(Inscriptions!$C29&lt;&gt;"",Inscriptions!$B29,"")</f>
        <v/>
      </c>
      <c r="S25" s="5"/>
      <c r="T25" s="42" t="str">
        <f t="shared" si="20"/>
        <v/>
      </c>
      <c r="U25" s="41"/>
      <c r="V25" s="38" t="str">
        <f>IF(Inscriptions!$C29&lt;&gt;"",Inscriptions!$B29,"")</f>
        <v/>
      </c>
      <c r="W25" s="5"/>
      <c r="X25" s="42" t="str">
        <f t="shared" si="5"/>
        <v/>
      </c>
      <c r="Y25" s="39"/>
      <c r="Z25" s="38" t="str">
        <f>IF(Inscriptions!$C29&lt;&gt;"",Inscriptions!$B29,"")</f>
        <v/>
      </c>
      <c r="AA25" s="5"/>
      <c r="AB25" s="42" t="str">
        <f t="shared" si="6"/>
        <v/>
      </c>
      <c r="AC25" s="39"/>
      <c r="AD25" s="38" t="str">
        <f>IF(Inscriptions!$C29&lt;&gt;"",Inscriptions!$B29,"")</f>
        <v/>
      </c>
      <c r="AE25" s="5"/>
      <c r="AF25" s="42" t="str">
        <f t="shared" si="7"/>
        <v/>
      </c>
      <c r="AG25" s="39"/>
      <c r="AH25" s="38" t="str">
        <f>IF(Inscriptions!$C29&lt;&gt;"",Inscriptions!$B29,"")</f>
        <v/>
      </c>
      <c r="AI25" s="5"/>
      <c r="AJ25" s="42" t="str">
        <f t="shared" si="8"/>
        <v/>
      </c>
      <c r="AK25" s="39"/>
      <c r="AL25" s="38" t="str">
        <f>IF(Inscriptions!$C29&lt;&gt;"",Inscriptions!$B29,"")</f>
        <v/>
      </c>
      <c r="AM25" s="5"/>
      <c r="AN25" s="42" t="str">
        <f t="shared" si="9"/>
        <v/>
      </c>
      <c r="AO25" s="39"/>
      <c r="AP25" s="38" t="str">
        <f>IF(Inscriptions!$C29&lt;&gt;"",Inscriptions!$B29,"")</f>
        <v/>
      </c>
      <c r="AQ25" s="5"/>
      <c r="AR25" s="42" t="str">
        <f t="shared" si="10"/>
        <v/>
      </c>
      <c r="AS25" s="39"/>
      <c r="AT25" s="38" t="str">
        <f>IF(Inscriptions!$C29&lt;&gt;"",Inscriptions!$B29,"")</f>
        <v/>
      </c>
      <c r="AU25" s="5"/>
      <c r="AV25" s="42" t="str">
        <f t="shared" si="11"/>
        <v/>
      </c>
      <c r="AW25" s="39"/>
      <c r="AX25" s="38" t="str">
        <f>IF(Inscriptions!$C29&lt;&gt;"",Inscriptions!$B29,"")</f>
        <v/>
      </c>
      <c r="AY25" s="5"/>
      <c r="AZ25" s="42" t="str">
        <f t="shared" si="12"/>
        <v/>
      </c>
      <c r="BA25" s="39"/>
      <c r="BB25" s="38" t="str">
        <f>IF(Inscriptions!$C29&lt;&gt;"",Inscriptions!$B29,"")</f>
        <v/>
      </c>
      <c r="BC25" s="5"/>
      <c r="BD25" s="42" t="str">
        <f t="shared" si="13"/>
        <v/>
      </c>
      <c r="BE25" s="39"/>
      <c r="BF25" s="38" t="str">
        <f>IF(Inscriptions!$C29&lt;&gt;"",Inscriptions!$B29,"")</f>
        <v/>
      </c>
      <c r="BG25" s="5"/>
      <c r="BH25" s="42" t="str">
        <f t="shared" si="14"/>
        <v/>
      </c>
      <c r="BI25" s="41"/>
      <c r="BJ25" s="38" t="str">
        <f>IF(Inscriptions!$C29&lt;&gt;"",Inscriptions!$B29,"")</f>
        <v/>
      </c>
      <c r="BK25" s="5"/>
      <c r="BL25" s="42" t="str">
        <f t="shared" si="15"/>
        <v/>
      </c>
      <c r="BM25" s="39"/>
      <c r="BN25" s="38" t="str">
        <f>IF(Inscriptions!$C29&lt;&gt;"",Inscriptions!$B29,"")</f>
        <v/>
      </c>
      <c r="BO25" s="5"/>
      <c r="BP25" s="42" t="str">
        <f t="shared" si="16"/>
        <v/>
      </c>
      <c r="BQ25" s="39"/>
      <c r="BR25" s="38" t="str">
        <f>IF(Inscriptions!$C29&lt;&gt;"",Inscriptions!$B29,"")</f>
        <v/>
      </c>
      <c r="BS25" s="5"/>
      <c r="BT25" s="42" t="str">
        <f t="shared" si="17"/>
        <v/>
      </c>
      <c r="BU25" s="39"/>
      <c r="BV25" s="38" t="str">
        <f>IF(Inscriptions!$C29&lt;&gt;"",Inscriptions!$B29,"")</f>
        <v/>
      </c>
      <c r="BW25" s="5"/>
      <c r="BX25" s="42" t="str">
        <f t="shared" si="18"/>
        <v/>
      </c>
      <c r="BY25" s="39"/>
      <c r="BZ25" s="38" t="str">
        <f>IF(Inscriptions!$C29&lt;&gt;"",Inscriptions!$B29,"")</f>
        <v/>
      </c>
      <c r="CA25" s="5"/>
      <c r="CB25" s="18" t="str">
        <f t="shared" si="19"/>
        <v/>
      </c>
      <c r="CC25" s="1"/>
    </row>
    <row r="26" spans="1:81" ht="18.95" customHeight="1" x14ac:dyDescent="0.25">
      <c r="A26" s="1"/>
      <c r="B26" s="38" t="str">
        <f>IF(Inscriptions!$C30&lt;&gt;"",Inscriptions!$B30,"")</f>
        <v/>
      </c>
      <c r="C26" s="5"/>
      <c r="D26" s="109" t="str">
        <f t="shared" si="0"/>
        <v/>
      </c>
      <c r="E26" s="39"/>
      <c r="F26" s="38" t="str">
        <f>IF(Inscriptions!$C30&lt;&gt;"",Inscriptions!$B30,"")</f>
        <v/>
      </c>
      <c r="G26" s="5"/>
      <c r="H26" s="48" t="str">
        <f t="shared" si="1"/>
        <v/>
      </c>
      <c r="I26" s="39"/>
      <c r="J26" s="38" t="str">
        <f>IF(Inscriptions!$C30&lt;&gt;"",Inscriptions!$B30,"")</f>
        <v/>
      </c>
      <c r="K26" s="5"/>
      <c r="L26" s="48" t="str">
        <f t="shared" si="2"/>
        <v/>
      </c>
      <c r="M26" s="39"/>
      <c r="N26" s="38" t="str">
        <f>IF(Inscriptions!$C30&lt;&gt;"",Inscriptions!$B30,"")</f>
        <v/>
      </c>
      <c r="O26" s="5"/>
      <c r="P26" s="48" t="str">
        <f t="shared" si="3"/>
        <v/>
      </c>
      <c r="Q26" s="39"/>
      <c r="R26" s="38" t="str">
        <f>IF(Inscriptions!$C30&lt;&gt;"",Inscriptions!$B30,"")</f>
        <v/>
      </c>
      <c r="S26" s="5"/>
      <c r="T26" s="42" t="str">
        <f t="shared" si="20"/>
        <v/>
      </c>
      <c r="U26" s="41"/>
      <c r="V26" s="38" t="str">
        <f>IF(Inscriptions!$C30&lt;&gt;"",Inscriptions!$B30,"")</f>
        <v/>
      </c>
      <c r="W26" s="5"/>
      <c r="X26" s="42" t="str">
        <f t="shared" si="5"/>
        <v/>
      </c>
      <c r="Y26" s="39"/>
      <c r="Z26" s="38" t="str">
        <f>IF(Inscriptions!$C30&lt;&gt;"",Inscriptions!$B30,"")</f>
        <v/>
      </c>
      <c r="AA26" s="5"/>
      <c r="AB26" s="42" t="str">
        <f t="shared" si="6"/>
        <v/>
      </c>
      <c r="AC26" s="39"/>
      <c r="AD26" s="38" t="str">
        <f>IF(Inscriptions!$C30&lt;&gt;"",Inscriptions!$B30,"")</f>
        <v/>
      </c>
      <c r="AE26" s="5"/>
      <c r="AF26" s="42" t="str">
        <f t="shared" si="7"/>
        <v/>
      </c>
      <c r="AG26" s="39"/>
      <c r="AH26" s="38" t="str">
        <f>IF(Inscriptions!$C30&lt;&gt;"",Inscriptions!$B30,"")</f>
        <v/>
      </c>
      <c r="AI26" s="5"/>
      <c r="AJ26" s="42" t="str">
        <f t="shared" si="8"/>
        <v/>
      </c>
      <c r="AK26" s="39"/>
      <c r="AL26" s="38" t="str">
        <f>IF(Inscriptions!$C30&lt;&gt;"",Inscriptions!$B30,"")</f>
        <v/>
      </c>
      <c r="AM26" s="5"/>
      <c r="AN26" s="42" t="str">
        <f t="shared" si="9"/>
        <v/>
      </c>
      <c r="AO26" s="39"/>
      <c r="AP26" s="38" t="str">
        <f>IF(Inscriptions!$C30&lt;&gt;"",Inscriptions!$B30,"")</f>
        <v/>
      </c>
      <c r="AQ26" s="5"/>
      <c r="AR26" s="42" t="str">
        <f t="shared" si="10"/>
        <v/>
      </c>
      <c r="AS26" s="39"/>
      <c r="AT26" s="38" t="str">
        <f>IF(Inscriptions!$C30&lt;&gt;"",Inscriptions!$B30,"")</f>
        <v/>
      </c>
      <c r="AU26" s="5"/>
      <c r="AV26" s="42" t="str">
        <f t="shared" si="11"/>
        <v/>
      </c>
      <c r="AW26" s="39"/>
      <c r="AX26" s="38" t="str">
        <f>IF(Inscriptions!$C30&lt;&gt;"",Inscriptions!$B30,"")</f>
        <v/>
      </c>
      <c r="AY26" s="5"/>
      <c r="AZ26" s="42" t="str">
        <f t="shared" si="12"/>
        <v/>
      </c>
      <c r="BA26" s="39"/>
      <c r="BB26" s="38" t="str">
        <f>IF(Inscriptions!$C30&lt;&gt;"",Inscriptions!$B30,"")</f>
        <v/>
      </c>
      <c r="BC26" s="5"/>
      <c r="BD26" s="42" t="str">
        <f t="shared" si="13"/>
        <v/>
      </c>
      <c r="BE26" s="39"/>
      <c r="BF26" s="38" t="str">
        <f>IF(Inscriptions!$C30&lt;&gt;"",Inscriptions!$B30,"")</f>
        <v/>
      </c>
      <c r="BG26" s="5"/>
      <c r="BH26" s="42" t="str">
        <f t="shared" si="14"/>
        <v/>
      </c>
      <c r="BI26" s="41"/>
      <c r="BJ26" s="38" t="str">
        <f>IF(Inscriptions!$C30&lt;&gt;"",Inscriptions!$B30,"")</f>
        <v/>
      </c>
      <c r="BK26" s="5"/>
      <c r="BL26" s="42" t="str">
        <f t="shared" si="15"/>
        <v/>
      </c>
      <c r="BM26" s="39"/>
      <c r="BN26" s="38" t="str">
        <f>IF(Inscriptions!$C30&lt;&gt;"",Inscriptions!$B30,"")</f>
        <v/>
      </c>
      <c r="BO26" s="5"/>
      <c r="BP26" s="42" t="str">
        <f t="shared" si="16"/>
        <v/>
      </c>
      <c r="BQ26" s="39"/>
      <c r="BR26" s="38" t="str">
        <f>IF(Inscriptions!$C30&lt;&gt;"",Inscriptions!$B30,"")</f>
        <v/>
      </c>
      <c r="BS26" s="5"/>
      <c r="BT26" s="42" t="str">
        <f t="shared" si="17"/>
        <v/>
      </c>
      <c r="BU26" s="39"/>
      <c r="BV26" s="38" t="str">
        <f>IF(Inscriptions!$C30&lt;&gt;"",Inscriptions!$B30,"")</f>
        <v/>
      </c>
      <c r="BW26" s="5"/>
      <c r="BX26" s="42" t="str">
        <f t="shared" si="18"/>
        <v/>
      </c>
      <c r="BY26" s="39"/>
      <c r="BZ26" s="38" t="str">
        <f>IF(Inscriptions!$C30&lt;&gt;"",Inscriptions!$B30,"")</f>
        <v/>
      </c>
      <c r="CA26" s="5"/>
      <c r="CB26" s="18" t="str">
        <f t="shared" si="19"/>
        <v/>
      </c>
      <c r="CC26" s="1"/>
    </row>
    <row r="27" spans="1:81" ht="18.95" customHeight="1" x14ac:dyDescent="0.25">
      <c r="A27" s="1"/>
      <c r="B27" s="38" t="str">
        <f>IF(Inscriptions!$C31&lt;&gt;"",Inscriptions!$B31,"")</f>
        <v/>
      </c>
      <c r="C27" s="5"/>
      <c r="D27" s="109" t="str">
        <f t="shared" si="0"/>
        <v/>
      </c>
      <c r="E27" s="39"/>
      <c r="F27" s="38" t="str">
        <f>IF(Inscriptions!$C31&lt;&gt;"",Inscriptions!$B31,"")</f>
        <v/>
      </c>
      <c r="G27" s="5"/>
      <c r="H27" s="48" t="str">
        <f t="shared" si="1"/>
        <v/>
      </c>
      <c r="I27" s="39"/>
      <c r="J27" s="38" t="str">
        <f>IF(Inscriptions!$C31&lt;&gt;"",Inscriptions!$B31,"")</f>
        <v/>
      </c>
      <c r="K27" s="5"/>
      <c r="L27" s="48" t="str">
        <f t="shared" si="2"/>
        <v/>
      </c>
      <c r="M27" s="39"/>
      <c r="N27" s="38" t="str">
        <f>IF(Inscriptions!$C31&lt;&gt;"",Inscriptions!$B31,"")</f>
        <v/>
      </c>
      <c r="O27" s="5"/>
      <c r="P27" s="48" t="str">
        <f t="shared" si="3"/>
        <v/>
      </c>
      <c r="Q27" s="39"/>
      <c r="R27" s="38" t="str">
        <f>IF(Inscriptions!$C31&lt;&gt;"",Inscriptions!$B31,"")</f>
        <v/>
      </c>
      <c r="S27" s="5"/>
      <c r="T27" s="42" t="str">
        <f t="shared" si="20"/>
        <v/>
      </c>
      <c r="U27" s="41"/>
      <c r="V27" s="38" t="str">
        <f>IF(Inscriptions!$C31&lt;&gt;"",Inscriptions!$B31,"")</f>
        <v/>
      </c>
      <c r="W27" s="5"/>
      <c r="X27" s="42" t="str">
        <f t="shared" si="5"/>
        <v/>
      </c>
      <c r="Y27" s="39"/>
      <c r="Z27" s="38" t="str">
        <f>IF(Inscriptions!$C31&lt;&gt;"",Inscriptions!$B31,"")</f>
        <v/>
      </c>
      <c r="AA27" s="5"/>
      <c r="AB27" s="42" t="str">
        <f t="shared" si="6"/>
        <v/>
      </c>
      <c r="AC27" s="39"/>
      <c r="AD27" s="38" t="str">
        <f>IF(Inscriptions!$C31&lt;&gt;"",Inscriptions!$B31,"")</f>
        <v/>
      </c>
      <c r="AE27" s="5"/>
      <c r="AF27" s="42" t="str">
        <f t="shared" si="7"/>
        <v/>
      </c>
      <c r="AG27" s="39"/>
      <c r="AH27" s="38" t="str">
        <f>IF(Inscriptions!$C31&lt;&gt;"",Inscriptions!$B31,"")</f>
        <v/>
      </c>
      <c r="AI27" s="5"/>
      <c r="AJ27" s="42" t="str">
        <f t="shared" si="8"/>
        <v/>
      </c>
      <c r="AK27" s="39"/>
      <c r="AL27" s="38" t="str">
        <f>IF(Inscriptions!$C31&lt;&gt;"",Inscriptions!$B31,"")</f>
        <v/>
      </c>
      <c r="AM27" s="5"/>
      <c r="AN27" s="42" t="str">
        <f t="shared" si="9"/>
        <v/>
      </c>
      <c r="AO27" s="39"/>
      <c r="AP27" s="38" t="str">
        <f>IF(Inscriptions!$C31&lt;&gt;"",Inscriptions!$B31,"")</f>
        <v/>
      </c>
      <c r="AQ27" s="5"/>
      <c r="AR27" s="42" t="str">
        <f t="shared" si="10"/>
        <v/>
      </c>
      <c r="AS27" s="39"/>
      <c r="AT27" s="38" t="str">
        <f>IF(Inscriptions!$C31&lt;&gt;"",Inscriptions!$B31,"")</f>
        <v/>
      </c>
      <c r="AU27" s="5"/>
      <c r="AV27" s="42" t="str">
        <f t="shared" si="11"/>
        <v/>
      </c>
      <c r="AW27" s="39"/>
      <c r="AX27" s="38" t="str">
        <f>IF(Inscriptions!$C31&lt;&gt;"",Inscriptions!$B31,"")</f>
        <v/>
      </c>
      <c r="AY27" s="5"/>
      <c r="AZ27" s="42" t="str">
        <f t="shared" si="12"/>
        <v/>
      </c>
      <c r="BA27" s="39"/>
      <c r="BB27" s="38" t="str">
        <f>IF(Inscriptions!$C31&lt;&gt;"",Inscriptions!$B31,"")</f>
        <v/>
      </c>
      <c r="BC27" s="5"/>
      <c r="BD27" s="42" t="str">
        <f t="shared" si="13"/>
        <v/>
      </c>
      <c r="BE27" s="39"/>
      <c r="BF27" s="38" t="str">
        <f>IF(Inscriptions!$C31&lt;&gt;"",Inscriptions!$B31,"")</f>
        <v/>
      </c>
      <c r="BG27" s="5"/>
      <c r="BH27" s="42" t="str">
        <f t="shared" si="14"/>
        <v/>
      </c>
      <c r="BI27" s="41"/>
      <c r="BJ27" s="38" t="str">
        <f>IF(Inscriptions!$C31&lt;&gt;"",Inscriptions!$B31,"")</f>
        <v/>
      </c>
      <c r="BK27" s="5"/>
      <c r="BL27" s="42" t="str">
        <f t="shared" si="15"/>
        <v/>
      </c>
      <c r="BM27" s="39"/>
      <c r="BN27" s="38" t="str">
        <f>IF(Inscriptions!$C31&lt;&gt;"",Inscriptions!$B31,"")</f>
        <v/>
      </c>
      <c r="BO27" s="5"/>
      <c r="BP27" s="42" t="str">
        <f t="shared" si="16"/>
        <v/>
      </c>
      <c r="BQ27" s="39"/>
      <c r="BR27" s="38" t="str">
        <f>IF(Inscriptions!$C31&lt;&gt;"",Inscriptions!$B31,"")</f>
        <v/>
      </c>
      <c r="BS27" s="5"/>
      <c r="BT27" s="42" t="str">
        <f t="shared" si="17"/>
        <v/>
      </c>
      <c r="BU27" s="39"/>
      <c r="BV27" s="38" t="str">
        <f>IF(Inscriptions!$C31&lt;&gt;"",Inscriptions!$B31,"")</f>
        <v/>
      </c>
      <c r="BW27" s="5"/>
      <c r="BX27" s="42" t="str">
        <f t="shared" si="18"/>
        <v/>
      </c>
      <c r="BY27" s="39"/>
      <c r="BZ27" s="38" t="str">
        <f>IF(Inscriptions!$C31&lt;&gt;"",Inscriptions!$B31,"")</f>
        <v/>
      </c>
      <c r="CA27" s="5"/>
      <c r="CB27" s="18" t="str">
        <f t="shared" si="19"/>
        <v/>
      </c>
      <c r="CC27" s="1"/>
    </row>
    <row r="28" spans="1:81" ht="18.95" customHeight="1" x14ac:dyDescent="0.25">
      <c r="A28" s="1"/>
      <c r="B28" s="38" t="str">
        <f>IF(Inscriptions!$C32&lt;&gt;"",Inscriptions!$B32,"")</f>
        <v/>
      </c>
      <c r="C28" s="5"/>
      <c r="D28" s="109" t="str">
        <f t="shared" si="0"/>
        <v/>
      </c>
      <c r="E28" s="39"/>
      <c r="F28" s="38" t="str">
        <f>IF(Inscriptions!$C32&lt;&gt;"",Inscriptions!$B32,"")</f>
        <v/>
      </c>
      <c r="G28" s="5"/>
      <c r="H28" s="48" t="str">
        <f t="shared" si="1"/>
        <v/>
      </c>
      <c r="I28" s="39"/>
      <c r="J28" s="38" t="str">
        <f>IF(Inscriptions!$C32&lt;&gt;"",Inscriptions!$B32,"")</f>
        <v/>
      </c>
      <c r="K28" s="5"/>
      <c r="L28" s="48" t="str">
        <f t="shared" si="2"/>
        <v/>
      </c>
      <c r="M28" s="39"/>
      <c r="N28" s="38" t="str">
        <f>IF(Inscriptions!$C32&lt;&gt;"",Inscriptions!$B32,"")</f>
        <v/>
      </c>
      <c r="O28" s="5"/>
      <c r="P28" s="48" t="str">
        <f t="shared" si="3"/>
        <v/>
      </c>
      <c r="Q28" s="39"/>
      <c r="R28" s="38" t="str">
        <f>IF(Inscriptions!$C32&lt;&gt;"",Inscriptions!$B32,"")</f>
        <v/>
      </c>
      <c r="S28" s="5"/>
      <c r="T28" s="42" t="str">
        <f t="shared" si="20"/>
        <v/>
      </c>
      <c r="U28" s="41"/>
      <c r="V28" s="38" t="str">
        <f>IF(Inscriptions!$C32&lt;&gt;"",Inscriptions!$B32,"")</f>
        <v/>
      </c>
      <c r="W28" s="5"/>
      <c r="X28" s="42" t="str">
        <f t="shared" si="5"/>
        <v/>
      </c>
      <c r="Y28" s="39"/>
      <c r="Z28" s="38" t="str">
        <f>IF(Inscriptions!$C32&lt;&gt;"",Inscriptions!$B32,"")</f>
        <v/>
      </c>
      <c r="AA28" s="5"/>
      <c r="AB28" s="42" t="str">
        <f t="shared" si="6"/>
        <v/>
      </c>
      <c r="AC28" s="39"/>
      <c r="AD28" s="38" t="str">
        <f>IF(Inscriptions!$C32&lt;&gt;"",Inscriptions!$B32,"")</f>
        <v/>
      </c>
      <c r="AE28" s="5"/>
      <c r="AF28" s="42" t="str">
        <f t="shared" si="7"/>
        <v/>
      </c>
      <c r="AG28" s="39"/>
      <c r="AH28" s="38" t="str">
        <f>IF(Inscriptions!$C32&lt;&gt;"",Inscriptions!$B32,"")</f>
        <v/>
      </c>
      <c r="AI28" s="5"/>
      <c r="AJ28" s="42" t="str">
        <f t="shared" si="8"/>
        <v/>
      </c>
      <c r="AK28" s="39"/>
      <c r="AL28" s="38" t="str">
        <f>IF(Inscriptions!$C32&lt;&gt;"",Inscriptions!$B32,"")</f>
        <v/>
      </c>
      <c r="AM28" s="5"/>
      <c r="AN28" s="42" t="str">
        <f t="shared" si="9"/>
        <v/>
      </c>
      <c r="AO28" s="39"/>
      <c r="AP28" s="38" t="str">
        <f>IF(Inscriptions!$C32&lt;&gt;"",Inscriptions!$B32,"")</f>
        <v/>
      </c>
      <c r="AQ28" s="5"/>
      <c r="AR28" s="42" t="str">
        <f t="shared" si="10"/>
        <v/>
      </c>
      <c r="AS28" s="39"/>
      <c r="AT28" s="38" t="str">
        <f>IF(Inscriptions!$C32&lt;&gt;"",Inscriptions!$B32,"")</f>
        <v/>
      </c>
      <c r="AU28" s="5"/>
      <c r="AV28" s="42" t="str">
        <f t="shared" si="11"/>
        <v/>
      </c>
      <c r="AW28" s="39"/>
      <c r="AX28" s="38" t="str">
        <f>IF(Inscriptions!$C32&lt;&gt;"",Inscriptions!$B32,"")</f>
        <v/>
      </c>
      <c r="AY28" s="5"/>
      <c r="AZ28" s="42" t="str">
        <f t="shared" si="12"/>
        <v/>
      </c>
      <c r="BA28" s="39"/>
      <c r="BB28" s="38" t="str">
        <f>IF(Inscriptions!$C32&lt;&gt;"",Inscriptions!$B32,"")</f>
        <v/>
      </c>
      <c r="BC28" s="5"/>
      <c r="BD28" s="42" t="str">
        <f t="shared" si="13"/>
        <v/>
      </c>
      <c r="BE28" s="39"/>
      <c r="BF28" s="38" t="str">
        <f>IF(Inscriptions!$C32&lt;&gt;"",Inscriptions!$B32,"")</f>
        <v/>
      </c>
      <c r="BG28" s="5"/>
      <c r="BH28" s="42" t="str">
        <f t="shared" si="14"/>
        <v/>
      </c>
      <c r="BI28" s="41"/>
      <c r="BJ28" s="38" t="str">
        <f>IF(Inscriptions!$C32&lt;&gt;"",Inscriptions!$B32,"")</f>
        <v/>
      </c>
      <c r="BK28" s="5"/>
      <c r="BL28" s="42" t="str">
        <f t="shared" si="15"/>
        <v/>
      </c>
      <c r="BM28" s="39"/>
      <c r="BN28" s="38" t="str">
        <f>IF(Inscriptions!$C32&lt;&gt;"",Inscriptions!$B32,"")</f>
        <v/>
      </c>
      <c r="BO28" s="5"/>
      <c r="BP28" s="42" t="str">
        <f t="shared" si="16"/>
        <v/>
      </c>
      <c r="BQ28" s="39"/>
      <c r="BR28" s="38" t="str">
        <f>IF(Inscriptions!$C32&lt;&gt;"",Inscriptions!$B32,"")</f>
        <v/>
      </c>
      <c r="BS28" s="5"/>
      <c r="BT28" s="42" t="str">
        <f t="shared" si="17"/>
        <v/>
      </c>
      <c r="BU28" s="39"/>
      <c r="BV28" s="38" t="str">
        <f>IF(Inscriptions!$C32&lt;&gt;"",Inscriptions!$B32,"")</f>
        <v/>
      </c>
      <c r="BW28" s="5"/>
      <c r="BX28" s="42" t="str">
        <f t="shared" si="18"/>
        <v/>
      </c>
      <c r="BY28" s="39"/>
      <c r="BZ28" s="38" t="str">
        <f>IF(Inscriptions!$C32&lt;&gt;"",Inscriptions!$B32,"")</f>
        <v/>
      </c>
      <c r="CA28" s="5"/>
      <c r="CB28" s="18" t="str">
        <f t="shared" si="19"/>
        <v/>
      </c>
      <c r="CC28" s="1"/>
    </row>
    <row r="29" spans="1:81" ht="18.95" customHeight="1" x14ac:dyDescent="0.25">
      <c r="A29" s="1"/>
      <c r="B29" s="38" t="str">
        <f>IF(Inscriptions!$C33&lt;&gt;"",Inscriptions!$B33,"")</f>
        <v/>
      </c>
      <c r="C29" s="5"/>
      <c r="D29" s="109" t="str">
        <f t="shared" si="0"/>
        <v/>
      </c>
      <c r="E29" s="39"/>
      <c r="F29" s="38" t="str">
        <f>IF(Inscriptions!$C33&lt;&gt;"",Inscriptions!$B33,"")</f>
        <v/>
      </c>
      <c r="G29" s="5"/>
      <c r="H29" s="48" t="str">
        <f t="shared" si="1"/>
        <v/>
      </c>
      <c r="I29" s="39"/>
      <c r="J29" s="38" t="str">
        <f>IF(Inscriptions!$C33&lt;&gt;"",Inscriptions!$B33,"")</f>
        <v/>
      </c>
      <c r="K29" s="5"/>
      <c r="L29" s="48" t="str">
        <f t="shared" si="2"/>
        <v/>
      </c>
      <c r="M29" s="39"/>
      <c r="N29" s="38" t="str">
        <f>IF(Inscriptions!$C33&lt;&gt;"",Inscriptions!$B33,"")</f>
        <v/>
      </c>
      <c r="O29" s="5"/>
      <c r="P29" s="48" t="str">
        <f t="shared" si="3"/>
        <v/>
      </c>
      <c r="Q29" s="39"/>
      <c r="R29" s="38" t="str">
        <f>IF(Inscriptions!$C33&lt;&gt;"",Inscriptions!$B33,"")</f>
        <v/>
      </c>
      <c r="S29" s="5"/>
      <c r="T29" s="42" t="str">
        <f t="shared" si="20"/>
        <v/>
      </c>
      <c r="U29" s="41"/>
      <c r="V29" s="38" t="str">
        <f>IF(Inscriptions!$C33&lt;&gt;"",Inscriptions!$B33,"")</f>
        <v/>
      </c>
      <c r="W29" s="5"/>
      <c r="X29" s="42" t="str">
        <f t="shared" si="5"/>
        <v/>
      </c>
      <c r="Y29" s="39"/>
      <c r="Z29" s="38" t="str">
        <f>IF(Inscriptions!$C33&lt;&gt;"",Inscriptions!$B33,"")</f>
        <v/>
      </c>
      <c r="AA29" s="5"/>
      <c r="AB29" s="42" t="str">
        <f t="shared" si="6"/>
        <v/>
      </c>
      <c r="AC29" s="39"/>
      <c r="AD29" s="38" t="str">
        <f>IF(Inscriptions!$C33&lt;&gt;"",Inscriptions!$B33,"")</f>
        <v/>
      </c>
      <c r="AE29" s="5"/>
      <c r="AF29" s="42" t="str">
        <f t="shared" si="7"/>
        <v/>
      </c>
      <c r="AG29" s="39"/>
      <c r="AH29" s="38" t="str">
        <f>IF(Inscriptions!$C33&lt;&gt;"",Inscriptions!$B33,"")</f>
        <v/>
      </c>
      <c r="AI29" s="5"/>
      <c r="AJ29" s="42" t="str">
        <f t="shared" si="8"/>
        <v/>
      </c>
      <c r="AK29" s="39"/>
      <c r="AL29" s="38" t="str">
        <f>IF(Inscriptions!$C33&lt;&gt;"",Inscriptions!$B33,"")</f>
        <v/>
      </c>
      <c r="AM29" s="5"/>
      <c r="AN29" s="42" t="str">
        <f t="shared" si="9"/>
        <v/>
      </c>
      <c r="AO29" s="39"/>
      <c r="AP29" s="38" t="str">
        <f>IF(Inscriptions!$C33&lt;&gt;"",Inscriptions!$B33,"")</f>
        <v/>
      </c>
      <c r="AQ29" s="5"/>
      <c r="AR29" s="42" t="str">
        <f t="shared" si="10"/>
        <v/>
      </c>
      <c r="AS29" s="39"/>
      <c r="AT29" s="38" t="str">
        <f>IF(Inscriptions!$C33&lt;&gt;"",Inscriptions!$B33,"")</f>
        <v/>
      </c>
      <c r="AU29" s="5"/>
      <c r="AV29" s="42" t="str">
        <f t="shared" si="11"/>
        <v/>
      </c>
      <c r="AW29" s="39"/>
      <c r="AX29" s="38" t="str">
        <f>IF(Inscriptions!$C33&lt;&gt;"",Inscriptions!$B33,"")</f>
        <v/>
      </c>
      <c r="AY29" s="5"/>
      <c r="AZ29" s="42" t="str">
        <f t="shared" si="12"/>
        <v/>
      </c>
      <c r="BA29" s="39"/>
      <c r="BB29" s="38" t="str">
        <f>IF(Inscriptions!$C33&lt;&gt;"",Inscriptions!$B33,"")</f>
        <v/>
      </c>
      <c r="BC29" s="5"/>
      <c r="BD29" s="42" t="str">
        <f t="shared" si="13"/>
        <v/>
      </c>
      <c r="BE29" s="39"/>
      <c r="BF29" s="38" t="str">
        <f>IF(Inscriptions!$C33&lt;&gt;"",Inscriptions!$B33,"")</f>
        <v/>
      </c>
      <c r="BG29" s="5"/>
      <c r="BH29" s="42" t="str">
        <f t="shared" si="14"/>
        <v/>
      </c>
      <c r="BI29" s="41"/>
      <c r="BJ29" s="38" t="str">
        <f>IF(Inscriptions!$C33&lt;&gt;"",Inscriptions!$B33,"")</f>
        <v/>
      </c>
      <c r="BK29" s="5"/>
      <c r="BL29" s="42" t="str">
        <f t="shared" si="15"/>
        <v/>
      </c>
      <c r="BM29" s="39"/>
      <c r="BN29" s="38" t="str">
        <f>IF(Inscriptions!$C33&lt;&gt;"",Inscriptions!$B33,"")</f>
        <v/>
      </c>
      <c r="BO29" s="5"/>
      <c r="BP29" s="42" t="str">
        <f t="shared" si="16"/>
        <v/>
      </c>
      <c r="BQ29" s="39"/>
      <c r="BR29" s="38" t="str">
        <f>IF(Inscriptions!$C33&lt;&gt;"",Inscriptions!$B33,"")</f>
        <v/>
      </c>
      <c r="BS29" s="5"/>
      <c r="BT29" s="42" t="str">
        <f t="shared" si="17"/>
        <v/>
      </c>
      <c r="BU29" s="39"/>
      <c r="BV29" s="38" t="str">
        <f>IF(Inscriptions!$C33&lt;&gt;"",Inscriptions!$B33,"")</f>
        <v/>
      </c>
      <c r="BW29" s="5"/>
      <c r="BX29" s="42" t="str">
        <f t="shared" si="18"/>
        <v/>
      </c>
      <c r="BY29" s="39"/>
      <c r="BZ29" s="38" t="str">
        <f>IF(Inscriptions!$C33&lt;&gt;"",Inscriptions!$B33,"")</f>
        <v/>
      </c>
      <c r="CA29" s="5"/>
      <c r="CB29" s="18" t="str">
        <f t="shared" si="19"/>
        <v/>
      </c>
      <c r="CC29" s="1"/>
    </row>
    <row r="30" spans="1:81" ht="18.95" customHeight="1" thickBot="1" x14ac:dyDescent="0.3">
      <c r="A30" s="1"/>
      <c r="B30" s="43" t="str">
        <f>IF(Inscriptions!$C34&lt;&gt;"",Inscriptions!$B34,"")</f>
        <v/>
      </c>
      <c r="C30" s="6"/>
      <c r="D30" s="44" t="str">
        <f t="shared" si="0"/>
        <v/>
      </c>
      <c r="E30" s="39"/>
      <c r="F30" s="43" t="str">
        <f>IF(Inscriptions!$C34&lt;&gt;"",Inscriptions!$B34,"")</f>
        <v/>
      </c>
      <c r="G30" s="6"/>
      <c r="H30" s="45" t="str">
        <f t="shared" si="1"/>
        <v/>
      </c>
      <c r="I30" s="39"/>
      <c r="J30" s="43" t="str">
        <f>IF(Inscriptions!$C34&lt;&gt;"",Inscriptions!$B34,"")</f>
        <v/>
      </c>
      <c r="K30" s="6"/>
      <c r="L30" s="45" t="str">
        <f t="shared" si="2"/>
        <v/>
      </c>
      <c r="M30" s="39"/>
      <c r="N30" s="43" t="str">
        <f>IF(Inscriptions!$C34&lt;&gt;"",Inscriptions!$B34,"")</f>
        <v/>
      </c>
      <c r="O30" s="6"/>
      <c r="P30" s="45" t="str">
        <f t="shared" si="3"/>
        <v/>
      </c>
      <c r="Q30" s="39"/>
      <c r="R30" s="43" t="str">
        <f>IF(Inscriptions!$C34&lt;&gt;"",Inscriptions!$B34,"")</f>
        <v/>
      </c>
      <c r="S30" s="6"/>
      <c r="T30" s="46" t="str">
        <f t="shared" si="20"/>
        <v/>
      </c>
      <c r="U30" s="41"/>
      <c r="V30" s="43" t="str">
        <f>IF(Inscriptions!$C34&lt;&gt;"",Inscriptions!$B34,"")</f>
        <v/>
      </c>
      <c r="W30" s="6"/>
      <c r="X30" s="46" t="str">
        <f t="shared" si="5"/>
        <v/>
      </c>
      <c r="Y30" s="39"/>
      <c r="Z30" s="43" t="str">
        <f>IF(Inscriptions!$C34&lt;&gt;"",Inscriptions!$B34,"")</f>
        <v/>
      </c>
      <c r="AA30" s="6"/>
      <c r="AB30" s="46" t="str">
        <f t="shared" si="6"/>
        <v/>
      </c>
      <c r="AC30" s="39"/>
      <c r="AD30" s="43" t="str">
        <f>IF(Inscriptions!$C34&lt;&gt;"",Inscriptions!$B34,"")</f>
        <v/>
      </c>
      <c r="AE30" s="6"/>
      <c r="AF30" s="46" t="str">
        <f t="shared" si="7"/>
        <v/>
      </c>
      <c r="AG30" s="39"/>
      <c r="AH30" s="43" t="str">
        <f>IF(Inscriptions!$C34&lt;&gt;"",Inscriptions!$B34,"")</f>
        <v/>
      </c>
      <c r="AI30" s="6"/>
      <c r="AJ30" s="46" t="str">
        <f t="shared" si="8"/>
        <v/>
      </c>
      <c r="AK30" s="39"/>
      <c r="AL30" s="43" t="str">
        <f>IF(Inscriptions!$C34&lt;&gt;"",Inscriptions!$B34,"")</f>
        <v/>
      </c>
      <c r="AM30" s="6"/>
      <c r="AN30" s="46" t="str">
        <f t="shared" si="9"/>
        <v/>
      </c>
      <c r="AO30" s="39"/>
      <c r="AP30" s="43" t="str">
        <f>IF(Inscriptions!$C34&lt;&gt;"",Inscriptions!$B34,"")</f>
        <v/>
      </c>
      <c r="AQ30" s="6"/>
      <c r="AR30" s="46" t="str">
        <f t="shared" si="10"/>
        <v/>
      </c>
      <c r="AS30" s="39"/>
      <c r="AT30" s="43" t="str">
        <f>IF(Inscriptions!$C34&lt;&gt;"",Inscriptions!$B34,"")</f>
        <v/>
      </c>
      <c r="AU30" s="6"/>
      <c r="AV30" s="46" t="str">
        <f t="shared" si="11"/>
        <v/>
      </c>
      <c r="AW30" s="39"/>
      <c r="AX30" s="43" t="str">
        <f>IF(Inscriptions!$C34&lt;&gt;"",Inscriptions!$B34,"")</f>
        <v/>
      </c>
      <c r="AY30" s="6"/>
      <c r="AZ30" s="46" t="str">
        <f t="shared" si="12"/>
        <v/>
      </c>
      <c r="BA30" s="39"/>
      <c r="BB30" s="43" t="str">
        <f>IF(Inscriptions!$C34&lt;&gt;"",Inscriptions!$B34,"")</f>
        <v/>
      </c>
      <c r="BC30" s="6"/>
      <c r="BD30" s="46" t="str">
        <f t="shared" si="13"/>
        <v/>
      </c>
      <c r="BE30" s="39"/>
      <c r="BF30" s="43" t="str">
        <f>IF(Inscriptions!$C34&lt;&gt;"",Inscriptions!$B34,"")</f>
        <v/>
      </c>
      <c r="BG30" s="6"/>
      <c r="BH30" s="46" t="str">
        <f t="shared" si="14"/>
        <v/>
      </c>
      <c r="BI30" s="41"/>
      <c r="BJ30" s="43" t="str">
        <f>IF(Inscriptions!$C34&lt;&gt;"",Inscriptions!$B34,"")</f>
        <v/>
      </c>
      <c r="BK30" s="6"/>
      <c r="BL30" s="46" t="str">
        <f t="shared" si="15"/>
        <v/>
      </c>
      <c r="BM30" s="39"/>
      <c r="BN30" s="43" t="str">
        <f>IF(Inscriptions!$C34&lt;&gt;"",Inscriptions!$B34,"")</f>
        <v/>
      </c>
      <c r="BO30" s="6"/>
      <c r="BP30" s="46" t="str">
        <f t="shared" si="16"/>
        <v/>
      </c>
      <c r="BQ30" s="39"/>
      <c r="BR30" s="43" t="str">
        <f>IF(Inscriptions!$C34&lt;&gt;"",Inscriptions!$B34,"")</f>
        <v/>
      </c>
      <c r="BS30" s="6"/>
      <c r="BT30" s="46" t="str">
        <f t="shared" si="17"/>
        <v/>
      </c>
      <c r="BU30" s="39"/>
      <c r="BV30" s="43" t="str">
        <f>IF(Inscriptions!$C34&lt;&gt;"",Inscriptions!$B34,"")</f>
        <v/>
      </c>
      <c r="BW30" s="6"/>
      <c r="BX30" s="46" t="str">
        <f t="shared" si="18"/>
        <v/>
      </c>
      <c r="BY30" s="39"/>
      <c r="BZ30" s="43" t="str">
        <f>IF(Inscriptions!$C34&lt;&gt;"",Inscriptions!$B34,"")</f>
        <v/>
      </c>
      <c r="CA30" s="6"/>
      <c r="CB30" s="19" t="str">
        <f t="shared" si="19"/>
        <v/>
      </c>
      <c r="CC30" s="1"/>
    </row>
    <row r="31" spans="1:81" ht="18.75" customHeight="1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20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20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</row>
    <row r="32" spans="1:81" ht="18.75" customHeight="1" x14ac:dyDescent="0.25">
      <c r="A32" s="29"/>
      <c r="B32" s="27"/>
      <c r="C32" s="29"/>
      <c r="D32" s="28"/>
      <c r="E32" s="27"/>
      <c r="F32" s="27"/>
      <c r="G32" s="125"/>
      <c r="H32" s="125"/>
      <c r="I32" s="125"/>
      <c r="J32" s="1"/>
      <c r="K32" s="125"/>
      <c r="L32" s="125"/>
      <c r="M32" s="125"/>
      <c r="N32" s="1"/>
      <c r="O32" s="1"/>
      <c r="P32" s="1"/>
      <c r="Q32" s="1"/>
      <c r="R32" s="1"/>
      <c r="S32" s="1"/>
      <c r="T32" s="1"/>
      <c r="U32" s="20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20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</row>
    <row r="33" spans="2:9" ht="18.75" customHeight="1" x14ac:dyDescent="0.25">
      <c r="C33" s="3"/>
      <c r="D33" s="3"/>
      <c r="E33" s="3"/>
      <c r="F33" s="3"/>
      <c r="G33" s="3"/>
    </row>
    <row r="34" spans="2:9" ht="18.75" customHeight="1" x14ac:dyDescent="0.25"/>
    <row r="35" spans="2:9" ht="18.75" customHeight="1" x14ac:dyDescent="0.25">
      <c r="H35" s="26"/>
      <c r="I35" s="24"/>
    </row>
    <row r="36" spans="2:9" ht="18.75" customHeight="1" x14ac:dyDescent="0.25">
      <c r="B36" s="24"/>
      <c r="C36" s="25"/>
    </row>
    <row r="37" spans="2:9" ht="18.75" customHeight="1" x14ac:dyDescent="0.25"/>
    <row r="38" spans="2:9" ht="18.75" customHeight="1" x14ac:dyDescent="0.25"/>
    <row r="39" spans="2:9" ht="18.75" customHeight="1" x14ac:dyDescent="0.25"/>
  </sheetData>
  <mergeCells count="2">
    <mergeCell ref="K32:M32"/>
    <mergeCell ref="G32:I32"/>
  </mergeCells>
  <pageMargins left="0" right="0" top="0" bottom="0" header="0" footer="0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31"/>
  <sheetViews>
    <sheetView showZeros="0" tabSelected="1" topLeftCell="D1" zoomScale="106" zoomScaleNormal="106" workbookViewId="0">
      <selection activeCell="G13" sqref="G13"/>
    </sheetView>
  </sheetViews>
  <sheetFormatPr baseColWidth="10" defaultColWidth="11.42578125" defaultRowHeight="15" x14ac:dyDescent="0.25"/>
  <cols>
    <col min="1" max="2" width="6" style="49" customWidth="1"/>
    <col min="3" max="3" width="14.140625" style="49" customWidth="1"/>
    <col min="4" max="4" width="15.7109375" style="49" customWidth="1"/>
    <col min="5" max="5" width="7" style="88" bestFit="1" customWidth="1"/>
    <col min="6" max="25" width="5" style="49" customWidth="1"/>
    <col min="26" max="30" width="5.7109375" style="49" customWidth="1"/>
    <col min="31" max="31" width="4.5703125" style="50" customWidth="1"/>
    <col min="32" max="32" width="71.5703125" style="50" customWidth="1"/>
    <col min="33" max="34" width="11.42578125" style="50" customWidth="1"/>
    <col min="35" max="40" width="11.42578125" style="49" customWidth="1"/>
    <col min="41" max="16384" width="11.42578125" style="49"/>
  </cols>
  <sheetData>
    <row r="1" spans="1:34" ht="5.25" customHeight="1" thickBot="1" x14ac:dyDescent="0.3">
      <c r="A1" s="63"/>
      <c r="B1" s="63"/>
      <c r="C1" s="63"/>
      <c r="D1" s="63"/>
      <c r="E1" s="86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</row>
    <row r="2" spans="1:34" s="47" customFormat="1" ht="21" customHeight="1" thickTop="1" x14ac:dyDescent="0.25">
      <c r="A2" s="134" t="s">
        <v>3</v>
      </c>
      <c r="B2" s="135"/>
      <c r="C2" s="135"/>
      <c r="D2" s="135"/>
      <c r="E2" s="135"/>
      <c r="F2" s="135"/>
      <c r="G2" s="135"/>
      <c r="H2" s="135" t="str">
        <f>IF(ISNUMBER(SEARCH("Saisir le lieu de la régate",Inscriptions!C4)),"",Inscriptions!C4)</f>
        <v>Saint Nazaire</v>
      </c>
      <c r="I2" s="135"/>
      <c r="J2" s="135"/>
      <c r="K2" s="135"/>
      <c r="L2" s="135"/>
      <c r="M2" s="135"/>
      <c r="N2" s="135"/>
      <c r="O2" s="135" t="s">
        <v>2</v>
      </c>
      <c r="P2" s="135"/>
      <c r="Q2" s="130">
        <f>IF(ISNUMBER(SEARCH("Saisir la date",Inscriptions!C6)),"",Inscriptions!C6)</f>
        <v>24472</v>
      </c>
      <c r="R2" s="130"/>
      <c r="S2" s="130"/>
      <c r="T2" s="130"/>
      <c r="U2" s="130"/>
      <c r="V2" s="130"/>
      <c r="W2" s="130"/>
      <c r="X2" s="130"/>
      <c r="Y2" s="131"/>
      <c r="Z2" s="51" t="s">
        <v>8</v>
      </c>
      <c r="AA2" s="51" t="s">
        <v>7</v>
      </c>
      <c r="AB2" s="51" t="s">
        <v>10</v>
      </c>
      <c r="AC2" s="51" t="s">
        <v>9</v>
      </c>
      <c r="AD2" s="52"/>
      <c r="AE2" s="53"/>
      <c r="AF2" s="53"/>
      <c r="AG2" s="53"/>
      <c r="AH2" s="53"/>
    </row>
    <row r="3" spans="1:34" s="47" customFormat="1" ht="21" customHeight="1" thickBot="1" x14ac:dyDescent="0.3">
      <c r="A3" s="136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2"/>
      <c r="R3" s="132"/>
      <c r="S3" s="132"/>
      <c r="T3" s="132"/>
      <c r="U3" s="132"/>
      <c r="V3" s="132"/>
      <c r="W3" s="132"/>
      <c r="X3" s="132"/>
      <c r="Y3" s="133"/>
      <c r="Z3" s="54">
        <f>COUNTA(Inscriptions!C10:'Inscriptions'!C34)</f>
        <v>5</v>
      </c>
      <c r="AA3" s="54">
        <f>COUNTA(Inscriptions!C10:'Inscriptions'!C34)</f>
        <v>5</v>
      </c>
      <c r="AB3" s="54">
        <f>COUNTA(Inscriptions!C10:'Inscriptions'!C34)</f>
        <v>5</v>
      </c>
      <c r="AC3" s="54">
        <f>COUNTA(Inscriptions!C10:'Inscriptions'!C34)</f>
        <v>5</v>
      </c>
      <c r="AD3" s="55"/>
      <c r="AE3" s="53"/>
      <c r="AF3" s="53"/>
      <c r="AG3" s="53"/>
      <c r="AH3" s="53"/>
    </row>
    <row r="4" spans="1:34" s="47" customFormat="1" ht="10.5" customHeight="1" thickTop="1" thickBot="1" x14ac:dyDescent="0.3">
      <c r="A4" s="64"/>
      <c r="B4" s="64"/>
      <c r="C4" s="64"/>
      <c r="D4" s="64"/>
      <c r="E4" s="87"/>
      <c r="F4" s="64"/>
      <c r="G4" s="64"/>
      <c r="H4" s="64"/>
      <c r="I4" s="65"/>
      <c r="J4" s="65"/>
      <c r="K4" s="65"/>
      <c r="L4" s="65"/>
      <c r="M4" s="65"/>
      <c r="N4" s="65"/>
      <c r="O4" s="65"/>
      <c r="P4" s="65"/>
      <c r="Q4" s="66"/>
      <c r="R4" s="67"/>
      <c r="S4" s="68"/>
      <c r="T4" s="68"/>
      <c r="U4" s="68"/>
      <c r="V4" s="68"/>
      <c r="W4" s="68"/>
      <c r="X4" s="68"/>
      <c r="Y4" s="68"/>
      <c r="Z4" s="56"/>
      <c r="AA4" s="56"/>
      <c r="AB4" s="56"/>
      <c r="AC4" s="56"/>
      <c r="AD4" s="56"/>
      <c r="AE4" s="33"/>
      <c r="AF4" s="33"/>
      <c r="AG4" s="33"/>
      <c r="AH4" s="33"/>
    </row>
    <row r="5" spans="1:34" ht="21" customHeight="1" thickTop="1" thickBot="1" x14ac:dyDescent="0.3">
      <c r="A5" s="102" t="s">
        <v>15</v>
      </c>
      <c r="B5" s="102" t="s">
        <v>16</v>
      </c>
      <c r="C5" s="102" t="s">
        <v>12</v>
      </c>
      <c r="D5" s="102" t="s">
        <v>13</v>
      </c>
      <c r="E5" s="71" t="s">
        <v>17</v>
      </c>
      <c r="F5" s="79">
        <v>1</v>
      </c>
      <c r="G5" s="70">
        <v>2</v>
      </c>
      <c r="H5" s="69">
        <v>3</v>
      </c>
      <c r="I5" s="70">
        <v>4</v>
      </c>
      <c r="J5" s="69">
        <v>5</v>
      </c>
      <c r="K5" s="70">
        <v>6</v>
      </c>
      <c r="L5" s="69">
        <v>7</v>
      </c>
      <c r="M5" s="70">
        <v>8</v>
      </c>
      <c r="N5" s="69">
        <v>9</v>
      </c>
      <c r="O5" s="70">
        <v>10</v>
      </c>
      <c r="P5" s="69">
        <v>11</v>
      </c>
      <c r="Q5" s="70">
        <v>12</v>
      </c>
      <c r="R5" s="69">
        <v>13</v>
      </c>
      <c r="S5" s="70">
        <v>14</v>
      </c>
      <c r="T5" s="69">
        <v>15</v>
      </c>
      <c r="U5" s="70">
        <v>16</v>
      </c>
      <c r="V5" s="69">
        <v>17</v>
      </c>
      <c r="W5" s="70">
        <v>18</v>
      </c>
      <c r="X5" s="69">
        <v>19</v>
      </c>
      <c r="Y5" s="70">
        <v>20</v>
      </c>
      <c r="Z5" s="127" t="s">
        <v>1</v>
      </c>
      <c r="AA5" s="128"/>
      <c r="AB5" s="128"/>
      <c r="AC5" s="128"/>
      <c r="AD5" s="129"/>
      <c r="AF5" s="126" t="s">
        <v>20</v>
      </c>
    </row>
    <row r="6" spans="1:34" ht="21" customHeight="1" thickTop="1" x14ac:dyDescent="0.25">
      <c r="A6" s="103">
        <v>1</v>
      </c>
      <c r="B6" s="104">
        <f>IF(Inscriptions!$C10&lt;&gt;"",Inscriptions!C10,"")</f>
        <v>78</v>
      </c>
      <c r="C6" s="104" t="str">
        <f>IF(Inscriptions!$C10&lt;&gt;"",Inscriptions!D10,"")</f>
        <v>a</v>
      </c>
      <c r="D6" s="104" t="str">
        <f>IF(Inscriptions!$C10&lt;&gt;"",Inscriptions!E10,"")</f>
        <v>n</v>
      </c>
      <c r="E6" s="104">
        <v>9.0958898000000001</v>
      </c>
      <c r="F6" s="110">
        <v>1</v>
      </c>
      <c r="G6" s="72">
        <v>1</v>
      </c>
      <c r="H6" s="72">
        <v>1</v>
      </c>
      <c r="I6" s="72">
        <v>1</v>
      </c>
      <c r="J6" s="72">
        <v>2</v>
      </c>
      <c r="K6" s="72">
        <v>3</v>
      </c>
      <c r="L6" s="139" t="s">
        <v>8</v>
      </c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81"/>
      <c r="Y6" s="82"/>
      <c r="Z6" s="83" t="s">
        <v>8</v>
      </c>
      <c r="AA6" s="84"/>
      <c r="AB6" s="84"/>
      <c r="AC6" s="84"/>
      <c r="AD6" s="85"/>
      <c r="AF6" s="126"/>
    </row>
    <row r="7" spans="1:34" ht="21" customHeight="1" x14ac:dyDescent="0.25">
      <c r="A7" s="103">
        <v>2</v>
      </c>
      <c r="B7" s="104">
        <f>IF(Inscriptions!$C11&lt;&gt;"",Inscriptions!C11,"")</f>
        <v>14</v>
      </c>
      <c r="C7" s="104" t="str">
        <f>IF(Inscriptions!$C11&lt;&gt;"",Inscriptions!D11,"")</f>
        <v>z</v>
      </c>
      <c r="D7" s="104" t="str">
        <f>IF(Inscriptions!$C11&lt;&gt;"",Inscriptions!E11,"")</f>
        <v>b</v>
      </c>
      <c r="E7" s="104">
        <v>15.099589</v>
      </c>
      <c r="F7" s="73">
        <v>2</v>
      </c>
      <c r="G7" s="74">
        <v>2</v>
      </c>
      <c r="H7" s="74">
        <v>2</v>
      </c>
      <c r="I7" s="74">
        <v>2</v>
      </c>
      <c r="J7" s="74">
        <v>3</v>
      </c>
      <c r="K7" s="74">
        <v>4</v>
      </c>
      <c r="L7" s="138" t="s">
        <v>40</v>
      </c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8"/>
      <c r="Z7" s="57" t="s">
        <v>40</v>
      </c>
      <c r="AA7" s="58"/>
      <c r="AB7" s="58"/>
      <c r="AC7" s="58"/>
      <c r="AD7" s="59"/>
      <c r="AF7" s="126"/>
    </row>
    <row r="8" spans="1:34" ht="21" customHeight="1" x14ac:dyDescent="0.25">
      <c r="A8" s="103">
        <v>3</v>
      </c>
      <c r="B8" s="104">
        <f>IF(Inscriptions!$C12&lt;&gt;"",Inscriptions!C12,"")</f>
        <v>53</v>
      </c>
      <c r="C8" s="104" t="str">
        <f>IF(Inscriptions!$C12&lt;&gt;"",Inscriptions!D12,"")</f>
        <v>r</v>
      </c>
      <c r="D8" s="104" t="str">
        <f>IF(Inscriptions!$C12&lt;&gt;"",Inscriptions!E12,"")</f>
        <v>v</v>
      </c>
      <c r="E8" s="104">
        <v>19.0999488</v>
      </c>
      <c r="F8" s="73">
        <v>3</v>
      </c>
      <c r="G8" s="74">
        <v>3</v>
      </c>
      <c r="H8" s="74">
        <v>3</v>
      </c>
      <c r="I8" s="74">
        <v>3</v>
      </c>
      <c r="J8" s="74">
        <v>4</v>
      </c>
      <c r="K8" s="138">
        <v>5</v>
      </c>
      <c r="L8" s="74">
        <v>3</v>
      </c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8"/>
      <c r="Z8" s="57">
        <v>5</v>
      </c>
      <c r="AA8" s="58"/>
      <c r="AB8" s="58"/>
      <c r="AC8" s="58"/>
      <c r="AD8" s="59"/>
      <c r="AF8" s="126"/>
    </row>
    <row r="9" spans="1:34" ht="21" customHeight="1" x14ac:dyDescent="0.25">
      <c r="A9" s="103">
        <v>4</v>
      </c>
      <c r="B9" s="104">
        <f>IF(Inscriptions!$C13&lt;&gt;"",Inscriptions!C13,"")</f>
        <v>93</v>
      </c>
      <c r="C9" s="104" t="str">
        <f>IF(Inscriptions!$C13&lt;&gt;"",Inscriptions!D13,"")</f>
        <v>t</v>
      </c>
      <c r="D9" s="104" t="str">
        <f>IF(Inscriptions!$C13&lt;&gt;"",Inscriptions!E13,"")</f>
        <v>c</v>
      </c>
      <c r="E9" s="104">
        <v>25.099994880000001</v>
      </c>
      <c r="F9" s="73">
        <v>4</v>
      </c>
      <c r="G9" s="74">
        <v>4</v>
      </c>
      <c r="H9" s="74">
        <v>4</v>
      </c>
      <c r="I9" s="74">
        <v>4</v>
      </c>
      <c r="J9" s="74">
        <v>5</v>
      </c>
      <c r="K9" s="138">
        <v>6</v>
      </c>
      <c r="L9" s="74">
        <v>4</v>
      </c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8"/>
      <c r="Z9" s="57">
        <v>6</v>
      </c>
      <c r="AA9" s="58"/>
      <c r="AB9" s="58"/>
      <c r="AC9" s="58"/>
      <c r="AD9" s="59"/>
      <c r="AF9" s="50" t="s">
        <v>19</v>
      </c>
    </row>
    <row r="10" spans="1:34" ht="21" customHeight="1" x14ac:dyDescent="0.25">
      <c r="A10" s="103">
        <v>5</v>
      </c>
      <c r="B10" s="104">
        <f>IF(Inscriptions!$C14&lt;&gt;"",Inscriptions!C14,"")</f>
        <v>74</v>
      </c>
      <c r="C10" s="104" t="str">
        <f>IF(Inscriptions!$C14&lt;&gt;"",Inscriptions!D14,"")</f>
        <v>y</v>
      </c>
      <c r="D10" s="104" t="str">
        <f>IF(Inscriptions!$C14&lt;&gt;"",Inscriptions!E14,"")</f>
        <v>x</v>
      </c>
      <c r="E10" s="104">
        <v>31.099999488000002</v>
      </c>
      <c r="F10" s="73">
        <v>5</v>
      </c>
      <c r="G10" s="74">
        <v>5</v>
      </c>
      <c r="H10" s="74">
        <v>5</v>
      </c>
      <c r="I10" s="74">
        <v>5</v>
      </c>
      <c r="J10" s="74">
        <v>6</v>
      </c>
      <c r="K10" s="138">
        <v>7</v>
      </c>
      <c r="L10" s="74">
        <v>5</v>
      </c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8"/>
      <c r="Z10" s="57">
        <v>7</v>
      </c>
      <c r="AA10" s="58"/>
      <c r="AB10" s="58"/>
      <c r="AC10" s="58"/>
      <c r="AD10" s="59"/>
      <c r="AF10" s="77"/>
    </row>
    <row r="11" spans="1:34" ht="21" customHeight="1" x14ac:dyDescent="0.25">
      <c r="A11" s="103">
        <v>6</v>
      </c>
      <c r="B11" s="104" t="str">
        <f>IF(Inscriptions!$C15&lt;&gt;"",Inscriptions!C15,"")</f>
        <v/>
      </c>
      <c r="C11" s="104" t="str">
        <f>IF(Inscriptions!$C15&lt;&gt;"",Inscriptions!D15,"")</f>
        <v/>
      </c>
      <c r="D11" s="104" t="str">
        <f>IF(Inscriptions!$C15&lt;&gt;"",Inscriptions!E15,"")</f>
        <v/>
      </c>
      <c r="E11" s="104"/>
      <c r="F11" s="80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8"/>
      <c r="Z11" s="57"/>
      <c r="AA11" s="58"/>
      <c r="AB11" s="58"/>
      <c r="AC11" s="58"/>
      <c r="AD11" s="59"/>
      <c r="AF11" s="77"/>
    </row>
    <row r="12" spans="1:34" ht="21" customHeight="1" x14ac:dyDescent="0.25">
      <c r="A12" s="103">
        <v>7</v>
      </c>
      <c r="B12" s="104" t="str">
        <f>IF(Inscriptions!$C16&lt;&gt;"",Inscriptions!C16,"")</f>
        <v/>
      </c>
      <c r="C12" s="104" t="str">
        <f>IF(Inscriptions!$C16&lt;&gt;"",Inscriptions!D16,"")</f>
        <v/>
      </c>
      <c r="D12" s="104" t="str">
        <f>IF(Inscriptions!$C16&lt;&gt;"",Inscriptions!E16,"")</f>
        <v/>
      </c>
      <c r="E12" s="104"/>
      <c r="F12" s="80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8"/>
      <c r="Z12" s="57"/>
      <c r="AA12" s="58"/>
      <c r="AB12" s="58"/>
      <c r="AC12" s="58"/>
      <c r="AD12" s="59"/>
      <c r="AF12" s="77"/>
    </row>
    <row r="13" spans="1:34" ht="21" customHeight="1" x14ac:dyDescent="0.25">
      <c r="A13" s="103">
        <v>8</v>
      </c>
      <c r="B13" s="104" t="str">
        <f>IF(Inscriptions!$C17&lt;&gt;"",Inscriptions!C17,"")</f>
        <v/>
      </c>
      <c r="C13" s="104" t="str">
        <f>IF(Inscriptions!$C17&lt;&gt;"",Inscriptions!D17,"")</f>
        <v/>
      </c>
      <c r="D13" s="104" t="str">
        <f>IF(Inscriptions!$C17&lt;&gt;"",Inscriptions!E17,"")</f>
        <v/>
      </c>
      <c r="E13" s="104"/>
      <c r="F13" s="80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8"/>
      <c r="Z13" s="57"/>
      <c r="AA13" s="58"/>
      <c r="AB13" s="58"/>
      <c r="AC13" s="58"/>
      <c r="AD13" s="59"/>
      <c r="AF13" s="77"/>
    </row>
    <row r="14" spans="1:34" ht="21" customHeight="1" x14ac:dyDescent="0.25">
      <c r="A14" s="103">
        <v>9</v>
      </c>
      <c r="B14" s="104" t="str">
        <f>IF(Inscriptions!$C18&lt;&gt;"",Inscriptions!C18,"")</f>
        <v/>
      </c>
      <c r="C14" s="104" t="str">
        <f>IF(Inscriptions!$C18&lt;&gt;"",Inscriptions!D18,"")</f>
        <v/>
      </c>
      <c r="D14" s="104" t="str">
        <f>IF(Inscriptions!$C18&lt;&gt;"",Inscriptions!E18,"")</f>
        <v/>
      </c>
      <c r="E14" s="104"/>
      <c r="F14" s="80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8"/>
      <c r="Z14" s="57"/>
      <c r="AA14" s="58"/>
      <c r="AB14" s="58"/>
      <c r="AC14" s="58"/>
      <c r="AD14" s="59"/>
    </row>
    <row r="15" spans="1:34" ht="21" customHeight="1" x14ac:dyDescent="0.25">
      <c r="A15" s="103">
        <v>10</v>
      </c>
      <c r="B15" s="104" t="str">
        <f>IF(Inscriptions!$C19&lt;&gt;"",Inscriptions!C19,"")</f>
        <v/>
      </c>
      <c r="C15" s="104" t="str">
        <f>IF(Inscriptions!$C19&lt;&gt;"",Inscriptions!D19,"")</f>
        <v/>
      </c>
      <c r="D15" s="104" t="str">
        <f>IF(Inscriptions!$C19&lt;&gt;"",Inscriptions!E19,"")</f>
        <v/>
      </c>
      <c r="E15" s="104"/>
      <c r="F15" s="80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8"/>
      <c r="Z15" s="57"/>
      <c r="AA15" s="58"/>
      <c r="AB15" s="58"/>
      <c r="AC15" s="58"/>
      <c r="AD15" s="59"/>
    </row>
    <row r="16" spans="1:34" ht="21" customHeight="1" x14ac:dyDescent="0.25">
      <c r="A16" s="103">
        <v>11</v>
      </c>
      <c r="B16" s="104" t="str">
        <f>IF(Inscriptions!$C20&lt;&gt;"",Inscriptions!C20,"")</f>
        <v/>
      </c>
      <c r="C16" s="104" t="str">
        <f>IF(Inscriptions!$C20&lt;&gt;"",Inscriptions!D20,"")</f>
        <v/>
      </c>
      <c r="D16" s="104" t="str">
        <f>IF(Inscriptions!$C20&lt;&gt;"",Inscriptions!E20,"")</f>
        <v/>
      </c>
      <c r="E16" s="104"/>
      <c r="F16" s="80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8"/>
      <c r="Z16" s="57"/>
      <c r="AA16" s="58"/>
      <c r="AB16" s="58"/>
      <c r="AC16" s="58"/>
      <c r="AD16" s="59"/>
    </row>
    <row r="17" spans="1:30" ht="21" customHeight="1" x14ac:dyDescent="0.25">
      <c r="A17" s="103">
        <v>12</v>
      </c>
      <c r="B17" s="104" t="str">
        <f>IF(Inscriptions!$C21&lt;&gt;"",Inscriptions!C21,"")</f>
        <v/>
      </c>
      <c r="C17" s="104" t="str">
        <f>IF(Inscriptions!$C21&lt;&gt;"",Inscriptions!D21,"")</f>
        <v/>
      </c>
      <c r="D17" s="104" t="str">
        <f>IF(Inscriptions!$C21&lt;&gt;"",Inscriptions!E21,"")</f>
        <v/>
      </c>
      <c r="E17" s="104"/>
      <c r="F17" s="80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8"/>
      <c r="Z17" s="57"/>
      <c r="AA17" s="58"/>
      <c r="AB17" s="58"/>
      <c r="AC17" s="58"/>
      <c r="AD17" s="59"/>
    </row>
    <row r="18" spans="1:30" ht="21" customHeight="1" x14ac:dyDescent="0.25">
      <c r="A18" s="103">
        <v>13</v>
      </c>
      <c r="B18" s="104" t="str">
        <f>IF(Inscriptions!$C22&lt;&gt;"",Inscriptions!C22,"")</f>
        <v/>
      </c>
      <c r="C18" s="104" t="str">
        <f>IF(Inscriptions!$C22&lt;&gt;"",Inscriptions!D22,"")</f>
        <v/>
      </c>
      <c r="D18" s="104" t="str">
        <f>IF(Inscriptions!$C22&lt;&gt;"",Inscriptions!E22,"")</f>
        <v/>
      </c>
      <c r="E18" s="104"/>
      <c r="F18" s="80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8"/>
      <c r="Z18" s="57"/>
      <c r="AA18" s="58"/>
      <c r="AB18" s="58"/>
      <c r="AC18" s="58"/>
      <c r="AD18" s="59"/>
    </row>
    <row r="19" spans="1:30" ht="21" customHeight="1" x14ac:dyDescent="0.25">
      <c r="A19" s="103">
        <v>14</v>
      </c>
      <c r="B19" s="104" t="str">
        <f>IF(Inscriptions!$C23&lt;&gt;"",Inscriptions!C23,"")</f>
        <v/>
      </c>
      <c r="C19" s="104" t="str">
        <f>IF(Inscriptions!$C23&lt;&gt;"",Inscriptions!D23,"")</f>
        <v/>
      </c>
      <c r="D19" s="104" t="str">
        <f>IF(Inscriptions!$C23&lt;&gt;"",Inscriptions!E23,"")</f>
        <v/>
      </c>
      <c r="E19" s="104"/>
      <c r="F19" s="80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8"/>
      <c r="Z19" s="57"/>
      <c r="AA19" s="58"/>
      <c r="AB19" s="58"/>
      <c r="AC19" s="58"/>
      <c r="AD19" s="59"/>
    </row>
    <row r="20" spans="1:30" ht="21" customHeight="1" x14ac:dyDescent="0.25">
      <c r="A20" s="103">
        <v>15</v>
      </c>
      <c r="B20" s="104" t="str">
        <f>IF(Inscriptions!$C24&lt;&gt;"",Inscriptions!C24,"")</f>
        <v/>
      </c>
      <c r="C20" s="104" t="str">
        <f>IF(Inscriptions!$C24&lt;&gt;"",Inscriptions!D24,"")</f>
        <v/>
      </c>
      <c r="D20" s="104" t="str">
        <f>IF(Inscriptions!$C24&lt;&gt;"",Inscriptions!E24,"")</f>
        <v/>
      </c>
      <c r="E20" s="104"/>
      <c r="F20" s="80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8"/>
      <c r="Z20" s="57"/>
      <c r="AA20" s="58"/>
      <c r="AB20" s="58"/>
      <c r="AC20" s="58"/>
      <c r="AD20" s="59"/>
    </row>
    <row r="21" spans="1:30" ht="21" customHeight="1" x14ac:dyDescent="0.25">
      <c r="A21" s="103">
        <v>16</v>
      </c>
      <c r="B21" s="104" t="str">
        <f>IF(Inscriptions!$C25&lt;&gt;"",Inscriptions!C25,"")</f>
        <v/>
      </c>
      <c r="C21" s="104" t="str">
        <f>IF(Inscriptions!$C25&lt;&gt;"",Inscriptions!D25,"")</f>
        <v/>
      </c>
      <c r="D21" s="104" t="str">
        <f>IF(Inscriptions!$C25&lt;&gt;"",Inscriptions!E25,"")</f>
        <v/>
      </c>
      <c r="E21" s="104"/>
      <c r="F21" s="80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8"/>
      <c r="Z21" s="57"/>
      <c r="AA21" s="58"/>
      <c r="AB21" s="58"/>
      <c r="AC21" s="58"/>
      <c r="AD21" s="59"/>
    </row>
    <row r="22" spans="1:30" ht="21" customHeight="1" x14ac:dyDescent="0.25">
      <c r="A22" s="103">
        <v>17</v>
      </c>
      <c r="B22" s="104" t="str">
        <f>IF(Inscriptions!$C26&lt;&gt;"",Inscriptions!C26,"")</f>
        <v/>
      </c>
      <c r="C22" s="104" t="str">
        <f>IF(Inscriptions!$C26&lt;&gt;"",Inscriptions!D26,"")</f>
        <v/>
      </c>
      <c r="D22" s="104" t="str">
        <f>IF(Inscriptions!$C26&lt;&gt;"",Inscriptions!E26,"")</f>
        <v/>
      </c>
      <c r="E22" s="104"/>
      <c r="F22" s="80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8"/>
      <c r="Z22" s="57"/>
      <c r="AA22" s="58"/>
      <c r="AB22" s="58"/>
      <c r="AC22" s="58"/>
      <c r="AD22" s="59"/>
    </row>
    <row r="23" spans="1:30" ht="21" customHeight="1" x14ac:dyDescent="0.25">
      <c r="A23" s="103">
        <v>18</v>
      </c>
      <c r="B23" s="104" t="str">
        <f>IF(Inscriptions!$C27&lt;&gt;"",Inscriptions!C27,"")</f>
        <v/>
      </c>
      <c r="C23" s="104" t="str">
        <f>IF(Inscriptions!$C27&lt;&gt;"",Inscriptions!D27,"")</f>
        <v/>
      </c>
      <c r="D23" s="104" t="str">
        <f>IF(Inscriptions!$C27&lt;&gt;"",Inscriptions!E27,"")</f>
        <v/>
      </c>
      <c r="E23" s="104"/>
      <c r="F23" s="80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8"/>
      <c r="Z23" s="57"/>
      <c r="AA23" s="58"/>
      <c r="AB23" s="58"/>
      <c r="AC23" s="58"/>
      <c r="AD23" s="59"/>
    </row>
    <row r="24" spans="1:30" ht="21" customHeight="1" x14ac:dyDescent="0.25">
      <c r="A24" s="103">
        <v>19</v>
      </c>
      <c r="B24" s="104" t="str">
        <f>IF(Inscriptions!$C28&lt;&gt;"",Inscriptions!C28,"")</f>
        <v/>
      </c>
      <c r="C24" s="104" t="str">
        <f>IF(Inscriptions!$C28&lt;&gt;"",Inscriptions!D28,"")</f>
        <v/>
      </c>
      <c r="D24" s="104" t="str">
        <f>IF(Inscriptions!$C28&lt;&gt;"",Inscriptions!E28,"")</f>
        <v/>
      </c>
      <c r="E24" s="104"/>
      <c r="F24" s="80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8"/>
      <c r="Z24" s="57"/>
      <c r="AA24" s="58"/>
      <c r="AB24" s="58"/>
      <c r="AC24" s="58"/>
      <c r="AD24" s="59"/>
    </row>
    <row r="25" spans="1:30" ht="21" customHeight="1" x14ac:dyDescent="0.25">
      <c r="A25" s="103">
        <v>20</v>
      </c>
      <c r="B25" s="104" t="str">
        <f>IF(Inscriptions!$C29&lt;&gt;"",Inscriptions!C29,"")</f>
        <v/>
      </c>
      <c r="C25" s="104" t="str">
        <f>IF(Inscriptions!$C29&lt;&gt;"",Inscriptions!D29,"")</f>
        <v/>
      </c>
      <c r="D25" s="104" t="str">
        <f>IF(Inscriptions!$C29&lt;&gt;"",Inscriptions!E29,"")</f>
        <v/>
      </c>
      <c r="E25" s="104"/>
      <c r="F25" s="80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8"/>
      <c r="Z25" s="57"/>
      <c r="AA25" s="58"/>
      <c r="AB25" s="58"/>
      <c r="AC25" s="58"/>
      <c r="AD25" s="59"/>
    </row>
    <row r="26" spans="1:30" ht="21" customHeight="1" x14ac:dyDescent="0.25">
      <c r="A26" s="103">
        <v>21</v>
      </c>
      <c r="B26" s="104" t="str">
        <f>IF(Inscriptions!$C30&lt;&gt;"",Inscriptions!C30,"")</f>
        <v/>
      </c>
      <c r="C26" s="104" t="str">
        <f>IF(Inscriptions!$C30&lt;&gt;"",Inscriptions!D30,"")</f>
        <v/>
      </c>
      <c r="D26" s="104" t="str">
        <f>IF(Inscriptions!$C30&lt;&gt;"",Inscriptions!E30,"")</f>
        <v/>
      </c>
      <c r="E26" s="104"/>
      <c r="F26" s="80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8"/>
      <c r="Z26" s="57"/>
      <c r="AA26" s="58"/>
      <c r="AB26" s="58"/>
      <c r="AC26" s="58"/>
      <c r="AD26" s="59"/>
    </row>
    <row r="27" spans="1:30" ht="21" customHeight="1" x14ac:dyDescent="0.25">
      <c r="A27" s="103">
        <v>22</v>
      </c>
      <c r="B27" s="104" t="str">
        <f>IF(Inscriptions!$C31&lt;&gt;"",Inscriptions!C31,"")</f>
        <v/>
      </c>
      <c r="C27" s="104" t="str">
        <f>IF(Inscriptions!$C31&lt;&gt;"",Inscriptions!D31,"")</f>
        <v/>
      </c>
      <c r="D27" s="104" t="str">
        <f>IF(Inscriptions!$C31&lt;&gt;"",Inscriptions!E31,"")</f>
        <v/>
      </c>
      <c r="E27" s="104"/>
      <c r="F27" s="80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8"/>
      <c r="Z27" s="57"/>
      <c r="AA27" s="58"/>
      <c r="AB27" s="58"/>
      <c r="AC27" s="58"/>
      <c r="AD27" s="59"/>
    </row>
    <row r="28" spans="1:30" ht="21" customHeight="1" x14ac:dyDescent="0.25">
      <c r="A28" s="103">
        <v>23</v>
      </c>
      <c r="B28" s="104" t="str">
        <f>IF(Inscriptions!$C32&lt;&gt;"",Inscriptions!C32,"")</f>
        <v/>
      </c>
      <c r="C28" s="104" t="str">
        <f>IF(Inscriptions!$C32&lt;&gt;"",Inscriptions!D32,"")</f>
        <v/>
      </c>
      <c r="D28" s="104" t="str">
        <f>IF(Inscriptions!$C32&lt;&gt;"",Inscriptions!E32,"")</f>
        <v/>
      </c>
      <c r="E28" s="104"/>
      <c r="F28" s="80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8"/>
      <c r="Z28" s="57"/>
      <c r="AA28" s="58"/>
      <c r="AB28" s="58"/>
      <c r="AC28" s="58"/>
      <c r="AD28" s="59"/>
    </row>
    <row r="29" spans="1:30" ht="21" customHeight="1" x14ac:dyDescent="0.25">
      <c r="A29" s="103">
        <v>24</v>
      </c>
      <c r="B29" s="104" t="str">
        <f>IF(Inscriptions!$C33&lt;&gt;"",Inscriptions!C33,"")</f>
        <v/>
      </c>
      <c r="C29" s="104" t="str">
        <f>IF(Inscriptions!$C33&lt;&gt;"",Inscriptions!D33,"")</f>
        <v/>
      </c>
      <c r="D29" s="104" t="str">
        <f>IF(Inscriptions!$C33&lt;&gt;"",Inscriptions!E33,"")</f>
        <v/>
      </c>
      <c r="E29" s="104"/>
      <c r="F29" s="80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8"/>
      <c r="Z29" s="57"/>
      <c r="AA29" s="58"/>
      <c r="AB29" s="58"/>
      <c r="AC29" s="58"/>
      <c r="AD29" s="59"/>
    </row>
    <row r="30" spans="1:30" ht="21" customHeight="1" thickBot="1" x14ac:dyDescent="0.3">
      <c r="A30" s="105">
        <v>25</v>
      </c>
      <c r="B30" s="75" t="str">
        <f>IF(Inscriptions!$C34&lt;&gt;"",Inscriptions!C34,"")</f>
        <v/>
      </c>
      <c r="C30" s="75" t="str">
        <f>IF(Inscriptions!$C34&lt;&gt;"",Inscriptions!D34,"")</f>
        <v/>
      </c>
      <c r="D30" s="75" t="str">
        <f>IF(Inscriptions!$C34&lt;&gt;"",Inscriptions!E34,"")</f>
        <v/>
      </c>
      <c r="E30" s="75"/>
      <c r="F30" s="106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76"/>
      <c r="Z30" s="60"/>
      <c r="AA30" s="61"/>
      <c r="AB30" s="61"/>
      <c r="AC30" s="61"/>
      <c r="AD30" s="62"/>
    </row>
    <row r="31" spans="1:30" ht="22.5" customHeight="1" thickTop="1" x14ac:dyDescent="0.25"/>
  </sheetData>
  <sheetProtection algorithmName="SHA-512" hashValue="3hftvBv2iJ5E2E5eselQ4VEHKM0bgHUQ5g91AM/h1C7R+BJUmfL/HWgEh/Hsd8f6hcmIWNFFRr9o/keqASk0UQ==" saltValue="vXFQTu8C5QImykNltl2hTg==" spinCount="100000" sheet="1" objects="1" scenarios="1"/>
  <sortState ref="B6:AD30">
    <sortCondition ref="E5"/>
  </sortState>
  <dataConsolidate/>
  <mergeCells count="8">
    <mergeCell ref="AF5:AF8"/>
    <mergeCell ref="Z5:AD5"/>
    <mergeCell ref="Q2:Y3"/>
    <mergeCell ref="A2:F3"/>
    <mergeCell ref="G2:G3"/>
    <mergeCell ref="H2:N3"/>
    <mergeCell ref="O2:O3"/>
    <mergeCell ref="P2:P3"/>
  </mergeCells>
  <printOptions horizontalCentered="1"/>
  <pageMargins left="0" right="0" top="0" bottom="0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Inscriptions</vt:lpstr>
      <vt:lpstr>Régates</vt:lpstr>
      <vt:lpstr>Classement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Micro</cp:lastModifiedBy>
  <cp:lastPrinted>2016-07-17T19:32:29Z</cp:lastPrinted>
  <dcterms:created xsi:type="dcterms:W3CDTF">2016-07-03T19:32:35Z</dcterms:created>
  <dcterms:modified xsi:type="dcterms:W3CDTF">2016-07-20T06:47:49Z</dcterms:modified>
</cp:coreProperties>
</file>