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720" yWindow="225" windowWidth="16140" windowHeight="9405"/>
  </bookViews>
  <sheets>
    <sheet name="RSD" sheetId="1" r:id="rId1"/>
    <sheet name="Determination du Risque" sheetId="4" r:id="rId2"/>
  </sheets>
  <externalReferences>
    <externalReference r:id="rId3"/>
  </externalReferences>
  <definedNames>
    <definedName name="Laser">[1]Liste!#REF!</definedName>
    <definedName name="Rythmes_de_travail_particuliers">[1]Liste!#REF!</definedName>
    <definedName name="Travail_en_espace_confiné">[1]Liste!#REF!</definedName>
    <definedName name="Travail_isolé">[1]Liste!#REF!</definedName>
    <definedName name="_xlnm.Print_Area" localSheetId="1">'Determination du Risque'!$A$1:$H$41</definedName>
    <definedName name="_xlnm.Print_Area" localSheetId="0">RSD!$A$1:$N$54</definedName>
  </definedNames>
  <calcPr calcId="145621"/>
</workbook>
</file>

<file path=xl/calcChain.xml><?xml version="1.0" encoding="utf-8"?>
<calcChain xmlns="http://schemas.openxmlformats.org/spreadsheetml/2006/main">
  <c r="B18" i="1" l="1"/>
  <c r="P25" i="1" l="1"/>
  <c r="C18" i="1" l="1"/>
  <c r="H41" i="1"/>
  <c r="G24" i="4" l="1"/>
  <c r="F24" i="4"/>
  <c r="E24" i="4"/>
  <c r="D24" i="4"/>
  <c r="G23" i="4"/>
  <c r="F23" i="4"/>
  <c r="E23" i="4"/>
  <c r="D23" i="4"/>
  <c r="G22" i="4"/>
  <c r="F22" i="4"/>
  <c r="E22" i="4"/>
  <c r="D22" i="4"/>
  <c r="G21" i="4"/>
  <c r="F21" i="4"/>
  <c r="E21" i="4"/>
  <c r="D21" i="4"/>
  <c r="G20" i="4"/>
  <c r="F20" i="4"/>
  <c r="E20" i="4"/>
  <c r="D20" i="4"/>
  <c r="G19" i="4"/>
  <c r="F19" i="4"/>
  <c r="E19" i="4"/>
  <c r="D19" i="4"/>
  <c r="G43" i="1" l="1"/>
</calcChain>
</file>

<file path=xl/sharedStrings.xml><?xml version="1.0" encoding="utf-8"?>
<sst xmlns="http://schemas.openxmlformats.org/spreadsheetml/2006/main" count="195" uniqueCount="172">
  <si>
    <t>Catégories:</t>
  </si>
  <si>
    <t>EPI</t>
  </si>
  <si>
    <t>Photo</t>
  </si>
  <si>
    <t>Accessibilité</t>
  </si>
  <si>
    <t>Cocher obligatoirement une case</t>
  </si>
  <si>
    <t>Nom et Prénom du Manager:</t>
  </si>
  <si>
    <t>Lieu de la Situation Dangereuse:</t>
  </si>
  <si>
    <t>Importance de la situation dangereuse:</t>
  </si>
  <si>
    <t>Nb de personnes exposées?</t>
  </si>
  <si>
    <t>Contexte</t>
  </si>
  <si>
    <t>Résultat</t>
  </si>
  <si>
    <t>A</t>
  </si>
  <si>
    <t>Normal</t>
  </si>
  <si>
    <t>B</t>
  </si>
  <si>
    <t>Intervention Planifiée</t>
  </si>
  <si>
    <t>C</t>
  </si>
  <si>
    <t>Mode Dégradé</t>
  </si>
  <si>
    <t>D</t>
  </si>
  <si>
    <t>Mesures de prévention prises pour éviter la récurrence de la situation dangereuse :</t>
  </si>
  <si>
    <t>OUI</t>
  </si>
  <si>
    <t>NON</t>
  </si>
  <si>
    <t>4. Mode de traitement par catégorie</t>
  </si>
  <si>
    <t>Exposition</t>
  </si>
  <si>
    <t>Très Grave</t>
  </si>
  <si>
    <t>Grave</t>
  </si>
  <si>
    <t>Modéré</t>
  </si>
  <si>
    <t>Négligeable</t>
  </si>
  <si>
    <t>Gravité</t>
  </si>
  <si>
    <t>3. Détermination du Risque</t>
  </si>
  <si>
    <t>10 et +</t>
  </si>
  <si>
    <t>4à9</t>
  </si>
  <si>
    <t>1à3</t>
  </si>
  <si>
    <t>&lt;10</t>
  </si>
  <si>
    <t>Combien de fois par équipe?</t>
  </si>
  <si>
    <t>Date et heure de la Situation Dangereuse :</t>
  </si>
  <si>
    <t>Gravité :</t>
  </si>
  <si>
    <t xml:space="preserve">        Voir onglet détermination du risque</t>
  </si>
  <si>
    <t>Exposition :</t>
  </si>
  <si>
    <t>T</t>
  </si>
  <si>
    <t>O</t>
  </si>
  <si>
    <t>I</t>
  </si>
  <si>
    <r>
      <rPr>
        <b/>
        <i/>
        <sz val="11"/>
        <rFont val="Trebuchet MS"/>
        <family val="2"/>
      </rPr>
      <t xml:space="preserve">1- </t>
    </r>
    <r>
      <rPr>
        <b/>
        <i/>
        <u/>
        <sz val="11"/>
        <rFont val="Trebuchet MS"/>
        <family val="2"/>
      </rPr>
      <t>Détails de la Situation Dangereuse</t>
    </r>
    <r>
      <rPr>
        <b/>
        <i/>
        <sz val="11"/>
        <rFont val="Trebuchet MS"/>
        <family val="2"/>
      </rPr>
      <t>:</t>
    </r>
  </si>
  <si>
    <r>
      <t xml:space="preserve">Détectée par </t>
    </r>
    <r>
      <rPr>
        <i/>
        <u/>
        <sz val="11"/>
        <rFont val="Trebuchet MS"/>
        <family val="2"/>
      </rPr>
      <t>(Nom/Prénom)</t>
    </r>
    <r>
      <rPr>
        <b/>
        <i/>
        <u/>
        <sz val="12"/>
        <rFont val="Trebuchet MS"/>
        <family val="2"/>
      </rPr>
      <t>:</t>
    </r>
  </si>
  <si>
    <r>
      <t xml:space="preserve">1. Détermination de la </t>
    </r>
    <r>
      <rPr>
        <u/>
        <sz val="20"/>
        <color rgb="FFFF0000"/>
        <rFont val="Calibri"/>
        <family val="2"/>
        <scheme val="minor"/>
      </rPr>
      <t>G</t>
    </r>
    <r>
      <rPr>
        <u/>
        <sz val="18"/>
        <rFont val="Calibri"/>
        <family val="2"/>
        <scheme val="minor"/>
      </rPr>
      <t>ravité</t>
    </r>
  </si>
  <si>
    <t>Presque'accident</t>
  </si>
  <si>
    <t>PSI</t>
  </si>
  <si>
    <t>AT</t>
  </si>
  <si>
    <t>Handicap / Mortel</t>
  </si>
  <si>
    <r>
      <t>2. Détermination de l'</t>
    </r>
    <r>
      <rPr>
        <u/>
        <sz val="18"/>
        <color rgb="FFFF0000"/>
        <rFont val="Calibri"/>
        <family val="2"/>
        <scheme val="minor"/>
      </rPr>
      <t>E</t>
    </r>
    <r>
      <rPr>
        <u/>
        <sz val="18"/>
        <rFont val="Calibri"/>
        <family val="2"/>
        <scheme val="minor"/>
      </rPr>
      <t>xposition</t>
    </r>
  </si>
  <si>
    <t>&gt;=10</t>
  </si>
  <si>
    <t>5. Détermination de la maitrise</t>
  </si>
  <si>
    <t>Aucune maitrise</t>
  </si>
  <si>
    <t>Consignes</t>
  </si>
  <si>
    <t>Procédures, consignes, modes opératoires, fiche de poste</t>
  </si>
  <si>
    <t>Formation</t>
  </si>
  <si>
    <t>Sensibilisation, formation spécifique au poste de travail</t>
  </si>
  <si>
    <t>Habilitation</t>
  </si>
  <si>
    <t>CACES, habilitations avec évaluation</t>
  </si>
  <si>
    <t>Equipement de protection Individuelle obligatoire et à disposition</t>
  </si>
  <si>
    <t>EPC</t>
  </si>
  <si>
    <t>Equipement de Protection Collectives mis en place</t>
  </si>
  <si>
    <t>Maitrise intrinséque</t>
  </si>
  <si>
    <t>Risque très fort &gt; 240 = prioritaire
Action(s) immédiate(s)</t>
  </si>
  <si>
    <t xml:space="preserve">Risque fort : entre 67 et 240 inclus
Action à court terme </t>
  </si>
  <si>
    <t xml:space="preserve">Risque modéré: entre 23 et 66 inclus
Action à moyen </t>
  </si>
  <si>
    <t>Risque mineur &lt;=22
Peut Faire l'objet d'une amélioration
Analyse de tendance</t>
  </si>
  <si>
    <t>1) Le risque est éliminé
2) EPC + Formation + Prise de connaisance des MO associés</t>
  </si>
  <si>
    <t>T + O et/ou I</t>
  </si>
  <si>
    <t>Intégrée au suivi des actions RSD</t>
  </si>
  <si>
    <t>Agents chimiques dangereux</t>
  </si>
  <si>
    <t>Biologique (contamination, infection)</t>
  </si>
  <si>
    <t>Bruit</t>
  </si>
  <si>
    <t>Circulation et déplacement (risque collision)</t>
  </si>
  <si>
    <t>Effondrement et chute d'objet</t>
  </si>
  <si>
    <t>Electricité</t>
  </si>
  <si>
    <t xml:space="preserve">Equipement sous pression </t>
  </si>
  <si>
    <t>Etat du sol</t>
  </si>
  <si>
    <t>Explosion</t>
  </si>
  <si>
    <t>Intervention d'entreprises extérieures</t>
  </si>
  <si>
    <t>Isolement</t>
  </si>
  <si>
    <t>Machines (contact contre objet)</t>
  </si>
  <si>
    <t>Manutention manuelle</t>
  </si>
  <si>
    <t>Manutention mécanisée</t>
  </si>
  <si>
    <t>Outils</t>
  </si>
  <si>
    <t>Posture pénible</t>
  </si>
  <si>
    <t>Thermique (brulure)</t>
  </si>
  <si>
    <r>
      <rPr>
        <b/>
        <i/>
        <sz val="11"/>
        <color theme="1"/>
        <rFont val="Trebuchet MS"/>
        <family val="2"/>
      </rPr>
      <t xml:space="preserve">2- </t>
    </r>
    <r>
      <rPr>
        <b/>
        <i/>
        <u/>
        <sz val="11"/>
        <color theme="1"/>
        <rFont val="Trebuchet MS"/>
        <family val="2"/>
      </rPr>
      <t>Facteurs de risques :</t>
    </r>
  </si>
  <si>
    <t>Espace encombré (obstacle)</t>
  </si>
  <si>
    <t>Travail à hauteur basse</t>
  </si>
  <si>
    <t>Travail en niveau haut</t>
  </si>
  <si>
    <t>Espace exigüe</t>
  </si>
  <si>
    <t>Inclinaison, rotation, flexion du corps, des membres ou des articulations de manière répétée</t>
  </si>
  <si>
    <t>Fuite, projection ou dégagement gazeux anormal.</t>
  </si>
  <si>
    <t>Très grave</t>
  </si>
  <si>
    <t>Absence de signalétique (étiquette d'identification, FSS, pictogrammes de danger ...)</t>
  </si>
  <si>
    <t>Rangement non respecté ou inapproprié</t>
  </si>
  <si>
    <t>Produit non référencé</t>
  </si>
  <si>
    <t>Contact avec des déchets souillés ou eaux usées</t>
  </si>
  <si>
    <t>Accident d'exposition au sang</t>
  </si>
  <si>
    <t>Contact avec des matières infectieuses</t>
  </si>
  <si>
    <t>Exposition prolongée à des niveaux sonores &gt; 85Db(A)</t>
  </si>
  <si>
    <t>Exposition prolongée à des niveaux sonores &gt; 80Db(A)</t>
  </si>
  <si>
    <t>Exposition à des bruits génants &lt;80 dBA</t>
  </si>
  <si>
    <t>Co-activité entre piétons et engins de manutention (chariots élévateurs...)</t>
  </si>
  <si>
    <t>Evolution d'engins de manutention à proximité des machines et installations</t>
  </si>
  <si>
    <t>Non respect des règles de circulation (vitesse, ceinture, portable, plan de circulation...)</t>
  </si>
  <si>
    <t>Présence d'un angle mort / manque de visibilité</t>
  </si>
  <si>
    <t>Co-activité entre engins motorisés (chariot/chariot et chariot / camion)</t>
  </si>
  <si>
    <t>Mauvais état des chariots (freins, éclairage,état des pneus...)</t>
  </si>
  <si>
    <t>Stockage en hauteur</t>
  </si>
  <si>
    <t>Travaux effectués simultanément à des hauteurs différentes</t>
  </si>
  <si>
    <t>Chute de charge lourde &gt;5kg</t>
  </si>
  <si>
    <t>Chute de charge légère &lt;5kg</t>
  </si>
  <si>
    <t>Intervention sur éléments sous-tension</t>
  </si>
  <si>
    <t>Travail à proximité d'éléments sous tension</t>
  </si>
  <si>
    <t>Travail à proximité de ligne haute tension</t>
  </si>
  <si>
    <t>Présence d'électricité statique sur le poste de travail</t>
  </si>
  <si>
    <t>Utilisation d'équipements électriques défectueux</t>
  </si>
  <si>
    <t>Utilisation d'équipements électriques dans les environnements dangereux (locaux humides, présence de liquides inflammables, présence de poussières explosives...)</t>
  </si>
  <si>
    <t>Utilisation de nettoyeur haute pression</t>
  </si>
  <si>
    <t>Travail à proximité de canalisation sous pression</t>
  </si>
  <si>
    <t>Utilisation d'équipements sous pression (réservoires, chaudière)</t>
  </si>
  <si>
    <t>Utilisation de bouteilles de gaz</t>
  </si>
  <si>
    <t>Travaux sur équipement sous pression sans consignation</t>
  </si>
  <si>
    <t>Utilisation d'équipement à faible pression (1 bar maxi)</t>
  </si>
  <si>
    <t>Intervention sur réseau vapeur, manoeuvres de vannes...</t>
  </si>
  <si>
    <t>Sol glissant</t>
  </si>
  <si>
    <t>Sol encombré (obstacles, pièces divers, cables, tuyau, palettes...)</t>
  </si>
  <si>
    <t>Sol inégal ou déformé</t>
  </si>
  <si>
    <t>Présence de trou au sol</t>
  </si>
  <si>
    <t>Différence de niveau (dénivelé)</t>
  </si>
  <si>
    <t>Mélange de produits chimiques, forte réactivité et instabilité</t>
  </si>
  <si>
    <t>Présence d'ATEX (atmosphère explosible) gaz, vapeurs ou poussières</t>
  </si>
  <si>
    <t>Méconnaissance des règles et consignes du site</t>
  </si>
  <si>
    <t>Non respect des dispositions du PDP</t>
  </si>
  <si>
    <t>Co-activité régulière avec les équipes en place (personnel, sociétés extérieures)</t>
  </si>
  <si>
    <t>Opération de chargement / déchargement</t>
  </si>
  <si>
    <t>Absence d'indication de chantier (placardage, avertisseur de chantier, info équipes)</t>
  </si>
  <si>
    <t>Travail seul et isolé</t>
  </si>
  <si>
    <t>Utilisation de presse</t>
  </si>
  <si>
    <t>Utilisation de machine coupantes, tranchantes</t>
  </si>
  <si>
    <t>Présence d'éléments en mouvements accessibles</t>
  </si>
  <si>
    <t xml:space="preserve">Contact avec des parties coupantes / tranchantes </t>
  </si>
  <si>
    <t>Projection d'éclats (métalliques, verre...)</t>
  </si>
  <si>
    <t>Contact contre une machine, un équipement, du matériel</t>
  </si>
  <si>
    <t>Charges difficiles à manutentionner (mauvaise prise)</t>
  </si>
  <si>
    <t>Déplacement avec la charge</t>
  </si>
  <si>
    <t>Manutention de charge inférieure à 15kg</t>
  </si>
  <si>
    <t>Coupures avec objets transportés (cartons, verre, plastiques, tôle...)</t>
  </si>
  <si>
    <t>Manutention de charge supérieure à 15kg(dépassant les seuils de pénibilité)</t>
  </si>
  <si>
    <t>Manutention de charge supérieure à 15kg(NE dépassant PAS les seuils de pénibilité)</t>
  </si>
  <si>
    <t>Manutention de charges avec élingues et/ou travail à proximité</t>
  </si>
  <si>
    <t>Utilisation de chariot élévateur</t>
  </si>
  <si>
    <t>Utilisation de transpalette manuel, électrique, gerbeur, tire benne</t>
  </si>
  <si>
    <t>Utilisation de matériel roulant (diable, chariot roulant...)</t>
  </si>
  <si>
    <t>Utilisation d'un moyen de manutention inadapté à la tâche</t>
  </si>
  <si>
    <t>Manutention de charges avec palans, pont roulant, Dalmec</t>
  </si>
  <si>
    <t>Utilisation d'ascenseur, monte-charges</t>
  </si>
  <si>
    <t>Manutention de charges à l'aide d'une table élévatrice</t>
  </si>
  <si>
    <t>Utilisation d'outillages d'écrasements (burin, masse, marteau...)</t>
  </si>
  <si>
    <t>Utilisation d'outils coupants</t>
  </si>
  <si>
    <t>Utilisation d'outils électroportatifs (perceuse, meleuse...)</t>
  </si>
  <si>
    <t>Cou (inclinaison prolongée, flexion, rotation)</t>
  </si>
  <si>
    <t>Epaule (inclinaison prolongée, flexion, rotation)</t>
  </si>
  <si>
    <t>Coude (inclinaison prolongée, flexion, rotation)</t>
  </si>
  <si>
    <t>Poignet (inclinaison prolongée, flexion, rotation)</t>
  </si>
  <si>
    <t>Tronc (inclinaison prolongée, flexion, rotation)</t>
  </si>
  <si>
    <t>Membres inférieurs (inclinaison prolongée, flexion, rotation)</t>
  </si>
  <si>
    <t>Flamme nue</t>
  </si>
  <si>
    <t>Travaux sur point chaud</t>
  </si>
  <si>
    <t>Contact avec des parties chaudes et/ou froides</t>
  </si>
  <si>
    <t>Cryogénisation (brulure par le froid)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</si>
</sst>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8" x14ac:knownFonts="1">
    <font>
      <sz val="10"/>
      <name val="Arial"/>
    </font>
    <font>
      <sz val="11"/>
      <color theme="1"/>
      <name val="Calibri"/>
      <family val="2"/>
      <scheme val="minor"/>
    </font>
    <font>
      <sz val="12"/>
      <name val="Arial"/>
      <family val="2"/>
    </font>
    <font>
      <sz val="12"/>
      <name val="Trebuchet MS"/>
      <family val="2"/>
    </font>
    <font>
      <b/>
      <i/>
      <u/>
      <sz val="12"/>
      <name val="Trebuchet MS"/>
      <family val="2"/>
    </font>
    <font>
      <sz val="14"/>
      <name val="Arial"/>
      <family val="2"/>
    </font>
    <font>
      <sz val="12"/>
      <color indexed="11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"/>
      <name val="Arial"/>
      <family val="2"/>
    </font>
    <font>
      <b/>
      <i/>
      <u/>
      <sz val="12"/>
      <color indexed="8"/>
      <name val="Trebuchet MS"/>
      <family val="2"/>
    </font>
    <font>
      <sz val="10"/>
      <name val="Arial"/>
      <family val="2"/>
    </font>
    <font>
      <sz val="12"/>
      <name val="Arial"/>
      <family val="2"/>
    </font>
    <font>
      <i/>
      <sz val="10"/>
      <color indexed="10"/>
      <name val="Arial"/>
      <family val="2"/>
    </font>
    <font>
      <b/>
      <i/>
      <u/>
      <sz val="11"/>
      <name val="Trebuchet MS"/>
      <family val="2"/>
    </font>
    <font>
      <b/>
      <i/>
      <sz val="11"/>
      <name val="Trebuchet MS"/>
      <family val="2"/>
    </font>
    <font>
      <b/>
      <sz val="11"/>
      <name val="Trebuchet MS"/>
      <family val="2"/>
    </font>
    <font>
      <sz val="12"/>
      <color indexed="8"/>
      <name val="Trebuchet MS"/>
      <family val="2"/>
    </font>
    <font>
      <sz val="12"/>
      <color rgb="FF0000FF"/>
      <name val="Arial"/>
      <family val="2"/>
    </font>
    <font>
      <i/>
      <sz val="8"/>
      <name val="Arial"/>
      <family val="2"/>
    </font>
    <font>
      <b/>
      <i/>
      <sz val="12"/>
      <color indexed="8"/>
      <name val="Trebuchet MS"/>
      <family val="2"/>
    </font>
    <font>
      <b/>
      <i/>
      <sz val="10"/>
      <color rgb="FF0000FF"/>
      <name val="Trebuchet MS"/>
      <family val="2"/>
    </font>
    <font>
      <b/>
      <sz val="16"/>
      <color theme="0"/>
      <name val="Trebuchet MS"/>
      <family val="2"/>
    </font>
    <font>
      <i/>
      <u/>
      <sz val="11"/>
      <name val="Trebuchet MS"/>
      <family val="2"/>
    </font>
    <font>
      <b/>
      <sz val="11"/>
      <color theme="1"/>
      <name val="Calibri"/>
      <family val="2"/>
      <scheme val="minor"/>
    </font>
    <font>
      <u/>
      <sz val="18"/>
      <name val="Calibri"/>
      <family val="2"/>
      <scheme val="minor"/>
    </font>
    <font>
      <u/>
      <sz val="20"/>
      <color rgb="FFFF0000"/>
      <name val="Calibri"/>
      <family val="2"/>
      <scheme val="minor"/>
    </font>
    <font>
      <sz val="14"/>
      <color indexed="8"/>
      <name val="Calibri"/>
      <family val="2"/>
      <scheme val="minor"/>
    </font>
    <font>
      <sz val="12"/>
      <color indexed="8"/>
      <name val="Calibri"/>
      <family val="2"/>
      <scheme val="minor"/>
    </font>
    <font>
      <sz val="14.9"/>
      <color indexed="8"/>
      <name val="Calibri"/>
      <family val="2"/>
      <scheme val="minor"/>
    </font>
    <font>
      <sz val="14"/>
      <name val="Calibri"/>
      <family val="2"/>
      <scheme val="minor"/>
    </font>
    <font>
      <sz val="11"/>
      <name val="Calibri"/>
      <family val="2"/>
      <scheme val="minor"/>
    </font>
    <font>
      <u/>
      <sz val="18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indexed="9"/>
      <name val="Calibri"/>
      <family val="2"/>
      <scheme val="minor"/>
    </font>
    <font>
      <sz val="10"/>
      <color indexed="9"/>
      <name val="Calibri"/>
      <family val="2"/>
      <scheme val="minor"/>
    </font>
    <font>
      <sz val="14"/>
      <color indexed="9"/>
      <name val="Calibri"/>
      <family val="2"/>
      <scheme val="minor"/>
    </font>
    <font>
      <sz val="12"/>
      <color indexed="9"/>
      <name val="Calibri"/>
      <family val="2"/>
      <scheme val="minor"/>
    </font>
    <font>
      <b/>
      <sz val="14"/>
      <color indexed="8"/>
      <name val="Calibri"/>
      <family val="2"/>
      <scheme val="minor"/>
    </font>
    <font>
      <b/>
      <sz val="48"/>
      <color rgb="FFFF0000"/>
      <name val="Calibri"/>
      <family val="2"/>
      <scheme val="minor"/>
    </font>
    <font>
      <sz val="16"/>
      <name val="Calibri"/>
      <family val="2"/>
      <scheme val="minor"/>
    </font>
    <font>
      <b/>
      <sz val="20"/>
      <color indexed="9"/>
      <name val="Calibri"/>
      <family val="2"/>
      <scheme val="minor"/>
    </font>
    <font>
      <b/>
      <sz val="11"/>
      <name val="Calibri"/>
      <family val="2"/>
      <scheme val="minor"/>
    </font>
    <font>
      <b/>
      <sz val="2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4"/>
      <color theme="0"/>
      <name val="Calibri"/>
      <family val="2"/>
      <scheme val="minor"/>
    </font>
    <font>
      <sz val="14"/>
      <name val="Tahoma"/>
      <family val="2"/>
    </font>
    <font>
      <sz val="12"/>
      <color rgb="FF0000FF"/>
      <name val="Trebuchet MS"/>
      <family val="2"/>
    </font>
    <font>
      <b/>
      <i/>
      <u/>
      <sz val="11"/>
      <color theme="1"/>
      <name val="Trebuchet MS"/>
      <family val="2"/>
    </font>
    <font>
      <b/>
      <i/>
      <sz val="11"/>
      <color theme="1"/>
      <name val="Trebuchet MS"/>
      <family val="2"/>
    </font>
    <font>
      <b/>
      <sz val="11"/>
      <color theme="1"/>
      <name val="Trebuchet MS"/>
      <family val="2"/>
    </font>
    <font>
      <sz val="12"/>
      <color theme="1"/>
      <name val="Trebuchet MS"/>
      <family val="2"/>
    </font>
    <font>
      <sz val="12"/>
      <color theme="1"/>
      <name val="Arial"/>
      <family val="2"/>
    </font>
    <font>
      <sz val="14"/>
      <color theme="1"/>
      <name val="Arial"/>
      <family val="2"/>
    </font>
    <font>
      <i/>
      <sz val="10"/>
      <color theme="1"/>
      <name val="Arial"/>
      <family val="2"/>
    </font>
    <font>
      <b/>
      <i/>
      <u/>
      <sz val="12"/>
      <color theme="1"/>
      <name val="Trebuchet MS"/>
      <family val="2"/>
    </font>
  </fonts>
  <fills count="1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29">
    <border>
      <left/>
      <right/>
      <top/>
      <bottom/>
      <diagonal/>
    </border>
    <border>
      <left style="medium">
        <color indexed="10"/>
      </left>
      <right/>
      <top style="medium">
        <color indexed="10"/>
      </top>
      <bottom/>
      <diagonal/>
    </border>
    <border>
      <left/>
      <right/>
      <top style="medium">
        <color indexed="10"/>
      </top>
      <bottom/>
      <diagonal/>
    </border>
    <border>
      <left/>
      <right style="medium">
        <color indexed="10"/>
      </right>
      <top style="medium">
        <color indexed="10"/>
      </top>
      <bottom/>
      <diagonal/>
    </border>
    <border>
      <left style="medium">
        <color indexed="10"/>
      </left>
      <right/>
      <top/>
      <bottom/>
      <diagonal/>
    </border>
    <border>
      <left/>
      <right style="medium">
        <color indexed="10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10"/>
      </left>
      <right/>
      <top/>
      <bottom style="medium">
        <color indexed="10"/>
      </bottom>
      <diagonal/>
    </border>
    <border>
      <left/>
      <right/>
      <top/>
      <bottom style="medium">
        <color indexed="10"/>
      </bottom>
      <diagonal/>
    </border>
    <border>
      <left/>
      <right style="medium">
        <color indexed="10"/>
      </right>
      <top/>
      <bottom style="medium">
        <color indexed="10"/>
      </bottom>
      <diagonal/>
    </border>
    <border>
      <left style="medium">
        <color indexed="8"/>
      </left>
      <right/>
      <top/>
      <bottom/>
      <diagonal/>
    </border>
    <border>
      <left style="thick">
        <color indexed="8"/>
      </left>
      <right style="medium">
        <color indexed="8"/>
      </right>
      <top style="medium">
        <color indexed="8"/>
      </top>
      <bottom style="thick">
        <color indexed="8"/>
      </bottom>
      <diagonal/>
    </border>
    <border>
      <left style="thick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ck">
        <color indexed="8"/>
      </left>
      <right style="medium">
        <color indexed="8"/>
      </right>
      <top style="thick">
        <color indexed="8"/>
      </top>
      <bottom style="medium">
        <color indexed="8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1" fillId="0" borderId="0"/>
    <xf numFmtId="0" fontId="1" fillId="0" borderId="0"/>
  </cellStyleXfs>
  <cellXfs count="192">
    <xf numFmtId="0" fontId="0" fillId="0" borderId="0" xfId="0"/>
    <xf numFmtId="0" fontId="2" fillId="0" borderId="1" xfId="0" applyFont="1" applyBorder="1"/>
    <xf numFmtId="0" fontId="2" fillId="0" borderId="2" xfId="0" applyFont="1" applyBorder="1"/>
    <xf numFmtId="0" fontId="2" fillId="0" borderId="2" xfId="0" applyFont="1" applyBorder="1" applyAlignment="1">
      <alignment horizontal="left"/>
    </xf>
    <xf numFmtId="0" fontId="2" fillId="0" borderId="3" xfId="0" applyFont="1" applyBorder="1"/>
    <xf numFmtId="0" fontId="2" fillId="0" borderId="0" xfId="0" applyFont="1"/>
    <xf numFmtId="0" fontId="2" fillId="0" borderId="4" xfId="0" applyFont="1" applyBorder="1"/>
    <xf numFmtId="0" fontId="2" fillId="0" borderId="0" xfId="0" applyFont="1" applyBorder="1"/>
    <xf numFmtId="0" fontId="2" fillId="0" borderId="0" xfId="0" applyFont="1" applyBorder="1" applyAlignment="1">
      <alignment horizontal="left"/>
    </xf>
    <xf numFmtId="0" fontId="2" fillId="0" borderId="5" xfId="0" applyFont="1" applyBorder="1"/>
    <xf numFmtId="0" fontId="0" fillId="0" borderId="0" xfId="0" applyBorder="1"/>
    <xf numFmtId="0" fontId="3" fillId="0" borderId="0" xfId="0" applyFont="1" applyBorder="1" applyAlignment="1">
      <alignment horizontal="left"/>
    </xf>
    <xf numFmtId="0" fontId="3" fillId="0" borderId="0" xfId="0" applyFont="1" applyBorder="1" applyAlignment="1"/>
    <xf numFmtId="0" fontId="4" fillId="0" borderId="0" xfId="0" applyFont="1" applyFill="1" applyBorder="1" applyAlignment="1"/>
    <xf numFmtId="0" fontId="3" fillId="0" borderId="0" xfId="0" applyFont="1" applyFill="1" applyBorder="1" applyAlignment="1"/>
    <xf numFmtId="0" fontId="2" fillId="0" borderId="0" xfId="0" applyFont="1" applyFill="1" applyBorder="1" applyAlignment="1"/>
    <xf numFmtId="0" fontId="2" fillId="0" borderId="0" xfId="0" applyFont="1" applyAlignment="1">
      <alignment horizontal="left"/>
    </xf>
    <xf numFmtId="0" fontId="2" fillId="0" borderId="0" xfId="0" applyFont="1" applyFill="1" applyBorder="1" applyAlignment="1">
      <alignment horizontal="left"/>
    </xf>
    <xf numFmtId="0" fontId="4" fillId="0" borderId="4" xfId="0" applyFont="1" applyBorder="1"/>
    <xf numFmtId="0" fontId="4" fillId="0" borderId="0" xfId="0" applyFont="1" applyFill="1" applyBorder="1" applyAlignment="1">
      <alignment horizontal="left" vertical="center" wrapText="1"/>
    </xf>
    <xf numFmtId="0" fontId="10" fillId="2" borderId="0" xfId="0" applyFont="1" applyFill="1" applyBorder="1" applyAlignment="1">
      <alignment wrapText="1"/>
    </xf>
    <xf numFmtId="0" fontId="10" fillId="2" borderId="0" xfId="0" applyFont="1" applyFill="1" applyBorder="1" applyAlignment="1">
      <alignment horizontal="left" wrapText="1"/>
    </xf>
    <xf numFmtId="0" fontId="4" fillId="0" borderId="19" xfId="0" applyFont="1" applyBorder="1"/>
    <xf numFmtId="0" fontId="4" fillId="0" borderId="20" xfId="0" applyFont="1" applyBorder="1"/>
    <xf numFmtId="0" fontId="4" fillId="0" borderId="20" xfId="0" applyFont="1" applyFill="1" applyBorder="1" applyAlignment="1">
      <alignment horizontal="left" wrapText="1"/>
    </xf>
    <xf numFmtId="0" fontId="2" fillId="0" borderId="21" xfId="0" applyFont="1" applyBorder="1"/>
    <xf numFmtId="0" fontId="3" fillId="0" borderId="0" xfId="0" applyFont="1"/>
    <xf numFmtId="0" fontId="4" fillId="8" borderId="0" xfId="0" applyFont="1" applyFill="1" applyBorder="1" applyAlignment="1"/>
    <xf numFmtId="0" fontId="4" fillId="8" borderId="0" xfId="0" applyFont="1" applyFill="1" applyBorder="1" applyAlignment="1">
      <alignment horizontal="left"/>
    </xf>
    <xf numFmtId="0" fontId="12" fillId="8" borderId="0" xfId="0" applyFont="1" applyFill="1"/>
    <xf numFmtId="0" fontId="16" fillId="9" borderId="0" xfId="0" applyFont="1" applyFill="1" applyBorder="1" applyAlignment="1">
      <alignment horizontal="left"/>
    </xf>
    <xf numFmtId="0" fontId="13" fillId="0" borderId="0" xfId="0" applyFont="1" applyBorder="1" applyAlignment="1">
      <alignment horizontal="left" vertical="top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5" fillId="0" borderId="0" xfId="0" applyFont="1" applyFill="1" applyAlignment="1">
      <alignment vertical="center"/>
    </xf>
    <xf numFmtId="0" fontId="2" fillId="0" borderId="0" xfId="0" applyFont="1" applyFill="1" applyBorder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2" fillId="4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2" fillId="0" borderId="15" xfId="0" applyFont="1" applyBorder="1" applyAlignment="1">
      <alignment horizontal="left" vertical="center"/>
    </xf>
    <xf numFmtId="0" fontId="8" fillId="0" borderId="0" xfId="0" applyFont="1" applyFill="1" applyBorder="1" applyAlignment="1">
      <alignment vertical="center"/>
    </xf>
    <xf numFmtId="0" fontId="9" fillId="5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9" fillId="6" borderId="0" xfId="0" applyFont="1" applyFill="1" applyBorder="1" applyAlignment="1">
      <alignment horizontal="center" vertical="center"/>
    </xf>
    <xf numFmtId="15" fontId="8" fillId="0" borderId="0" xfId="0" applyNumberFormat="1" applyFont="1" applyFill="1" applyBorder="1" applyAlignment="1">
      <alignment vertical="center"/>
    </xf>
    <xf numFmtId="0" fontId="9" fillId="3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center"/>
    </xf>
    <xf numFmtId="0" fontId="4" fillId="8" borderId="0" xfId="0" applyFont="1" applyFill="1" applyBorder="1" applyAlignment="1">
      <alignment vertical="center"/>
    </xf>
    <xf numFmtId="0" fontId="5" fillId="10" borderId="0" xfId="0" applyFont="1" applyFill="1" applyAlignment="1">
      <alignment horizontal="center" vertical="center"/>
    </xf>
    <xf numFmtId="0" fontId="20" fillId="2" borderId="15" xfId="0" applyFont="1" applyFill="1" applyBorder="1" applyAlignment="1">
      <alignment horizontal="center" vertical="center" wrapText="1"/>
    </xf>
    <xf numFmtId="0" fontId="21" fillId="2" borderId="0" xfId="0" applyFont="1" applyFill="1" applyBorder="1" applyAlignment="1">
      <alignment wrapText="1"/>
    </xf>
    <xf numFmtId="0" fontId="21" fillId="2" borderId="0" xfId="0" applyFont="1" applyFill="1" applyBorder="1" applyAlignment="1">
      <alignment horizontal="left" wrapText="1"/>
    </xf>
    <xf numFmtId="0" fontId="1" fillId="0" borderId="0" xfId="2" applyFont="1" applyFill="1"/>
    <xf numFmtId="0" fontId="1" fillId="0" borderId="0" xfId="2" applyFont="1"/>
    <xf numFmtId="0" fontId="28" fillId="0" borderId="0" xfId="2" applyFont="1" applyFill="1" applyAlignment="1">
      <alignment horizontal="center"/>
    </xf>
    <xf numFmtId="0" fontId="29" fillId="0" borderId="0" xfId="2" applyFont="1" applyFill="1" applyAlignment="1">
      <alignment horizontal="center"/>
    </xf>
    <xf numFmtId="0" fontId="31" fillId="0" borderId="0" xfId="2" applyFont="1" applyFill="1" applyAlignment="1">
      <alignment horizontal="center" wrapText="1"/>
    </xf>
    <xf numFmtId="0" fontId="1" fillId="0" borderId="0" xfId="2" applyFont="1" applyFill="1" applyAlignment="1">
      <alignment horizontal="center"/>
    </xf>
    <xf numFmtId="0" fontId="36" fillId="0" borderId="0" xfId="2" applyFont="1" applyFill="1" applyAlignment="1">
      <alignment horizontal="center"/>
    </xf>
    <xf numFmtId="0" fontId="30" fillId="0" borderId="0" xfId="2" quotePrefix="1" applyFont="1" applyAlignment="1">
      <alignment horizontal="center"/>
    </xf>
    <xf numFmtId="0" fontId="38" fillId="0" borderId="0" xfId="2" applyFont="1" applyFill="1" applyBorder="1" applyAlignment="1">
      <alignment horizontal="center" vertical="center"/>
    </xf>
    <xf numFmtId="0" fontId="43" fillId="0" borderId="0" xfId="2" applyFont="1" applyFill="1" applyBorder="1" applyAlignment="1">
      <alignment vertical="center" wrapText="1"/>
    </xf>
    <xf numFmtId="0" fontId="25" fillId="0" borderId="0" xfId="0" applyFont="1" applyFill="1"/>
    <xf numFmtId="0" fontId="0" fillId="0" borderId="0" xfId="0" applyFont="1" applyFill="1"/>
    <xf numFmtId="0" fontId="0" fillId="0" borderId="0" xfId="0" applyFont="1"/>
    <xf numFmtId="0" fontId="27" fillId="3" borderId="0" xfId="0" applyFont="1" applyFill="1" applyAlignment="1">
      <alignment horizontal="center"/>
    </xf>
    <xf numFmtId="0" fontId="27" fillId="6" borderId="0" xfId="0" applyFont="1" applyFill="1" applyAlignment="1">
      <alignment horizontal="center"/>
    </xf>
    <xf numFmtId="0" fontId="27" fillId="7" borderId="0" xfId="0" applyFont="1" applyFill="1" applyAlignment="1">
      <alignment horizontal="center"/>
    </xf>
    <xf numFmtId="0" fontId="27" fillId="4" borderId="0" xfId="0" applyFont="1" applyFill="1" applyAlignment="1">
      <alignment horizontal="center"/>
    </xf>
    <xf numFmtId="0" fontId="39" fillId="0" borderId="0" xfId="0" applyFont="1" applyFill="1" applyAlignment="1">
      <alignment horizontal="center"/>
    </xf>
    <xf numFmtId="0" fontId="30" fillId="0" borderId="0" xfId="0" applyFont="1" applyFill="1" applyAlignment="1">
      <alignment horizontal="center" wrapText="1"/>
    </xf>
    <xf numFmtId="0" fontId="33" fillId="0" borderId="0" xfId="0" applyFont="1" applyFill="1"/>
    <xf numFmtId="0" fontId="33" fillId="0" borderId="0" xfId="0" applyFont="1" applyFill="1" applyAlignment="1">
      <alignment horizontal="center"/>
    </xf>
    <xf numFmtId="0" fontId="34" fillId="3" borderId="0" xfId="0" applyFont="1" applyFill="1" applyAlignment="1">
      <alignment horizontal="center"/>
    </xf>
    <xf numFmtId="0" fontId="34" fillId="7" borderId="0" xfId="0" applyFont="1" applyFill="1" applyAlignment="1">
      <alignment horizontal="center"/>
    </xf>
    <xf numFmtId="0" fontId="35" fillId="4" borderId="0" xfId="0" applyFont="1" applyFill="1" applyAlignment="1">
      <alignment horizontal="center"/>
    </xf>
    <xf numFmtId="0" fontId="33" fillId="3" borderId="7" xfId="0" applyFont="1" applyFill="1" applyBorder="1" applyAlignment="1">
      <alignment horizontal="center"/>
    </xf>
    <xf numFmtId="0" fontId="33" fillId="11" borderId="8" xfId="0" applyFont="1" applyFill="1" applyBorder="1" applyAlignment="1">
      <alignment horizontal="center"/>
    </xf>
    <xf numFmtId="0" fontId="33" fillId="12" borderId="6" xfId="0" applyFont="1" applyFill="1" applyBorder="1" applyAlignment="1">
      <alignment horizontal="center"/>
    </xf>
    <xf numFmtId="0" fontId="33" fillId="11" borderId="10" xfId="0" applyFont="1" applyFill="1" applyBorder="1" applyAlignment="1">
      <alignment horizontal="center"/>
    </xf>
    <xf numFmtId="0" fontId="33" fillId="12" borderId="0" xfId="0" applyFont="1" applyFill="1" applyBorder="1" applyAlignment="1">
      <alignment horizontal="center"/>
    </xf>
    <xf numFmtId="0" fontId="37" fillId="4" borderId="9" xfId="0" applyFont="1" applyFill="1" applyBorder="1" applyAlignment="1">
      <alignment horizontal="center"/>
    </xf>
    <xf numFmtId="0" fontId="33" fillId="12" borderId="12" xfId="0" applyFont="1" applyFill="1" applyBorder="1" applyAlignment="1">
      <alignment horizontal="center"/>
    </xf>
    <xf numFmtId="0" fontId="37" fillId="4" borderId="13" xfId="0" applyFont="1" applyFill="1" applyBorder="1" applyAlignment="1">
      <alignment horizontal="center"/>
    </xf>
    <xf numFmtId="0" fontId="37" fillId="4" borderId="11" xfId="0" applyFont="1" applyFill="1" applyBorder="1" applyAlignment="1">
      <alignment horizontal="center"/>
    </xf>
    <xf numFmtId="0" fontId="25" fillId="0" borderId="0" xfId="0" applyFont="1"/>
    <xf numFmtId="0" fontId="33" fillId="0" borderId="0" xfId="0" applyFont="1"/>
    <xf numFmtId="0" fontId="33" fillId="0" borderId="0" xfId="0" applyFont="1" applyAlignment="1">
      <alignment horizontal="center"/>
    </xf>
    <xf numFmtId="0" fontId="39" fillId="3" borderId="0" xfId="0" applyFont="1" applyFill="1" applyAlignment="1">
      <alignment horizontal="center"/>
    </xf>
    <xf numFmtId="0" fontId="39" fillId="6" borderId="0" xfId="0" applyFont="1" applyFill="1" applyAlignment="1">
      <alignment horizontal="center"/>
    </xf>
    <xf numFmtId="0" fontId="39" fillId="7" borderId="0" xfId="0" applyFont="1" applyFill="1" applyAlignment="1">
      <alignment horizontal="center"/>
    </xf>
    <xf numFmtId="0" fontId="34" fillId="11" borderId="0" xfId="0" applyFont="1" applyFill="1" applyAlignment="1">
      <alignment horizontal="center"/>
    </xf>
    <xf numFmtId="0" fontId="30" fillId="11" borderId="7" xfId="0" applyFont="1" applyFill="1" applyBorder="1" applyAlignment="1">
      <alignment horizontal="center"/>
    </xf>
    <xf numFmtId="0" fontId="30" fillId="11" borderId="8" xfId="0" applyFont="1" applyFill="1" applyBorder="1" applyAlignment="1">
      <alignment horizontal="center"/>
    </xf>
    <xf numFmtId="0" fontId="30" fillId="13" borderId="8" xfId="0" applyFont="1" applyFill="1" applyBorder="1" applyAlignment="1">
      <alignment horizontal="center"/>
    </xf>
    <xf numFmtId="0" fontId="47" fillId="14" borderId="6" xfId="0" applyFont="1" applyFill="1" applyBorder="1" applyAlignment="1">
      <alignment horizontal="center"/>
    </xf>
    <xf numFmtId="0" fontId="30" fillId="11" borderId="10" xfId="0" applyFont="1" applyFill="1" applyBorder="1" applyAlignment="1">
      <alignment horizontal="center"/>
    </xf>
    <xf numFmtId="0" fontId="30" fillId="13" borderId="0" xfId="0" applyFont="1" applyFill="1" applyBorder="1" applyAlignment="1">
      <alignment horizontal="center"/>
    </xf>
    <xf numFmtId="0" fontId="30" fillId="12" borderId="0" xfId="0" applyFont="1" applyFill="1" applyBorder="1" applyAlignment="1">
      <alignment horizontal="center"/>
    </xf>
    <xf numFmtId="0" fontId="47" fillId="14" borderId="9" xfId="0" applyFont="1" applyFill="1" applyBorder="1" applyAlignment="1">
      <alignment horizontal="center"/>
    </xf>
    <xf numFmtId="0" fontId="30" fillId="13" borderId="10" xfId="0" applyFont="1" applyFill="1" applyBorder="1" applyAlignment="1">
      <alignment horizontal="center"/>
    </xf>
    <xf numFmtId="0" fontId="30" fillId="13" borderId="12" xfId="0" applyFont="1" applyFill="1" applyBorder="1" applyAlignment="1">
      <alignment horizontal="center"/>
    </xf>
    <xf numFmtId="0" fontId="30" fillId="12" borderId="13" xfId="0" applyFont="1" applyFill="1" applyBorder="1" applyAlignment="1">
      <alignment horizontal="center"/>
    </xf>
    <xf numFmtId="0" fontId="47" fillId="14" borderId="11" xfId="0" applyFont="1" applyFill="1" applyBorder="1" applyAlignment="1">
      <alignment horizontal="center"/>
    </xf>
    <xf numFmtId="0" fontId="40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horizontal="center" vertical="center"/>
    </xf>
    <xf numFmtId="0" fontId="28" fillId="0" borderId="0" xfId="0" applyFont="1" applyFill="1" applyBorder="1" applyAlignment="1">
      <alignment horizontal="center" vertical="center"/>
    </xf>
    <xf numFmtId="0" fontId="38" fillId="0" borderId="0" xfId="0" applyFont="1" applyFill="1" applyBorder="1" applyAlignment="1">
      <alignment horizontal="center" vertical="center"/>
    </xf>
    <xf numFmtId="0" fontId="41" fillId="0" borderId="0" xfId="0" applyFont="1"/>
    <xf numFmtId="0" fontId="42" fillId="4" borderId="25" xfId="0" applyFont="1" applyFill="1" applyBorder="1" applyAlignment="1">
      <alignment horizontal="center" vertical="center" wrapText="1"/>
    </xf>
    <xf numFmtId="0" fontId="43" fillId="0" borderId="0" xfId="0" applyFont="1" applyBorder="1" applyAlignment="1">
      <alignment vertical="center" wrapText="1"/>
    </xf>
    <xf numFmtId="0" fontId="44" fillId="5" borderId="24" xfId="0" applyFont="1" applyFill="1" applyBorder="1" applyAlignment="1">
      <alignment horizontal="center" vertical="center" wrapText="1"/>
    </xf>
    <xf numFmtId="0" fontId="44" fillId="6" borderId="24" xfId="0" applyFont="1" applyFill="1" applyBorder="1" applyAlignment="1">
      <alignment horizontal="center" vertical="center" wrapText="1"/>
    </xf>
    <xf numFmtId="0" fontId="44" fillId="3" borderId="23" xfId="0" applyFont="1" applyFill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/>
    </xf>
    <xf numFmtId="0" fontId="31" fillId="10" borderId="15" xfId="0" applyFon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11" fillId="0" borderId="0" xfId="0" applyFont="1" applyAlignment="1">
      <alignment vertical="center" wrapText="1"/>
    </xf>
    <xf numFmtId="0" fontId="2" fillId="0" borderId="0" xfId="0" applyFont="1" applyBorder="1" applyAlignment="1"/>
    <xf numFmtId="0" fontId="48" fillId="0" borderId="0" xfId="0" applyFont="1" applyBorder="1" applyAlignment="1">
      <alignment vertical="center"/>
    </xf>
    <xf numFmtId="0" fontId="18" fillId="0" borderId="0" xfId="0" applyFont="1" applyBorder="1"/>
    <xf numFmtId="0" fontId="49" fillId="0" borderId="0" xfId="0" applyFont="1" applyBorder="1" applyAlignment="1"/>
    <xf numFmtId="0" fontId="52" fillId="9" borderId="0" xfId="0" applyFont="1" applyFill="1" applyBorder="1" applyAlignment="1">
      <alignment horizontal="center"/>
    </xf>
    <xf numFmtId="0" fontId="53" fillId="9" borderId="18" xfId="0" applyFont="1" applyFill="1" applyBorder="1" applyAlignment="1">
      <alignment vertical="top" wrapText="1"/>
    </xf>
    <xf numFmtId="0" fontId="53" fillId="9" borderId="0" xfId="0" applyFont="1" applyFill="1" applyBorder="1" applyAlignment="1">
      <alignment vertical="top" wrapText="1"/>
    </xf>
    <xf numFmtId="0" fontId="53" fillId="9" borderId="26" xfId="0" applyFont="1" applyFill="1" applyBorder="1" applyAlignment="1">
      <alignment vertical="top" wrapText="1"/>
    </xf>
    <xf numFmtId="0" fontId="55" fillId="3" borderId="0" xfId="0" applyFont="1" applyFill="1" applyAlignment="1">
      <alignment horizontal="center" vertical="center"/>
    </xf>
    <xf numFmtId="0" fontId="54" fillId="0" borderId="0" xfId="0" applyFont="1" applyAlignment="1">
      <alignment horizontal="left"/>
    </xf>
    <xf numFmtId="0" fontId="54" fillId="0" borderId="0" xfId="0" applyFont="1" applyAlignment="1">
      <alignment horizontal="right" vertical="center"/>
    </xf>
    <xf numFmtId="0" fontId="54" fillId="3" borderId="0" xfId="0" applyFont="1" applyFill="1" applyAlignment="1">
      <alignment horizontal="center" vertical="center"/>
    </xf>
    <xf numFmtId="0" fontId="56" fillId="0" borderId="0" xfId="0" applyFont="1" applyBorder="1" applyAlignment="1">
      <alignment horizontal="left"/>
    </xf>
    <xf numFmtId="0" fontId="57" fillId="0" borderId="0" xfId="0" applyFont="1" applyFill="1" applyBorder="1" applyAlignment="1">
      <alignment wrapText="1"/>
    </xf>
    <xf numFmtId="0" fontId="54" fillId="0" borderId="5" xfId="0" applyFont="1" applyBorder="1"/>
    <xf numFmtId="0" fontId="11" fillId="0" borderId="0" xfId="0" applyFont="1"/>
    <xf numFmtId="0" fontId="8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horizontal="left"/>
    </xf>
    <xf numFmtId="14" fontId="5" fillId="8" borderId="0" xfId="0" applyNumberFormat="1" applyFont="1" applyFill="1" applyAlignment="1">
      <alignment horizontal="center" vertical="center"/>
    </xf>
    <xf numFmtId="0" fontId="5" fillId="8" borderId="0" xfId="0" applyFont="1" applyFill="1" applyAlignment="1">
      <alignment horizontal="center" vertical="center"/>
    </xf>
    <xf numFmtId="0" fontId="22" fillId="8" borderId="0" xfId="0" applyFont="1" applyFill="1" applyBorder="1" applyAlignment="1">
      <alignment horizontal="center" vertical="center" wrapText="1"/>
    </xf>
    <xf numFmtId="0" fontId="48" fillId="0" borderId="14" xfId="0" applyFont="1" applyBorder="1" applyAlignment="1">
      <alignment horizontal="center" vertical="center" wrapText="1"/>
    </xf>
    <xf numFmtId="0" fontId="48" fillId="0" borderId="16" xfId="0" applyFont="1" applyBorder="1" applyAlignment="1">
      <alignment horizontal="center" vertical="center" wrapText="1"/>
    </xf>
    <xf numFmtId="0" fontId="48" fillId="0" borderId="17" xfId="0" applyFont="1" applyBorder="1" applyAlignment="1">
      <alignment horizontal="center" vertical="center" wrapText="1"/>
    </xf>
    <xf numFmtId="0" fontId="14" fillId="9" borderId="0" xfId="0" applyFont="1" applyFill="1" applyBorder="1" applyAlignment="1">
      <alignment horizontal="left"/>
    </xf>
    <xf numFmtId="0" fontId="3" fillId="0" borderId="7" xfId="0" applyFont="1" applyFill="1" applyBorder="1" applyAlignment="1">
      <alignment horizontal="center"/>
    </xf>
    <xf numFmtId="0" fontId="3" fillId="0" borderId="8" xfId="0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" fillId="0" borderId="9" xfId="0" applyFont="1" applyFill="1" applyBorder="1" applyAlignment="1">
      <alignment horizontal="center"/>
    </xf>
    <xf numFmtId="0" fontId="3" fillId="0" borderId="12" xfId="0" applyFont="1" applyFill="1" applyBorder="1" applyAlignment="1">
      <alignment horizontal="center"/>
    </xf>
    <xf numFmtId="0" fontId="3" fillId="0" borderId="13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4" fillId="8" borderId="0" xfId="0" applyFont="1" applyFill="1" applyBorder="1" applyAlignment="1">
      <alignment horizontal="left"/>
    </xf>
    <xf numFmtId="0" fontId="19" fillId="0" borderId="0" xfId="0" applyFont="1" applyAlignment="1">
      <alignment horizontal="left" vertical="center"/>
    </xf>
    <xf numFmtId="0" fontId="53" fillId="9" borderId="0" xfId="0" applyFont="1" applyFill="1" applyBorder="1" applyAlignment="1">
      <alignment horizontal="center" vertical="top" wrapText="1"/>
    </xf>
    <xf numFmtId="0" fontId="3" fillId="9" borderId="0" xfId="0" applyFont="1" applyFill="1" applyBorder="1" applyAlignment="1">
      <alignment horizontal="center" vertical="top" wrapText="1"/>
    </xf>
    <xf numFmtId="0" fontId="52" fillId="9" borderId="0" xfId="0" applyFont="1" applyFill="1" applyBorder="1" applyAlignment="1">
      <alignment horizontal="center" vertical="center"/>
    </xf>
    <xf numFmtId="0" fontId="52" fillId="9" borderId="18" xfId="0" applyFont="1" applyFill="1" applyBorder="1" applyAlignment="1">
      <alignment horizontal="center" vertical="center"/>
    </xf>
    <xf numFmtId="0" fontId="52" fillId="9" borderId="26" xfId="0" applyFont="1" applyFill="1" applyBorder="1" applyAlignment="1">
      <alignment horizontal="center" vertical="center"/>
    </xf>
    <xf numFmtId="0" fontId="50" fillId="9" borderId="0" xfId="0" applyFont="1" applyFill="1" applyBorder="1" applyAlignment="1">
      <alignment horizontal="left"/>
    </xf>
    <xf numFmtId="0" fontId="2" fillId="0" borderId="14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17" fillId="2" borderId="18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center" wrapText="1"/>
    </xf>
    <xf numFmtId="0" fontId="11" fillId="8" borderId="0" xfId="0" applyFont="1" applyFill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4" fillId="0" borderId="20" xfId="0" applyFont="1" applyFill="1" applyBorder="1" applyAlignment="1">
      <alignment horizontal="left" wrapText="1"/>
    </xf>
    <xf numFmtId="0" fontId="54" fillId="0" borderId="0" xfId="0" applyFont="1" applyAlignment="1">
      <alignment horizontal="right" vertical="center" wrapText="1"/>
    </xf>
    <xf numFmtId="0" fontId="1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5" fillId="0" borderId="9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/>
    </xf>
    <xf numFmtId="0" fontId="24" fillId="0" borderId="27" xfId="0" applyFont="1" applyBorder="1" applyAlignment="1">
      <alignment horizontal="center" vertical="center"/>
    </xf>
    <xf numFmtId="0" fontId="24" fillId="0" borderId="28" xfId="0" applyFont="1" applyBorder="1" applyAlignment="1">
      <alignment horizontal="center" vertical="center"/>
    </xf>
    <xf numFmtId="0" fontId="45" fillId="0" borderId="27" xfId="0" applyFont="1" applyBorder="1" applyAlignment="1">
      <alignment horizontal="center" vertical="center" wrapText="1"/>
    </xf>
    <xf numFmtId="0" fontId="45" fillId="0" borderId="28" xfId="0" applyFont="1" applyBorder="1" applyAlignment="1">
      <alignment horizontal="center" vertical="center" wrapText="1"/>
    </xf>
    <xf numFmtId="0" fontId="43" fillId="0" borderId="27" xfId="0" applyFont="1" applyFill="1" applyBorder="1" applyAlignment="1">
      <alignment horizontal="center" vertical="center" wrapText="1"/>
    </xf>
    <xf numFmtId="0" fontId="43" fillId="0" borderId="28" xfId="0" applyFont="1" applyFill="1" applyBorder="1" applyAlignment="1">
      <alignment horizontal="center" vertical="center" wrapText="1"/>
    </xf>
    <xf numFmtId="0" fontId="46" fillId="0" borderId="27" xfId="0" applyFont="1" applyFill="1" applyBorder="1" applyAlignment="1">
      <alignment horizontal="center" vertical="center" wrapText="1"/>
    </xf>
    <xf numFmtId="0" fontId="46" fillId="0" borderId="28" xfId="0" applyFont="1" applyFill="1" applyBorder="1" applyAlignment="1">
      <alignment horizontal="center" vertical="center" wrapText="1"/>
    </xf>
    <xf numFmtId="0" fontId="43" fillId="0" borderId="22" xfId="0" applyFont="1" applyBorder="1" applyAlignment="1">
      <alignment horizontal="left" vertical="center" wrapText="1"/>
    </xf>
    <xf numFmtId="0" fontId="43" fillId="0" borderId="0" xfId="0" applyFont="1" applyBorder="1" applyAlignment="1">
      <alignment horizontal="left" vertical="center" wrapText="1"/>
    </xf>
    <xf numFmtId="0" fontId="33" fillId="0" borderId="0" xfId="0" applyFont="1" applyFill="1" applyAlignment="1">
      <alignment horizontal="center"/>
    </xf>
    <xf numFmtId="0" fontId="33" fillId="0" borderId="0" xfId="0" applyFont="1" applyFill="1" applyAlignment="1">
      <alignment horizontal="center" vertical="center" wrapText="1"/>
    </xf>
    <xf numFmtId="0" fontId="34" fillId="0" borderId="0" xfId="0" applyFont="1" applyAlignment="1">
      <alignment horizontal="center"/>
    </xf>
    <xf numFmtId="0" fontId="34" fillId="0" borderId="0" xfId="0" applyFont="1" applyAlignment="1">
      <alignment horizontal="center" vertical="center" textRotation="90"/>
    </xf>
  </cellXfs>
  <cellStyles count="3">
    <cellStyle name="Normal" xfId="0" builtinId="0"/>
    <cellStyle name="Normal 2" xfId="1"/>
    <cellStyle name="Normal 3" xfId="2"/>
  </cellStyles>
  <dxfs count="25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3"/>
      </font>
      <fill>
        <patternFill>
          <bgColor indexed="13"/>
        </patternFill>
      </fill>
    </dxf>
    <dxf>
      <fill>
        <patternFill>
          <bgColor rgb="FF00FF0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rgb="FFFFFF00"/>
        </patternFill>
      </fill>
    </dxf>
    <dxf>
      <font>
        <condense val="0"/>
        <extend val="0"/>
        <color auto="1"/>
      </font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ont>
        <condense val="0"/>
        <extend val="0"/>
        <color auto="1"/>
      </font>
      <fill>
        <patternFill>
          <bgColor indexed="11"/>
        </patternFill>
      </fill>
    </dxf>
  </dxfs>
  <tableStyles count="0" defaultTableStyle="TableStyleMedium9" defaultPivotStyle="PivotStyleLight16"/>
  <colors>
    <mruColors>
      <color rgb="FF00FF0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619125</xdr:colOff>
      <xdr:row>3</xdr:row>
      <xdr:rowOff>0</xdr:rowOff>
    </xdr:from>
    <xdr:to>
      <xdr:col>11</xdr:col>
      <xdr:colOff>133350</xdr:colOff>
      <xdr:row>13</xdr:row>
      <xdr:rowOff>295275</xdr:rowOff>
    </xdr:to>
    <xdr:sp macro="" textlink="">
      <xdr:nvSpPr>
        <xdr:cNvPr id="2" name="AutoShape 4"/>
        <xdr:cNvSpPr>
          <a:spLocks noChangeArrowheads="1"/>
        </xdr:cNvSpPr>
      </xdr:nvSpPr>
      <xdr:spPr bwMode="auto">
        <a:xfrm rot="286410">
          <a:off x="1114425" y="571500"/>
          <a:ext cx="5867400" cy="2428875"/>
        </a:xfrm>
        <a:prstGeom prst="irregularSeal1">
          <a:avLst/>
        </a:prstGeom>
        <a:solidFill>
          <a:srgbClr val="00FF00"/>
        </a:solidFill>
        <a:ln w="19050">
          <a:solidFill>
            <a:srgbClr val="008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971550</xdr:colOff>
      <xdr:row>4</xdr:row>
      <xdr:rowOff>28575</xdr:rowOff>
    </xdr:from>
    <xdr:to>
      <xdr:col>8</xdr:col>
      <xdr:colOff>323850</xdr:colOff>
      <xdr:row>11</xdr:row>
      <xdr:rowOff>190500</xdr:rowOff>
    </xdr:to>
    <xdr:sp macro="" textlink="">
      <xdr:nvSpPr>
        <xdr:cNvPr id="3" name="Text Box 5"/>
        <xdr:cNvSpPr txBox="1">
          <a:spLocks noChangeArrowheads="1"/>
        </xdr:cNvSpPr>
      </xdr:nvSpPr>
      <xdr:spPr bwMode="auto">
        <a:xfrm>
          <a:off x="1352550" y="790575"/>
          <a:ext cx="4972050" cy="1647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73152" tIns="41148" rIns="73152" bIns="0" anchor="t" upright="1"/>
        <a:lstStyle/>
        <a:p>
          <a:pPr algn="ctr" rtl="0">
            <a:defRPr sz="1000"/>
          </a:pPr>
          <a:endParaRPr lang="fr-FR" sz="2600" b="1" i="0" u="none" strike="noStrike" baseline="0">
            <a:solidFill>
              <a:srgbClr val="000000"/>
            </a:solidFill>
            <a:latin typeface="Verdana"/>
          </a:endParaRPr>
        </a:p>
        <a:p>
          <a:pPr algn="ctr" rtl="0">
            <a:defRPr sz="1000"/>
          </a:pPr>
          <a:r>
            <a:rPr lang="fr-FR" sz="2600" b="1" i="0" u="none" strike="noStrike" baseline="0">
              <a:solidFill>
                <a:srgbClr val="000000"/>
              </a:solidFill>
              <a:latin typeface="Verdana"/>
            </a:rPr>
            <a:t>Remontée de Situation Dangereuse</a:t>
          </a:r>
        </a:p>
      </xdr:txBody>
    </xdr:sp>
    <xdr:clientData/>
  </xdr:twoCellAnchor>
  <xdr:twoCellAnchor editAs="oneCell">
    <xdr:from>
      <xdr:col>10</xdr:col>
      <xdr:colOff>257175</xdr:colOff>
      <xdr:row>3</xdr:row>
      <xdr:rowOff>114300</xdr:rowOff>
    </xdr:from>
    <xdr:to>
      <xdr:col>12</xdr:col>
      <xdr:colOff>447675</xdr:colOff>
      <xdr:row>8</xdr:row>
      <xdr:rowOff>38100</xdr:rowOff>
    </xdr:to>
    <xdr:pic>
      <xdr:nvPicPr>
        <xdr:cNvPr id="4" name="Picture 14" descr="safety6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00900" y="685800"/>
          <a:ext cx="1028700" cy="914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165100</xdr:colOff>
      <xdr:row>3</xdr:row>
      <xdr:rowOff>180975</xdr:rowOff>
    </xdr:from>
    <xdr:to>
      <xdr:col>2</xdr:col>
      <xdr:colOff>511175</xdr:colOff>
      <xdr:row>7</xdr:row>
      <xdr:rowOff>104775</xdr:rowOff>
    </xdr:to>
    <xdr:pic>
      <xdr:nvPicPr>
        <xdr:cNvPr id="5" name="Picture 40" descr="LOGOGROUPEbis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65100" y="752475"/>
          <a:ext cx="955675" cy="685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190501</xdr:colOff>
      <xdr:row>0</xdr:row>
      <xdr:rowOff>47625</xdr:rowOff>
    </xdr:from>
    <xdr:to>
      <xdr:col>11</xdr:col>
      <xdr:colOff>304800</xdr:colOff>
      <xdr:row>2</xdr:row>
      <xdr:rowOff>171450</xdr:rowOff>
    </xdr:to>
    <xdr:grpSp>
      <xdr:nvGrpSpPr>
        <xdr:cNvPr id="6" name="Group 2"/>
        <xdr:cNvGrpSpPr>
          <a:grpSpLocks/>
        </xdr:cNvGrpSpPr>
      </xdr:nvGrpSpPr>
      <xdr:grpSpPr bwMode="auto">
        <a:xfrm>
          <a:off x="771526" y="47625"/>
          <a:ext cx="6877049" cy="504825"/>
          <a:chOff x="0" y="2"/>
          <a:chExt cx="661" cy="116"/>
        </a:xfrm>
      </xdr:grpSpPr>
      <xdr:sp macro="" textlink="">
        <xdr:nvSpPr>
          <xdr:cNvPr id="7" name="Text Box 3"/>
          <xdr:cNvSpPr txBox="1">
            <a:spLocks noChangeArrowheads="1"/>
          </xdr:cNvSpPr>
        </xdr:nvSpPr>
        <xdr:spPr bwMode="auto">
          <a:xfrm>
            <a:off x="0" y="2"/>
            <a:ext cx="185" cy="116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27432" tIns="36576" rIns="27432" bIns="0" anchor="t" upright="1"/>
          <a:lstStyle/>
          <a:p>
            <a:pPr algn="ctr" rtl="0">
              <a:defRPr sz="1000"/>
            </a:pPr>
            <a:endParaRPr lang="fr-FR" sz="1000" b="1" i="0" u="none" strike="noStrike" baseline="0">
              <a:solidFill>
                <a:srgbClr val="000000"/>
              </a:solidFill>
              <a:latin typeface="Arial Narrow" pitchFamily="34" charset="0"/>
            </a:endParaRPr>
          </a:p>
          <a:p>
            <a:pPr algn="ctr" rtl="0">
              <a:defRPr sz="1000"/>
            </a:pPr>
            <a:endParaRPr lang="fr-FR" sz="300" b="1" i="0" u="none" strike="noStrike" baseline="0">
              <a:solidFill>
                <a:srgbClr val="000000"/>
              </a:solidFill>
              <a:latin typeface="Arial Narrow" pitchFamily="34" charset="0"/>
            </a:endParaRPr>
          </a:p>
          <a:p>
            <a:pPr algn="ctr" rtl="0">
              <a:defRPr sz="1000"/>
            </a:pPr>
            <a:endParaRPr lang="fr-FR" sz="300" b="1" i="0" u="none" strike="noStrike" baseline="0">
              <a:solidFill>
                <a:srgbClr val="000000"/>
              </a:solidFill>
              <a:latin typeface="Arial Narrow" pitchFamily="34" charset="0"/>
            </a:endParaRPr>
          </a:p>
          <a:p>
            <a:pPr algn="ctr" rtl="0">
              <a:defRPr sz="1000"/>
            </a:pPr>
            <a:r>
              <a:rPr lang="fr-FR" sz="600" b="1" i="0" u="none" strike="noStrike" baseline="0">
                <a:solidFill>
                  <a:srgbClr val="000000"/>
                </a:solidFill>
                <a:latin typeface="Arial Narrow" pitchFamily="34" charset="0"/>
              </a:rPr>
              <a:t>CENTRE DE RECONDITIONNEMENT </a:t>
            </a:r>
          </a:p>
          <a:p>
            <a:pPr algn="ctr" rtl="0">
              <a:defRPr sz="1000"/>
            </a:pPr>
            <a:r>
              <a:rPr lang="fr-FR" sz="600" b="1" i="0" u="none" strike="noStrike" baseline="0">
                <a:solidFill>
                  <a:srgbClr val="000000"/>
                </a:solidFill>
                <a:latin typeface="Arial Narrow" pitchFamily="34" charset="0"/>
              </a:rPr>
              <a:t>DE DUNKERQUE</a:t>
            </a:r>
          </a:p>
        </xdr:txBody>
      </xdr:sp>
      <xdr:sp macro="" textlink="">
        <xdr:nvSpPr>
          <xdr:cNvPr id="8" name="Text Box 4"/>
          <xdr:cNvSpPr txBox="1">
            <a:spLocks noChangeArrowheads="1"/>
          </xdr:cNvSpPr>
        </xdr:nvSpPr>
        <xdr:spPr bwMode="auto">
          <a:xfrm>
            <a:off x="185" y="2"/>
            <a:ext cx="296" cy="116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45720" tIns="59436" rIns="45720" bIns="59436" anchor="ctr" upright="1"/>
          <a:lstStyle/>
          <a:p>
            <a:pPr algn="ctr" rtl="0">
              <a:defRPr sz="1000"/>
            </a:pPr>
            <a:r>
              <a:rPr lang="fr-FR" sz="1200" b="1" i="0" u="none" strike="noStrike" baseline="0">
                <a:solidFill>
                  <a:srgbClr val="000000"/>
                </a:solidFill>
                <a:latin typeface="Arial Narrow" pitchFamily="34" charset="0"/>
              </a:rPr>
              <a:t>SAFETY FLASH </a:t>
            </a:r>
          </a:p>
          <a:p>
            <a:pPr algn="ctr" rtl="0">
              <a:defRPr sz="1000"/>
            </a:pPr>
            <a:r>
              <a:rPr lang="fr-FR" sz="1200" b="1" i="0" u="none" strike="noStrike" baseline="0">
                <a:solidFill>
                  <a:srgbClr val="000000"/>
                </a:solidFill>
                <a:latin typeface="Arial Narrow" pitchFamily="34" charset="0"/>
              </a:rPr>
              <a:t>REMONTE DE SITUATION DANGEREUSE</a:t>
            </a:r>
          </a:p>
        </xdr:txBody>
      </xdr:sp>
      <xdr:sp macro="" textlink="">
        <xdr:nvSpPr>
          <xdr:cNvPr id="9" name="Text Box 5"/>
          <xdr:cNvSpPr txBox="1">
            <a:spLocks noChangeArrowheads="1"/>
          </xdr:cNvSpPr>
        </xdr:nvSpPr>
        <xdr:spPr bwMode="auto">
          <a:xfrm>
            <a:off x="481" y="2"/>
            <a:ext cx="180" cy="63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45720" tIns="50292" rIns="45720" bIns="50292" anchor="ctr" upright="1"/>
          <a:lstStyle/>
          <a:p>
            <a:pPr marL="0" indent="0" algn="ctr" rtl="0">
              <a:defRPr sz="1000"/>
            </a:pPr>
            <a:r>
              <a:rPr lang="fr-FR" sz="900" b="1" i="0" u="none" strike="noStrike" baseline="0">
                <a:solidFill>
                  <a:sysClr val="windowText" lastClr="000000"/>
                </a:solidFill>
                <a:latin typeface="Arial Narrow" pitchFamily="34" charset="0"/>
                <a:ea typeface="+mn-ea"/>
                <a:cs typeface="+mn-cs"/>
              </a:rPr>
              <a:t>CRD SECU E 0002 </a:t>
            </a:r>
            <a:r>
              <a:rPr lang="fr-FR" sz="900" b="1" i="0" u="none" strike="noStrike" baseline="0">
                <a:solidFill>
                  <a:srgbClr val="0000FF"/>
                </a:solidFill>
                <a:latin typeface="Arial Narrow" pitchFamily="34" charset="0"/>
                <a:ea typeface="+mn-ea"/>
                <a:cs typeface="+mn-cs"/>
              </a:rPr>
              <a:t>v.07</a:t>
            </a:r>
          </a:p>
        </xdr:txBody>
      </xdr:sp>
      <xdr:sp macro="" textlink="">
        <xdr:nvSpPr>
          <xdr:cNvPr id="10" name="Text Box 6"/>
          <xdr:cNvSpPr txBox="1">
            <a:spLocks noChangeArrowheads="1"/>
          </xdr:cNvSpPr>
        </xdr:nvSpPr>
        <xdr:spPr bwMode="auto">
          <a:xfrm>
            <a:off x="481" y="63"/>
            <a:ext cx="180" cy="5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45720" tIns="50292" rIns="45720" bIns="50292" anchor="ctr" upright="1"/>
          <a:lstStyle/>
          <a:p>
            <a:pPr algn="ctr" rtl="0">
              <a:defRPr sz="1000"/>
            </a:pPr>
            <a:r>
              <a:rPr lang="fr-FR" sz="800" b="1" i="0" u="none" strike="noStrike" baseline="0">
                <a:solidFill>
                  <a:srgbClr val="000000"/>
                </a:solidFill>
                <a:latin typeface="Arial Narrow" pitchFamily="34" charset="0"/>
              </a:rPr>
              <a:t>Page : 1/1</a:t>
            </a:r>
          </a:p>
        </xdr:txBody>
      </xdr:sp>
      <xdr:pic>
        <xdr:nvPicPr>
          <xdr:cNvPr id="11" name="Picture 7"/>
          <xdr:cNvPicPr>
            <a:picLocks noChangeAspect="1" noChangeArrowheads="1"/>
          </xdr:cNvPicPr>
        </xdr:nvPicPr>
        <xdr:blipFill>
          <a:blip xmlns:r="http://schemas.openxmlformats.org/officeDocument/2006/relationships" r:embed="rId3"/>
          <a:srcRect/>
          <a:stretch>
            <a:fillRect/>
          </a:stretch>
        </xdr:blipFill>
        <xdr:spPr bwMode="auto">
          <a:xfrm>
            <a:off x="10" y="11"/>
            <a:ext cx="158" cy="4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</xdr:grpSp>
    <xdr:clientData/>
  </xdr:twoCellAnchor>
  <xdr:twoCellAnchor>
    <xdr:from>
      <xdr:col>1</xdr:col>
      <xdr:colOff>95250</xdr:colOff>
      <xdr:row>25</xdr:row>
      <xdr:rowOff>47623</xdr:rowOff>
    </xdr:from>
    <xdr:to>
      <xdr:col>1</xdr:col>
      <xdr:colOff>140969</xdr:colOff>
      <xdr:row>25</xdr:row>
      <xdr:rowOff>104774</xdr:rowOff>
    </xdr:to>
    <xdr:sp macro="" textlink="">
      <xdr:nvSpPr>
        <xdr:cNvPr id="12" name="Flèche vers le bas 11"/>
        <xdr:cNvSpPr/>
      </xdr:nvSpPr>
      <xdr:spPr>
        <a:xfrm flipH="1" flipV="1">
          <a:off x="342900" y="5343523"/>
          <a:ext cx="45719" cy="57151"/>
        </a:xfrm>
        <a:prstGeom prst="downArrow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8</xdr:col>
      <xdr:colOff>95250</xdr:colOff>
      <xdr:row>39</xdr:row>
      <xdr:rowOff>123825</xdr:rowOff>
    </xdr:from>
    <xdr:to>
      <xdr:col>8</xdr:col>
      <xdr:colOff>228600</xdr:colOff>
      <xdr:row>40</xdr:row>
      <xdr:rowOff>257176</xdr:rowOff>
    </xdr:to>
    <xdr:sp macro="" textlink="">
      <xdr:nvSpPr>
        <xdr:cNvPr id="14" name="Accolade fermante 13"/>
        <xdr:cNvSpPr/>
      </xdr:nvSpPr>
      <xdr:spPr>
        <a:xfrm>
          <a:off x="6096000" y="8315325"/>
          <a:ext cx="133350" cy="504826"/>
        </a:xfrm>
        <a:prstGeom prst="rightBrace">
          <a:avLst>
            <a:gd name="adj1" fmla="val 8333"/>
            <a:gd name="adj2" fmla="val 52062"/>
          </a:avLst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0</xdr:colOff>
      <xdr:row>34</xdr:row>
      <xdr:rowOff>0</xdr:rowOff>
    </xdr:from>
    <xdr:ext cx="133350" cy="628650"/>
    <xdr:sp macro="" textlink="">
      <xdr:nvSpPr>
        <xdr:cNvPr id="2" name="Rectangle 20"/>
        <xdr:cNvSpPr>
          <a:spLocks noChangeArrowheads="1"/>
        </xdr:cNvSpPr>
      </xdr:nvSpPr>
      <xdr:spPr bwMode="auto">
        <a:xfrm>
          <a:off x="2009775" y="9791700"/>
          <a:ext cx="133350" cy="628650"/>
        </a:xfrm>
        <a:prstGeom prst="rect">
          <a:avLst/>
        </a:prstGeom>
        <a:noFill/>
        <a:ln w="12700" algn="ctr">
          <a:noFill/>
          <a:round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endParaRPr lang="fr-FR" sz="1800" b="0" i="1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800" b="0" i="1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oneCellAnchor>
  <xdr:oneCellAnchor>
    <xdr:from>
      <xdr:col>5</xdr:col>
      <xdr:colOff>409575</xdr:colOff>
      <xdr:row>14</xdr:row>
      <xdr:rowOff>0</xdr:rowOff>
    </xdr:from>
    <xdr:ext cx="263458" cy="862243"/>
    <xdr:sp macro="" textlink="">
      <xdr:nvSpPr>
        <xdr:cNvPr id="3" name="Flèche vers le haut 23"/>
        <xdr:cNvSpPr>
          <a:spLocks noChangeArrowheads="1"/>
        </xdr:cNvSpPr>
      </xdr:nvSpPr>
      <xdr:spPr bwMode="auto">
        <a:xfrm>
          <a:off x="4514850" y="3543300"/>
          <a:ext cx="263458" cy="862243"/>
        </a:xfrm>
        <a:prstGeom prst="upArrow">
          <a:avLst>
            <a:gd name="adj1" fmla="val 50000"/>
            <a:gd name="adj2" fmla="val 132000"/>
          </a:avLst>
        </a:prstGeom>
        <a:noFill/>
        <a:ln w="12700" algn="ctr">
          <a:noFill/>
          <a:round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endParaRPr lang="fr-FR" sz="1800" b="0" i="1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800" b="0" i="1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oneCellAnchor>
  <xdr:oneCellAnchor>
    <xdr:from>
      <xdr:col>5</xdr:col>
      <xdr:colOff>409575</xdr:colOff>
      <xdr:row>21</xdr:row>
      <xdr:rowOff>0</xdr:rowOff>
    </xdr:from>
    <xdr:ext cx="263458" cy="862243"/>
    <xdr:sp macro="" textlink="">
      <xdr:nvSpPr>
        <xdr:cNvPr id="4" name="Flèche vers le haut 23"/>
        <xdr:cNvSpPr>
          <a:spLocks noChangeArrowheads="1"/>
        </xdr:cNvSpPr>
      </xdr:nvSpPr>
      <xdr:spPr bwMode="auto">
        <a:xfrm>
          <a:off x="4514850" y="5562600"/>
          <a:ext cx="263458" cy="862243"/>
        </a:xfrm>
        <a:prstGeom prst="upArrow">
          <a:avLst>
            <a:gd name="adj1" fmla="val 50000"/>
            <a:gd name="adj2" fmla="val 132000"/>
          </a:avLst>
        </a:prstGeom>
        <a:noFill/>
        <a:ln w="12700" algn="ctr">
          <a:noFill/>
          <a:round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endParaRPr lang="fr-FR" sz="1800" b="0" i="1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800" b="0" i="1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oneCellAnchor>
  <xdr:oneCellAnchor>
    <xdr:from>
      <xdr:col>5</xdr:col>
      <xdr:colOff>409575</xdr:colOff>
      <xdr:row>21</xdr:row>
      <xdr:rowOff>0</xdr:rowOff>
    </xdr:from>
    <xdr:ext cx="263458" cy="862243"/>
    <xdr:sp macro="" textlink="">
      <xdr:nvSpPr>
        <xdr:cNvPr id="5" name="Flèche vers le haut 23"/>
        <xdr:cNvSpPr>
          <a:spLocks noChangeArrowheads="1"/>
        </xdr:cNvSpPr>
      </xdr:nvSpPr>
      <xdr:spPr bwMode="auto">
        <a:xfrm>
          <a:off x="4514850" y="5562600"/>
          <a:ext cx="263458" cy="862243"/>
        </a:xfrm>
        <a:prstGeom prst="upArrow">
          <a:avLst>
            <a:gd name="adj1" fmla="val 50000"/>
            <a:gd name="adj2" fmla="val 132000"/>
          </a:avLst>
        </a:prstGeom>
        <a:noFill/>
        <a:ln w="12700" algn="ctr">
          <a:noFill/>
          <a:round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endParaRPr lang="fr-FR" sz="1800" b="0" i="1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800" b="0" i="1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oneCellAnchor>
  <xdr:oneCellAnchor>
    <xdr:from>
      <xdr:col>5</xdr:col>
      <xdr:colOff>409575</xdr:colOff>
      <xdr:row>14</xdr:row>
      <xdr:rowOff>0</xdr:rowOff>
    </xdr:from>
    <xdr:ext cx="263458" cy="862243"/>
    <xdr:sp macro="" textlink="">
      <xdr:nvSpPr>
        <xdr:cNvPr id="6" name="Flèche vers le haut 23"/>
        <xdr:cNvSpPr>
          <a:spLocks noChangeArrowheads="1"/>
        </xdr:cNvSpPr>
      </xdr:nvSpPr>
      <xdr:spPr bwMode="auto">
        <a:xfrm>
          <a:off x="4514850" y="3771900"/>
          <a:ext cx="263458" cy="862243"/>
        </a:xfrm>
        <a:prstGeom prst="upArrow">
          <a:avLst>
            <a:gd name="adj1" fmla="val 50000"/>
            <a:gd name="adj2" fmla="val 132000"/>
          </a:avLst>
        </a:prstGeom>
        <a:noFill/>
        <a:ln w="12700" algn="ctr">
          <a:noFill/>
          <a:round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endParaRPr lang="fr-FR" sz="1800" b="0" i="1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800" b="0" i="1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oneCellAnchor>
  <xdr:oneCellAnchor>
    <xdr:from>
      <xdr:col>5</xdr:col>
      <xdr:colOff>409575</xdr:colOff>
      <xdr:row>21</xdr:row>
      <xdr:rowOff>0</xdr:rowOff>
    </xdr:from>
    <xdr:ext cx="263458" cy="862243"/>
    <xdr:sp macro="" textlink="">
      <xdr:nvSpPr>
        <xdr:cNvPr id="7" name="Flèche vers le haut 23"/>
        <xdr:cNvSpPr>
          <a:spLocks noChangeArrowheads="1"/>
        </xdr:cNvSpPr>
      </xdr:nvSpPr>
      <xdr:spPr bwMode="auto">
        <a:xfrm>
          <a:off x="4514850" y="5562600"/>
          <a:ext cx="263458" cy="862243"/>
        </a:xfrm>
        <a:prstGeom prst="upArrow">
          <a:avLst>
            <a:gd name="adj1" fmla="val 50000"/>
            <a:gd name="adj2" fmla="val 132000"/>
          </a:avLst>
        </a:prstGeom>
        <a:noFill/>
        <a:ln w="12700" algn="ctr">
          <a:noFill/>
          <a:round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endParaRPr lang="fr-FR" sz="1800" b="0" i="1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800" b="0" i="1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oneCellAnchor>
  <xdr:oneCellAnchor>
    <xdr:from>
      <xdr:col>5</xdr:col>
      <xdr:colOff>409575</xdr:colOff>
      <xdr:row>14</xdr:row>
      <xdr:rowOff>0</xdr:rowOff>
    </xdr:from>
    <xdr:ext cx="263458" cy="862243"/>
    <xdr:sp macro="" textlink="">
      <xdr:nvSpPr>
        <xdr:cNvPr id="8" name="Flèche vers le haut 23"/>
        <xdr:cNvSpPr>
          <a:spLocks noChangeArrowheads="1"/>
        </xdr:cNvSpPr>
      </xdr:nvSpPr>
      <xdr:spPr bwMode="auto">
        <a:xfrm>
          <a:off x="4514850" y="3771900"/>
          <a:ext cx="263458" cy="862243"/>
        </a:xfrm>
        <a:prstGeom prst="upArrow">
          <a:avLst>
            <a:gd name="adj1" fmla="val 50000"/>
            <a:gd name="adj2" fmla="val 132000"/>
          </a:avLst>
        </a:prstGeom>
        <a:noFill/>
        <a:ln w="12700" algn="ctr">
          <a:noFill/>
          <a:round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endParaRPr lang="fr-FR" sz="1800" b="0" i="1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800" b="0" i="1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oneCellAnchor>
  <xdr:oneCellAnchor>
    <xdr:from>
      <xdr:col>3</xdr:col>
      <xdr:colOff>0</xdr:colOff>
      <xdr:row>34</xdr:row>
      <xdr:rowOff>0</xdr:rowOff>
    </xdr:from>
    <xdr:ext cx="133350" cy="628650"/>
    <xdr:sp macro="" textlink="">
      <xdr:nvSpPr>
        <xdr:cNvPr id="9" name="Rectangle 20"/>
        <xdr:cNvSpPr>
          <a:spLocks noChangeArrowheads="1"/>
        </xdr:cNvSpPr>
      </xdr:nvSpPr>
      <xdr:spPr bwMode="auto">
        <a:xfrm>
          <a:off x="2009775" y="10039350"/>
          <a:ext cx="133350" cy="628650"/>
        </a:xfrm>
        <a:prstGeom prst="rect">
          <a:avLst/>
        </a:prstGeom>
        <a:noFill/>
        <a:ln w="12700" algn="ctr">
          <a:noFill/>
          <a:round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endParaRPr lang="fr-FR" sz="1800" b="0" i="1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800" b="0" i="1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oneCellAnchor>
  <xdr:oneCellAnchor>
    <xdr:from>
      <xdr:col>3</xdr:col>
      <xdr:colOff>0</xdr:colOff>
      <xdr:row>34</xdr:row>
      <xdr:rowOff>0</xdr:rowOff>
    </xdr:from>
    <xdr:ext cx="133350" cy="628650"/>
    <xdr:sp macro="" textlink="">
      <xdr:nvSpPr>
        <xdr:cNvPr id="10" name="Rectangle 20"/>
        <xdr:cNvSpPr>
          <a:spLocks noChangeArrowheads="1"/>
        </xdr:cNvSpPr>
      </xdr:nvSpPr>
      <xdr:spPr bwMode="auto">
        <a:xfrm>
          <a:off x="2009775" y="10039350"/>
          <a:ext cx="133350" cy="628650"/>
        </a:xfrm>
        <a:prstGeom prst="rect">
          <a:avLst/>
        </a:prstGeom>
        <a:noFill/>
        <a:ln w="12700" algn="ctr">
          <a:noFill/>
          <a:round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endParaRPr lang="fr-FR" sz="1800" b="0" i="1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800" b="0" i="1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oneCellAnchor>
  <xdr:oneCellAnchor>
    <xdr:from>
      <xdr:col>3</xdr:col>
      <xdr:colOff>0</xdr:colOff>
      <xdr:row>34</xdr:row>
      <xdr:rowOff>0</xdr:rowOff>
    </xdr:from>
    <xdr:ext cx="133350" cy="628650"/>
    <xdr:sp macro="" textlink="">
      <xdr:nvSpPr>
        <xdr:cNvPr id="11" name="Rectangle 20"/>
        <xdr:cNvSpPr>
          <a:spLocks noChangeArrowheads="1"/>
        </xdr:cNvSpPr>
      </xdr:nvSpPr>
      <xdr:spPr bwMode="auto">
        <a:xfrm>
          <a:off x="2009775" y="10039350"/>
          <a:ext cx="133350" cy="628650"/>
        </a:xfrm>
        <a:prstGeom prst="rect">
          <a:avLst/>
        </a:prstGeom>
        <a:noFill/>
        <a:ln w="12700" algn="ctr">
          <a:noFill/>
          <a:round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endParaRPr lang="fr-FR" sz="1800" b="0" i="1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800" b="0" i="1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oneCellAnchor>
  <xdr:oneCellAnchor>
    <xdr:from>
      <xdr:col>3</xdr:col>
      <xdr:colOff>0</xdr:colOff>
      <xdr:row>34</xdr:row>
      <xdr:rowOff>0</xdr:rowOff>
    </xdr:from>
    <xdr:ext cx="133350" cy="628650"/>
    <xdr:sp macro="" textlink="">
      <xdr:nvSpPr>
        <xdr:cNvPr id="12" name="Rectangle 20"/>
        <xdr:cNvSpPr>
          <a:spLocks noChangeArrowheads="1"/>
        </xdr:cNvSpPr>
      </xdr:nvSpPr>
      <xdr:spPr bwMode="auto">
        <a:xfrm>
          <a:off x="2009775" y="10039350"/>
          <a:ext cx="133350" cy="628650"/>
        </a:xfrm>
        <a:prstGeom prst="rect">
          <a:avLst/>
        </a:prstGeom>
        <a:noFill/>
        <a:ln w="12700" algn="ctr">
          <a:noFill/>
          <a:round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endParaRPr lang="fr-FR" sz="1800" b="0" i="1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800" b="0" i="1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RH\S&#233;curit&#233;%20et%20Sant&#233;%20au%20Travail\Evaluation%20et%20Ma&#238;trise%20des%20Risques\Document%20Unique\2%20-%20Evaluattion%202013\Document%20Unique%20CRD%202013_%20Etudes%20Frigorie%20et%20Tech_v2%20Marl&#232;ne%20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ssier"/>
      <sheetName val="Matrice"/>
      <sheetName val="Classe des dangers"/>
      <sheetName val="Inventaire des dangers"/>
      <sheetName val="Grille d'analyse"/>
      <sheetName val="Liste"/>
      <sheetName val="Suivi des Validations"/>
      <sheetName val="Traçabilité"/>
      <sheetName val="Graph Brut par danger"/>
      <sheetName val="Graph Net par danger"/>
      <sheetName val="Graph Brut par process"/>
      <sheetName val="Graph Net par process"/>
      <sheetName val="Cotatio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156"/>
  <sheetViews>
    <sheetView showGridLines="0" tabSelected="1" topLeftCell="A10" zoomScaleNormal="100" workbookViewId="0">
      <selection activeCell="C21" sqref="C21:C23"/>
    </sheetView>
  </sheetViews>
  <sheetFormatPr baseColWidth="10" defaultColWidth="9.140625" defaultRowHeight="15" x14ac:dyDescent="0.2"/>
  <cols>
    <col min="1" max="1" width="2" style="5" customWidth="1"/>
    <col min="2" max="2" width="6.7109375" style="5" customWidth="1"/>
    <col min="3" max="3" width="36.28515625" style="5" customWidth="1"/>
    <col min="4" max="4" width="6.42578125" style="5" customWidth="1"/>
    <col min="5" max="5" width="3.5703125" style="5" customWidth="1"/>
    <col min="6" max="6" width="21.28515625" style="16" customWidth="1"/>
    <col min="7" max="7" width="12" style="16" customWidth="1"/>
    <col min="8" max="8" width="5.28515625" style="16" customWidth="1"/>
    <col min="9" max="9" width="8" style="16" customWidth="1"/>
    <col min="10" max="10" width="4.42578125" style="16" customWidth="1"/>
    <col min="11" max="11" width="4.140625" style="16" customWidth="1"/>
    <col min="12" max="12" width="8.42578125" style="16" customWidth="1"/>
    <col min="13" max="13" width="7.7109375" style="5" customWidth="1"/>
    <col min="14" max="14" width="4.28515625" style="5" customWidth="1"/>
    <col min="15" max="16" width="9.140625" style="5"/>
    <col min="17" max="17" width="12.7109375" style="5" customWidth="1"/>
    <col min="18" max="16384" width="9.140625" style="5"/>
  </cols>
  <sheetData>
    <row r="1" spans="1:14" x14ac:dyDescent="0.2">
      <c r="A1" s="1"/>
      <c r="B1" s="2"/>
      <c r="C1" s="2"/>
      <c r="D1" s="2"/>
      <c r="E1" s="2"/>
      <c r="F1" s="3"/>
      <c r="G1" s="3"/>
      <c r="H1" s="3"/>
      <c r="I1" s="3"/>
      <c r="J1" s="3"/>
      <c r="K1" s="3"/>
      <c r="L1" s="3"/>
      <c r="M1" s="2"/>
      <c r="N1" s="4"/>
    </row>
    <row r="2" spans="1:14" x14ac:dyDescent="0.2">
      <c r="A2" s="6"/>
      <c r="B2" s="7"/>
      <c r="C2" s="7"/>
      <c r="D2" s="7"/>
      <c r="E2" s="7"/>
      <c r="F2" s="8"/>
      <c r="G2" s="8"/>
      <c r="H2" s="8"/>
      <c r="I2" s="8"/>
      <c r="J2" s="8"/>
      <c r="K2" s="8"/>
      <c r="L2" s="8"/>
      <c r="M2" s="7"/>
      <c r="N2" s="9"/>
    </row>
    <row r="3" spans="1:14" x14ac:dyDescent="0.2">
      <c r="A3" s="6"/>
      <c r="B3" s="7"/>
      <c r="C3" s="7"/>
      <c r="D3" s="7"/>
      <c r="E3" s="7"/>
      <c r="F3" s="8"/>
      <c r="G3" s="8"/>
      <c r="H3" s="8"/>
      <c r="I3" s="8"/>
      <c r="J3" s="8"/>
      <c r="K3" s="8"/>
      <c r="L3" s="8"/>
      <c r="M3" s="7"/>
      <c r="N3" s="9"/>
    </row>
    <row r="4" spans="1:14" x14ac:dyDescent="0.2">
      <c r="A4" s="6"/>
      <c r="B4" s="7"/>
      <c r="C4" s="7"/>
      <c r="D4" s="7"/>
      <c r="E4" s="7"/>
      <c r="F4" s="8"/>
      <c r="G4" s="8"/>
      <c r="H4" s="8"/>
      <c r="I4" s="8"/>
      <c r="J4" s="8"/>
      <c r="K4" s="8"/>
      <c r="L4" s="8"/>
      <c r="M4" s="7"/>
      <c r="N4" s="9"/>
    </row>
    <row r="5" spans="1:14" x14ac:dyDescent="0.2">
      <c r="A5" s="6"/>
      <c r="B5" s="7"/>
      <c r="C5" s="7"/>
      <c r="D5" s="7"/>
      <c r="E5" s="7"/>
      <c r="F5" s="10"/>
      <c r="G5" s="10"/>
      <c r="H5" s="10"/>
      <c r="I5" s="10"/>
      <c r="J5" s="10"/>
      <c r="K5" s="10"/>
      <c r="L5" s="10"/>
      <c r="M5" s="7"/>
      <c r="N5" s="9"/>
    </row>
    <row r="6" spans="1:14" x14ac:dyDescent="0.2">
      <c r="A6" s="6"/>
      <c r="B6" s="7"/>
      <c r="C6" s="7"/>
      <c r="D6" s="7"/>
      <c r="E6" s="7"/>
      <c r="F6" s="8"/>
      <c r="G6" s="8"/>
      <c r="H6" s="8"/>
      <c r="I6" s="8"/>
      <c r="J6" s="8"/>
      <c r="K6" s="8"/>
      <c r="L6" s="8"/>
      <c r="M6" s="7"/>
      <c r="N6" s="9"/>
    </row>
    <row r="7" spans="1:14" x14ac:dyDescent="0.2">
      <c r="A7" s="6"/>
      <c r="B7" s="7"/>
      <c r="C7" s="7"/>
      <c r="D7" s="7"/>
      <c r="E7" s="7"/>
      <c r="F7" s="8"/>
      <c r="G7" s="8"/>
      <c r="H7" s="8"/>
      <c r="I7" s="8"/>
      <c r="J7" s="8"/>
      <c r="K7" s="8"/>
      <c r="L7" s="8"/>
      <c r="M7" s="7"/>
      <c r="N7" s="9"/>
    </row>
    <row r="8" spans="1:14" ht="18" x14ac:dyDescent="0.35">
      <c r="A8" s="6"/>
      <c r="B8" s="7"/>
      <c r="C8" s="135"/>
      <c r="D8" s="135"/>
      <c r="E8" s="135"/>
      <c r="F8" s="135"/>
      <c r="G8" s="11"/>
      <c r="H8" s="11"/>
      <c r="I8" s="11"/>
      <c r="J8" s="11"/>
      <c r="K8" s="11"/>
      <c r="L8" s="11"/>
      <c r="M8" s="7"/>
      <c r="N8" s="9"/>
    </row>
    <row r="9" spans="1:14" ht="18" x14ac:dyDescent="0.35">
      <c r="A9" s="6"/>
      <c r="B9" s="7"/>
      <c r="C9" s="135"/>
      <c r="D9" s="135"/>
      <c r="E9" s="135"/>
      <c r="F9" s="135"/>
      <c r="G9" s="11"/>
      <c r="H9" s="11"/>
      <c r="I9" s="11"/>
      <c r="J9" s="11"/>
      <c r="K9" s="11"/>
      <c r="L9" s="11"/>
      <c r="M9" s="7"/>
      <c r="N9" s="9"/>
    </row>
    <row r="10" spans="1:14" ht="18" x14ac:dyDescent="0.35">
      <c r="A10" s="6"/>
      <c r="B10" s="7"/>
      <c r="C10" s="135"/>
      <c r="D10" s="135"/>
      <c r="E10" s="135"/>
      <c r="F10" s="135"/>
      <c r="G10" s="11"/>
      <c r="H10" s="11"/>
      <c r="I10" s="11"/>
      <c r="J10" s="11"/>
      <c r="K10" s="11"/>
      <c r="L10" s="11"/>
      <c r="M10" s="7"/>
      <c r="N10" s="9"/>
    </row>
    <row r="11" spans="1:14" ht="18" x14ac:dyDescent="0.35">
      <c r="A11" s="6"/>
      <c r="B11" s="7"/>
      <c r="C11" s="135"/>
      <c r="D11" s="135"/>
      <c r="E11" s="135"/>
      <c r="F11" s="135"/>
      <c r="G11" s="11"/>
      <c r="H11" s="11"/>
      <c r="I11" s="11"/>
      <c r="J11" s="11"/>
      <c r="K11" s="11"/>
      <c r="L11" s="11"/>
      <c r="M11" s="7"/>
      <c r="N11" s="9"/>
    </row>
    <row r="12" spans="1:14" ht="18" x14ac:dyDescent="0.35">
      <c r="A12" s="6"/>
      <c r="B12" s="7"/>
      <c r="C12" s="135"/>
      <c r="D12" s="135"/>
      <c r="E12" s="135"/>
      <c r="F12" s="135"/>
      <c r="G12" s="11"/>
      <c r="H12" s="11"/>
      <c r="I12" s="11"/>
      <c r="J12" s="11"/>
      <c r="K12" s="11"/>
      <c r="L12" s="11"/>
      <c r="M12" s="7"/>
      <c r="N12" s="9"/>
    </row>
    <row r="13" spans="1:14" ht="18" x14ac:dyDescent="0.35">
      <c r="A13" s="6"/>
      <c r="B13" s="7"/>
      <c r="C13" s="135"/>
      <c r="D13" s="135"/>
      <c r="E13" s="135"/>
      <c r="F13" s="135"/>
      <c r="G13" s="11"/>
      <c r="H13" s="11"/>
      <c r="I13" s="11"/>
      <c r="J13" s="11"/>
      <c r="K13" s="11"/>
      <c r="L13" s="11"/>
      <c r="M13" s="7"/>
      <c r="N13" s="9"/>
    </row>
    <row r="14" spans="1:14" ht="26.25" customHeight="1" thickBot="1" x14ac:dyDescent="0.4">
      <c r="A14" s="6"/>
      <c r="B14" s="120"/>
      <c r="C14" s="121" t="s">
        <v>0</v>
      </c>
      <c r="D14" s="12"/>
      <c r="E14" s="12"/>
      <c r="F14" s="12"/>
      <c r="G14" s="12"/>
      <c r="H14" s="12"/>
      <c r="I14" s="12"/>
      <c r="J14" s="12"/>
      <c r="K14" s="12"/>
      <c r="L14" s="12"/>
      <c r="M14" s="7"/>
      <c r="N14" s="9"/>
    </row>
    <row r="15" spans="1:14" ht="18" x14ac:dyDescent="0.35">
      <c r="A15" s="6"/>
      <c r="B15" s="160"/>
      <c r="C15" s="139" t="s">
        <v>3</v>
      </c>
      <c r="D15" s="11"/>
      <c r="E15" s="11"/>
      <c r="F15" s="143" t="s">
        <v>2</v>
      </c>
      <c r="G15" s="144"/>
      <c r="H15" s="144"/>
      <c r="I15" s="144"/>
      <c r="J15" s="144"/>
      <c r="K15" s="144"/>
      <c r="L15" s="144"/>
      <c r="M15" s="145"/>
      <c r="N15" s="9"/>
    </row>
    <row r="16" spans="1:14" ht="18" x14ac:dyDescent="0.35">
      <c r="A16" s="6"/>
      <c r="B16" s="161"/>
      <c r="C16" s="140"/>
      <c r="D16" s="11"/>
      <c r="E16" s="11"/>
      <c r="F16" s="146"/>
      <c r="G16" s="147"/>
      <c r="H16" s="147"/>
      <c r="I16" s="147"/>
      <c r="J16" s="147"/>
      <c r="K16" s="147"/>
      <c r="L16" s="147"/>
      <c r="M16" s="148"/>
      <c r="N16" s="9"/>
    </row>
    <row r="17" spans="1:19" ht="18.75" thickBot="1" x14ac:dyDescent="0.4">
      <c r="A17" s="6"/>
      <c r="B17" s="162"/>
      <c r="C17" s="141"/>
      <c r="D17" s="11"/>
      <c r="E17" s="11"/>
      <c r="F17" s="146"/>
      <c r="G17" s="147"/>
      <c r="H17" s="147"/>
      <c r="I17" s="147"/>
      <c r="J17" s="147"/>
      <c r="K17" s="147"/>
      <c r="L17" s="147"/>
      <c r="M17" s="148"/>
      <c r="N17" s="9"/>
      <c r="R17" s="116"/>
      <c r="S17" s="116"/>
    </row>
    <row r="18" spans="1:19" ht="18" x14ac:dyDescent="0.35">
      <c r="A18" s="6"/>
      <c r="B18" s="160">
        <f>IF(C15="Accessibilité",1)</f>
        <v>1</v>
      </c>
      <c r="C18" s="139" t="str">
        <f>IF(B18=1,E56)</f>
        <v>Espace encombré (obstacle)</v>
      </c>
      <c r="D18" s="12"/>
      <c r="E18" s="12"/>
      <c r="F18" s="146"/>
      <c r="G18" s="147"/>
      <c r="H18" s="147"/>
      <c r="I18" s="147"/>
      <c r="J18" s="147"/>
      <c r="K18" s="147"/>
      <c r="L18" s="147"/>
      <c r="M18" s="148"/>
      <c r="N18" s="9"/>
      <c r="R18" s="116"/>
      <c r="S18" s="116"/>
    </row>
    <row r="19" spans="1:19" ht="15" customHeight="1" x14ac:dyDescent="0.2">
      <c r="A19" s="6"/>
      <c r="B19" s="161"/>
      <c r="C19" s="140"/>
      <c r="D19" s="7"/>
      <c r="E19" s="7"/>
      <c r="F19" s="146"/>
      <c r="G19" s="147"/>
      <c r="H19" s="147"/>
      <c r="I19" s="147"/>
      <c r="J19" s="147"/>
      <c r="K19" s="147"/>
      <c r="L19" s="147"/>
      <c r="M19" s="148"/>
      <c r="N19" s="9"/>
      <c r="R19" s="116"/>
      <c r="S19" s="116"/>
    </row>
    <row r="20" spans="1:19" ht="15" customHeight="1" thickBot="1" x14ac:dyDescent="0.25">
      <c r="A20" s="6"/>
      <c r="B20" s="162"/>
      <c r="C20" s="141"/>
      <c r="D20" s="7"/>
      <c r="E20" s="7"/>
      <c r="F20" s="146"/>
      <c r="G20" s="147"/>
      <c r="H20" s="147"/>
      <c r="I20" s="147"/>
      <c r="J20" s="147"/>
      <c r="K20" s="147"/>
      <c r="L20" s="147"/>
      <c r="M20" s="148"/>
      <c r="N20" s="9"/>
      <c r="R20" s="116"/>
      <c r="S20" s="116"/>
    </row>
    <row r="21" spans="1:19" ht="15" customHeight="1" x14ac:dyDescent="0.2">
      <c r="A21" s="6"/>
      <c r="B21" s="160">
        <v>6</v>
      </c>
      <c r="C21" s="139" t="s">
        <v>26</v>
      </c>
      <c r="D21" s="7"/>
      <c r="E21" s="7"/>
      <c r="F21" s="146"/>
      <c r="G21" s="147"/>
      <c r="H21" s="147"/>
      <c r="I21" s="147"/>
      <c r="J21" s="147"/>
      <c r="K21" s="147"/>
      <c r="L21" s="147"/>
      <c r="M21" s="148"/>
      <c r="N21" s="9"/>
      <c r="R21" s="116"/>
      <c r="S21" s="116"/>
    </row>
    <row r="22" spans="1:19" ht="15" customHeight="1" x14ac:dyDescent="0.2">
      <c r="A22" s="6"/>
      <c r="B22" s="161"/>
      <c r="C22" s="140"/>
      <c r="D22" s="7"/>
      <c r="E22" s="7"/>
      <c r="F22" s="146"/>
      <c r="G22" s="147"/>
      <c r="H22" s="147"/>
      <c r="I22" s="147"/>
      <c r="J22" s="147"/>
      <c r="K22" s="147"/>
      <c r="L22" s="147"/>
      <c r="M22" s="148"/>
      <c r="N22" s="9"/>
      <c r="R22" s="116"/>
      <c r="S22" s="116"/>
    </row>
    <row r="23" spans="1:19" ht="15" customHeight="1" thickBot="1" x14ac:dyDescent="0.25">
      <c r="A23" s="6"/>
      <c r="B23" s="162"/>
      <c r="C23" s="141"/>
      <c r="D23" s="7"/>
      <c r="E23" s="7"/>
      <c r="F23" s="146"/>
      <c r="G23" s="147"/>
      <c r="H23" s="147"/>
      <c r="I23" s="147"/>
      <c r="J23" s="147"/>
      <c r="K23" s="147"/>
      <c r="L23" s="147"/>
      <c r="M23" s="148"/>
      <c r="N23" s="9"/>
      <c r="R23" s="116"/>
      <c r="S23" s="116"/>
    </row>
    <row r="24" spans="1:19" ht="15" customHeight="1" x14ac:dyDescent="0.2">
      <c r="A24" s="6"/>
      <c r="B24" s="118"/>
      <c r="C24" s="119"/>
      <c r="D24" s="7"/>
      <c r="E24" s="7"/>
      <c r="F24" s="146"/>
      <c r="G24" s="147"/>
      <c r="H24" s="147"/>
      <c r="I24" s="147"/>
      <c r="J24" s="147"/>
      <c r="K24" s="147"/>
      <c r="L24" s="147"/>
      <c r="M24" s="148"/>
      <c r="N24" s="9"/>
      <c r="R24" s="116"/>
      <c r="S24" s="116"/>
    </row>
    <row r="25" spans="1:19" ht="15.75" customHeight="1" thickBot="1" x14ac:dyDescent="0.25">
      <c r="A25" s="6"/>
      <c r="B25" s="118"/>
      <c r="C25" s="119"/>
      <c r="D25" s="7"/>
      <c r="E25" s="7"/>
      <c r="F25" s="149"/>
      <c r="G25" s="150"/>
      <c r="H25" s="150"/>
      <c r="I25" s="150"/>
      <c r="J25" s="150"/>
      <c r="K25" s="150"/>
      <c r="L25" s="150"/>
      <c r="M25" s="151"/>
      <c r="N25" s="9"/>
      <c r="P25" s="5" t="str">
        <f>IF(OR(C15="Accessibilité",C15="Electricité",C15="Agents chimiques dangereux",C15="Biologique (contamination, infection)",C15="Bruit",C15="Circulation et déplacement (risque collision)",C15="Effondrement et cute d'objet"),"1",IF(OR(M25="",N25="",O25=""),"",M25*(N25+O25)))</f>
        <v>1</v>
      </c>
      <c r="R25" s="116"/>
      <c r="S25" s="116"/>
    </row>
    <row r="26" spans="1:19" ht="21.75" customHeight="1" x14ac:dyDescent="0.35">
      <c r="A26" s="6"/>
      <c r="B26" s="7"/>
      <c r="C26" s="31" t="s">
        <v>4</v>
      </c>
      <c r="D26" s="7"/>
      <c r="E26" s="7"/>
      <c r="F26" s="11"/>
      <c r="G26" s="11"/>
      <c r="H26" s="11"/>
      <c r="I26" s="5"/>
      <c r="J26" s="5"/>
      <c r="K26" s="5"/>
      <c r="L26" s="5"/>
      <c r="M26" s="7"/>
      <c r="N26" s="9"/>
      <c r="R26" s="116"/>
      <c r="S26" s="116"/>
    </row>
    <row r="27" spans="1:19" ht="18" x14ac:dyDescent="0.35">
      <c r="A27" s="6"/>
      <c r="B27" s="142" t="s">
        <v>41</v>
      </c>
      <c r="C27" s="142"/>
      <c r="D27" s="30"/>
      <c r="E27" s="13"/>
      <c r="F27" s="152" t="s">
        <v>42</v>
      </c>
      <c r="G27" s="152"/>
      <c r="H27" s="13"/>
      <c r="I27" s="28" t="s">
        <v>5</v>
      </c>
      <c r="J27" s="28"/>
      <c r="K27" s="28"/>
      <c r="L27" s="28"/>
      <c r="M27" s="28"/>
      <c r="N27" s="9"/>
      <c r="R27" s="116"/>
      <c r="S27" s="116"/>
    </row>
    <row r="28" spans="1:19" ht="18" x14ac:dyDescent="0.35">
      <c r="A28" s="6"/>
      <c r="B28" s="155"/>
      <c r="C28" s="155"/>
      <c r="D28" s="155"/>
      <c r="E28" s="14"/>
      <c r="F28" s="138"/>
      <c r="G28" s="138"/>
      <c r="H28" s="14"/>
      <c r="I28" s="138"/>
      <c r="J28" s="138"/>
      <c r="K28" s="138"/>
      <c r="L28" s="138"/>
      <c r="M28" s="138"/>
      <c r="N28" s="9"/>
      <c r="R28" s="116"/>
      <c r="S28" s="116"/>
    </row>
    <row r="29" spans="1:19" ht="18" x14ac:dyDescent="0.35">
      <c r="A29" s="6"/>
      <c r="B29" s="155"/>
      <c r="C29" s="155"/>
      <c r="D29" s="155"/>
      <c r="E29" s="14"/>
      <c r="F29" s="138"/>
      <c r="G29" s="138"/>
      <c r="H29" s="14"/>
      <c r="I29" s="138"/>
      <c r="J29" s="138"/>
      <c r="K29" s="138"/>
      <c r="L29" s="138"/>
      <c r="M29" s="138"/>
      <c r="N29" s="9"/>
      <c r="R29" s="116"/>
      <c r="S29" s="116"/>
    </row>
    <row r="30" spans="1:19" ht="9" customHeight="1" x14ac:dyDescent="0.35">
      <c r="A30" s="6"/>
      <c r="B30" s="155"/>
      <c r="C30" s="155"/>
      <c r="D30" s="155"/>
      <c r="E30" s="7"/>
      <c r="F30" s="11"/>
      <c r="G30" s="11"/>
      <c r="H30" s="11"/>
      <c r="I30" s="11"/>
      <c r="J30" s="11"/>
      <c r="K30" s="11"/>
      <c r="L30" s="11"/>
      <c r="M30" s="7"/>
      <c r="N30" s="9"/>
      <c r="R30" s="116"/>
      <c r="S30" s="116"/>
    </row>
    <row r="31" spans="1:19" ht="18" x14ac:dyDescent="0.35">
      <c r="A31" s="6"/>
      <c r="B31" s="155"/>
      <c r="C31" s="155"/>
      <c r="D31" s="155"/>
      <c r="E31" s="7"/>
      <c r="F31" s="27" t="s">
        <v>34</v>
      </c>
      <c r="G31" s="28"/>
      <c r="H31" s="28"/>
      <c r="I31" s="28"/>
      <c r="J31" s="27"/>
      <c r="K31" s="27"/>
      <c r="L31" s="27"/>
      <c r="M31" s="29"/>
      <c r="N31" s="9"/>
      <c r="R31" s="116"/>
      <c r="S31" s="116"/>
    </row>
    <row r="32" spans="1:19" ht="16.5" customHeight="1" x14ac:dyDescent="0.3">
      <c r="A32" s="6"/>
      <c r="B32" s="159" t="s">
        <v>86</v>
      </c>
      <c r="C32" s="159"/>
      <c r="D32" s="122"/>
      <c r="E32" s="7"/>
      <c r="F32" s="136"/>
      <c r="G32" s="137"/>
      <c r="H32" s="137"/>
      <c r="I32" s="137"/>
      <c r="J32" s="137"/>
      <c r="K32" s="137"/>
      <c r="L32" s="137"/>
      <c r="M32" s="137"/>
      <c r="N32" s="9"/>
      <c r="R32" s="116"/>
      <c r="S32" s="116"/>
    </row>
    <row r="33" spans="1:19" ht="15" customHeight="1" x14ac:dyDescent="0.2">
      <c r="A33" s="6"/>
      <c r="B33" s="154"/>
      <c r="C33" s="154"/>
      <c r="D33" s="156" t="s">
        <v>38</v>
      </c>
      <c r="E33" s="7"/>
      <c r="F33" s="137"/>
      <c r="G33" s="137"/>
      <c r="H33" s="137"/>
      <c r="I33" s="137"/>
      <c r="J33" s="137"/>
      <c r="K33" s="137"/>
      <c r="L33" s="137"/>
      <c r="M33" s="137"/>
      <c r="N33" s="9"/>
      <c r="R33" s="116"/>
      <c r="S33" s="116"/>
    </row>
    <row r="34" spans="1:19" ht="8.25" customHeight="1" x14ac:dyDescent="0.35">
      <c r="A34" s="6"/>
      <c r="B34" s="154"/>
      <c r="C34" s="154"/>
      <c r="D34" s="156"/>
      <c r="E34" s="7"/>
      <c r="F34" s="11"/>
      <c r="G34" s="11"/>
      <c r="H34" s="11"/>
      <c r="I34" s="11"/>
      <c r="J34" s="11"/>
      <c r="K34" s="11"/>
      <c r="L34" s="11"/>
      <c r="M34" s="7"/>
      <c r="N34" s="9"/>
      <c r="R34" s="116"/>
      <c r="S34" s="116"/>
    </row>
    <row r="35" spans="1:19" ht="18" x14ac:dyDescent="0.35">
      <c r="A35" s="6"/>
      <c r="B35" s="154"/>
      <c r="C35" s="154"/>
      <c r="D35" s="156"/>
      <c r="E35" s="7"/>
      <c r="F35" s="27" t="s">
        <v>6</v>
      </c>
      <c r="G35" s="28"/>
      <c r="H35" s="28"/>
      <c r="I35" s="28"/>
      <c r="J35" s="27"/>
      <c r="K35" s="27"/>
      <c r="L35" s="27"/>
      <c r="M35" s="29"/>
      <c r="N35" s="9"/>
      <c r="R35" s="116"/>
      <c r="S35" s="116"/>
    </row>
    <row r="36" spans="1:19" ht="15" customHeight="1" x14ac:dyDescent="0.2">
      <c r="A36" s="6"/>
      <c r="B36" s="154"/>
      <c r="C36" s="154"/>
      <c r="D36" s="156"/>
      <c r="E36" s="7"/>
      <c r="F36" s="165"/>
      <c r="G36" s="166"/>
      <c r="H36" s="166"/>
      <c r="I36" s="166"/>
      <c r="J36" s="166"/>
      <c r="K36" s="166"/>
      <c r="L36" s="166"/>
      <c r="M36" s="166"/>
      <c r="N36" s="9"/>
      <c r="R36" s="116"/>
      <c r="S36" s="116"/>
    </row>
    <row r="37" spans="1:19" ht="15" customHeight="1" x14ac:dyDescent="0.2">
      <c r="A37" s="6"/>
      <c r="B37" s="123"/>
      <c r="C37" s="123"/>
      <c r="D37" s="157"/>
      <c r="E37" s="7"/>
      <c r="F37" s="166"/>
      <c r="G37" s="166"/>
      <c r="H37" s="166"/>
      <c r="I37" s="166"/>
      <c r="J37" s="166"/>
      <c r="K37" s="166"/>
      <c r="L37" s="166"/>
      <c r="M37" s="166"/>
      <c r="N37" s="9"/>
      <c r="R37" s="116"/>
      <c r="S37" s="116"/>
    </row>
    <row r="38" spans="1:19" ht="18" x14ac:dyDescent="0.35">
      <c r="A38" s="6"/>
      <c r="B38" s="124"/>
      <c r="C38" s="124"/>
      <c r="D38" s="158" t="s">
        <v>39</v>
      </c>
      <c r="E38" s="7"/>
      <c r="F38" s="11"/>
      <c r="G38" s="11"/>
      <c r="H38" s="11"/>
      <c r="I38" s="11"/>
      <c r="J38" s="11"/>
      <c r="K38" s="11"/>
      <c r="L38" s="11"/>
      <c r="M38" s="7"/>
      <c r="N38" s="9"/>
      <c r="R38" s="116"/>
      <c r="S38" s="116"/>
    </row>
    <row r="39" spans="1:19" ht="19.5" customHeight="1" x14ac:dyDescent="0.35">
      <c r="A39" s="6"/>
      <c r="B39" s="124"/>
      <c r="C39" s="124"/>
      <c r="D39" s="156"/>
      <c r="E39" s="13"/>
      <c r="F39" s="47" t="s">
        <v>7</v>
      </c>
      <c r="G39" s="27"/>
      <c r="H39" s="27"/>
      <c r="I39" s="27"/>
      <c r="J39" s="27"/>
      <c r="K39" s="27"/>
      <c r="L39" s="27"/>
      <c r="M39" s="27"/>
      <c r="N39" s="9"/>
      <c r="R39" s="116"/>
      <c r="S39" s="116"/>
    </row>
    <row r="40" spans="1:19" ht="29.25" customHeight="1" x14ac:dyDescent="0.2">
      <c r="A40" s="6"/>
      <c r="B40" s="124"/>
      <c r="C40" s="124"/>
      <c r="D40" s="156"/>
      <c r="E40" s="15"/>
      <c r="F40" s="170" t="s">
        <v>37</v>
      </c>
      <c r="G40" s="170"/>
      <c r="H40" s="126">
        <v>2</v>
      </c>
      <c r="I40" s="153" t="s">
        <v>36</v>
      </c>
      <c r="J40" s="153"/>
      <c r="K40" s="153"/>
      <c r="L40" s="153"/>
      <c r="M40" s="153"/>
      <c r="N40" s="9"/>
      <c r="R40" s="116"/>
      <c r="S40" s="116"/>
    </row>
    <row r="41" spans="1:19" ht="29.25" customHeight="1" x14ac:dyDescent="0.2">
      <c r="A41" s="6"/>
      <c r="B41" s="123"/>
      <c r="C41" s="123"/>
      <c r="D41" s="157"/>
      <c r="E41" s="15"/>
      <c r="F41" s="127"/>
      <c r="G41" s="128" t="s">
        <v>35</v>
      </c>
      <c r="H41" s="129">
        <f>B21</f>
        <v>6</v>
      </c>
      <c r="I41" s="153"/>
      <c r="J41" s="153"/>
      <c r="K41" s="153"/>
      <c r="L41" s="153"/>
      <c r="M41" s="153"/>
      <c r="N41" s="9"/>
      <c r="R41"/>
      <c r="S41"/>
    </row>
    <row r="42" spans="1:19" ht="24.75" customHeight="1" thickBot="1" x14ac:dyDescent="0.25">
      <c r="A42" s="6"/>
      <c r="B42" s="124"/>
      <c r="C42" s="125"/>
      <c r="D42" s="158" t="s">
        <v>40</v>
      </c>
      <c r="E42" s="15"/>
      <c r="F42" s="171"/>
      <c r="G42" s="172"/>
      <c r="H42" s="48"/>
      <c r="I42" s="32"/>
      <c r="J42" s="46" t="s">
        <v>9</v>
      </c>
      <c r="K42" s="35"/>
      <c r="L42" s="36"/>
      <c r="M42" s="34"/>
      <c r="N42" s="9"/>
    </row>
    <row r="43" spans="1:19" ht="15" customHeight="1" x14ac:dyDescent="0.2">
      <c r="A43" s="6"/>
      <c r="B43" s="124"/>
      <c r="C43" s="124"/>
      <c r="D43" s="156"/>
      <c r="E43" s="15"/>
      <c r="F43" s="173" t="s">
        <v>10</v>
      </c>
      <c r="G43" s="174">
        <f>H40*H41</f>
        <v>12</v>
      </c>
      <c r="H43" s="37"/>
      <c r="I43" s="38" t="s">
        <v>11</v>
      </c>
      <c r="J43" s="39"/>
      <c r="K43" s="40" t="s">
        <v>12</v>
      </c>
      <c r="L43" s="32"/>
      <c r="M43" s="32"/>
      <c r="N43" s="9"/>
    </row>
    <row r="44" spans="1:19" ht="15" customHeight="1" x14ac:dyDescent="0.2">
      <c r="A44" s="6"/>
      <c r="B44" s="124"/>
      <c r="C44" s="124"/>
      <c r="D44" s="156"/>
      <c r="E44" s="15"/>
      <c r="F44" s="173"/>
      <c r="G44" s="175"/>
      <c r="H44" s="41"/>
      <c r="I44" s="38" t="s">
        <v>13</v>
      </c>
      <c r="J44" s="39"/>
      <c r="K44" s="42" t="s">
        <v>14</v>
      </c>
      <c r="L44" s="32"/>
      <c r="M44" s="32"/>
      <c r="N44" s="9"/>
    </row>
    <row r="45" spans="1:19" ht="15" customHeight="1" x14ac:dyDescent="0.2">
      <c r="A45" s="6"/>
      <c r="B45" s="124"/>
      <c r="C45" s="124"/>
      <c r="D45" s="156"/>
      <c r="E45" s="15"/>
      <c r="F45" s="173"/>
      <c r="G45" s="175"/>
      <c r="H45" s="43"/>
      <c r="I45" s="38" t="s">
        <v>15</v>
      </c>
      <c r="J45" s="39"/>
      <c r="K45" s="44" t="s">
        <v>16</v>
      </c>
      <c r="L45" s="32"/>
      <c r="M45" s="32"/>
      <c r="N45" s="9"/>
    </row>
    <row r="46" spans="1:19" ht="15" customHeight="1" thickBot="1" x14ac:dyDescent="0.25">
      <c r="A46" s="6"/>
      <c r="B46" s="123"/>
      <c r="C46" s="123"/>
      <c r="D46" s="157"/>
      <c r="E46" s="15"/>
      <c r="F46" s="173"/>
      <c r="G46" s="176"/>
      <c r="H46" s="45"/>
      <c r="I46" s="38" t="s">
        <v>17</v>
      </c>
      <c r="J46" s="33"/>
      <c r="K46" s="33"/>
      <c r="L46" s="32"/>
      <c r="M46" s="32"/>
      <c r="N46" s="9"/>
    </row>
    <row r="47" spans="1:19" ht="6" customHeight="1" x14ac:dyDescent="0.2">
      <c r="A47" s="6"/>
      <c r="B47" s="7"/>
      <c r="C47" s="177"/>
      <c r="D47" s="177"/>
      <c r="E47" s="177"/>
      <c r="F47" s="177"/>
      <c r="G47" s="17"/>
      <c r="H47" s="17"/>
      <c r="I47" s="17"/>
      <c r="J47" s="17"/>
      <c r="K47" s="17"/>
      <c r="L47" s="17"/>
      <c r="M47" s="7"/>
      <c r="N47" s="9"/>
    </row>
    <row r="48" spans="1:19" ht="25.5" customHeight="1" x14ac:dyDescent="0.35">
      <c r="A48" s="18"/>
      <c r="B48" s="164" t="s">
        <v>18</v>
      </c>
      <c r="C48" s="164"/>
      <c r="D48" s="164"/>
      <c r="E48" s="164"/>
      <c r="F48" s="164"/>
      <c r="G48" s="164"/>
      <c r="H48" s="164"/>
      <c r="I48" s="164"/>
      <c r="J48" s="130" t="s">
        <v>68</v>
      </c>
      <c r="K48" s="127"/>
      <c r="L48" s="131"/>
      <c r="M48" s="131"/>
      <c r="N48" s="132"/>
      <c r="Q48" s="117"/>
      <c r="R48" s="116"/>
    </row>
    <row r="49" spans="1:18" ht="3" customHeight="1" x14ac:dyDescent="0.35">
      <c r="A49" s="18"/>
      <c r="B49" s="19"/>
      <c r="C49" s="19"/>
      <c r="D49" s="19"/>
      <c r="E49" s="19"/>
      <c r="F49" s="19"/>
      <c r="G49" s="19"/>
      <c r="H49" s="19"/>
      <c r="I49" s="19"/>
      <c r="J49" s="5"/>
      <c r="L49" s="19"/>
      <c r="M49" s="19"/>
      <c r="N49" s="9"/>
      <c r="Q49" s="117"/>
      <c r="R49" s="116"/>
    </row>
    <row r="50" spans="1:18" ht="18" x14ac:dyDescent="0.35">
      <c r="A50" s="6"/>
      <c r="B50" s="50" t="s">
        <v>38</v>
      </c>
      <c r="C50" s="163"/>
      <c r="D50" s="163"/>
      <c r="E50" s="163"/>
      <c r="F50" s="163"/>
      <c r="G50" s="163"/>
      <c r="H50" s="163"/>
      <c r="I50" s="163"/>
      <c r="J50" s="163"/>
      <c r="K50" s="20"/>
      <c r="L50" s="49" t="s">
        <v>19</v>
      </c>
      <c r="M50" s="49" t="s">
        <v>20</v>
      </c>
      <c r="N50" s="9"/>
      <c r="Q50" s="117"/>
      <c r="R50" s="116"/>
    </row>
    <row r="51" spans="1:18" ht="18" x14ac:dyDescent="0.35">
      <c r="A51" s="6"/>
      <c r="B51" s="51" t="s">
        <v>39</v>
      </c>
      <c r="C51" s="163"/>
      <c r="D51" s="163"/>
      <c r="E51" s="163"/>
      <c r="F51" s="163"/>
      <c r="G51" s="163"/>
      <c r="H51" s="163"/>
      <c r="I51" s="163"/>
      <c r="J51" s="163"/>
      <c r="K51" s="21"/>
      <c r="L51" s="49" t="s">
        <v>19</v>
      </c>
      <c r="M51" s="49" t="s">
        <v>20</v>
      </c>
      <c r="N51" s="9"/>
      <c r="Q51" s="117"/>
      <c r="R51" s="116"/>
    </row>
    <row r="52" spans="1:18" ht="18" x14ac:dyDescent="0.35">
      <c r="A52" s="6"/>
      <c r="B52" s="50" t="s">
        <v>40</v>
      </c>
      <c r="C52" s="163"/>
      <c r="D52" s="163"/>
      <c r="E52" s="163"/>
      <c r="F52" s="163"/>
      <c r="G52" s="163"/>
      <c r="H52" s="163"/>
      <c r="I52" s="163"/>
      <c r="J52" s="163"/>
      <c r="K52" s="20"/>
      <c r="L52" s="49" t="s">
        <v>19</v>
      </c>
      <c r="M52" s="49" t="s">
        <v>20</v>
      </c>
      <c r="N52" s="9"/>
      <c r="Q52"/>
      <c r="R52"/>
    </row>
    <row r="53" spans="1:18" ht="18" x14ac:dyDescent="0.35">
      <c r="A53" s="6"/>
      <c r="B53" s="20"/>
      <c r="C53" s="163"/>
      <c r="D53" s="163"/>
      <c r="E53" s="163"/>
      <c r="F53" s="163"/>
      <c r="G53" s="163"/>
      <c r="H53" s="163"/>
      <c r="I53" s="163"/>
      <c r="J53" s="163"/>
      <c r="K53" s="20"/>
      <c r="L53" s="49" t="s">
        <v>19</v>
      </c>
      <c r="M53" s="49" t="s">
        <v>20</v>
      </c>
      <c r="N53" s="9"/>
    </row>
    <row r="54" spans="1:18" ht="18.75" thickBot="1" x14ac:dyDescent="0.4">
      <c r="A54" s="22"/>
      <c r="B54" s="23"/>
      <c r="C54" s="169"/>
      <c r="D54" s="169"/>
      <c r="E54" s="169"/>
      <c r="F54" s="169"/>
      <c r="G54" s="24"/>
      <c r="H54" s="24"/>
      <c r="I54" s="24"/>
      <c r="J54" s="24"/>
      <c r="K54" s="24"/>
      <c r="L54" s="24"/>
      <c r="M54" s="24"/>
      <c r="N54" s="25"/>
    </row>
    <row r="55" spans="1:18" ht="18" x14ac:dyDescent="0.35">
      <c r="A55" s="26"/>
      <c r="B55" s="26"/>
      <c r="C55" s="26"/>
      <c r="D55" s="26"/>
      <c r="E55" s="26"/>
    </row>
    <row r="56" spans="1:18" x14ac:dyDescent="0.2">
      <c r="B56" s="5">
        <v>1</v>
      </c>
      <c r="C56" t="s">
        <v>3</v>
      </c>
      <c r="D56" s="5">
        <v>1</v>
      </c>
      <c r="E56" t="s">
        <v>87</v>
      </c>
      <c r="Q56" s="167" t="s">
        <v>26</v>
      </c>
      <c r="R56" s="168">
        <v>2</v>
      </c>
    </row>
    <row r="57" spans="1:18" x14ac:dyDescent="0.2">
      <c r="B57" s="5">
        <v>2</v>
      </c>
      <c r="C57" t="s">
        <v>69</v>
      </c>
      <c r="E57" t="s">
        <v>88</v>
      </c>
      <c r="Q57" s="167"/>
      <c r="R57" s="168"/>
    </row>
    <row r="58" spans="1:18" x14ac:dyDescent="0.2">
      <c r="B58" s="5">
        <v>3</v>
      </c>
      <c r="C58" t="s">
        <v>70</v>
      </c>
      <c r="E58" t="s">
        <v>89</v>
      </c>
      <c r="Q58" s="167" t="s">
        <v>25</v>
      </c>
      <c r="R58" s="168">
        <v>6</v>
      </c>
    </row>
    <row r="59" spans="1:18" x14ac:dyDescent="0.2">
      <c r="B59" s="5">
        <v>4</v>
      </c>
      <c r="C59" t="s">
        <v>71</v>
      </c>
      <c r="E59" t="s">
        <v>90</v>
      </c>
      <c r="Q59" s="167"/>
      <c r="R59" s="168"/>
    </row>
    <row r="60" spans="1:18" x14ac:dyDescent="0.2">
      <c r="B60" s="5">
        <v>5</v>
      </c>
      <c r="C60" t="s">
        <v>72</v>
      </c>
      <c r="E60" t="s">
        <v>91</v>
      </c>
      <c r="Q60" s="167" t="s">
        <v>24</v>
      </c>
      <c r="R60" s="168">
        <v>12</v>
      </c>
    </row>
    <row r="61" spans="1:18" x14ac:dyDescent="0.2">
      <c r="B61" s="5">
        <v>6</v>
      </c>
      <c r="C61" t="s">
        <v>73</v>
      </c>
      <c r="Q61" s="167"/>
      <c r="R61" s="168"/>
    </row>
    <row r="62" spans="1:18" x14ac:dyDescent="0.2">
      <c r="B62" s="5">
        <v>7</v>
      </c>
      <c r="C62" t="s">
        <v>74</v>
      </c>
      <c r="D62" s="5">
        <v>2</v>
      </c>
      <c r="E62" t="s">
        <v>92</v>
      </c>
      <c r="F62" s="117"/>
      <c r="G62" s="116"/>
      <c r="Q62" s="134" t="s">
        <v>93</v>
      </c>
      <c r="R62" s="117">
        <v>410</v>
      </c>
    </row>
    <row r="63" spans="1:18" x14ac:dyDescent="0.2">
      <c r="B63" s="5">
        <v>8</v>
      </c>
      <c r="C63" t="s">
        <v>75</v>
      </c>
      <c r="E63" t="s">
        <v>94</v>
      </c>
      <c r="F63" s="117"/>
      <c r="G63" s="116"/>
    </row>
    <row r="64" spans="1:18" x14ac:dyDescent="0.2">
      <c r="B64" s="5">
        <v>9</v>
      </c>
      <c r="C64" t="s">
        <v>76</v>
      </c>
      <c r="E64" t="s">
        <v>95</v>
      </c>
      <c r="F64" s="117"/>
      <c r="G64" s="116"/>
    </row>
    <row r="65" spans="2:7" x14ac:dyDescent="0.2">
      <c r="B65" s="5">
        <v>10</v>
      </c>
      <c r="C65" t="s">
        <v>77</v>
      </c>
      <c r="E65" t="s">
        <v>96</v>
      </c>
      <c r="F65"/>
      <c r="G65"/>
    </row>
    <row r="66" spans="2:7" x14ac:dyDescent="0.2">
      <c r="B66" s="5">
        <v>11</v>
      </c>
      <c r="C66" t="s">
        <v>78</v>
      </c>
    </row>
    <row r="67" spans="2:7" x14ac:dyDescent="0.2">
      <c r="B67" s="5">
        <v>12</v>
      </c>
      <c r="C67" t="s">
        <v>79</v>
      </c>
      <c r="D67" s="5">
        <v>3</v>
      </c>
      <c r="E67" t="s">
        <v>97</v>
      </c>
      <c r="F67" s="117"/>
      <c r="G67" s="116"/>
    </row>
    <row r="68" spans="2:7" x14ac:dyDescent="0.2">
      <c r="B68" s="5">
        <v>13</v>
      </c>
      <c r="C68" t="s">
        <v>80</v>
      </c>
      <c r="E68" t="s">
        <v>98</v>
      </c>
      <c r="F68" s="117"/>
      <c r="G68" s="116"/>
    </row>
    <row r="69" spans="2:7" x14ac:dyDescent="0.2">
      <c r="B69" s="5">
        <v>14</v>
      </c>
      <c r="C69" t="s">
        <v>81</v>
      </c>
      <c r="E69" t="s">
        <v>99</v>
      </c>
      <c r="F69"/>
      <c r="G69"/>
    </row>
    <row r="70" spans="2:7" x14ac:dyDescent="0.2">
      <c r="B70" s="5">
        <v>15</v>
      </c>
      <c r="C70" t="s">
        <v>82</v>
      </c>
    </row>
    <row r="71" spans="2:7" x14ac:dyDescent="0.2">
      <c r="B71" s="5">
        <v>16</v>
      </c>
      <c r="C71" t="s">
        <v>83</v>
      </c>
      <c r="D71" s="5">
        <v>4</v>
      </c>
      <c r="E71" t="s">
        <v>100</v>
      </c>
      <c r="F71" s="117"/>
      <c r="G71" s="116"/>
    </row>
    <row r="72" spans="2:7" x14ac:dyDescent="0.2">
      <c r="B72" s="5">
        <v>17</v>
      </c>
      <c r="C72" t="s">
        <v>84</v>
      </c>
      <c r="E72" t="s">
        <v>101</v>
      </c>
      <c r="F72" s="117"/>
      <c r="G72" s="116"/>
    </row>
    <row r="73" spans="2:7" x14ac:dyDescent="0.2">
      <c r="B73" s="5">
        <v>18</v>
      </c>
      <c r="C73" t="s">
        <v>85</v>
      </c>
      <c r="E73" t="s">
        <v>102</v>
      </c>
      <c r="F73"/>
      <c r="G73"/>
    </row>
    <row r="75" spans="2:7" x14ac:dyDescent="0.2">
      <c r="D75" s="5">
        <v>5</v>
      </c>
      <c r="E75" t="s">
        <v>103</v>
      </c>
      <c r="F75" s="117"/>
      <c r="G75" s="116"/>
    </row>
    <row r="76" spans="2:7" x14ac:dyDescent="0.2">
      <c r="C76"/>
      <c r="E76" t="s">
        <v>104</v>
      </c>
      <c r="F76" s="117"/>
      <c r="G76" s="116"/>
    </row>
    <row r="77" spans="2:7" x14ac:dyDescent="0.2">
      <c r="C77"/>
      <c r="E77" t="s">
        <v>105</v>
      </c>
      <c r="F77" s="117"/>
      <c r="G77" s="116"/>
    </row>
    <row r="78" spans="2:7" x14ac:dyDescent="0.2">
      <c r="E78" t="s">
        <v>106</v>
      </c>
      <c r="F78" s="117"/>
      <c r="G78" s="116"/>
    </row>
    <row r="79" spans="2:7" x14ac:dyDescent="0.2">
      <c r="E79" t="s">
        <v>107</v>
      </c>
      <c r="F79" s="117"/>
      <c r="G79" s="116"/>
    </row>
    <row r="80" spans="2:7" x14ac:dyDescent="0.2">
      <c r="E80" t="s">
        <v>108</v>
      </c>
      <c r="F80"/>
      <c r="G80"/>
    </row>
    <row r="82" spans="4:7" x14ac:dyDescent="0.2">
      <c r="D82" s="5">
        <v>6</v>
      </c>
      <c r="E82" t="s">
        <v>109</v>
      </c>
      <c r="F82" s="117"/>
      <c r="G82" s="116"/>
    </row>
    <row r="83" spans="4:7" x14ac:dyDescent="0.2">
      <c r="E83" t="s">
        <v>110</v>
      </c>
      <c r="F83" s="117"/>
      <c r="G83" s="116"/>
    </row>
    <row r="84" spans="4:7" x14ac:dyDescent="0.2">
      <c r="E84" t="s">
        <v>111</v>
      </c>
      <c r="F84" s="117"/>
      <c r="G84" s="116"/>
    </row>
    <row r="85" spans="4:7" x14ac:dyDescent="0.2">
      <c r="E85" s="133" t="s">
        <v>112</v>
      </c>
      <c r="F85"/>
      <c r="G85"/>
    </row>
    <row r="87" spans="4:7" x14ac:dyDescent="0.2">
      <c r="D87" s="5">
        <v>7</v>
      </c>
      <c r="E87" t="s">
        <v>113</v>
      </c>
      <c r="F87" s="117"/>
      <c r="G87" s="116"/>
    </row>
    <row r="88" spans="4:7" x14ac:dyDescent="0.2">
      <c r="E88" t="s">
        <v>114</v>
      </c>
      <c r="F88" s="117"/>
      <c r="G88" s="116"/>
    </row>
    <row r="89" spans="4:7" x14ac:dyDescent="0.2">
      <c r="E89" t="s">
        <v>115</v>
      </c>
      <c r="F89" s="117"/>
      <c r="G89" s="116"/>
    </row>
    <row r="90" spans="4:7" x14ac:dyDescent="0.2">
      <c r="E90" t="s">
        <v>116</v>
      </c>
      <c r="F90" s="117"/>
      <c r="G90" s="116"/>
    </row>
    <row r="91" spans="4:7" x14ac:dyDescent="0.2">
      <c r="E91" t="s">
        <v>117</v>
      </c>
      <c r="F91" s="117"/>
      <c r="G91" s="116"/>
    </row>
    <row r="92" spans="4:7" x14ac:dyDescent="0.2">
      <c r="E92" t="s">
        <v>118</v>
      </c>
      <c r="F92"/>
      <c r="G92"/>
    </row>
    <row r="94" spans="4:7" x14ac:dyDescent="0.2">
      <c r="D94" s="5">
        <v>8</v>
      </c>
      <c r="E94" t="s">
        <v>119</v>
      </c>
      <c r="F94" s="117"/>
      <c r="G94" s="116"/>
    </row>
    <row r="95" spans="4:7" x14ac:dyDescent="0.2">
      <c r="E95" t="s">
        <v>120</v>
      </c>
      <c r="F95" s="117"/>
      <c r="G95" s="116"/>
    </row>
    <row r="96" spans="4:7" x14ac:dyDescent="0.2">
      <c r="E96" t="s">
        <v>121</v>
      </c>
      <c r="F96" s="117"/>
      <c r="G96" s="116"/>
    </row>
    <row r="97" spans="4:7" x14ac:dyDescent="0.2">
      <c r="E97" t="s">
        <v>122</v>
      </c>
      <c r="F97" s="117"/>
      <c r="G97" s="116"/>
    </row>
    <row r="98" spans="4:7" x14ac:dyDescent="0.2">
      <c r="E98" t="s">
        <v>123</v>
      </c>
      <c r="F98" s="117"/>
      <c r="G98" s="116"/>
    </row>
    <row r="99" spans="4:7" x14ac:dyDescent="0.2">
      <c r="E99" t="s">
        <v>124</v>
      </c>
      <c r="F99" s="117"/>
      <c r="G99" s="116"/>
    </row>
    <row r="100" spans="4:7" x14ac:dyDescent="0.2">
      <c r="E100" t="s">
        <v>125</v>
      </c>
      <c r="F100"/>
      <c r="G100"/>
    </row>
    <row r="102" spans="4:7" x14ac:dyDescent="0.2">
      <c r="D102" s="5">
        <v>9</v>
      </c>
      <c r="E102" t="s">
        <v>126</v>
      </c>
      <c r="F102" s="117"/>
      <c r="G102" s="116"/>
    </row>
    <row r="103" spans="4:7" x14ac:dyDescent="0.2">
      <c r="E103" t="s">
        <v>127</v>
      </c>
      <c r="F103" s="117"/>
      <c r="G103" s="116"/>
    </row>
    <row r="104" spans="4:7" x14ac:dyDescent="0.2">
      <c r="E104" t="s">
        <v>128</v>
      </c>
      <c r="F104" s="117"/>
      <c r="G104" s="116"/>
    </row>
    <row r="105" spans="4:7" x14ac:dyDescent="0.2">
      <c r="E105" t="s">
        <v>129</v>
      </c>
      <c r="F105" s="117"/>
      <c r="G105" s="116"/>
    </row>
    <row r="106" spans="4:7" x14ac:dyDescent="0.2">
      <c r="E106" t="s">
        <v>130</v>
      </c>
      <c r="F106"/>
      <c r="G106"/>
    </row>
    <row r="108" spans="4:7" x14ac:dyDescent="0.2">
      <c r="D108" s="5">
        <v>10</v>
      </c>
      <c r="E108" t="s">
        <v>131</v>
      </c>
      <c r="F108" s="117"/>
      <c r="G108" s="116"/>
    </row>
    <row r="109" spans="4:7" x14ac:dyDescent="0.2">
      <c r="E109" t="s">
        <v>132</v>
      </c>
      <c r="F109"/>
      <c r="G109"/>
    </row>
    <row r="111" spans="4:7" x14ac:dyDescent="0.2">
      <c r="D111" s="5">
        <v>11</v>
      </c>
      <c r="E111" t="s">
        <v>133</v>
      </c>
      <c r="F111" s="117"/>
      <c r="G111" s="116"/>
    </row>
    <row r="112" spans="4:7" x14ac:dyDescent="0.2">
      <c r="E112" t="s">
        <v>134</v>
      </c>
      <c r="F112" s="117"/>
      <c r="G112" s="116"/>
    </row>
    <row r="113" spans="4:7" x14ac:dyDescent="0.2">
      <c r="E113" t="s">
        <v>135</v>
      </c>
      <c r="F113" s="117"/>
      <c r="G113" s="116"/>
    </row>
    <row r="114" spans="4:7" x14ac:dyDescent="0.2">
      <c r="E114" t="s">
        <v>136</v>
      </c>
      <c r="F114" s="117"/>
      <c r="G114" s="116"/>
    </row>
    <row r="115" spans="4:7" x14ac:dyDescent="0.2">
      <c r="E115" t="s">
        <v>137</v>
      </c>
      <c r="F115"/>
      <c r="G115"/>
    </row>
    <row r="117" spans="4:7" x14ac:dyDescent="0.2">
      <c r="D117" s="5">
        <v>12</v>
      </c>
      <c r="E117" t="s">
        <v>138</v>
      </c>
    </row>
    <row r="119" spans="4:7" x14ac:dyDescent="0.2">
      <c r="D119" s="5">
        <v>13</v>
      </c>
      <c r="E119" t="s">
        <v>139</v>
      </c>
      <c r="F119" s="117"/>
      <c r="G119" s="116"/>
    </row>
    <row r="120" spans="4:7" x14ac:dyDescent="0.2">
      <c r="E120" t="s">
        <v>140</v>
      </c>
      <c r="F120" s="117"/>
      <c r="G120" s="116"/>
    </row>
    <row r="121" spans="4:7" x14ac:dyDescent="0.2">
      <c r="E121" t="s">
        <v>141</v>
      </c>
      <c r="F121" s="117"/>
      <c r="G121" s="116"/>
    </row>
    <row r="122" spans="4:7" x14ac:dyDescent="0.2">
      <c r="E122" t="s">
        <v>142</v>
      </c>
      <c r="F122" s="117"/>
      <c r="G122" s="116"/>
    </row>
    <row r="123" spans="4:7" x14ac:dyDescent="0.2">
      <c r="E123" t="s">
        <v>143</v>
      </c>
      <c r="F123" s="117"/>
      <c r="G123" s="116"/>
    </row>
    <row r="124" spans="4:7" x14ac:dyDescent="0.2">
      <c r="E124" t="s">
        <v>144</v>
      </c>
      <c r="F124"/>
      <c r="G124"/>
    </row>
    <row r="126" spans="4:7" x14ac:dyDescent="0.2">
      <c r="D126" s="5">
        <v>14</v>
      </c>
      <c r="E126" t="s">
        <v>145</v>
      </c>
      <c r="F126" s="117"/>
      <c r="G126" s="116"/>
    </row>
    <row r="127" spans="4:7" x14ac:dyDescent="0.2">
      <c r="E127" t="s">
        <v>146</v>
      </c>
      <c r="F127" s="117"/>
      <c r="G127" s="116"/>
    </row>
    <row r="128" spans="4:7" x14ac:dyDescent="0.2">
      <c r="E128" t="s">
        <v>147</v>
      </c>
      <c r="F128" s="117"/>
      <c r="G128" s="116"/>
    </row>
    <row r="129" spans="4:7" x14ac:dyDescent="0.2">
      <c r="E129" t="s">
        <v>148</v>
      </c>
      <c r="F129" s="117"/>
      <c r="G129" s="116"/>
    </row>
    <row r="130" spans="4:7" x14ac:dyDescent="0.2">
      <c r="E130" t="s">
        <v>149</v>
      </c>
      <c r="F130" s="117"/>
      <c r="G130" s="116"/>
    </row>
    <row r="131" spans="4:7" x14ac:dyDescent="0.2">
      <c r="E131" t="s">
        <v>150</v>
      </c>
      <c r="F131"/>
      <c r="G131"/>
    </row>
    <row r="133" spans="4:7" x14ac:dyDescent="0.2">
      <c r="D133" s="5">
        <v>15</v>
      </c>
      <c r="E133" t="s">
        <v>151</v>
      </c>
      <c r="F133" s="117"/>
      <c r="G133" s="116"/>
    </row>
    <row r="134" spans="4:7" x14ac:dyDescent="0.2">
      <c r="E134" t="s">
        <v>152</v>
      </c>
      <c r="F134" s="117"/>
      <c r="G134" s="116"/>
    </row>
    <row r="135" spans="4:7" x14ac:dyDescent="0.2">
      <c r="E135" t="s">
        <v>153</v>
      </c>
      <c r="F135" s="117"/>
      <c r="G135" s="116"/>
    </row>
    <row r="136" spans="4:7" x14ac:dyDescent="0.2">
      <c r="E136" t="s">
        <v>154</v>
      </c>
      <c r="F136" s="117"/>
      <c r="G136" s="116"/>
    </row>
    <row r="137" spans="4:7" x14ac:dyDescent="0.2">
      <c r="E137" t="s">
        <v>155</v>
      </c>
      <c r="F137" s="117"/>
      <c r="G137" s="116"/>
    </row>
    <row r="138" spans="4:7" x14ac:dyDescent="0.2">
      <c r="E138" t="s">
        <v>156</v>
      </c>
      <c r="F138" s="117"/>
      <c r="G138" s="116"/>
    </row>
    <row r="139" spans="4:7" x14ac:dyDescent="0.2">
      <c r="E139" t="s">
        <v>157</v>
      </c>
      <c r="F139" s="117"/>
      <c r="G139" s="116"/>
    </row>
    <row r="140" spans="4:7" x14ac:dyDescent="0.2">
      <c r="E140" t="s">
        <v>158</v>
      </c>
      <c r="F140"/>
      <c r="G140"/>
    </row>
    <row r="142" spans="4:7" x14ac:dyDescent="0.2">
      <c r="D142" s="5">
        <v>16</v>
      </c>
      <c r="E142" t="s">
        <v>159</v>
      </c>
      <c r="F142" s="117"/>
      <c r="G142" s="116"/>
    </row>
    <row r="143" spans="4:7" x14ac:dyDescent="0.2">
      <c r="E143" t="s">
        <v>160</v>
      </c>
      <c r="F143" s="117"/>
      <c r="G143" s="116"/>
    </row>
    <row r="144" spans="4:7" x14ac:dyDescent="0.2">
      <c r="E144" t="s">
        <v>161</v>
      </c>
      <c r="F144"/>
      <c r="G144"/>
    </row>
    <row r="146" spans="4:7" x14ac:dyDescent="0.2">
      <c r="D146" s="5">
        <v>17</v>
      </c>
      <c r="E146" t="s">
        <v>162</v>
      </c>
      <c r="F146" s="117"/>
      <c r="G146" s="116"/>
    </row>
    <row r="147" spans="4:7" x14ac:dyDescent="0.2">
      <c r="E147" t="s">
        <v>163</v>
      </c>
      <c r="F147" s="117"/>
      <c r="G147" s="116"/>
    </row>
    <row r="148" spans="4:7" x14ac:dyDescent="0.2">
      <c r="E148" t="s">
        <v>164</v>
      </c>
      <c r="F148" s="117"/>
      <c r="G148" s="116"/>
    </row>
    <row r="149" spans="4:7" x14ac:dyDescent="0.2">
      <c r="E149" t="s">
        <v>165</v>
      </c>
      <c r="F149" s="117"/>
      <c r="G149" s="116"/>
    </row>
    <row r="150" spans="4:7" x14ac:dyDescent="0.2">
      <c r="E150" t="s">
        <v>166</v>
      </c>
      <c r="F150" s="117"/>
      <c r="G150" s="116"/>
    </row>
    <row r="151" spans="4:7" x14ac:dyDescent="0.2">
      <c r="E151" t="s">
        <v>167</v>
      </c>
      <c r="F151"/>
      <c r="G151"/>
    </row>
    <row r="153" spans="4:7" x14ac:dyDescent="0.2">
      <c r="D153" s="5">
        <v>18</v>
      </c>
      <c r="E153" t="s">
        <v>168</v>
      </c>
      <c r="F153" s="117"/>
      <c r="G153" s="116"/>
    </row>
    <row r="154" spans="4:7" x14ac:dyDescent="0.2">
      <c r="E154" t="s">
        <v>169</v>
      </c>
      <c r="F154" s="117"/>
      <c r="G154" s="116"/>
    </row>
    <row r="155" spans="4:7" x14ac:dyDescent="0.2">
      <c r="E155" t="s">
        <v>170</v>
      </c>
      <c r="F155" s="117"/>
      <c r="G155" s="116"/>
    </row>
    <row r="156" spans="4:7" x14ac:dyDescent="0.2">
      <c r="E156" t="s">
        <v>171</v>
      </c>
      <c r="F156"/>
      <c r="G156"/>
    </row>
  </sheetData>
  <dataConsolidate/>
  <mergeCells count="43">
    <mergeCell ref="Q60:Q61"/>
    <mergeCell ref="R60:R61"/>
    <mergeCell ref="B18:B20"/>
    <mergeCell ref="B21:B23"/>
    <mergeCell ref="Q56:Q57"/>
    <mergeCell ref="R56:R57"/>
    <mergeCell ref="Q58:Q59"/>
    <mergeCell ref="R58:R59"/>
    <mergeCell ref="C54:F54"/>
    <mergeCell ref="F40:G40"/>
    <mergeCell ref="F42:G42"/>
    <mergeCell ref="F43:F46"/>
    <mergeCell ref="G43:G46"/>
    <mergeCell ref="C47:F47"/>
    <mergeCell ref="C50:J50"/>
    <mergeCell ref="C51:J51"/>
    <mergeCell ref="C52:J52"/>
    <mergeCell ref="C53:J53"/>
    <mergeCell ref="B48:I48"/>
    <mergeCell ref="D42:D46"/>
    <mergeCell ref="F36:M37"/>
    <mergeCell ref="I40:M41"/>
    <mergeCell ref="B33:C36"/>
    <mergeCell ref="B28:D31"/>
    <mergeCell ref="D33:D37"/>
    <mergeCell ref="D38:D41"/>
    <mergeCell ref="I28:M29"/>
    <mergeCell ref="B32:C32"/>
    <mergeCell ref="C13:F13"/>
    <mergeCell ref="F32:M33"/>
    <mergeCell ref="F28:G29"/>
    <mergeCell ref="C8:F8"/>
    <mergeCell ref="C9:F9"/>
    <mergeCell ref="C10:F10"/>
    <mergeCell ref="C11:F11"/>
    <mergeCell ref="C12:F12"/>
    <mergeCell ref="C21:C23"/>
    <mergeCell ref="B27:C27"/>
    <mergeCell ref="F15:M25"/>
    <mergeCell ref="F27:G27"/>
    <mergeCell ref="B15:B17"/>
    <mergeCell ref="C15:C17"/>
    <mergeCell ref="C18:C20"/>
  </mergeCells>
  <conditionalFormatting sqref="H40">
    <cfRule type="cellIs" dxfId="24" priority="26" stopIfTrue="1" operator="between">
      <formula>2</formula>
      <formula>6</formula>
    </cfRule>
    <cfRule type="cellIs" dxfId="23" priority="27" stopIfTrue="1" operator="between">
      <formula>10</formula>
      <formula>11</formula>
    </cfRule>
    <cfRule type="cellIs" dxfId="22" priority="28" stopIfTrue="1" operator="greaterThanOrEqual">
      <formula>15</formula>
    </cfRule>
  </conditionalFormatting>
  <conditionalFormatting sqref="H41">
    <cfRule type="cellIs" dxfId="21" priority="7" stopIfTrue="1" operator="equal">
      <formula>2</formula>
    </cfRule>
    <cfRule type="cellIs" dxfId="20" priority="23" operator="equal">
      <formula>6</formula>
    </cfRule>
    <cfRule type="cellIs" dxfId="19" priority="24" stopIfTrue="1" operator="equal">
      <formula>12</formula>
    </cfRule>
    <cfRule type="cellIs" dxfId="18" priority="25" stopIfTrue="1" operator="equal">
      <formula>410</formula>
    </cfRule>
    <cfRule type="cellIs" dxfId="17" priority="4" operator="equal">
      <formula>2</formula>
    </cfRule>
    <cfRule type="cellIs" dxfId="16" priority="3" operator="equal">
      <formula>6</formula>
    </cfRule>
    <cfRule type="cellIs" dxfId="15" priority="2" operator="equal">
      <formula>12</formula>
    </cfRule>
    <cfRule type="cellIs" dxfId="14" priority="1" operator="equal">
      <formula>410</formula>
    </cfRule>
  </conditionalFormatting>
  <conditionalFormatting sqref="H42 L42">
    <cfRule type="cellIs" dxfId="13" priority="20" stopIfTrue="1" operator="between">
      <formula>6</formula>
      <formula>9</formula>
    </cfRule>
    <cfRule type="cellIs" dxfId="12" priority="21" stopIfTrue="1" operator="between">
      <formula>10</formula>
      <formula>20</formula>
    </cfRule>
    <cfRule type="cellIs" dxfId="11" priority="22" stopIfTrue="1" operator="greaterThanOrEqual">
      <formula>20</formula>
    </cfRule>
  </conditionalFormatting>
  <conditionalFormatting sqref="H46">
    <cfRule type="cellIs" dxfId="10" priority="17" stopIfTrue="1" operator="between">
      <formula>13</formula>
      <formula>39</formula>
    </cfRule>
    <cfRule type="cellIs" dxfId="9" priority="18" stopIfTrue="1" operator="between">
      <formula>40</formula>
      <formula>99</formula>
    </cfRule>
    <cfRule type="cellIs" dxfId="8" priority="19" stopIfTrue="1" operator="greaterThanOrEqual">
      <formula>100</formula>
    </cfRule>
  </conditionalFormatting>
  <conditionalFormatting sqref="G43:G46">
    <cfRule type="cellIs" dxfId="7" priority="6" operator="between">
      <formula>4</formula>
      <formula>12</formula>
    </cfRule>
    <cfRule type="cellIs" dxfId="6" priority="8" stopIfTrue="1" operator="between">
      <formula>20</formula>
      <formula>40</formula>
    </cfRule>
    <cfRule type="cellIs" dxfId="5" priority="9" stopIfTrue="1" operator="between">
      <formula>37</formula>
      <formula>132</formula>
    </cfRule>
    <cfRule type="cellIs" dxfId="4" priority="10" stopIfTrue="1" operator="greaterThanOrEqual">
      <formula>133</formula>
    </cfRule>
  </conditionalFormatting>
  <dataValidations count="3">
    <dataValidation type="list" allowBlank="1" showInputMessage="1" showErrorMessage="1" sqref="C15 C24:C25">
      <formula1>$C$56:$C$84</formula1>
    </dataValidation>
    <dataValidation type="list" allowBlank="1" showInputMessage="1" showErrorMessage="1" sqref="C21:C23">
      <formula1>$Q$56:$Q$62</formula1>
    </dataValidation>
    <dataValidation type="list" allowBlank="1" showInputMessage="1" showErrorMessage="1" sqref="C18:C20">
      <formula1>$E$56:$E$60</formula1>
    </dataValidation>
  </dataValidations>
  <printOptions horizontalCentered="1" verticalCentered="1"/>
  <pageMargins left="0" right="0" top="0" bottom="0" header="0.19685039370078741" footer="0.19685039370078741"/>
  <pageSetup paperSize="9" scale="7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00FF"/>
  </sheetPr>
  <dimension ref="A1:H41"/>
  <sheetViews>
    <sheetView view="pageBreakPreview" zoomScaleNormal="100" zoomScaleSheetLayoutView="100" workbookViewId="0">
      <selection activeCell="G19" sqref="G19"/>
    </sheetView>
  </sheetViews>
  <sheetFormatPr baseColWidth="10" defaultRowHeight="15" x14ac:dyDescent="0.25"/>
  <cols>
    <col min="1" max="1" width="10.140625" style="53" customWidth="1"/>
    <col min="2" max="2" width="4.28515625" style="53" customWidth="1"/>
    <col min="3" max="7" width="15.7109375" style="53" customWidth="1"/>
    <col min="8" max="8" width="11.5703125" style="52" customWidth="1"/>
    <col min="9" max="9" width="11.42578125" style="53"/>
    <col min="10" max="10" width="4.42578125" style="53" customWidth="1"/>
    <col min="11" max="11" width="13.7109375" style="53" customWidth="1"/>
    <col min="12" max="12" width="7.5703125" style="53" customWidth="1"/>
    <col min="13" max="16" width="13.7109375" style="53" customWidth="1"/>
    <col min="17" max="18" width="4.5703125" style="53" customWidth="1"/>
    <col min="19" max="19" width="13.7109375" style="53" customWidth="1"/>
    <col min="20" max="20" width="6.85546875" style="53" customWidth="1"/>
    <col min="21" max="24" width="14.7109375" style="53" customWidth="1"/>
    <col min="25" max="253" width="11.42578125" style="53"/>
    <col min="254" max="254" width="13" style="53" customWidth="1"/>
    <col min="255" max="255" width="11.42578125" style="53"/>
    <col min="256" max="256" width="13.42578125" style="53" customWidth="1"/>
    <col min="257" max="257" width="12.85546875" style="53" customWidth="1"/>
    <col min="258" max="260" width="11.5703125" style="53" customWidth="1"/>
    <col min="261" max="266" width="11.42578125" style="53"/>
    <col min="267" max="267" width="27.85546875" style="53" customWidth="1"/>
    <col min="268" max="509" width="11.42578125" style="53"/>
    <col min="510" max="510" width="13" style="53" customWidth="1"/>
    <col min="511" max="511" width="11.42578125" style="53"/>
    <col min="512" max="512" width="13.42578125" style="53" customWidth="1"/>
    <col min="513" max="513" width="12.85546875" style="53" customWidth="1"/>
    <col min="514" max="516" width="11.5703125" style="53" customWidth="1"/>
    <col min="517" max="522" width="11.42578125" style="53"/>
    <col min="523" max="523" width="27.85546875" style="53" customWidth="1"/>
    <col min="524" max="765" width="11.42578125" style="53"/>
    <col min="766" max="766" width="13" style="53" customWidth="1"/>
    <col min="767" max="767" width="11.42578125" style="53"/>
    <col min="768" max="768" width="13.42578125" style="53" customWidth="1"/>
    <col min="769" max="769" width="12.85546875" style="53" customWidth="1"/>
    <col min="770" max="772" width="11.5703125" style="53" customWidth="1"/>
    <col min="773" max="778" width="11.42578125" style="53"/>
    <col min="779" max="779" width="27.85546875" style="53" customWidth="1"/>
    <col min="780" max="1021" width="11.42578125" style="53"/>
    <col min="1022" max="1022" width="13" style="53" customWidth="1"/>
    <col min="1023" max="1023" width="11.42578125" style="53"/>
    <col min="1024" max="1024" width="13.42578125" style="53" customWidth="1"/>
    <col min="1025" max="1025" width="12.85546875" style="53" customWidth="1"/>
    <col min="1026" max="1028" width="11.5703125" style="53" customWidth="1"/>
    <col min="1029" max="1034" width="11.42578125" style="53"/>
    <col min="1035" max="1035" width="27.85546875" style="53" customWidth="1"/>
    <col min="1036" max="1277" width="11.42578125" style="53"/>
    <col min="1278" max="1278" width="13" style="53" customWidth="1"/>
    <col min="1279" max="1279" width="11.42578125" style="53"/>
    <col min="1280" max="1280" width="13.42578125" style="53" customWidth="1"/>
    <col min="1281" max="1281" width="12.85546875" style="53" customWidth="1"/>
    <col min="1282" max="1284" width="11.5703125" style="53" customWidth="1"/>
    <col min="1285" max="1290" width="11.42578125" style="53"/>
    <col min="1291" max="1291" width="27.85546875" style="53" customWidth="1"/>
    <col min="1292" max="1533" width="11.42578125" style="53"/>
    <col min="1534" max="1534" width="13" style="53" customWidth="1"/>
    <col min="1535" max="1535" width="11.42578125" style="53"/>
    <col min="1536" max="1536" width="13.42578125" style="53" customWidth="1"/>
    <col min="1537" max="1537" width="12.85546875" style="53" customWidth="1"/>
    <col min="1538" max="1540" width="11.5703125" style="53" customWidth="1"/>
    <col min="1541" max="1546" width="11.42578125" style="53"/>
    <col min="1547" max="1547" width="27.85546875" style="53" customWidth="1"/>
    <col min="1548" max="1789" width="11.42578125" style="53"/>
    <col min="1790" max="1790" width="13" style="53" customWidth="1"/>
    <col min="1791" max="1791" width="11.42578125" style="53"/>
    <col min="1792" max="1792" width="13.42578125" style="53" customWidth="1"/>
    <col min="1793" max="1793" width="12.85546875" style="53" customWidth="1"/>
    <col min="1794" max="1796" width="11.5703125" style="53" customWidth="1"/>
    <col min="1797" max="1802" width="11.42578125" style="53"/>
    <col min="1803" max="1803" width="27.85546875" style="53" customWidth="1"/>
    <col min="1804" max="2045" width="11.42578125" style="53"/>
    <col min="2046" max="2046" width="13" style="53" customWidth="1"/>
    <col min="2047" max="2047" width="11.42578125" style="53"/>
    <col min="2048" max="2048" width="13.42578125" style="53" customWidth="1"/>
    <col min="2049" max="2049" width="12.85546875" style="53" customWidth="1"/>
    <col min="2050" max="2052" width="11.5703125" style="53" customWidth="1"/>
    <col min="2053" max="2058" width="11.42578125" style="53"/>
    <col min="2059" max="2059" width="27.85546875" style="53" customWidth="1"/>
    <col min="2060" max="2301" width="11.42578125" style="53"/>
    <col min="2302" max="2302" width="13" style="53" customWidth="1"/>
    <col min="2303" max="2303" width="11.42578125" style="53"/>
    <col min="2304" max="2304" width="13.42578125" style="53" customWidth="1"/>
    <col min="2305" max="2305" width="12.85546875" style="53" customWidth="1"/>
    <col min="2306" max="2308" width="11.5703125" style="53" customWidth="1"/>
    <col min="2309" max="2314" width="11.42578125" style="53"/>
    <col min="2315" max="2315" width="27.85546875" style="53" customWidth="1"/>
    <col min="2316" max="2557" width="11.42578125" style="53"/>
    <col min="2558" max="2558" width="13" style="53" customWidth="1"/>
    <col min="2559" max="2559" width="11.42578125" style="53"/>
    <col min="2560" max="2560" width="13.42578125" style="53" customWidth="1"/>
    <col min="2561" max="2561" width="12.85546875" style="53" customWidth="1"/>
    <col min="2562" max="2564" width="11.5703125" style="53" customWidth="1"/>
    <col min="2565" max="2570" width="11.42578125" style="53"/>
    <col min="2571" max="2571" width="27.85546875" style="53" customWidth="1"/>
    <col min="2572" max="2813" width="11.42578125" style="53"/>
    <col min="2814" max="2814" width="13" style="53" customWidth="1"/>
    <col min="2815" max="2815" width="11.42578125" style="53"/>
    <col min="2816" max="2816" width="13.42578125" style="53" customWidth="1"/>
    <col min="2817" max="2817" width="12.85546875" style="53" customWidth="1"/>
    <col min="2818" max="2820" width="11.5703125" style="53" customWidth="1"/>
    <col min="2821" max="2826" width="11.42578125" style="53"/>
    <col min="2827" max="2827" width="27.85546875" style="53" customWidth="1"/>
    <col min="2828" max="3069" width="11.42578125" style="53"/>
    <col min="3070" max="3070" width="13" style="53" customWidth="1"/>
    <col min="3071" max="3071" width="11.42578125" style="53"/>
    <col min="3072" max="3072" width="13.42578125" style="53" customWidth="1"/>
    <col min="3073" max="3073" width="12.85546875" style="53" customWidth="1"/>
    <col min="3074" max="3076" width="11.5703125" style="53" customWidth="1"/>
    <col min="3077" max="3082" width="11.42578125" style="53"/>
    <col min="3083" max="3083" width="27.85546875" style="53" customWidth="1"/>
    <col min="3084" max="3325" width="11.42578125" style="53"/>
    <col min="3326" max="3326" width="13" style="53" customWidth="1"/>
    <col min="3327" max="3327" width="11.42578125" style="53"/>
    <col min="3328" max="3328" width="13.42578125" style="53" customWidth="1"/>
    <col min="3329" max="3329" width="12.85546875" style="53" customWidth="1"/>
    <col min="3330" max="3332" width="11.5703125" style="53" customWidth="1"/>
    <col min="3333" max="3338" width="11.42578125" style="53"/>
    <col min="3339" max="3339" width="27.85546875" style="53" customWidth="1"/>
    <col min="3340" max="3581" width="11.42578125" style="53"/>
    <col min="3582" max="3582" width="13" style="53" customWidth="1"/>
    <col min="3583" max="3583" width="11.42578125" style="53"/>
    <col min="3584" max="3584" width="13.42578125" style="53" customWidth="1"/>
    <col min="3585" max="3585" width="12.85546875" style="53" customWidth="1"/>
    <col min="3586" max="3588" width="11.5703125" style="53" customWidth="1"/>
    <col min="3589" max="3594" width="11.42578125" style="53"/>
    <col min="3595" max="3595" width="27.85546875" style="53" customWidth="1"/>
    <col min="3596" max="3837" width="11.42578125" style="53"/>
    <col min="3838" max="3838" width="13" style="53" customWidth="1"/>
    <col min="3839" max="3839" width="11.42578125" style="53"/>
    <col min="3840" max="3840" width="13.42578125" style="53" customWidth="1"/>
    <col min="3841" max="3841" width="12.85546875" style="53" customWidth="1"/>
    <col min="3842" max="3844" width="11.5703125" style="53" customWidth="1"/>
    <col min="3845" max="3850" width="11.42578125" style="53"/>
    <col min="3851" max="3851" width="27.85546875" style="53" customWidth="1"/>
    <col min="3852" max="4093" width="11.42578125" style="53"/>
    <col min="4094" max="4094" width="13" style="53" customWidth="1"/>
    <col min="4095" max="4095" width="11.42578125" style="53"/>
    <col min="4096" max="4096" width="13.42578125" style="53" customWidth="1"/>
    <col min="4097" max="4097" width="12.85546875" style="53" customWidth="1"/>
    <col min="4098" max="4100" width="11.5703125" style="53" customWidth="1"/>
    <col min="4101" max="4106" width="11.42578125" style="53"/>
    <col min="4107" max="4107" width="27.85546875" style="53" customWidth="1"/>
    <col min="4108" max="4349" width="11.42578125" style="53"/>
    <col min="4350" max="4350" width="13" style="53" customWidth="1"/>
    <col min="4351" max="4351" width="11.42578125" style="53"/>
    <col min="4352" max="4352" width="13.42578125" style="53" customWidth="1"/>
    <col min="4353" max="4353" width="12.85546875" style="53" customWidth="1"/>
    <col min="4354" max="4356" width="11.5703125" style="53" customWidth="1"/>
    <col min="4357" max="4362" width="11.42578125" style="53"/>
    <col min="4363" max="4363" width="27.85546875" style="53" customWidth="1"/>
    <col min="4364" max="4605" width="11.42578125" style="53"/>
    <col min="4606" max="4606" width="13" style="53" customWidth="1"/>
    <col min="4607" max="4607" width="11.42578125" style="53"/>
    <col min="4608" max="4608" width="13.42578125" style="53" customWidth="1"/>
    <col min="4609" max="4609" width="12.85546875" style="53" customWidth="1"/>
    <col min="4610" max="4612" width="11.5703125" style="53" customWidth="1"/>
    <col min="4613" max="4618" width="11.42578125" style="53"/>
    <col min="4619" max="4619" width="27.85546875" style="53" customWidth="1"/>
    <col min="4620" max="4861" width="11.42578125" style="53"/>
    <col min="4862" max="4862" width="13" style="53" customWidth="1"/>
    <col min="4863" max="4863" width="11.42578125" style="53"/>
    <col min="4864" max="4864" width="13.42578125" style="53" customWidth="1"/>
    <col min="4865" max="4865" width="12.85546875" style="53" customWidth="1"/>
    <col min="4866" max="4868" width="11.5703125" style="53" customWidth="1"/>
    <col min="4869" max="4874" width="11.42578125" style="53"/>
    <col min="4875" max="4875" width="27.85546875" style="53" customWidth="1"/>
    <col min="4876" max="5117" width="11.42578125" style="53"/>
    <col min="5118" max="5118" width="13" style="53" customWidth="1"/>
    <col min="5119" max="5119" width="11.42578125" style="53"/>
    <col min="5120" max="5120" width="13.42578125" style="53" customWidth="1"/>
    <col min="5121" max="5121" width="12.85546875" style="53" customWidth="1"/>
    <col min="5122" max="5124" width="11.5703125" style="53" customWidth="1"/>
    <col min="5125" max="5130" width="11.42578125" style="53"/>
    <col min="5131" max="5131" width="27.85546875" style="53" customWidth="1"/>
    <col min="5132" max="5373" width="11.42578125" style="53"/>
    <col min="5374" max="5374" width="13" style="53" customWidth="1"/>
    <col min="5375" max="5375" width="11.42578125" style="53"/>
    <col min="5376" max="5376" width="13.42578125" style="53" customWidth="1"/>
    <col min="5377" max="5377" width="12.85546875" style="53" customWidth="1"/>
    <col min="5378" max="5380" width="11.5703125" style="53" customWidth="1"/>
    <col min="5381" max="5386" width="11.42578125" style="53"/>
    <col min="5387" max="5387" width="27.85546875" style="53" customWidth="1"/>
    <col min="5388" max="5629" width="11.42578125" style="53"/>
    <col min="5630" max="5630" width="13" style="53" customWidth="1"/>
    <col min="5631" max="5631" width="11.42578125" style="53"/>
    <col min="5632" max="5632" width="13.42578125" style="53" customWidth="1"/>
    <col min="5633" max="5633" width="12.85546875" style="53" customWidth="1"/>
    <col min="5634" max="5636" width="11.5703125" style="53" customWidth="1"/>
    <col min="5637" max="5642" width="11.42578125" style="53"/>
    <col min="5643" max="5643" width="27.85546875" style="53" customWidth="1"/>
    <col min="5644" max="5885" width="11.42578125" style="53"/>
    <col min="5886" max="5886" width="13" style="53" customWidth="1"/>
    <col min="5887" max="5887" width="11.42578125" style="53"/>
    <col min="5888" max="5888" width="13.42578125" style="53" customWidth="1"/>
    <col min="5889" max="5889" width="12.85546875" style="53" customWidth="1"/>
    <col min="5890" max="5892" width="11.5703125" style="53" customWidth="1"/>
    <col min="5893" max="5898" width="11.42578125" style="53"/>
    <col min="5899" max="5899" width="27.85546875" style="53" customWidth="1"/>
    <col min="5900" max="6141" width="11.42578125" style="53"/>
    <col min="6142" max="6142" width="13" style="53" customWidth="1"/>
    <col min="6143" max="6143" width="11.42578125" style="53"/>
    <col min="6144" max="6144" width="13.42578125" style="53" customWidth="1"/>
    <col min="6145" max="6145" width="12.85546875" style="53" customWidth="1"/>
    <col min="6146" max="6148" width="11.5703125" style="53" customWidth="1"/>
    <col min="6149" max="6154" width="11.42578125" style="53"/>
    <col min="6155" max="6155" width="27.85546875" style="53" customWidth="1"/>
    <col min="6156" max="6397" width="11.42578125" style="53"/>
    <col min="6398" max="6398" width="13" style="53" customWidth="1"/>
    <col min="6399" max="6399" width="11.42578125" style="53"/>
    <col min="6400" max="6400" width="13.42578125" style="53" customWidth="1"/>
    <col min="6401" max="6401" width="12.85546875" style="53" customWidth="1"/>
    <col min="6402" max="6404" width="11.5703125" style="53" customWidth="1"/>
    <col min="6405" max="6410" width="11.42578125" style="53"/>
    <col min="6411" max="6411" width="27.85546875" style="53" customWidth="1"/>
    <col min="6412" max="6653" width="11.42578125" style="53"/>
    <col min="6654" max="6654" width="13" style="53" customWidth="1"/>
    <col min="6655" max="6655" width="11.42578125" style="53"/>
    <col min="6656" max="6656" width="13.42578125" style="53" customWidth="1"/>
    <col min="6657" max="6657" width="12.85546875" style="53" customWidth="1"/>
    <col min="6658" max="6660" width="11.5703125" style="53" customWidth="1"/>
    <col min="6661" max="6666" width="11.42578125" style="53"/>
    <col min="6667" max="6667" width="27.85546875" style="53" customWidth="1"/>
    <col min="6668" max="6909" width="11.42578125" style="53"/>
    <col min="6910" max="6910" width="13" style="53" customWidth="1"/>
    <col min="6911" max="6911" width="11.42578125" style="53"/>
    <col min="6912" max="6912" width="13.42578125" style="53" customWidth="1"/>
    <col min="6913" max="6913" width="12.85546875" style="53" customWidth="1"/>
    <col min="6914" max="6916" width="11.5703125" style="53" customWidth="1"/>
    <col min="6917" max="6922" width="11.42578125" style="53"/>
    <col min="6923" max="6923" width="27.85546875" style="53" customWidth="1"/>
    <col min="6924" max="7165" width="11.42578125" style="53"/>
    <col min="7166" max="7166" width="13" style="53" customWidth="1"/>
    <col min="7167" max="7167" width="11.42578125" style="53"/>
    <col min="7168" max="7168" width="13.42578125" style="53" customWidth="1"/>
    <col min="7169" max="7169" width="12.85546875" style="53" customWidth="1"/>
    <col min="7170" max="7172" width="11.5703125" style="53" customWidth="1"/>
    <col min="7173" max="7178" width="11.42578125" style="53"/>
    <col min="7179" max="7179" width="27.85546875" style="53" customWidth="1"/>
    <col min="7180" max="7421" width="11.42578125" style="53"/>
    <col min="7422" max="7422" width="13" style="53" customWidth="1"/>
    <col min="7423" max="7423" width="11.42578125" style="53"/>
    <col min="7424" max="7424" width="13.42578125" style="53" customWidth="1"/>
    <col min="7425" max="7425" width="12.85546875" style="53" customWidth="1"/>
    <col min="7426" max="7428" width="11.5703125" style="53" customWidth="1"/>
    <col min="7429" max="7434" width="11.42578125" style="53"/>
    <col min="7435" max="7435" width="27.85546875" style="53" customWidth="1"/>
    <col min="7436" max="7677" width="11.42578125" style="53"/>
    <col min="7678" max="7678" width="13" style="53" customWidth="1"/>
    <col min="7679" max="7679" width="11.42578125" style="53"/>
    <col min="7680" max="7680" width="13.42578125" style="53" customWidth="1"/>
    <col min="7681" max="7681" width="12.85546875" style="53" customWidth="1"/>
    <col min="7682" max="7684" width="11.5703125" style="53" customWidth="1"/>
    <col min="7685" max="7690" width="11.42578125" style="53"/>
    <col min="7691" max="7691" width="27.85546875" style="53" customWidth="1"/>
    <col min="7692" max="7933" width="11.42578125" style="53"/>
    <col min="7934" max="7934" width="13" style="53" customWidth="1"/>
    <col min="7935" max="7935" width="11.42578125" style="53"/>
    <col min="7936" max="7936" width="13.42578125" style="53" customWidth="1"/>
    <col min="7937" max="7937" width="12.85546875" style="53" customWidth="1"/>
    <col min="7938" max="7940" width="11.5703125" style="53" customWidth="1"/>
    <col min="7941" max="7946" width="11.42578125" style="53"/>
    <col min="7947" max="7947" width="27.85546875" style="53" customWidth="1"/>
    <col min="7948" max="8189" width="11.42578125" style="53"/>
    <col min="8190" max="8190" width="13" style="53" customWidth="1"/>
    <col min="8191" max="8191" width="11.42578125" style="53"/>
    <col min="8192" max="8192" width="13.42578125" style="53" customWidth="1"/>
    <col min="8193" max="8193" width="12.85546875" style="53" customWidth="1"/>
    <col min="8194" max="8196" width="11.5703125" style="53" customWidth="1"/>
    <col min="8197" max="8202" width="11.42578125" style="53"/>
    <col min="8203" max="8203" width="27.85546875" style="53" customWidth="1"/>
    <col min="8204" max="8445" width="11.42578125" style="53"/>
    <col min="8446" max="8446" width="13" style="53" customWidth="1"/>
    <col min="8447" max="8447" width="11.42578125" style="53"/>
    <col min="8448" max="8448" width="13.42578125" style="53" customWidth="1"/>
    <col min="8449" max="8449" width="12.85546875" style="53" customWidth="1"/>
    <col min="8450" max="8452" width="11.5703125" style="53" customWidth="1"/>
    <col min="8453" max="8458" width="11.42578125" style="53"/>
    <col min="8459" max="8459" width="27.85546875" style="53" customWidth="1"/>
    <col min="8460" max="8701" width="11.42578125" style="53"/>
    <col min="8702" max="8702" width="13" style="53" customWidth="1"/>
    <col min="8703" max="8703" width="11.42578125" style="53"/>
    <col min="8704" max="8704" width="13.42578125" style="53" customWidth="1"/>
    <col min="8705" max="8705" width="12.85546875" style="53" customWidth="1"/>
    <col min="8706" max="8708" width="11.5703125" style="53" customWidth="1"/>
    <col min="8709" max="8714" width="11.42578125" style="53"/>
    <col min="8715" max="8715" width="27.85546875" style="53" customWidth="1"/>
    <col min="8716" max="8957" width="11.42578125" style="53"/>
    <col min="8958" max="8958" width="13" style="53" customWidth="1"/>
    <col min="8959" max="8959" width="11.42578125" style="53"/>
    <col min="8960" max="8960" width="13.42578125" style="53" customWidth="1"/>
    <col min="8961" max="8961" width="12.85546875" style="53" customWidth="1"/>
    <col min="8962" max="8964" width="11.5703125" style="53" customWidth="1"/>
    <col min="8965" max="8970" width="11.42578125" style="53"/>
    <col min="8971" max="8971" width="27.85546875" style="53" customWidth="1"/>
    <col min="8972" max="9213" width="11.42578125" style="53"/>
    <col min="9214" max="9214" width="13" style="53" customWidth="1"/>
    <col min="9215" max="9215" width="11.42578125" style="53"/>
    <col min="9216" max="9216" width="13.42578125" style="53" customWidth="1"/>
    <col min="9217" max="9217" width="12.85546875" style="53" customWidth="1"/>
    <col min="9218" max="9220" width="11.5703125" style="53" customWidth="1"/>
    <col min="9221" max="9226" width="11.42578125" style="53"/>
    <col min="9227" max="9227" width="27.85546875" style="53" customWidth="1"/>
    <col min="9228" max="9469" width="11.42578125" style="53"/>
    <col min="9470" max="9470" width="13" style="53" customWidth="1"/>
    <col min="9471" max="9471" width="11.42578125" style="53"/>
    <col min="9472" max="9472" width="13.42578125" style="53" customWidth="1"/>
    <col min="9473" max="9473" width="12.85546875" style="53" customWidth="1"/>
    <col min="9474" max="9476" width="11.5703125" style="53" customWidth="1"/>
    <col min="9477" max="9482" width="11.42578125" style="53"/>
    <col min="9483" max="9483" width="27.85546875" style="53" customWidth="1"/>
    <col min="9484" max="9725" width="11.42578125" style="53"/>
    <col min="9726" max="9726" width="13" style="53" customWidth="1"/>
    <col min="9727" max="9727" width="11.42578125" style="53"/>
    <col min="9728" max="9728" width="13.42578125" style="53" customWidth="1"/>
    <col min="9729" max="9729" width="12.85546875" style="53" customWidth="1"/>
    <col min="9730" max="9732" width="11.5703125" style="53" customWidth="1"/>
    <col min="9733" max="9738" width="11.42578125" style="53"/>
    <col min="9739" max="9739" width="27.85546875" style="53" customWidth="1"/>
    <col min="9740" max="9981" width="11.42578125" style="53"/>
    <col min="9982" max="9982" width="13" style="53" customWidth="1"/>
    <col min="9983" max="9983" width="11.42578125" style="53"/>
    <col min="9984" max="9984" width="13.42578125" style="53" customWidth="1"/>
    <col min="9985" max="9985" width="12.85546875" style="53" customWidth="1"/>
    <col min="9986" max="9988" width="11.5703125" style="53" customWidth="1"/>
    <col min="9989" max="9994" width="11.42578125" style="53"/>
    <col min="9995" max="9995" width="27.85546875" style="53" customWidth="1"/>
    <col min="9996" max="10237" width="11.42578125" style="53"/>
    <col min="10238" max="10238" width="13" style="53" customWidth="1"/>
    <col min="10239" max="10239" width="11.42578125" style="53"/>
    <col min="10240" max="10240" width="13.42578125" style="53" customWidth="1"/>
    <col min="10241" max="10241" width="12.85546875" style="53" customWidth="1"/>
    <col min="10242" max="10244" width="11.5703125" style="53" customWidth="1"/>
    <col min="10245" max="10250" width="11.42578125" style="53"/>
    <col min="10251" max="10251" width="27.85546875" style="53" customWidth="1"/>
    <col min="10252" max="10493" width="11.42578125" style="53"/>
    <col min="10494" max="10494" width="13" style="53" customWidth="1"/>
    <col min="10495" max="10495" width="11.42578125" style="53"/>
    <col min="10496" max="10496" width="13.42578125" style="53" customWidth="1"/>
    <col min="10497" max="10497" width="12.85546875" style="53" customWidth="1"/>
    <col min="10498" max="10500" width="11.5703125" style="53" customWidth="1"/>
    <col min="10501" max="10506" width="11.42578125" style="53"/>
    <col min="10507" max="10507" width="27.85546875" style="53" customWidth="1"/>
    <col min="10508" max="10749" width="11.42578125" style="53"/>
    <col min="10750" max="10750" width="13" style="53" customWidth="1"/>
    <col min="10751" max="10751" width="11.42578125" style="53"/>
    <col min="10752" max="10752" width="13.42578125" style="53" customWidth="1"/>
    <col min="10753" max="10753" width="12.85546875" style="53" customWidth="1"/>
    <col min="10754" max="10756" width="11.5703125" style="53" customWidth="1"/>
    <col min="10757" max="10762" width="11.42578125" style="53"/>
    <col min="10763" max="10763" width="27.85546875" style="53" customWidth="1"/>
    <col min="10764" max="11005" width="11.42578125" style="53"/>
    <col min="11006" max="11006" width="13" style="53" customWidth="1"/>
    <col min="11007" max="11007" width="11.42578125" style="53"/>
    <col min="11008" max="11008" width="13.42578125" style="53" customWidth="1"/>
    <col min="11009" max="11009" width="12.85546875" style="53" customWidth="1"/>
    <col min="11010" max="11012" width="11.5703125" style="53" customWidth="1"/>
    <col min="11013" max="11018" width="11.42578125" style="53"/>
    <col min="11019" max="11019" width="27.85546875" style="53" customWidth="1"/>
    <col min="11020" max="11261" width="11.42578125" style="53"/>
    <col min="11262" max="11262" width="13" style="53" customWidth="1"/>
    <col min="11263" max="11263" width="11.42578125" style="53"/>
    <col min="11264" max="11264" width="13.42578125" style="53" customWidth="1"/>
    <col min="11265" max="11265" width="12.85546875" style="53" customWidth="1"/>
    <col min="11266" max="11268" width="11.5703125" style="53" customWidth="1"/>
    <col min="11269" max="11274" width="11.42578125" style="53"/>
    <col min="11275" max="11275" width="27.85546875" style="53" customWidth="1"/>
    <col min="11276" max="11517" width="11.42578125" style="53"/>
    <col min="11518" max="11518" width="13" style="53" customWidth="1"/>
    <col min="11519" max="11519" width="11.42578125" style="53"/>
    <col min="11520" max="11520" width="13.42578125" style="53" customWidth="1"/>
    <col min="11521" max="11521" width="12.85546875" style="53" customWidth="1"/>
    <col min="11522" max="11524" width="11.5703125" style="53" customWidth="1"/>
    <col min="11525" max="11530" width="11.42578125" style="53"/>
    <col min="11531" max="11531" width="27.85546875" style="53" customWidth="1"/>
    <col min="11532" max="11773" width="11.42578125" style="53"/>
    <col min="11774" max="11774" width="13" style="53" customWidth="1"/>
    <col min="11775" max="11775" width="11.42578125" style="53"/>
    <col min="11776" max="11776" width="13.42578125" style="53" customWidth="1"/>
    <col min="11777" max="11777" width="12.85546875" style="53" customWidth="1"/>
    <col min="11778" max="11780" width="11.5703125" style="53" customWidth="1"/>
    <col min="11781" max="11786" width="11.42578125" style="53"/>
    <col min="11787" max="11787" width="27.85546875" style="53" customWidth="1"/>
    <col min="11788" max="12029" width="11.42578125" style="53"/>
    <col min="12030" max="12030" width="13" style="53" customWidth="1"/>
    <col min="12031" max="12031" width="11.42578125" style="53"/>
    <col min="12032" max="12032" width="13.42578125" style="53" customWidth="1"/>
    <col min="12033" max="12033" width="12.85546875" style="53" customWidth="1"/>
    <col min="12034" max="12036" width="11.5703125" style="53" customWidth="1"/>
    <col min="12037" max="12042" width="11.42578125" style="53"/>
    <col min="12043" max="12043" width="27.85546875" style="53" customWidth="1"/>
    <col min="12044" max="12285" width="11.42578125" style="53"/>
    <col min="12286" max="12286" width="13" style="53" customWidth="1"/>
    <col min="12287" max="12287" width="11.42578125" style="53"/>
    <col min="12288" max="12288" width="13.42578125" style="53" customWidth="1"/>
    <col min="12289" max="12289" width="12.85546875" style="53" customWidth="1"/>
    <col min="12290" max="12292" width="11.5703125" style="53" customWidth="1"/>
    <col min="12293" max="12298" width="11.42578125" style="53"/>
    <col min="12299" max="12299" width="27.85546875" style="53" customWidth="1"/>
    <col min="12300" max="12541" width="11.42578125" style="53"/>
    <col min="12542" max="12542" width="13" style="53" customWidth="1"/>
    <col min="12543" max="12543" width="11.42578125" style="53"/>
    <col min="12544" max="12544" width="13.42578125" style="53" customWidth="1"/>
    <col min="12545" max="12545" width="12.85546875" style="53" customWidth="1"/>
    <col min="12546" max="12548" width="11.5703125" style="53" customWidth="1"/>
    <col min="12549" max="12554" width="11.42578125" style="53"/>
    <col min="12555" max="12555" width="27.85546875" style="53" customWidth="1"/>
    <col min="12556" max="12797" width="11.42578125" style="53"/>
    <col min="12798" max="12798" width="13" style="53" customWidth="1"/>
    <col min="12799" max="12799" width="11.42578125" style="53"/>
    <col min="12800" max="12800" width="13.42578125" style="53" customWidth="1"/>
    <col min="12801" max="12801" width="12.85546875" style="53" customWidth="1"/>
    <col min="12802" max="12804" width="11.5703125" style="53" customWidth="1"/>
    <col min="12805" max="12810" width="11.42578125" style="53"/>
    <col min="12811" max="12811" width="27.85546875" style="53" customWidth="1"/>
    <col min="12812" max="13053" width="11.42578125" style="53"/>
    <col min="13054" max="13054" width="13" style="53" customWidth="1"/>
    <col min="13055" max="13055" width="11.42578125" style="53"/>
    <col min="13056" max="13056" width="13.42578125" style="53" customWidth="1"/>
    <col min="13057" max="13057" width="12.85546875" style="53" customWidth="1"/>
    <col min="13058" max="13060" width="11.5703125" style="53" customWidth="1"/>
    <col min="13061" max="13066" width="11.42578125" style="53"/>
    <col min="13067" max="13067" width="27.85546875" style="53" customWidth="1"/>
    <col min="13068" max="13309" width="11.42578125" style="53"/>
    <col min="13310" max="13310" width="13" style="53" customWidth="1"/>
    <col min="13311" max="13311" width="11.42578125" style="53"/>
    <col min="13312" max="13312" width="13.42578125" style="53" customWidth="1"/>
    <col min="13313" max="13313" width="12.85546875" style="53" customWidth="1"/>
    <col min="13314" max="13316" width="11.5703125" style="53" customWidth="1"/>
    <col min="13317" max="13322" width="11.42578125" style="53"/>
    <col min="13323" max="13323" width="27.85546875" style="53" customWidth="1"/>
    <col min="13324" max="13565" width="11.42578125" style="53"/>
    <col min="13566" max="13566" width="13" style="53" customWidth="1"/>
    <col min="13567" max="13567" width="11.42578125" style="53"/>
    <col min="13568" max="13568" width="13.42578125" style="53" customWidth="1"/>
    <col min="13569" max="13569" width="12.85546875" style="53" customWidth="1"/>
    <col min="13570" max="13572" width="11.5703125" style="53" customWidth="1"/>
    <col min="13573" max="13578" width="11.42578125" style="53"/>
    <col min="13579" max="13579" width="27.85546875" style="53" customWidth="1"/>
    <col min="13580" max="13821" width="11.42578125" style="53"/>
    <col min="13822" max="13822" width="13" style="53" customWidth="1"/>
    <col min="13823" max="13823" width="11.42578125" style="53"/>
    <col min="13824" max="13824" width="13.42578125" style="53" customWidth="1"/>
    <col min="13825" max="13825" width="12.85546875" style="53" customWidth="1"/>
    <col min="13826" max="13828" width="11.5703125" style="53" customWidth="1"/>
    <col min="13829" max="13834" width="11.42578125" style="53"/>
    <col min="13835" max="13835" width="27.85546875" style="53" customWidth="1"/>
    <col min="13836" max="14077" width="11.42578125" style="53"/>
    <col min="14078" max="14078" width="13" style="53" customWidth="1"/>
    <col min="14079" max="14079" width="11.42578125" style="53"/>
    <col min="14080" max="14080" width="13.42578125" style="53" customWidth="1"/>
    <col min="14081" max="14081" width="12.85546875" style="53" customWidth="1"/>
    <col min="14082" max="14084" width="11.5703125" style="53" customWidth="1"/>
    <col min="14085" max="14090" width="11.42578125" style="53"/>
    <col min="14091" max="14091" width="27.85546875" style="53" customWidth="1"/>
    <col min="14092" max="14333" width="11.42578125" style="53"/>
    <col min="14334" max="14334" width="13" style="53" customWidth="1"/>
    <col min="14335" max="14335" width="11.42578125" style="53"/>
    <col min="14336" max="14336" width="13.42578125" style="53" customWidth="1"/>
    <col min="14337" max="14337" width="12.85546875" style="53" customWidth="1"/>
    <col min="14338" max="14340" width="11.5703125" style="53" customWidth="1"/>
    <col min="14341" max="14346" width="11.42578125" style="53"/>
    <col min="14347" max="14347" width="27.85546875" style="53" customWidth="1"/>
    <col min="14348" max="14589" width="11.42578125" style="53"/>
    <col min="14590" max="14590" width="13" style="53" customWidth="1"/>
    <col min="14591" max="14591" width="11.42578125" style="53"/>
    <col min="14592" max="14592" width="13.42578125" style="53" customWidth="1"/>
    <col min="14593" max="14593" width="12.85546875" style="53" customWidth="1"/>
    <col min="14594" max="14596" width="11.5703125" style="53" customWidth="1"/>
    <col min="14597" max="14602" width="11.42578125" style="53"/>
    <col min="14603" max="14603" width="27.85546875" style="53" customWidth="1"/>
    <col min="14604" max="14845" width="11.42578125" style="53"/>
    <col min="14846" max="14846" width="13" style="53" customWidth="1"/>
    <col min="14847" max="14847" width="11.42578125" style="53"/>
    <col min="14848" max="14848" width="13.42578125" style="53" customWidth="1"/>
    <col min="14849" max="14849" width="12.85546875" style="53" customWidth="1"/>
    <col min="14850" max="14852" width="11.5703125" style="53" customWidth="1"/>
    <col min="14853" max="14858" width="11.42578125" style="53"/>
    <col min="14859" max="14859" width="27.85546875" style="53" customWidth="1"/>
    <col min="14860" max="15101" width="11.42578125" style="53"/>
    <col min="15102" max="15102" width="13" style="53" customWidth="1"/>
    <col min="15103" max="15103" width="11.42578125" style="53"/>
    <col min="15104" max="15104" width="13.42578125" style="53" customWidth="1"/>
    <col min="15105" max="15105" width="12.85546875" style="53" customWidth="1"/>
    <col min="15106" max="15108" width="11.5703125" style="53" customWidth="1"/>
    <col min="15109" max="15114" width="11.42578125" style="53"/>
    <col min="15115" max="15115" width="27.85546875" style="53" customWidth="1"/>
    <col min="15116" max="15357" width="11.42578125" style="53"/>
    <col min="15358" max="15358" width="13" style="53" customWidth="1"/>
    <col min="15359" max="15359" width="11.42578125" style="53"/>
    <col min="15360" max="15360" width="13.42578125" style="53" customWidth="1"/>
    <col min="15361" max="15361" width="12.85546875" style="53" customWidth="1"/>
    <col min="15362" max="15364" width="11.5703125" style="53" customWidth="1"/>
    <col min="15365" max="15370" width="11.42578125" style="53"/>
    <col min="15371" max="15371" width="27.85546875" style="53" customWidth="1"/>
    <col min="15372" max="15613" width="11.42578125" style="53"/>
    <col min="15614" max="15614" width="13" style="53" customWidth="1"/>
    <col min="15615" max="15615" width="11.42578125" style="53"/>
    <col min="15616" max="15616" width="13.42578125" style="53" customWidth="1"/>
    <col min="15617" max="15617" width="12.85546875" style="53" customWidth="1"/>
    <col min="15618" max="15620" width="11.5703125" style="53" customWidth="1"/>
    <col min="15621" max="15626" width="11.42578125" style="53"/>
    <col min="15627" max="15627" width="27.85546875" style="53" customWidth="1"/>
    <col min="15628" max="15869" width="11.42578125" style="53"/>
    <col min="15870" max="15870" width="13" style="53" customWidth="1"/>
    <col min="15871" max="15871" width="11.42578125" style="53"/>
    <col min="15872" max="15872" width="13.42578125" style="53" customWidth="1"/>
    <col min="15873" max="15873" width="12.85546875" style="53" customWidth="1"/>
    <col min="15874" max="15876" width="11.5703125" style="53" customWidth="1"/>
    <col min="15877" max="15882" width="11.42578125" style="53"/>
    <col min="15883" max="15883" width="27.85546875" style="53" customWidth="1"/>
    <col min="15884" max="16125" width="11.42578125" style="53"/>
    <col min="16126" max="16126" width="13" style="53" customWidth="1"/>
    <col min="16127" max="16127" width="11.42578125" style="53"/>
    <col min="16128" max="16128" width="13.42578125" style="53" customWidth="1"/>
    <col min="16129" max="16129" width="12.85546875" style="53" customWidth="1"/>
    <col min="16130" max="16132" width="11.5703125" style="53" customWidth="1"/>
    <col min="16133" max="16138" width="11.42578125" style="53"/>
    <col min="16139" max="16139" width="27.85546875" style="53" customWidth="1"/>
    <col min="16140" max="16384" width="11.42578125" style="53"/>
  </cols>
  <sheetData>
    <row r="1" spans="1:8" ht="26.25" x14ac:dyDescent="0.4">
      <c r="A1" s="62" t="s">
        <v>43</v>
      </c>
      <c r="B1" s="63"/>
      <c r="C1" s="63"/>
      <c r="D1" s="63"/>
      <c r="E1" s="63"/>
      <c r="F1" s="63"/>
      <c r="G1" s="63"/>
    </row>
    <row r="2" spans="1:8" ht="15" customHeight="1" x14ac:dyDescent="0.35">
      <c r="A2" s="62"/>
      <c r="B2" s="63"/>
      <c r="C2" s="63"/>
      <c r="D2" s="63"/>
      <c r="E2" s="63"/>
      <c r="F2" s="63"/>
      <c r="G2" s="63"/>
    </row>
    <row r="3" spans="1:8" ht="18.75" x14ac:dyDescent="0.3">
      <c r="A3" s="64"/>
      <c r="B3" s="64"/>
      <c r="C3" s="65" t="s">
        <v>26</v>
      </c>
      <c r="D3" s="66" t="s">
        <v>25</v>
      </c>
      <c r="E3" s="67" t="s">
        <v>24</v>
      </c>
      <c r="F3" s="68" t="s">
        <v>23</v>
      </c>
      <c r="G3" s="64"/>
      <c r="H3" s="54"/>
    </row>
    <row r="4" spans="1:8" ht="19.5" x14ac:dyDescent="0.3">
      <c r="A4" s="63"/>
      <c r="B4" s="63"/>
      <c r="C4" s="69">
        <v>2</v>
      </c>
      <c r="D4" s="69">
        <v>6</v>
      </c>
      <c r="E4" s="69">
        <v>12</v>
      </c>
      <c r="F4" s="69">
        <v>410</v>
      </c>
      <c r="G4" s="64"/>
      <c r="H4" s="55"/>
    </row>
    <row r="5" spans="1:8" ht="37.5" x14ac:dyDescent="0.3">
      <c r="A5" s="63"/>
      <c r="B5" s="63"/>
      <c r="C5" s="70" t="s">
        <v>44</v>
      </c>
      <c r="D5" s="70" t="s">
        <v>45</v>
      </c>
      <c r="E5" s="70" t="s">
        <v>46</v>
      </c>
      <c r="F5" s="70" t="s">
        <v>47</v>
      </c>
      <c r="G5" s="64"/>
      <c r="H5" s="56"/>
    </row>
    <row r="6" spans="1:8" x14ac:dyDescent="0.25">
      <c r="A6" s="63"/>
      <c r="B6" s="63"/>
      <c r="C6" s="63"/>
      <c r="D6" s="63"/>
      <c r="E6" s="63"/>
      <c r="F6" s="63"/>
      <c r="G6" s="63"/>
    </row>
    <row r="7" spans="1:8" ht="23.25" x14ac:dyDescent="0.35">
      <c r="A7" s="62" t="s">
        <v>48</v>
      </c>
      <c r="B7" s="63"/>
      <c r="C7" s="63"/>
      <c r="D7" s="63"/>
      <c r="E7" s="63"/>
      <c r="F7" s="63"/>
      <c r="G7" s="63"/>
    </row>
    <row r="8" spans="1:8" ht="15" customHeight="1" x14ac:dyDescent="0.35">
      <c r="A8" s="62"/>
      <c r="B8" s="63"/>
      <c r="C8" s="63"/>
      <c r="D8" s="63"/>
      <c r="E8" s="63"/>
      <c r="F8" s="63"/>
      <c r="G8" s="63"/>
    </row>
    <row r="9" spans="1:8" ht="18.75" customHeight="1" x14ac:dyDescent="0.3">
      <c r="A9" s="63"/>
      <c r="B9" s="63"/>
      <c r="C9" s="71"/>
      <c r="D9" s="64"/>
      <c r="E9" s="188" t="s">
        <v>33</v>
      </c>
      <c r="F9" s="188"/>
      <c r="G9" s="188"/>
      <c r="H9" s="57"/>
    </row>
    <row r="10" spans="1:8" ht="18.75" customHeight="1" thickBot="1" x14ac:dyDescent="0.35">
      <c r="A10" s="63"/>
      <c r="B10" s="63"/>
      <c r="C10" s="71"/>
      <c r="D10" s="72"/>
      <c r="E10" s="73">
        <v>1</v>
      </c>
      <c r="F10" s="74" t="s">
        <v>32</v>
      </c>
      <c r="G10" s="75" t="s">
        <v>49</v>
      </c>
      <c r="H10" s="58"/>
    </row>
    <row r="11" spans="1:8" ht="18.75" customHeight="1" x14ac:dyDescent="0.3">
      <c r="A11" s="63"/>
      <c r="B11" s="64"/>
      <c r="C11" s="189" t="s">
        <v>8</v>
      </c>
      <c r="D11" s="73" t="s">
        <v>31</v>
      </c>
      <c r="E11" s="76">
        <v>2</v>
      </c>
      <c r="F11" s="77">
        <v>6</v>
      </c>
      <c r="G11" s="78">
        <v>11</v>
      </c>
      <c r="H11" s="53"/>
    </row>
    <row r="12" spans="1:8" ht="18.75" customHeight="1" x14ac:dyDescent="0.3">
      <c r="A12" s="63"/>
      <c r="B12" s="64"/>
      <c r="C12" s="189"/>
      <c r="D12" s="74" t="s">
        <v>30</v>
      </c>
      <c r="E12" s="79">
        <v>6</v>
      </c>
      <c r="F12" s="80">
        <v>10</v>
      </c>
      <c r="G12" s="81">
        <v>15</v>
      </c>
      <c r="H12" s="59"/>
    </row>
    <row r="13" spans="1:8" ht="18.75" customHeight="1" thickBot="1" x14ac:dyDescent="0.35">
      <c r="A13" s="63"/>
      <c r="B13" s="64"/>
      <c r="C13" s="189"/>
      <c r="D13" s="75" t="s">
        <v>29</v>
      </c>
      <c r="E13" s="82">
        <v>11</v>
      </c>
      <c r="F13" s="83">
        <v>15</v>
      </c>
      <c r="G13" s="84">
        <v>20</v>
      </c>
      <c r="H13" s="53"/>
    </row>
    <row r="14" spans="1:8" x14ac:dyDescent="0.25">
      <c r="A14" s="64"/>
      <c r="B14" s="64"/>
      <c r="C14" s="64"/>
      <c r="D14" s="64"/>
      <c r="E14" s="64"/>
      <c r="F14" s="64"/>
      <c r="G14" s="64"/>
    </row>
    <row r="15" spans="1:8" ht="23.25" x14ac:dyDescent="0.35">
      <c r="A15" s="85" t="s">
        <v>28</v>
      </c>
      <c r="B15" s="64"/>
      <c r="C15" s="64"/>
      <c r="D15" s="64"/>
      <c r="E15" s="64"/>
      <c r="F15" s="64"/>
      <c r="G15" s="64"/>
    </row>
    <row r="16" spans="1:8" ht="15" customHeight="1" x14ac:dyDescent="0.35">
      <c r="A16" s="85"/>
      <c r="B16" s="64"/>
      <c r="C16" s="64"/>
      <c r="D16" s="64"/>
      <c r="E16" s="64"/>
      <c r="F16" s="64"/>
      <c r="G16" s="64"/>
    </row>
    <row r="17" spans="1:8" ht="18.75" customHeight="1" x14ac:dyDescent="0.3">
      <c r="A17" s="64"/>
      <c r="B17" s="86"/>
      <c r="C17" s="86"/>
      <c r="D17" s="190" t="s">
        <v>27</v>
      </c>
      <c r="E17" s="190"/>
      <c r="F17" s="190"/>
      <c r="G17" s="190"/>
      <c r="H17" s="60"/>
    </row>
    <row r="18" spans="1:8" ht="18.75" customHeight="1" thickBot="1" x14ac:dyDescent="0.35">
      <c r="A18" s="64"/>
      <c r="B18" s="86"/>
      <c r="C18" s="87"/>
      <c r="D18" s="88">
        <v>2</v>
      </c>
      <c r="E18" s="89">
        <v>6</v>
      </c>
      <c r="F18" s="90">
        <v>12</v>
      </c>
      <c r="G18" s="75">
        <v>410</v>
      </c>
      <c r="H18" s="60"/>
    </row>
    <row r="19" spans="1:8" ht="18.75" customHeight="1" x14ac:dyDescent="0.3">
      <c r="A19" s="64"/>
      <c r="B19" s="191" t="s">
        <v>22</v>
      </c>
      <c r="C19" s="91">
        <v>2</v>
      </c>
      <c r="D19" s="92">
        <f>D18*$C19</f>
        <v>4</v>
      </c>
      <c r="E19" s="93">
        <f t="shared" ref="E19:E24" si="0">E$18*C19</f>
        <v>12</v>
      </c>
      <c r="F19" s="94">
        <f t="shared" ref="F19:F24" si="1">F$18*C19</f>
        <v>24</v>
      </c>
      <c r="G19" s="95">
        <f t="shared" ref="G19:G24" si="2">G$18*C19</f>
        <v>820</v>
      </c>
      <c r="H19" s="60"/>
    </row>
    <row r="20" spans="1:8" ht="18.75" customHeight="1" x14ac:dyDescent="0.3">
      <c r="A20" s="64"/>
      <c r="B20" s="191"/>
      <c r="C20" s="73">
        <v>6</v>
      </c>
      <c r="D20" s="96">
        <f>D$18*C20</f>
        <v>12</v>
      </c>
      <c r="E20" s="97">
        <f t="shared" si="0"/>
        <v>36</v>
      </c>
      <c r="F20" s="98">
        <f t="shared" si="1"/>
        <v>72</v>
      </c>
      <c r="G20" s="99">
        <f t="shared" si="2"/>
        <v>2460</v>
      </c>
      <c r="H20" s="60"/>
    </row>
    <row r="21" spans="1:8" ht="18.75" x14ac:dyDescent="0.3">
      <c r="A21" s="64"/>
      <c r="B21" s="191"/>
      <c r="C21" s="74">
        <v>10</v>
      </c>
      <c r="D21" s="96">
        <f>D$18*C21</f>
        <v>20</v>
      </c>
      <c r="E21" s="97">
        <f t="shared" si="0"/>
        <v>60</v>
      </c>
      <c r="F21" s="98">
        <f t="shared" si="1"/>
        <v>120</v>
      </c>
      <c r="G21" s="99">
        <f t="shared" si="2"/>
        <v>4100</v>
      </c>
      <c r="H21" s="60"/>
    </row>
    <row r="22" spans="1:8" ht="18.75" x14ac:dyDescent="0.3">
      <c r="A22" s="64"/>
      <c r="B22" s="191"/>
      <c r="C22" s="74">
        <v>11</v>
      </c>
      <c r="D22" s="96">
        <f>D$18*C22</f>
        <v>22</v>
      </c>
      <c r="E22" s="97">
        <f t="shared" si="0"/>
        <v>66</v>
      </c>
      <c r="F22" s="98">
        <f t="shared" si="1"/>
        <v>132</v>
      </c>
      <c r="G22" s="99">
        <f t="shared" si="2"/>
        <v>4510</v>
      </c>
      <c r="H22" s="60"/>
    </row>
    <row r="23" spans="1:8" ht="18.75" customHeight="1" x14ac:dyDescent="0.3">
      <c r="A23" s="64"/>
      <c r="B23" s="191"/>
      <c r="C23" s="75">
        <v>15</v>
      </c>
      <c r="D23" s="100">
        <f>D$18*C23</f>
        <v>30</v>
      </c>
      <c r="E23" s="98">
        <f t="shared" si="0"/>
        <v>90</v>
      </c>
      <c r="F23" s="98">
        <f t="shared" si="1"/>
        <v>180</v>
      </c>
      <c r="G23" s="99">
        <f t="shared" si="2"/>
        <v>6150</v>
      </c>
      <c r="H23" s="60"/>
    </row>
    <row r="24" spans="1:8" ht="18.75" customHeight="1" thickBot="1" x14ac:dyDescent="0.35">
      <c r="A24" s="64"/>
      <c r="B24" s="191"/>
      <c r="C24" s="75">
        <v>20</v>
      </c>
      <c r="D24" s="101">
        <f>D$18*C24</f>
        <v>40</v>
      </c>
      <c r="E24" s="102">
        <f t="shared" si="0"/>
        <v>120</v>
      </c>
      <c r="F24" s="102">
        <f t="shared" si="1"/>
        <v>240</v>
      </c>
      <c r="G24" s="103">
        <f t="shared" si="2"/>
        <v>8200</v>
      </c>
      <c r="H24" s="60"/>
    </row>
    <row r="25" spans="1:8" ht="18.75" customHeight="1" x14ac:dyDescent="0.25">
      <c r="A25" s="64"/>
      <c r="B25" s="104"/>
      <c r="C25" s="105"/>
      <c r="D25" s="106"/>
      <c r="E25" s="106"/>
      <c r="F25" s="106"/>
      <c r="G25" s="107"/>
      <c r="H25" s="60"/>
    </row>
    <row r="26" spans="1:8" ht="24" customHeight="1" x14ac:dyDescent="0.35">
      <c r="A26" s="85" t="s">
        <v>21</v>
      </c>
      <c r="B26" s="64"/>
      <c r="C26" s="64"/>
      <c r="D26" s="64"/>
      <c r="E26" s="64"/>
      <c r="F26" s="64"/>
      <c r="G26" s="64"/>
    </row>
    <row r="27" spans="1:8" ht="23.25" customHeight="1" thickBot="1" x14ac:dyDescent="0.4">
      <c r="A27" s="108"/>
      <c r="B27" s="64"/>
      <c r="C27" s="64"/>
      <c r="D27" s="64"/>
      <c r="E27" s="64"/>
      <c r="F27" s="64"/>
      <c r="G27" s="64"/>
    </row>
    <row r="28" spans="1:8" ht="42" customHeight="1" thickTop="1" thickBot="1" x14ac:dyDescent="0.3">
      <c r="A28" s="64"/>
      <c r="B28" s="64"/>
      <c r="C28" s="109" t="s">
        <v>11</v>
      </c>
      <c r="D28" s="186" t="s">
        <v>62</v>
      </c>
      <c r="E28" s="187"/>
      <c r="F28" s="187"/>
      <c r="G28" s="110"/>
      <c r="H28" s="61"/>
    </row>
    <row r="29" spans="1:8" ht="42" customHeight="1" thickBot="1" x14ac:dyDescent="0.3">
      <c r="A29" s="64"/>
      <c r="B29" s="64"/>
      <c r="C29" s="111" t="s">
        <v>13</v>
      </c>
      <c r="D29" s="186" t="s">
        <v>63</v>
      </c>
      <c r="E29" s="187"/>
      <c r="F29" s="187"/>
      <c r="G29" s="110"/>
      <c r="H29" s="61"/>
    </row>
    <row r="30" spans="1:8" ht="42" customHeight="1" thickBot="1" x14ac:dyDescent="0.3">
      <c r="A30" s="64"/>
      <c r="B30" s="64"/>
      <c r="C30" s="112" t="s">
        <v>15</v>
      </c>
      <c r="D30" s="186" t="s">
        <v>64</v>
      </c>
      <c r="E30" s="187"/>
      <c r="F30" s="187"/>
      <c r="G30" s="110"/>
      <c r="H30" s="61"/>
    </row>
    <row r="31" spans="1:8" ht="42" customHeight="1" thickBot="1" x14ac:dyDescent="0.3">
      <c r="A31" s="64"/>
      <c r="B31" s="64"/>
      <c r="C31" s="113" t="s">
        <v>17</v>
      </c>
      <c r="D31" s="186" t="s">
        <v>65</v>
      </c>
      <c r="E31" s="187"/>
      <c r="F31" s="187"/>
      <c r="G31" s="110"/>
      <c r="H31" s="61"/>
    </row>
    <row r="32" spans="1:8" ht="31.5" customHeight="1" thickTop="1" x14ac:dyDescent="0.25">
      <c r="A32" s="64"/>
      <c r="B32" s="64"/>
      <c r="C32" s="64"/>
      <c r="D32" s="64"/>
      <c r="E32" s="64"/>
      <c r="F32" s="64"/>
      <c r="G32" s="64"/>
    </row>
    <row r="33" spans="1:8" ht="23.25" x14ac:dyDescent="0.35">
      <c r="A33" s="85" t="s">
        <v>50</v>
      </c>
      <c r="B33" s="64"/>
      <c r="C33" s="64"/>
      <c r="D33" s="64"/>
      <c r="E33" s="64"/>
      <c r="F33" s="64"/>
      <c r="G33" s="64"/>
    </row>
    <row r="34" spans="1:8" x14ac:dyDescent="0.25">
      <c r="A34" s="64"/>
      <c r="B34" s="64"/>
      <c r="C34" s="64"/>
      <c r="D34" s="64"/>
      <c r="E34" s="64"/>
      <c r="F34" s="64"/>
      <c r="G34" s="64"/>
      <c r="H34" s="53"/>
    </row>
    <row r="35" spans="1:8" ht="21.75" customHeight="1" x14ac:dyDescent="0.25">
      <c r="A35" s="64"/>
      <c r="B35" s="178" t="s">
        <v>51</v>
      </c>
      <c r="C35" s="179"/>
      <c r="D35" s="180"/>
      <c r="E35" s="181"/>
      <c r="F35" s="114">
        <v>1</v>
      </c>
      <c r="G35" s="114"/>
    </row>
    <row r="36" spans="1:8" ht="29.25" customHeight="1" x14ac:dyDescent="0.25">
      <c r="A36" s="64"/>
      <c r="B36" s="178" t="s">
        <v>52</v>
      </c>
      <c r="C36" s="179"/>
      <c r="D36" s="180" t="s">
        <v>53</v>
      </c>
      <c r="E36" s="181"/>
      <c r="F36" s="114">
        <v>0.9</v>
      </c>
      <c r="G36" s="114" t="s">
        <v>39</v>
      </c>
    </row>
    <row r="37" spans="1:8" ht="29.25" customHeight="1" x14ac:dyDescent="0.25">
      <c r="A37" s="64"/>
      <c r="B37" s="182" t="s">
        <v>54</v>
      </c>
      <c r="C37" s="183"/>
      <c r="D37" s="184" t="s">
        <v>55</v>
      </c>
      <c r="E37" s="185"/>
      <c r="F37" s="114">
        <v>0.7</v>
      </c>
      <c r="G37" s="114" t="s">
        <v>39</v>
      </c>
    </row>
    <row r="38" spans="1:8" ht="29.25" customHeight="1" x14ac:dyDescent="0.25">
      <c r="A38" s="64"/>
      <c r="B38" s="178" t="s">
        <v>56</v>
      </c>
      <c r="C38" s="179"/>
      <c r="D38" s="180" t="s">
        <v>57</v>
      </c>
      <c r="E38" s="181"/>
      <c r="F38" s="114">
        <v>0.6</v>
      </c>
      <c r="G38" s="114" t="s">
        <v>39</v>
      </c>
    </row>
    <row r="39" spans="1:8" ht="29.25" customHeight="1" x14ac:dyDescent="0.25">
      <c r="A39" s="64"/>
      <c r="B39" s="178" t="s">
        <v>1</v>
      </c>
      <c r="C39" s="179"/>
      <c r="D39" s="180" t="s">
        <v>58</v>
      </c>
      <c r="E39" s="181"/>
      <c r="F39" s="115">
        <v>0.5</v>
      </c>
      <c r="G39" s="114" t="s">
        <v>40</v>
      </c>
    </row>
    <row r="40" spans="1:8" ht="29.25" customHeight="1" x14ac:dyDescent="0.25">
      <c r="A40" s="64"/>
      <c r="B40" s="178" t="s">
        <v>59</v>
      </c>
      <c r="C40" s="179"/>
      <c r="D40" s="180" t="s">
        <v>60</v>
      </c>
      <c r="E40" s="181"/>
      <c r="F40" s="115">
        <v>0.3</v>
      </c>
      <c r="G40" s="114" t="s">
        <v>38</v>
      </c>
    </row>
    <row r="41" spans="1:8" ht="40.5" customHeight="1" x14ac:dyDescent="0.25">
      <c r="A41" s="64"/>
      <c r="B41" s="178" t="s">
        <v>61</v>
      </c>
      <c r="C41" s="179"/>
      <c r="D41" s="180" t="s">
        <v>66</v>
      </c>
      <c r="E41" s="181"/>
      <c r="F41" s="114">
        <v>0</v>
      </c>
      <c r="G41" s="114" t="s">
        <v>67</v>
      </c>
    </row>
  </sheetData>
  <mergeCells count="22">
    <mergeCell ref="D29:F29"/>
    <mergeCell ref="E9:G9"/>
    <mergeCell ref="C11:C13"/>
    <mergeCell ref="D17:G17"/>
    <mergeCell ref="B19:B24"/>
    <mergeCell ref="D28:F28"/>
    <mergeCell ref="D30:F30"/>
    <mergeCell ref="D31:F31"/>
    <mergeCell ref="B35:C35"/>
    <mergeCell ref="D35:E35"/>
    <mergeCell ref="B36:C36"/>
    <mergeCell ref="D36:E36"/>
    <mergeCell ref="B40:C40"/>
    <mergeCell ref="D40:E40"/>
    <mergeCell ref="B41:C41"/>
    <mergeCell ref="D41:E41"/>
    <mergeCell ref="B37:C37"/>
    <mergeCell ref="D37:E37"/>
    <mergeCell ref="B38:C38"/>
    <mergeCell ref="D38:E38"/>
    <mergeCell ref="B39:C39"/>
    <mergeCell ref="D39:E39"/>
  </mergeCells>
  <conditionalFormatting sqref="D19:G24">
    <cfRule type="cellIs" dxfId="3" priority="1" operator="lessThan">
      <formula>20</formula>
    </cfRule>
    <cfRule type="cellIs" dxfId="2" priority="2" operator="between">
      <formula>20</formula>
      <formula>59</formula>
    </cfRule>
    <cfRule type="cellIs" dxfId="1" priority="3" operator="between">
      <formula>60</formula>
      <formula>149</formula>
    </cfRule>
    <cfRule type="cellIs" dxfId="0" priority="4" operator="greaterThanOrEqual">
      <formula>150</formula>
    </cfRule>
  </conditionalFormatting>
  <pageMargins left="0.25" right="0.25" top="0.75" bottom="0.75" header="0.3" footer="0.3"/>
  <pageSetup paperSize="9" scale="77" orientation="portrait" r:id="rId1"/>
  <colBreaks count="1" manualBreakCount="1">
    <brk id="8" max="40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RSD</vt:lpstr>
      <vt:lpstr>Determination du Risque</vt:lpstr>
      <vt:lpstr>'Determination du Risque'!Zone_d_impression</vt:lpstr>
      <vt:lpstr>RSD!Zone_d_impression</vt:lpstr>
    </vt:vector>
  </TitlesOfParts>
  <Company>Coca-Cola Enterprises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CCE User</dc:creator>
  <cp:lastModifiedBy>Sebastien Dewaele</cp:lastModifiedBy>
  <cp:lastPrinted>2015-03-20T11:16:57Z</cp:lastPrinted>
  <dcterms:created xsi:type="dcterms:W3CDTF">2011-06-06T13:59:05Z</dcterms:created>
  <dcterms:modified xsi:type="dcterms:W3CDTF">2015-04-13T20:52:28Z</dcterms:modified>
</cp:coreProperties>
</file>