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8" i="1"/>
  <c r="A10" s="1"/>
  <c r="A6"/>
  <c r="G14" l="1"/>
  <c r="K16" s="1"/>
  <c r="D16"/>
  <c r="D18" s="1"/>
  <c r="H16" l="1"/>
  <c r="M18" l="1"/>
  <c r="D20"/>
  <c r="D22" s="1"/>
  <c r="M15"/>
  <c r="M17"/>
  <c r="M16"/>
</calcChain>
</file>

<file path=xl/sharedStrings.xml><?xml version="1.0" encoding="utf-8"?>
<sst xmlns="http://schemas.openxmlformats.org/spreadsheetml/2006/main" count="23" uniqueCount="23">
  <si>
    <t>S</t>
  </si>
  <si>
    <t>M</t>
  </si>
  <si>
    <t>TAXE</t>
  </si>
  <si>
    <t>PENALITTE</t>
  </si>
  <si>
    <t>MAJORATION</t>
  </si>
  <si>
    <t>LE JOUR</t>
  </si>
  <si>
    <t>DATE DE LA TAXE</t>
  </si>
  <si>
    <t>NOMBRE DE MOIS</t>
  </si>
  <si>
    <t>TOTAL</t>
  </si>
  <si>
    <t>NOMBRE ANNEE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</si>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</sst>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9" fontId="0" fillId="0" borderId="0" xfId="0" applyNumberFormat="1"/>
    <xf numFmtId="1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M22"/>
  <sheetViews>
    <sheetView tabSelected="1" workbookViewId="0">
      <selection activeCell="A5" sqref="A5:XFD5"/>
    </sheetView>
  </sheetViews>
  <sheetFormatPr baseColWidth="10" defaultRowHeight="15"/>
  <sheetData>
    <row r="2" spans="1:13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t="s">
        <v>19</v>
      </c>
      <c r="K2" t="s">
        <v>20</v>
      </c>
      <c r="L2" t="s">
        <v>21</v>
      </c>
      <c r="M2" t="s">
        <v>22</v>
      </c>
    </row>
    <row r="3" spans="1:13">
      <c r="D3" s="2">
        <v>0.15</v>
      </c>
      <c r="E3" s="3">
        <v>5.0000000000000001E-3</v>
      </c>
      <c r="F3" s="3">
        <v>5.0000000000000001E-3</v>
      </c>
      <c r="G3" s="3">
        <v>5.0000000000000001E-3</v>
      </c>
      <c r="H3" s="3">
        <v>5.0000000000000001E-3</v>
      </c>
      <c r="I3" s="3">
        <v>5.0000000000000001E-3</v>
      </c>
      <c r="J3" s="3">
        <v>5.0000000000000001E-3</v>
      </c>
      <c r="K3" s="3">
        <v>5.0000000000000001E-3</v>
      </c>
      <c r="L3" s="3">
        <v>5.0000000000000001E-3</v>
      </c>
      <c r="M3" s="3">
        <v>5.0000000000000001E-3</v>
      </c>
    </row>
    <row r="4" spans="1:13">
      <c r="A4">
        <v>2016</v>
      </c>
      <c r="B4" s="1">
        <v>1</v>
      </c>
      <c r="C4" s="1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11</v>
      </c>
      <c r="M4">
        <v>12</v>
      </c>
    </row>
    <row r="6" spans="1:13">
      <c r="A6">
        <f>A4-1</f>
        <v>2015</v>
      </c>
      <c r="B6">
        <v>1</v>
      </c>
      <c r="C6">
        <v>2</v>
      </c>
      <c r="D6">
        <v>3</v>
      </c>
      <c r="E6">
        <v>4</v>
      </c>
      <c r="F6">
        <v>5</v>
      </c>
      <c r="G6">
        <v>6</v>
      </c>
      <c r="H6">
        <v>7</v>
      </c>
      <c r="I6">
        <v>8</v>
      </c>
      <c r="J6">
        <v>9</v>
      </c>
      <c r="K6">
        <v>10</v>
      </c>
      <c r="L6">
        <v>11</v>
      </c>
      <c r="M6">
        <v>12</v>
      </c>
    </row>
    <row r="8" spans="1:13">
      <c r="A8">
        <f>A6-1</f>
        <v>2014</v>
      </c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</row>
    <row r="10" spans="1:13">
      <c r="A10">
        <f>A8-1</f>
        <v>2013</v>
      </c>
      <c r="B10">
        <v>1</v>
      </c>
      <c r="C10">
        <v>2</v>
      </c>
      <c r="D10">
        <v>3</v>
      </c>
      <c r="E10">
        <v>4</v>
      </c>
      <c r="F10">
        <v>5</v>
      </c>
      <c r="G10">
        <v>6</v>
      </c>
      <c r="H10">
        <v>7</v>
      </c>
      <c r="I10">
        <v>8</v>
      </c>
      <c r="J10">
        <v>9</v>
      </c>
      <c r="K10">
        <v>10</v>
      </c>
      <c r="L10">
        <v>11</v>
      </c>
      <c r="M10">
        <v>12</v>
      </c>
    </row>
    <row r="14" spans="1:13">
      <c r="C14" t="s">
        <v>0</v>
      </c>
      <c r="D14">
        <v>100</v>
      </c>
      <c r="F14" t="s">
        <v>5</v>
      </c>
      <c r="G14" s="4">
        <f ca="1">TODAY()</f>
        <v>42612</v>
      </c>
      <c r="I14" t="s">
        <v>6</v>
      </c>
      <c r="K14" s="4">
        <v>41275</v>
      </c>
    </row>
    <row r="15" spans="1:13">
      <c r="C15" t="s">
        <v>1</v>
      </c>
      <c r="D15">
        <v>2</v>
      </c>
      <c r="L15">
        <v>1</v>
      </c>
      <c r="M15">
        <f ca="1">IF(H16&lt;=9,(15%*D16+(H16*0.5%*D16)),IF(9&lt;H16&lt;=21,((2*15%*D16)+(H16*0.5%*D16)),0))</f>
        <v>0</v>
      </c>
    </row>
    <row r="16" spans="1:13">
      <c r="C16" t="s">
        <v>2</v>
      </c>
      <c r="D16">
        <f>D14*D15</f>
        <v>200</v>
      </c>
      <c r="F16" t="s">
        <v>7</v>
      </c>
      <c r="H16">
        <f ca="1">(MONTH(G14-K14) + (YEAR(G14)-YEAR(K14))*12) -3</f>
        <v>41</v>
      </c>
      <c r="J16" t="s">
        <v>9</v>
      </c>
      <c r="K16">
        <f ca="1">YEAR(G14)-YEAR(K14)+1</f>
        <v>4</v>
      </c>
      <c r="L16">
        <v>2</v>
      </c>
      <c r="M16">
        <f ca="1">IF(H16&lt;=21,((2*15%*D16)+(H16*0.5%*D16)+( 9*0.5%*D16)),0)</f>
        <v>0</v>
      </c>
    </row>
    <row r="17" spans="3:13">
      <c r="L17">
        <v>3</v>
      </c>
      <c r="M17">
        <f ca="1">IF(H16&lt;=33,((3*15%*D16)+(H16*0.5%*D16)+( 21*0.5%*D16)),0)</f>
        <v>0</v>
      </c>
    </row>
    <row r="18" spans="3:13">
      <c r="C18" t="s">
        <v>3</v>
      </c>
      <c r="D18">
        <f>IF(D16*15%&lt;=500,500,D16*15%)</f>
        <v>500</v>
      </c>
      <c r="L18">
        <v>4</v>
      </c>
      <c r="M18">
        <f ca="1">IF(H16&lt;=45,((4*15%*D16)+(H16*0.5%*D16)+( 33*0.5%*D16)),0)</f>
        <v>194</v>
      </c>
    </row>
    <row r="20" spans="3:13">
      <c r="C20" t="s">
        <v>4</v>
      </c>
      <c r="D20">
        <f ca="1">IF(H16&lt;=9,M15,IF(H16&lt;=21,M16,IF(H16&lt;=33,M17,IF(H16&lt;=45,M18,0))))</f>
        <v>194</v>
      </c>
    </row>
    <row r="22" spans="3:13">
      <c r="C22" t="s">
        <v>8</v>
      </c>
      <c r="D22">
        <f ca="1">(D16*K16)+D18+D20</f>
        <v>1494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</dc:creator>
  <cp:lastModifiedBy>s</cp:lastModifiedBy>
  <dcterms:created xsi:type="dcterms:W3CDTF">2016-08-29T22:12:31Z</dcterms:created>
  <dcterms:modified xsi:type="dcterms:W3CDTF">2016-08-30T00:05:19Z</dcterms:modified>
</cp:coreProperties>
</file>