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calcPr calcId="145621"/>
</workbook>
</file>

<file path=xl/calcChain.xml><?xml version="1.0" encoding="utf-8"?>
<calcChain xmlns="http://schemas.openxmlformats.org/spreadsheetml/2006/main">
  <c r="AH7" i="1" l="1"/>
  <c r="AI7" i="1"/>
  <c r="AJ7" i="1"/>
  <c r="AK7" i="1"/>
  <c r="AL7" i="1"/>
  <c r="AM7" i="1"/>
  <c r="AN7" i="1"/>
  <c r="AN6" i="1"/>
  <c r="AM6" i="1"/>
  <c r="AL6" i="1"/>
  <c r="AK6" i="1"/>
  <c r="AJ6" i="1"/>
  <c r="AI6" i="1"/>
  <c r="AH6" i="1"/>
  <c r="B5" i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</calcChain>
</file>

<file path=xl/sharedStrings.xml><?xml version="1.0" encoding="utf-8"?>
<sst xmlns="http://schemas.openxmlformats.org/spreadsheetml/2006/main" count="23" uniqueCount="8">
  <si>
    <t>R</t>
  </si>
  <si>
    <t>P</t>
  </si>
  <si>
    <t>T</t>
  </si>
  <si>
    <t>D/A</t>
  </si>
  <si>
    <t>r</t>
  </si>
  <si>
    <t>XXXXXX</t>
  </si>
  <si>
    <t>W</t>
  </si>
  <si>
    <t>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</si>
</sst>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9" formatCode="mmmm\ yyyy"/>
    <numFmt numFmtId="170" formatCode="\ dddd"/>
    <numFmt numFmtId="171" formatCode="\ 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Felix Titling"/>
      <family val="5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rgb="FFFFC000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9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169" fontId="1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170" fontId="3" fillId="0" borderId="4" xfId="0" applyNumberFormat="1" applyFont="1" applyFill="1" applyBorder="1" applyAlignment="1" applyProtection="1">
      <alignment horizontal="center" textRotation="90"/>
    </xf>
    <xf numFmtId="170" fontId="3" fillId="0" borderId="4" xfId="0" applyNumberFormat="1" applyFont="1" applyFill="1" applyBorder="1" applyAlignment="1">
      <alignment horizontal="center" textRotation="90"/>
    </xf>
    <xf numFmtId="170" fontId="3" fillId="2" borderId="4" xfId="0" applyNumberFormat="1" applyFont="1" applyFill="1" applyBorder="1" applyAlignment="1">
      <alignment horizontal="center" textRotation="90"/>
    </xf>
    <xf numFmtId="0" fontId="0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171" fontId="3" fillId="0" borderId="4" xfId="0" applyNumberFormat="1" applyFont="1" applyFill="1" applyBorder="1" applyAlignment="1">
      <alignment horizontal="center" textRotation="90"/>
    </xf>
    <xf numFmtId="171" fontId="3" fillId="2" borderId="4" xfId="0" applyNumberFormat="1" applyFont="1" applyFill="1" applyBorder="1" applyAlignment="1">
      <alignment horizontal="center" textRotation="90"/>
    </xf>
    <xf numFmtId="0" fontId="0" fillId="2" borderId="6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0" fillId="2" borderId="0" xfId="0" applyFill="1"/>
    <xf numFmtId="0" fontId="6" fillId="8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numFmt numFmtId="167" formatCode="\ "/>
      <fill>
        <patternFill>
          <bgColor rgb="FFFFC000"/>
        </patternFill>
      </fill>
    </dxf>
    <dxf>
      <numFmt numFmtId="173" formatCode="\1"/>
      <fill>
        <patternFill>
          <bgColor rgb="FFFFFF00"/>
        </patternFill>
      </fill>
    </dxf>
    <dxf>
      <numFmt numFmtId="165" formatCode="\2\4"/>
      <fill>
        <patternFill>
          <bgColor rgb="FFFF0000"/>
        </patternFill>
      </fill>
    </dxf>
    <dxf>
      <numFmt numFmtId="164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numFmt numFmtId="168" formatCode="\1\2\A"/>
      <fill>
        <patternFill>
          <bgColor rgb="FFFFC000"/>
        </patternFill>
      </fill>
    </dxf>
    <dxf>
      <numFmt numFmtId="167" formatCode="\ "/>
      <fill>
        <patternFill>
          <bgColor rgb="FFFFC000"/>
        </patternFill>
      </fill>
    </dxf>
    <dxf>
      <numFmt numFmtId="166" formatCode="\1\2\R"/>
      <fill>
        <patternFill>
          <bgColor rgb="FFFFFF00"/>
        </patternFill>
      </fill>
    </dxf>
    <dxf>
      <numFmt numFmtId="165" formatCode="\2\4"/>
      <fill>
        <patternFill>
          <bgColor rgb="FFFF0000"/>
        </patternFill>
      </fill>
    </dxf>
    <dxf>
      <numFmt numFmtId="164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numFmt numFmtId="173" formatCode="\1"/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  <dxf>
      <numFmt numFmtId="167" formatCode="\ "/>
      <fill>
        <patternFill>
          <bgColor rgb="FFFFC000"/>
        </patternFill>
      </fill>
    </dxf>
    <dxf>
      <numFmt numFmtId="165" formatCode="\2\4"/>
      <fill>
        <patternFill>
          <bgColor rgb="FFFF0000"/>
        </patternFill>
      </fill>
    </dxf>
    <dxf>
      <numFmt numFmtId="164" formatCode="\D\ \A"/>
      <fill>
        <patternFill>
          <bgColor theme="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0" formatCode="General"/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vril%20201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lendrierAu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ril 2015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2015"/>
      <sheetName val="Février 2015"/>
      <sheetName val="Mars 2015"/>
      <sheetName val="Avril 2015"/>
      <sheetName val="Feuil1"/>
      <sheetName val="Mai 2015"/>
      <sheetName val="Juin 2015"/>
      <sheetName val="Juillet 2015"/>
      <sheetName val="Août 2015"/>
      <sheetName val="Septembre 2015"/>
      <sheetName val="Octobre 2015"/>
      <sheetName val="Novembre 2015"/>
      <sheetName val="Décembre 2015"/>
    </sheetNames>
    <sheetDataSet>
      <sheetData sheetId="0"/>
      <sheetData sheetId="1"/>
      <sheetData sheetId="2"/>
      <sheetData sheetId="3">
        <row r="6">
          <cell r="AH6">
            <v>0</v>
          </cell>
          <cell r="AI6">
            <v>21</v>
          </cell>
          <cell r="AJ6">
            <v>0</v>
          </cell>
          <cell r="AK6">
            <v>0</v>
          </cell>
          <cell r="AL6">
            <v>8</v>
          </cell>
          <cell r="AM6">
            <v>0</v>
          </cell>
          <cell r="AN6">
            <v>0</v>
          </cell>
          <cell r="AO6">
            <v>1</v>
          </cell>
        </row>
        <row r="7">
          <cell r="AH7">
            <v>7</v>
          </cell>
          <cell r="AI7">
            <v>0</v>
          </cell>
          <cell r="AJ7">
            <v>6</v>
          </cell>
          <cell r="AK7">
            <v>6</v>
          </cell>
          <cell r="AL7">
            <v>10</v>
          </cell>
          <cell r="AM7">
            <v>0</v>
          </cell>
          <cell r="AN7">
            <v>0</v>
          </cell>
          <cell r="AO7">
            <v>1</v>
          </cell>
        </row>
        <row r="8">
          <cell r="AH8">
            <v>1</v>
          </cell>
          <cell r="AI8">
            <v>0</v>
          </cell>
          <cell r="AJ8">
            <v>2</v>
          </cell>
          <cell r="AK8">
            <v>2</v>
          </cell>
          <cell r="AL8">
            <v>8</v>
          </cell>
          <cell r="AM8">
            <v>16</v>
          </cell>
          <cell r="AN8">
            <v>0</v>
          </cell>
          <cell r="AO8">
            <v>1</v>
          </cell>
        </row>
        <row r="9">
          <cell r="AH9">
            <v>4</v>
          </cell>
          <cell r="AI9">
            <v>0</v>
          </cell>
          <cell r="AJ9">
            <v>5</v>
          </cell>
          <cell r="AK9">
            <v>5</v>
          </cell>
          <cell r="AL9">
            <v>12</v>
          </cell>
          <cell r="AM9">
            <v>4</v>
          </cell>
          <cell r="AN9">
            <v>0</v>
          </cell>
          <cell r="AO9">
            <v>0</v>
          </cell>
        </row>
        <row r="10">
          <cell r="AH10">
            <v>7</v>
          </cell>
          <cell r="AI10">
            <v>0</v>
          </cell>
          <cell r="AJ10">
            <v>7</v>
          </cell>
          <cell r="AK10">
            <v>6</v>
          </cell>
          <cell r="AL10">
            <v>10</v>
          </cell>
          <cell r="AM10">
            <v>0</v>
          </cell>
          <cell r="AN10">
            <v>0</v>
          </cell>
          <cell r="AO10">
            <v>0</v>
          </cell>
        </row>
        <row r="11">
          <cell r="AH11">
            <v>5</v>
          </cell>
          <cell r="AI11">
            <v>0</v>
          </cell>
          <cell r="AJ11">
            <v>4</v>
          </cell>
          <cell r="AK11">
            <v>5</v>
          </cell>
          <cell r="AL11">
            <v>12</v>
          </cell>
          <cell r="AM11">
            <v>4</v>
          </cell>
          <cell r="AN11">
            <v>0</v>
          </cell>
          <cell r="AO11">
            <v>0</v>
          </cell>
        </row>
        <row r="12">
          <cell r="AH12">
            <v>6</v>
          </cell>
          <cell r="AI12">
            <v>0</v>
          </cell>
          <cell r="AJ12">
            <v>6</v>
          </cell>
          <cell r="AK12">
            <v>6</v>
          </cell>
          <cell r="AL12">
            <v>11</v>
          </cell>
          <cell r="AM12">
            <v>0</v>
          </cell>
          <cell r="AN12">
            <v>0</v>
          </cell>
          <cell r="AO12">
            <v>1</v>
          </cell>
        </row>
        <row r="13">
          <cell r="AO1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ril 201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"/>
  <sheetViews>
    <sheetView tabSelected="1" workbookViewId="0">
      <selection activeCell="AO5" sqref="AO5"/>
    </sheetView>
  </sheetViews>
  <sheetFormatPr baseColWidth="10" defaultRowHeight="15" x14ac:dyDescent="0.25"/>
  <cols>
    <col min="1" max="1" width="22.42578125" customWidth="1"/>
    <col min="2" max="32" width="4.7109375" customWidth="1"/>
    <col min="33" max="33" width="2.7109375" style="26" customWidth="1"/>
    <col min="34" max="41" width="5.7109375" customWidth="1"/>
    <col min="42" max="42" width="4.28515625" style="4" customWidth="1"/>
    <col min="43" max="43" width="7.5703125" style="4" customWidth="1"/>
    <col min="44" max="55" width="11.42578125" style="4"/>
  </cols>
  <sheetData>
    <row r="1" spans="1:41" ht="15" customHeight="1" x14ac:dyDescent="0.25">
      <c r="A1" s="1">
        <v>42095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ht="15" customHeight="1" x14ac:dyDescent="0.2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ht="15" customHeight="1" x14ac:dyDescent="0.25">
      <c r="A3" s="5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58.5" customHeight="1" x14ac:dyDescent="0.25">
      <c r="A4" s="6"/>
      <c r="B4" s="7">
        <f>A1</f>
        <v>42095</v>
      </c>
      <c r="C4" s="8">
        <f>B4+1</f>
        <v>42096</v>
      </c>
      <c r="D4" s="8">
        <f t="shared" ref="D4:AC5" si="0">C4+1</f>
        <v>42097</v>
      </c>
      <c r="E4" s="9">
        <f t="shared" si="0"/>
        <v>42098</v>
      </c>
      <c r="F4" s="9">
        <f t="shared" si="0"/>
        <v>42099</v>
      </c>
      <c r="G4" s="8">
        <f t="shared" si="0"/>
        <v>42100</v>
      </c>
      <c r="H4" s="8">
        <f t="shared" si="0"/>
        <v>42101</v>
      </c>
      <c r="I4" s="8">
        <f t="shared" si="0"/>
        <v>42102</v>
      </c>
      <c r="J4" s="8">
        <f t="shared" si="0"/>
        <v>42103</v>
      </c>
      <c r="K4" s="8">
        <f t="shared" si="0"/>
        <v>42104</v>
      </c>
      <c r="L4" s="8">
        <f t="shared" si="0"/>
        <v>42105</v>
      </c>
      <c r="M4" s="8">
        <f t="shared" si="0"/>
        <v>42106</v>
      </c>
      <c r="N4" s="8">
        <f t="shared" si="0"/>
        <v>42107</v>
      </c>
      <c r="O4" s="8">
        <f t="shared" si="0"/>
        <v>42108</v>
      </c>
      <c r="P4" s="8">
        <f t="shared" si="0"/>
        <v>42109</v>
      </c>
      <c r="Q4" s="8">
        <f t="shared" si="0"/>
        <v>42110</v>
      </c>
      <c r="R4" s="8">
        <f t="shared" si="0"/>
        <v>42111</v>
      </c>
      <c r="S4" s="9">
        <f t="shared" si="0"/>
        <v>42112</v>
      </c>
      <c r="T4" s="9">
        <f t="shared" si="0"/>
        <v>42113</v>
      </c>
      <c r="U4" s="8">
        <f t="shared" si="0"/>
        <v>42114</v>
      </c>
      <c r="V4" s="8">
        <f t="shared" si="0"/>
        <v>42115</v>
      </c>
      <c r="W4" s="8">
        <f t="shared" si="0"/>
        <v>42116</v>
      </c>
      <c r="X4" s="8">
        <f t="shared" si="0"/>
        <v>42117</v>
      </c>
      <c r="Y4" s="8">
        <f t="shared" si="0"/>
        <v>42118</v>
      </c>
      <c r="Z4" s="8">
        <f t="shared" si="0"/>
        <v>42119</v>
      </c>
      <c r="AA4" s="8">
        <f t="shared" si="0"/>
        <v>42120</v>
      </c>
      <c r="AB4" s="8">
        <f t="shared" si="0"/>
        <v>42121</v>
      </c>
      <c r="AC4" s="8">
        <f t="shared" si="0"/>
        <v>42122</v>
      </c>
      <c r="AD4" s="8">
        <f t="shared" ref="AD4:AF5" si="1">IF(AC4="","",IF(MONTH(AC4+1)=MONTH(AC4),AC4+1,""))</f>
        <v>42123</v>
      </c>
      <c r="AE4" s="8">
        <f t="shared" si="1"/>
        <v>42124</v>
      </c>
      <c r="AF4" s="8" t="str">
        <f t="shared" si="1"/>
        <v/>
      </c>
      <c r="AG4" s="10"/>
      <c r="AH4" s="11">
        <v>1</v>
      </c>
      <c r="AI4" s="12">
        <v>2</v>
      </c>
      <c r="AJ4" s="13">
        <v>3</v>
      </c>
      <c r="AK4" s="14">
        <v>4</v>
      </c>
      <c r="AL4" s="15" t="s">
        <v>0</v>
      </c>
      <c r="AM4" s="16" t="s">
        <v>1</v>
      </c>
      <c r="AN4" s="16" t="s">
        <v>2</v>
      </c>
      <c r="AO4" s="16" t="s">
        <v>6</v>
      </c>
    </row>
    <row r="5" spans="1:41" ht="16.5" x14ac:dyDescent="0.25">
      <c r="B5" s="17">
        <f>A1</f>
        <v>42095</v>
      </c>
      <c r="C5" s="17">
        <f t="shared" ref="C5" si="2">B5+1</f>
        <v>42096</v>
      </c>
      <c r="D5" s="18">
        <f t="shared" si="0"/>
        <v>42097</v>
      </c>
      <c r="E5" s="18">
        <f t="shared" si="0"/>
        <v>42098</v>
      </c>
      <c r="F5" s="17">
        <f t="shared" si="0"/>
        <v>42099</v>
      </c>
      <c r="G5" s="17">
        <f t="shared" si="0"/>
        <v>42100</v>
      </c>
      <c r="H5" s="17">
        <f t="shared" si="0"/>
        <v>42101</v>
      </c>
      <c r="I5" s="17">
        <f t="shared" si="0"/>
        <v>42102</v>
      </c>
      <c r="J5" s="17">
        <f t="shared" si="0"/>
        <v>42103</v>
      </c>
      <c r="K5" s="17">
        <f t="shared" si="0"/>
        <v>42104</v>
      </c>
      <c r="L5" s="17">
        <f t="shared" si="0"/>
        <v>42105</v>
      </c>
      <c r="M5" s="17">
        <f t="shared" si="0"/>
        <v>42106</v>
      </c>
      <c r="N5" s="17">
        <f t="shared" si="0"/>
        <v>42107</v>
      </c>
      <c r="O5" s="17">
        <f t="shared" si="0"/>
        <v>42108</v>
      </c>
      <c r="P5" s="17">
        <f t="shared" si="0"/>
        <v>42109</v>
      </c>
      <c r="Q5" s="17">
        <f t="shared" si="0"/>
        <v>42110</v>
      </c>
      <c r="R5" s="18">
        <f t="shared" si="0"/>
        <v>42111</v>
      </c>
      <c r="S5" s="18">
        <f t="shared" si="0"/>
        <v>42112</v>
      </c>
      <c r="T5" s="17">
        <f t="shared" si="0"/>
        <v>42113</v>
      </c>
      <c r="U5" s="17">
        <f t="shared" si="0"/>
        <v>42114</v>
      </c>
      <c r="V5" s="17">
        <f t="shared" si="0"/>
        <v>42115</v>
      </c>
      <c r="W5" s="17">
        <f t="shared" si="0"/>
        <v>42116</v>
      </c>
      <c r="X5" s="17">
        <f t="shared" si="0"/>
        <v>42117</v>
      </c>
      <c r="Y5" s="17">
        <f t="shared" si="0"/>
        <v>42118</v>
      </c>
      <c r="Z5" s="17">
        <f t="shared" si="0"/>
        <v>42119</v>
      </c>
      <c r="AA5" s="17">
        <f t="shared" si="0"/>
        <v>42120</v>
      </c>
      <c r="AB5" s="17">
        <f t="shared" si="0"/>
        <v>42121</v>
      </c>
      <c r="AC5" s="17">
        <f>IF(AB5="","",IF(MONTH(AB5+1)=MONTH(AB5),AB5+1,""))</f>
        <v>42122</v>
      </c>
      <c r="AD5" s="17">
        <f t="shared" si="1"/>
        <v>42123</v>
      </c>
      <c r="AE5" s="17">
        <f t="shared" si="1"/>
        <v>42124</v>
      </c>
      <c r="AF5" s="17" t="str">
        <f t="shared" si="1"/>
        <v/>
      </c>
      <c r="AG5" s="19"/>
      <c r="AH5" s="11">
        <v>1</v>
      </c>
      <c r="AI5" s="12">
        <v>2</v>
      </c>
      <c r="AJ5" s="13">
        <v>3</v>
      </c>
      <c r="AK5" s="14" t="s">
        <v>3</v>
      </c>
      <c r="AL5" s="15" t="s">
        <v>0</v>
      </c>
      <c r="AM5" s="16" t="s">
        <v>1</v>
      </c>
      <c r="AN5" s="16" t="s">
        <v>2</v>
      </c>
      <c r="AO5" s="16" t="s">
        <v>6</v>
      </c>
    </row>
    <row r="6" spans="1:41" ht="30" customHeight="1" x14ac:dyDescent="0.25">
      <c r="A6" s="27" t="s">
        <v>5</v>
      </c>
      <c r="B6" s="20">
        <v>1</v>
      </c>
      <c r="C6" s="20">
        <v>2</v>
      </c>
      <c r="D6" s="20">
        <v>3</v>
      </c>
      <c r="E6" s="20" t="s">
        <v>4</v>
      </c>
      <c r="F6" s="20" t="s">
        <v>4</v>
      </c>
      <c r="G6" s="20">
        <v>2</v>
      </c>
      <c r="H6" s="20">
        <v>2</v>
      </c>
      <c r="I6" s="20">
        <v>2</v>
      </c>
      <c r="J6" s="20">
        <v>2</v>
      </c>
      <c r="K6" s="20">
        <v>2</v>
      </c>
      <c r="L6" s="20" t="s">
        <v>4</v>
      </c>
      <c r="M6" s="20" t="s">
        <v>4</v>
      </c>
      <c r="N6" s="20">
        <v>2</v>
      </c>
      <c r="O6" s="20">
        <v>2</v>
      </c>
      <c r="P6" s="20">
        <v>2</v>
      </c>
      <c r="Q6" s="20">
        <v>2</v>
      </c>
      <c r="R6" s="20">
        <v>2</v>
      </c>
      <c r="S6" s="20">
        <v>1</v>
      </c>
      <c r="T6" s="20" t="s">
        <v>4</v>
      </c>
      <c r="U6" s="20" t="s">
        <v>0</v>
      </c>
      <c r="V6" s="20" t="s">
        <v>0</v>
      </c>
      <c r="W6" s="20">
        <v>2</v>
      </c>
      <c r="X6" s="20" t="s">
        <v>0</v>
      </c>
      <c r="Y6" s="20">
        <v>2</v>
      </c>
      <c r="Z6" s="20">
        <v>1</v>
      </c>
      <c r="AA6" s="20">
        <v>1</v>
      </c>
      <c r="AB6" s="20">
        <v>2</v>
      </c>
      <c r="AC6" s="20">
        <v>2</v>
      </c>
      <c r="AD6" s="20">
        <v>2</v>
      </c>
      <c r="AE6" s="20">
        <v>2</v>
      </c>
      <c r="AF6" s="20"/>
      <c r="AG6" s="19"/>
      <c r="AH6" s="21">
        <f>COUNTIF(B6:AE6,"1")+COUNTIF(B6:AF6,"D1")*0.5</f>
        <v>4</v>
      </c>
      <c r="AI6" s="22">
        <f>COUNTIF(B6:AE6,"2")+COUNTIF(B6:AF6,"D2")*0.5</f>
        <v>17</v>
      </c>
      <c r="AJ6" s="23">
        <f>COUNTIF(B6:AE6,"3")+COUNTIF(B6:AE6,"D3")*0.5</f>
        <v>1</v>
      </c>
      <c r="AK6" s="24">
        <f>COUNTIF(B6:AE6,"4")+COUNTIF(B6:AF6,"D4")*0.5</f>
        <v>0</v>
      </c>
      <c r="AL6" s="25">
        <f>COUNTIF(B6:AE6,"R")+COUNTIF(B6:AE6,"DR")*0.5</f>
        <v>8</v>
      </c>
      <c r="AM6" s="25">
        <f>COUNTIF(B6:AE6,"P")+COUNTIF(B6:AE6,"DP")*0.5</f>
        <v>0</v>
      </c>
      <c r="AN6" s="25">
        <f>COUNTIF(B6:AE6,"T")+COUNTIF(B6:AE6,"DT")*0.5</f>
        <v>0</v>
      </c>
      <c r="AO6" s="25"/>
    </row>
    <row r="7" spans="1:41" ht="22.5" customHeight="1" x14ac:dyDescent="0.25">
      <c r="A7" s="27" t="s">
        <v>7</v>
      </c>
      <c r="B7" s="20">
        <v>1</v>
      </c>
      <c r="C7" s="20">
        <v>2</v>
      </c>
      <c r="D7" s="20">
        <v>3</v>
      </c>
      <c r="E7" s="20" t="s">
        <v>4</v>
      </c>
      <c r="F7" s="20">
        <v>1</v>
      </c>
      <c r="G7" s="20">
        <v>2</v>
      </c>
      <c r="H7" s="20">
        <v>2</v>
      </c>
      <c r="I7" s="20">
        <v>2</v>
      </c>
      <c r="J7" s="20">
        <v>2</v>
      </c>
      <c r="K7" s="20">
        <v>2</v>
      </c>
      <c r="L7" s="20">
        <v>1</v>
      </c>
      <c r="M7" s="20">
        <v>1</v>
      </c>
      <c r="N7" s="20">
        <v>2</v>
      </c>
      <c r="O7" s="20" t="s">
        <v>4</v>
      </c>
      <c r="P7" s="20" t="s">
        <v>4</v>
      </c>
      <c r="Q7" s="20">
        <v>2</v>
      </c>
      <c r="R7" s="20">
        <v>2</v>
      </c>
      <c r="S7" s="20">
        <v>1</v>
      </c>
      <c r="T7" s="20">
        <v>1</v>
      </c>
      <c r="U7" s="20">
        <v>1</v>
      </c>
      <c r="V7" s="20">
        <v>1</v>
      </c>
      <c r="W7" s="20">
        <v>3</v>
      </c>
      <c r="X7" s="20" t="s">
        <v>0</v>
      </c>
      <c r="Y7" s="20">
        <v>2</v>
      </c>
      <c r="Z7" s="20">
        <v>1</v>
      </c>
      <c r="AA7" s="20">
        <v>1</v>
      </c>
      <c r="AB7" s="20">
        <v>2</v>
      </c>
      <c r="AC7" s="20">
        <v>2</v>
      </c>
      <c r="AD7" s="20">
        <v>2</v>
      </c>
      <c r="AE7" s="20">
        <v>2</v>
      </c>
      <c r="AF7" s="20"/>
      <c r="AH7" s="21">
        <f>COUNTIF(B7:AE7,"1")+COUNTIF(B7:AF7,"D1")*0.5</f>
        <v>10</v>
      </c>
      <c r="AI7" s="22">
        <f>COUNTIF(B7:AE7,"2")+COUNTIF(B7:AF7,"D2")*0.5</f>
        <v>14</v>
      </c>
      <c r="AJ7" s="23">
        <f>COUNTIF(B7:AE7,"3")+COUNTIF(B7:AE7,"D3")*0.5</f>
        <v>2</v>
      </c>
      <c r="AK7" s="24">
        <f>COUNTIF(B7:AE7,"4")+COUNTIF(B7:AF7,"D4")*0.5</f>
        <v>0</v>
      </c>
      <c r="AL7" s="25">
        <f>COUNTIF(B7:AE7,"R")+COUNTIF(B7:AE7,"DR")*0.5</f>
        <v>4</v>
      </c>
      <c r="AM7" s="25">
        <f>COUNTIF(B7:AE7,"P")+COUNTIF(B7:AE7,"DP")*0.5</f>
        <v>0</v>
      </c>
      <c r="AN7" s="25">
        <f>COUNTIF(B7:AE7,"T")+COUNTIF(B7:AE7,"DT")*0.5</f>
        <v>0</v>
      </c>
      <c r="AO7" s="25"/>
    </row>
  </sheetData>
  <mergeCells count="4">
    <mergeCell ref="A1:A3"/>
    <mergeCell ref="B1:AO3"/>
    <mergeCell ref="AP1:BC1048576"/>
    <mergeCell ref="AG4:AG6"/>
  </mergeCells>
  <conditionalFormatting sqref="B4:AF4 AF5 B6:AF7">
    <cfRule type="expression" dxfId="34" priority="13" stopIfTrue="1">
      <formula>OR(B$5="F",WEEKDAY(B$4,2)&gt;5)</formula>
    </cfRule>
  </conditionalFormatting>
  <conditionalFormatting sqref="B4:AF4 AF5 B6:AF7">
    <cfRule type="expression" dxfId="33" priority="12">
      <formula>WEEKDAY(B$4,2)&gt;5</formula>
    </cfRule>
  </conditionalFormatting>
  <conditionalFormatting sqref="B6:AF7">
    <cfRule type="cellIs" dxfId="32" priority="4" operator="equal">
      <formula>"F"</formula>
    </cfRule>
    <cfRule type="cellIs" dxfId="31" priority="5" operator="equal">
      <formula>"T"</formula>
    </cfRule>
    <cfRule type="cellIs" dxfId="30" priority="6" operator="equal">
      <formula>"P"</formula>
    </cfRule>
    <cfRule type="cellIs" dxfId="29" priority="7" operator="equal">
      <formula>"R"</formula>
    </cfRule>
    <cfRule type="cellIs" dxfId="28" priority="8" operator="equal">
      <formula>4</formula>
    </cfRule>
    <cfRule type="cellIs" dxfId="27" priority="9" operator="equal">
      <formula>3</formula>
    </cfRule>
    <cfRule type="cellIs" dxfId="23" priority="11" operator="equal">
      <formula>1</formula>
    </cfRule>
  </conditionalFormatting>
  <conditionalFormatting sqref="B6:AE7">
    <cfRule type="cellIs" dxfId="26" priority="3" operator="equal">
      <formula>2</formula>
    </cfRule>
  </conditionalFormatting>
  <conditionalFormatting sqref="B5:AE5">
    <cfRule type="expression" dxfId="25" priority="2" stopIfTrue="1">
      <formula>OR(B$5="F",WEEKDAY(B$4,2)&gt;5)</formula>
    </cfRule>
  </conditionalFormatting>
  <conditionalFormatting sqref="B5:AE5">
    <cfRule type="expression" dxfId="24" priority="1">
      <formula>WEEKDAY(B$4,2)&gt;5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M.A.E.E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MELONI Marco</dc:creator>
  <cp:lastModifiedBy>MELONI Marco</cp:lastModifiedBy>
  <dcterms:created xsi:type="dcterms:W3CDTF">2015-04-19T08:44:28Z</dcterms:created>
  <dcterms:modified xsi:type="dcterms:W3CDTF">2015-04-19T09:21:57Z</dcterms:modified>
</cp:coreProperties>
</file>