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d418166110e245c8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4562680-54D1-463F-9DFE-3348B556459F}" xr6:coauthVersionLast="38" xr6:coauthVersionMax="38" xr10:uidLastSave="{00000000-0000-0000-0000-000000000000}"/>
  <bookViews>
    <workbookView xWindow="0" yWindow="0" windowWidth="19200" windowHeight="10350" xr2:uid="{00000000-000D-0000-FFFF-FFFF00000000}"/>
  </bookViews>
  <sheets>
    <sheet name="Feuil1" sheetId="1" r:id="rId1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" i="1" l="1"/>
  <c r="C43" i="1" l="1"/>
  <c r="C42" i="1" l="1"/>
  <c r="C41" i="1" l="1"/>
  <c r="C40" i="1" l="1"/>
  <c r="C39" i="1"/>
  <c r="C38" i="1" l="1"/>
  <c r="C37" i="1" l="1"/>
  <c r="C36" i="1" l="1"/>
  <c r="C35" i="1"/>
  <c r="C34" i="1"/>
  <c r="C33" i="1" l="1"/>
  <c r="C32" i="1"/>
  <c r="C31" i="1"/>
  <c r="C30" i="1"/>
  <c r="C29" i="1"/>
  <c r="C28" i="1" l="1"/>
  <c r="C27" i="1" l="1"/>
  <c r="C26" i="1"/>
  <c r="C25" i="1"/>
  <c r="C24" i="1" l="1"/>
  <c r="C23" i="1" l="1"/>
  <c r="C22" i="1" l="1"/>
  <c r="C21" i="1" l="1"/>
  <c r="C20" i="1" l="1"/>
  <c r="C19" i="1"/>
  <c r="C18" i="1" l="1"/>
  <c r="C17" i="1"/>
  <c r="C16" i="1"/>
  <c r="C15" i="1"/>
  <c r="C14" i="1" l="1"/>
  <c r="C13" i="1"/>
  <c r="C12" i="1"/>
  <c r="C11" i="1"/>
  <c r="C10" i="1"/>
  <c r="C9" i="1"/>
  <c r="C8" i="1"/>
  <c r="C7" i="1"/>
  <c r="C6" i="1"/>
  <c r="C5" i="1"/>
  <c r="C4" i="1"/>
  <c r="C3" i="1" l="1"/>
</calcChain>
</file>

<file path=xl/sharedStrings.xml><?xml version="1.0" encoding="utf-8"?>
<sst xmlns="http://schemas.openxmlformats.org/spreadsheetml/2006/main" count="94" uniqueCount="70">
  <si>
    <t>Fichier</t>
  </si>
  <si>
    <t>Enceinte</t>
  </si>
  <si>
    <t>T°C min</t>
  </si>
  <si>
    <t>T°C max</t>
  </si>
  <si>
    <t>Date Cartographie</t>
  </si>
  <si>
    <t>124240 Cg secours</t>
  </si>
  <si>
    <t>NSL_+4_04-643</t>
  </si>
  <si>
    <t>NSL_BM_-20_1800560</t>
  </si>
  <si>
    <t>HM_-80_PRET-BIO</t>
  </si>
  <si>
    <t>Congel N236</t>
  </si>
  <si>
    <t>05-17-50-3A-09-ED</t>
  </si>
  <si>
    <t>05-29-07-30-01-86</t>
  </si>
  <si>
    <t>05-29-08-30-00-B5</t>
  </si>
  <si>
    <t>41 065</t>
  </si>
  <si>
    <t>HM_-80_SAV_1505719</t>
  </si>
  <si>
    <t>HM_AMB_SALLECONGEL</t>
  </si>
  <si>
    <t>HM_JMC_-80_04-1578</t>
  </si>
  <si>
    <t>HM_JMC_-80_1601189</t>
  </si>
  <si>
    <t>HM_JS_-80_081480</t>
  </si>
  <si>
    <t>HM_JS_-80_1700092</t>
  </si>
  <si>
    <t>HM_+4_1505826</t>
  </si>
  <si>
    <t>HM_-20_091443</t>
  </si>
  <si>
    <t>HM_-20_1400198</t>
  </si>
  <si>
    <t>HM_CF_N1_PN211</t>
  </si>
  <si>
    <t>EquipeSOCIE</t>
  </si>
  <si>
    <t>HM_AMB_P205_167</t>
  </si>
  <si>
    <t>NSL_-80-SAV1800420</t>
  </si>
  <si>
    <t>NSL_BM_-20_1700098</t>
  </si>
  <si>
    <t>NSL_AMB_P286281</t>
  </si>
  <si>
    <t>NSL_TUM-80_124244</t>
  </si>
  <si>
    <t>NSL_TUM-80_1401002</t>
  </si>
  <si>
    <t>NSL_CF_P284276</t>
  </si>
  <si>
    <t>Congel -80 1800924</t>
  </si>
  <si>
    <t>TC_HEMO-80_1800421</t>
  </si>
  <si>
    <t>NSL_CG_-20_1505377</t>
  </si>
  <si>
    <t>NSL_CG_-20_1700319</t>
  </si>
  <si>
    <t>NSL_CG_INC2_100659</t>
  </si>
  <si>
    <t>NSL_C_INC1_1700488</t>
  </si>
  <si>
    <t>NSL_AMB_P284_271</t>
  </si>
  <si>
    <t>HM_-20_1702007</t>
  </si>
  <si>
    <t>Modèle extraction v8 - 01-salle des congels</t>
  </si>
  <si>
    <t>Modèle extraction v8 - 01- NSL 272 287</t>
  </si>
  <si>
    <t>Modèle extraction v8 - 01- SDP-HematoHM</t>
  </si>
  <si>
    <t>Modèle extraction v8 - 01-HM P208 175</t>
  </si>
  <si>
    <t>HM_POST_+4_1800997</t>
  </si>
  <si>
    <t>Modèle extraction v8 - 01-D.B.A.</t>
  </si>
  <si>
    <t>Modèle extraction v8 - 01- NSL CG</t>
  </si>
  <si>
    <t>Modèle extraction v8 - 01-  CF 286276</t>
  </si>
  <si>
    <t>Modèle extraction v8 - 01-NSL salle congels 281 286</t>
  </si>
  <si>
    <t>Modèle extraction v8 - 01- Hematologie</t>
  </si>
  <si>
    <t>Modèle extraction v8 - 01- HM couloir</t>
  </si>
  <si>
    <t>Modèle extraction v8 -  01-NSL P268 271</t>
  </si>
  <si>
    <t>Modèle extraction v8 - 01- NSL RESERVE</t>
  </si>
  <si>
    <t>Modèle extraction v8 - 01- HM P244 168</t>
  </si>
  <si>
    <t>Modèle extraction v8 - 02 - CIT 236_Hors aphp</t>
  </si>
  <si>
    <t>Modèle extraction v8 - 01- Tumo</t>
  </si>
  <si>
    <t>Modèle extraction v8 - 02 - INSERM_Hors aphp_</t>
  </si>
  <si>
    <t>Modèle extraction v8 - 01- Hayem Reserve</t>
  </si>
  <si>
    <t>Date de mise à jour</t>
  </si>
  <si>
    <t>19/06/2014</t>
  </si>
  <si>
    <t>non suivi</t>
  </si>
  <si>
    <t>HM_GBM_-80_xxxxxxx</t>
  </si>
  <si>
    <t>28/01/2016</t>
  </si>
  <si>
    <t>17/11/2016</t>
  </si>
  <si>
    <t>14/09/2017</t>
  </si>
  <si>
    <t>Modèle extraction v8 - 01-Hayem Reserve</t>
  </si>
  <si>
    <t>Biotherap 1800924</t>
  </si>
  <si>
    <t>HM_+4_1702009</t>
  </si>
  <si>
    <t>HM_-80_MYELOME</t>
  </si>
  <si>
    <t>Date Nv Carto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</si>
</sst>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/>
    </xf>
    <xf numFmtId="0" fontId="2" fillId="0" borderId="1" xfId="1" applyNumberFormat="1" applyBorder="1" applyAlignment="1">
      <alignment horizontal="center" vertical="center"/>
    </xf>
    <xf numFmtId="2" fontId="0" fillId="0" borderId="1" xfId="0" applyNumberFormat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49" fontId="3" fillId="0" borderId="3" xfId="1" applyNumberFormat="1" applyFont="1" applyBorder="1" applyAlignment="1">
      <alignment horizontal="center" vertical="center"/>
    </xf>
    <xf numFmtId="0" fontId="2" fillId="0" borderId="3" xfId="1" applyNumberFormat="1" applyBorder="1" applyAlignment="1">
      <alignment horizontal="center" vertical="center"/>
    </xf>
    <xf numFmtId="2" fontId="0" fillId="0" borderId="3" xfId="0" applyNumberFormat="1" applyBorder="1" applyAlignment="1" applyProtection="1">
      <alignment horizontal="center" vertical="center"/>
      <protection locked="0"/>
    </xf>
    <xf numFmtId="14" fontId="0" fillId="0" borderId="4" xfId="0" applyNumberFormat="1" applyBorder="1" applyAlignment="1" applyProtection="1">
      <alignment horizontal="center" vertical="center"/>
      <protection locked="0"/>
    </xf>
    <xf numFmtId="0" fontId="2" fillId="0" borderId="3" xfId="1" applyNumberFormat="1" applyBorder="1" applyAlignment="1" applyProtection="1">
      <alignment horizontal="center" vertical="center"/>
    </xf>
    <xf numFmtId="0" fontId="2" fillId="0" borderId="1" xfId="1" applyNumberFormat="1" applyBorder="1" applyAlignment="1" applyProtection="1">
      <alignment horizontal="center" vertical="center"/>
    </xf>
    <xf numFmtId="2" fontId="0" fillId="0" borderId="3" xfId="0" applyNumberFormat="1" applyBorder="1" applyProtection="1">
      <protection locked="0"/>
    </xf>
    <xf numFmtId="14" fontId="0" fillId="0" borderId="0" xfId="0" applyNumberFormat="1"/>
    <xf numFmtId="2" fontId="0" fillId="0" borderId="1" xfId="0" applyNumberFormat="1" applyBorder="1" applyProtection="1">
      <protection locked="0"/>
    </xf>
  </cellXfs>
  <cellStyles count="2">
    <cellStyle name="Lien hypertexte" xfId="1" builtinId="8"/>
    <cellStyle name="Normal" xfId="0" builtinId="0"/>
  </cellStyles>
  <dxfs count="30">
    <dxf>
      <fill>
        <patternFill>
          <bgColor rgb="FF92D050"/>
        </patternFill>
      </fill>
    </dxf>
    <dxf>
      <font>
        <color auto="1"/>
      </font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9</xdr:row>
      <xdr:rowOff>47625</xdr:rowOff>
    </xdr:from>
    <xdr:to>
      <xdr:col>1</xdr:col>
      <xdr:colOff>1181100</xdr:colOff>
      <xdr:row>18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E0E4898-E159-45DC-89D2-EAEDFCED37B4}"/>
            </a:ext>
          </a:extLst>
        </xdr:cNvPr>
        <xdr:cNvSpPr txBox="1"/>
      </xdr:nvSpPr>
      <xdr:spPr>
        <a:xfrm>
          <a:off x="447675" y="2038350"/>
          <a:ext cx="3667125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Pour faire simple en colonne H j'ai une date calculée,</a:t>
          </a:r>
          <a:br>
            <a:rPr lang="fr-BE"/>
          </a:br>
          <a:br>
            <a:rPr lang="fr-BE"/>
          </a:br>
          <a:r>
            <a:rPr lang="fr-BE"/>
            <a:t>Je veux juste mettre 3 couleur en fonction de la date</a:t>
          </a:r>
          <a:br>
            <a:rPr lang="fr-BE"/>
          </a:br>
          <a:br>
            <a:rPr lang="fr-BE"/>
          </a:br>
          <a:r>
            <a:rPr lang="fr-BE"/>
            <a:t>En vert la date en H est pas encore depassé</a:t>
          </a:r>
          <a:br>
            <a:rPr lang="fr-BE"/>
          </a:br>
          <a:r>
            <a:rPr lang="fr-BE"/>
            <a:t>En orange elle sera dans 4 mois</a:t>
          </a:r>
          <a:br>
            <a:rPr lang="fr-BE"/>
          </a:br>
          <a:r>
            <a:rPr lang="fr-BE"/>
            <a:t>En rouge c'est dépassé</a:t>
          </a:r>
          <a:br>
            <a:rPr lang="fr-BE"/>
          </a:b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H50"/>
  <sheetViews>
    <sheetView showGridLines="0" tabSelected="1" workbookViewId="0">
      <selection activeCell="K10" sqref="K10"/>
    </sheetView>
  </sheetViews>
  <sheetFormatPr baseColWidth="10" defaultRowHeight="15" x14ac:dyDescent="0.25"/>
  <cols>
    <col min="1" max="1" width="44" bestFit="1" customWidth="1"/>
    <col min="2" max="2" width="22.5703125" bestFit="1" customWidth="1"/>
    <col min="3" max="3" width="3.7109375" bestFit="1" customWidth="1"/>
    <col min="5" max="5" width="8.5703125" bestFit="1" customWidth="1"/>
    <col min="6" max="6" width="13.7109375" bestFit="1" customWidth="1"/>
  </cols>
  <sheetData>
    <row r="2" spans="1:8" ht="36.75" customHeight="1" x14ac:dyDescent="0.25">
      <c r="A2" s="1" t="s">
        <v>0</v>
      </c>
      <c r="B2" s="1" t="s">
        <v>1</v>
      </c>
      <c r="C2" s="1"/>
      <c r="D2" s="1" t="s">
        <v>2</v>
      </c>
      <c r="E2" s="1" t="s">
        <v>3</v>
      </c>
      <c r="F2" s="1" t="s">
        <v>4</v>
      </c>
      <c r="G2" s="1" t="s">
        <v>58</v>
      </c>
      <c r="H2" s="1" t="s">
        <v>69</v>
      </c>
    </row>
    <row r="3" spans="1:8" x14ac:dyDescent="0.25">
      <c r="A3" s="13" t="s">
        <v>57</v>
      </c>
      <c r="B3" s="2" t="s">
        <v>25</v>
      </c>
      <c r="C3" s="3" t="str">
        <f>HYPERLINK("#'1542_11'!A1 ","GO")</f>
        <v>GO</v>
      </c>
      <c r="D3" s="4">
        <v>15</v>
      </c>
      <c r="E3" s="4">
        <v>25</v>
      </c>
      <c r="F3" s="5"/>
      <c r="H3" s="13"/>
    </row>
    <row r="4" spans="1:8" x14ac:dyDescent="0.25">
      <c r="A4" s="13" t="s">
        <v>40</v>
      </c>
      <c r="B4" s="6" t="s">
        <v>10</v>
      </c>
      <c r="C4" s="7" t="str">
        <f>HYPERLINK("#'1228_11'!A1 ","GO")</f>
        <v>GO</v>
      </c>
      <c r="D4" s="8"/>
      <c r="E4" s="8"/>
      <c r="F4" s="9"/>
      <c r="H4" s="13"/>
    </row>
    <row r="5" spans="1:8" x14ac:dyDescent="0.25">
      <c r="A5" s="13" t="s">
        <v>40</v>
      </c>
      <c r="B5" s="6" t="s">
        <v>11</v>
      </c>
      <c r="C5" s="10" t="str">
        <f>HYPERLINK("#'1231_12'!A1 ","GO")</f>
        <v>GO</v>
      </c>
      <c r="D5" s="8"/>
      <c r="E5" s="8"/>
      <c r="F5" s="9"/>
      <c r="H5" s="13"/>
    </row>
    <row r="6" spans="1:8" x14ac:dyDescent="0.25">
      <c r="A6" s="13" t="s">
        <v>40</v>
      </c>
      <c r="B6" s="6" t="s">
        <v>12</v>
      </c>
      <c r="C6" s="10" t="str">
        <f>HYPERLINK("#'1235_13'!A1 ","GO")</f>
        <v>GO</v>
      </c>
      <c r="D6" s="8"/>
      <c r="E6" s="8"/>
      <c r="F6" s="9"/>
      <c r="H6" s="13"/>
    </row>
    <row r="7" spans="1:8" x14ac:dyDescent="0.25">
      <c r="A7" s="13" t="s">
        <v>40</v>
      </c>
      <c r="B7" s="6" t="s">
        <v>13</v>
      </c>
      <c r="C7" s="10" t="str">
        <f>HYPERLINK("#'1081_14'!A1 ","GO")</f>
        <v>GO</v>
      </c>
      <c r="D7" s="8"/>
      <c r="E7" s="8"/>
      <c r="F7" s="9"/>
      <c r="H7" s="13"/>
    </row>
    <row r="8" spans="1:8" x14ac:dyDescent="0.25">
      <c r="A8" s="13" t="s">
        <v>40</v>
      </c>
      <c r="B8" s="6" t="s">
        <v>14</v>
      </c>
      <c r="C8" s="10" t="str">
        <f>HYPERLINK("#'1395_15'!A1 ","GO")</f>
        <v>GO</v>
      </c>
      <c r="D8" s="12">
        <v>-80.56</v>
      </c>
      <c r="E8" s="12">
        <v>-72.27</v>
      </c>
      <c r="F8" s="9">
        <v>43346</v>
      </c>
      <c r="H8" s="13"/>
    </row>
    <row r="9" spans="1:8" x14ac:dyDescent="0.25">
      <c r="A9" s="13" t="s">
        <v>40</v>
      </c>
      <c r="B9" s="6" t="s">
        <v>15</v>
      </c>
      <c r="C9" s="10" t="str">
        <f>HYPERLINK("#'1099_16'!A1 ","GO")</f>
        <v>GO</v>
      </c>
      <c r="D9" s="8">
        <v>15</v>
      </c>
      <c r="E9" s="8">
        <v>35</v>
      </c>
      <c r="F9" s="9"/>
      <c r="H9" s="13"/>
    </row>
    <row r="10" spans="1:8" x14ac:dyDescent="0.25">
      <c r="A10" s="13" t="s">
        <v>40</v>
      </c>
      <c r="B10" s="6" t="s">
        <v>16</v>
      </c>
      <c r="C10" s="10" t="str">
        <f>HYPERLINK("#'1084_17'!A1 ","GO")</f>
        <v>GO</v>
      </c>
      <c r="D10" s="8" t="s">
        <v>60</v>
      </c>
      <c r="E10" s="8">
        <v>-65</v>
      </c>
      <c r="F10" s="9"/>
      <c r="H10" s="13"/>
    </row>
    <row r="11" spans="1:8" x14ac:dyDescent="0.25">
      <c r="A11" s="13" t="s">
        <v>40</v>
      </c>
      <c r="B11" s="6" t="s">
        <v>17</v>
      </c>
      <c r="C11" s="10" t="str">
        <f>HYPERLINK("#'1120_18'!A1 ","GO")</f>
        <v>GO</v>
      </c>
      <c r="D11" s="8">
        <v>-79.540000000000006</v>
      </c>
      <c r="E11" s="8">
        <v>-74.17</v>
      </c>
      <c r="F11" s="9">
        <v>42918</v>
      </c>
      <c r="H11" s="13"/>
    </row>
    <row r="12" spans="1:8" x14ac:dyDescent="0.25">
      <c r="A12" s="13" t="s">
        <v>40</v>
      </c>
      <c r="B12" s="6" t="s">
        <v>18</v>
      </c>
      <c r="C12" s="10" t="str">
        <f>HYPERLINK("#'1082_19'!A1 ","GO")</f>
        <v>GO</v>
      </c>
      <c r="D12" s="8"/>
      <c r="E12" s="8"/>
      <c r="F12" s="9"/>
      <c r="H12" s="13"/>
    </row>
    <row r="13" spans="1:8" x14ac:dyDescent="0.25">
      <c r="A13" s="13" t="s">
        <v>40</v>
      </c>
      <c r="B13" s="6" t="s">
        <v>19</v>
      </c>
      <c r="C13" s="10" t="str">
        <f>HYPERLINK("#'1173_20'!A1 ","GO")</f>
        <v>GO</v>
      </c>
      <c r="D13" s="8">
        <v>-79.22</v>
      </c>
      <c r="E13" s="8">
        <v>-73.62</v>
      </c>
      <c r="F13" s="9">
        <v>42553</v>
      </c>
      <c r="H13" s="13"/>
    </row>
    <row r="14" spans="1:8" x14ac:dyDescent="0.25">
      <c r="A14" s="13" t="s">
        <v>40</v>
      </c>
      <c r="B14" s="2" t="s">
        <v>61</v>
      </c>
      <c r="C14" s="11" t="str">
        <f>HYPERLINK("#'1084_21'!A1 ","GO")</f>
        <v>GO</v>
      </c>
      <c r="D14" s="4"/>
      <c r="E14" s="4"/>
      <c r="F14" s="5"/>
      <c r="H14" s="13"/>
    </row>
    <row r="15" spans="1:8" x14ac:dyDescent="0.25">
      <c r="A15" s="13" t="s">
        <v>46</v>
      </c>
      <c r="B15" s="6" t="s">
        <v>34</v>
      </c>
      <c r="C15" s="7" t="str">
        <f>HYPERLINK("#'1377_11'!A1 ","GO")</f>
        <v>GO</v>
      </c>
      <c r="D15" s="8">
        <v>-24.62</v>
      </c>
      <c r="E15" s="8">
        <v>-20.7</v>
      </c>
      <c r="F15" s="9" t="s">
        <v>63</v>
      </c>
      <c r="H15" s="13"/>
    </row>
    <row r="16" spans="1:8" x14ac:dyDescent="0.25">
      <c r="A16" s="13" t="s">
        <v>46</v>
      </c>
      <c r="B16" s="6" t="s">
        <v>35</v>
      </c>
      <c r="C16" s="10" t="str">
        <f>HYPERLINK("#'1400_12'!A1 ","GO")</f>
        <v>GO</v>
      </c>
      <c r="D16" s="12">
        <v>-22.55</v>
      </c>
      <c r="E16" s="12">
        <v>-19.760000000000002</v>
      </c>
      <c r="F16" s="9">
        <v>42558</v>
      </c>
      <c r="H16" s="13"/>
    </row>
    <row r="17" spans="1:8" x14ac:dyDescent="0.25">
      <c r="A17" s="13" t="s">
        <v>46</v>
      </c>
      <c r="B17" s="6" t="s">
        <v>36</v>
      </c>
      <c r="C17" s="10" t="str">
        <f>HYPERLINK("#'1540_13'!A1 ","GO")</f>
        <v>GO</v>
      </c>
      <c r="D17" s="8">
        <v>37</v>
      </c>
      <c r="E17" s="8">
        <v>37.4</v>
      </c>
      <c r="F17" s="9">
        <v>42397</v>
      </c>
      <c r="H17" s="13"/>
    </row>
    <row r="18" spans="1:8" x14ac:dyDescent="0.25">
      <c r="A18" s="13" t="s">
        <v>46</v>
      </c>
      <c r="B18" s="2" t="s">
        <v>37</v>
      </c>
      <c r="C18" s="11" t="str">
        <f>HYPERLINK("#'1539_14'!A1 ","GO")</f>
        <v>GO</v>
      </c>
      <c r="D18" s="4">
        <v>36.26</v>
      </c>
      <c r="E18" s="4">
        <v>37.51</v>
      </c>
      <c r="F18" s="5">
        <v>42937</v>
      </c>
      <c r="H18" s="13"/>
    </row>
    <row r="19" spans="1:8" x14ac:dyDescent="0.25">
      <c r="A19" s="13" t="s">
        <v>41</v>
      </c>
      <c r="B19" s="6" t="s">
        <v>26</v>
      </c>
      <c r="C19" s="7" t="str">
        <f>HYPERLINK("#'1083_11'!A1 ","GO")</f>
        <v>GO</v>
      </c>
      <c r="D19" s="8"/>
      <c r="E19" s="8"/>
      <c r="F19" s="9"/>
      <c r="H19" s="13"/>
    </row>
    <row r="20" spans="1:8" x14ac:dyDescent="0.25">
      <c r="A20" s="13" t="s">
        <v>41</v>
      </c>
      <c r="B20" s="2" t="s">
        <v>27</v>
      </c>
      <c r="C20" s="11" t="str">
        <f>HYPERLINK("#'1488_12'!A1 ","GO")</f>
        <v>GO</v>
      </c>
      <c r="D20" s="4">
        <v>-22.79</v>
      </c>
      <c r="E20" s="4">
        <v>-16.78</v>
      </c>
      <c r="F20" s="5">
        <v>42796</v>
      </c>
      <c r="H20" s="13"/>
    </row>
    <row r="21" spans="1:8" x14ac:dyDescent="0.25">
      <c r="A21" s="13" t="s">
        <v>48</v>
      </c>
      <c r="B21" s="2" t="s">
        <v>7</v>
      </c>
      <c r="C21" s="3" t="str">
        <f>HYPERLINK("#'1444_11'!A1 ","GO")</f>
        <v>GO</v>
      </c>
      <c r="D21" s="4"/>
      <c r="E21" s="4"/>
      <c r="F21" s="5"/>
      <c r="H21" s="13"/>
    </row>
    <row r="22" spans="1:8" x14ac:dyDescent="0.25">
      <c r="A22" s="13" t="s">
        <v>47</v>
      </c>
      <c r="B22" s="2" t="s">
        <v>31</v>
      </c>
      <c r="C22" s="3" t="str">
        <f>HYPERLINK("#'1298_11'!A1 ","GO")</f>
        <v>GO</v>
      </c>
      <c r="D22" s="4">
        <v>3.04</v>
      </c>
      <c r="E22" s="4">
        <v>5.88</v>
      </c>
      <c r="F22" s="5" t="s">
        <v>64</v>
      </c>
      <c r="H22" s="13"/>
    </row>
    <row r="23" spans="1:8" x14ac:dyDescent="0.25">
      <c r="A23" s="13" t="s">
        <v>51</v>
      </c>
      <c r="B23" s="2" t="s">
        <v>6</v>
      </c>
      <c r="C23" s="3" t="str">
        <f>HYPERLINK("#'1412_11'!A1 ","GO")</f>
        <v>GO</v>
      </c>
      <c r="D23" s="4">
        <v>2.4</v>
      </c>
      <c r="E23" s="4">
        <v>7.7</v>
      </c>
      <c r="F23" s="5" t="s">
        <v>62</v>
      </c>
      <c r="H23" s="13"/>
    </row>
    <row r="24" spans="1:8" x14ac:dyDescent="0.25">
      <c r="A24" s="13" t="s">
        <v>65</v>
      </c>
      <c r="B24" s="2" t="s">
        <v>25</v>
      </c>
      <c r="C24" s="3" t="str">
        <f>HYPERLINK("#'1542_11'!A1 ","GO")</f>
        <v>GO</v>
      </c>
      <c r="D24" s="4"/>
      <c r="E24" s="4"/>
      <c r="F24" s="5"/>
      <c r="H24" s="13"/>
    </row>
    <row r="25" spans="1:8" x14ac:dyDescent="0.25">
      <c r="A25" s="13" t="s">
        <v>49</v>
      </c>
      <c r="B25" s="6" t="s">
        <v>32</v>
      </c>
      <c r="C25" s="7" t="str">
        <f>HYPERLINK("#'61_11'!A1 ","GO")</f>
        <v>GO</v>
      </c>
      <c r="D25" s="8"/>
      <c r="E25" s="8"/>
      <c r="F25" s="9"/>
      <c r="H25" s="13"/>
    </row>
    <row r="26" spans="1:8" x14ac:dyDescent="0.25">
      <c r="A26" s="13" t="s">
        <v>49</v>
      </c>
      <c r="B26" s="6" t="s">
        <v>33</v>
      </c>
      <c r="C26" s="10" t="str">
        <f>HYPERLINK("#'1182_12'!A1 ","GO")</f>
        <v>GO</v>
      </c>
      <c r="D26" s="8"/>
      <c r="E26" s="8"/>
      <c r="F26" s="9"/>
      <c r="H26" s="13"/>
    </row>
    <row r="27" spans="1:8" x14ac:dyDescent="0.25">
      <c r="A27" s="13" t="s">
        <v>49</v>
      </c>
      <c r="B27" s="2" t="s">
        <v>66</v>
      </c>
      <c r="C27" s="11" t="str">
        <f>HYPERLINK("#'61_13'!A1 ","GO")</f>
        <v>GO</v>
      </c>
      <c r="D27" s="4"/>
      <c r="E27" s="4"/>
      <c r="F27" s="5"/>
      <c r="H27" s="13"/>
    </row>
    <row r="28" spans="1:8" x14ac:dyDescent="0.25">
      <c r="A28" s="13" t="s">
        <v>52</v>
      </c>
      <c r="B28" s="2" t="s">
        <v>38</v>
      </c>
      <c r="C28" s="3" t="str">
        <f>HYPERLINK("#'1541_11'!A1 ","GO")</f>
        <v>GO</v>
      </c>
      <c r="D28" s="4">
        <v>15</v>
      </c>
      <c r="E28" s="4">
        <v>25</v>
      </c>
      <c r="F28" s="5"/>
      <c r="H28" s="13"/>
    </row>
    <row r="29" spans="1:8" x14ac:dyDescent="0.25">
      <c r="A29" s="13" t="s">
        <v>50</v>
      </c>
      <c r="B29" s="6" t="s">
        <v>20</v>
      </c>
      <c r="C29" s="7" t="str">
        <f>HYPERLINK("#'1408_11'!A1 ","GO")</f>
        <v>GO</v>
      </c>
      <c r="D29" s="8">
        <v>4.42</v>
      </c>
      <c r="E29" s="8">
        <v>6.9</v>
      </c>
      <c r="F29" s="9">
        <v>42691</v>
      </c>
      <c r="H29" s="13"/>
    </row>
    <row r="30" spans="1:8" x14ac:dyDescent="0.25">
      <c r="A30" s="13" t="s">
        <v>50</v>
      </c>
      <c r="B30" s="6" t="s">
        <v>21</v>
      </c>
      <c r="C30" s="10" t="str">
        <f>HYPERLINK("#'1446_12'!A1 ","GO")</f>
        <v>GO</v>
      </c>
      <c r="D30" s="8">
        <v>-29</v>
      </c>
      <c r="E30" s="8">
        <v>-25.22</v>
      </c>
      <c r="F30" s="9">
        <v>42725</v>
      </c>
      <c r="H30" s="13"/>
    </row>
    <row r="31" spans="1:8" x14ac:dyDescent="0.25">
      <c r="A31" s="13" t="s">
        <v>50</v>
      </c>
      <c r="B31" s="6" t="s">
        <v>22</v>
      </c>
      <c r="C31" s="10" t="str">
        <f>HYPERLINK("#'1407_13'!A1 ","GO")</f>
        <v>GO</v>
      </c>
      <c r="D31" s="8">
        <v>-20.57</v>
      </c>
      <c r="E31" s="8">
        <v>-18.62</v>
      </c>
      <c r="F31" s="9">
        <v>42691</v>
      </c>
      <c r="H31" s="13"/>
    </row>
    <row r="32" spans="1:8" x14ac:dyDescent="0.25">
      <c r="A32" s="13" t="s">
        <v>50</v>
      </c>
      <c r="B32" s="6" t="s">
        <v>23</v>
      </c>
      <c r="C32" s="10" t="str">
        <f>HYPERLINK("#'1445_14'!A1 ","GO")</f>
        <v>GO</v>
      </c>
      <c r="D32" s="8">
        <v>4.05</v>
      </c>
      <c r="E32" s="8">
        <v>6.19</v>
      </c>
      <c r="F32" s="9">
        <v>43168</v>
      </c>
      <c r="H32" s="13"/>
    </row>
    <row r="33" spans="1:8" x14ac:dyDescent="0.25">
      <c r="A33" s="13" t="s">
        <v>50</v>
      </c>
      <c r="B33" s="2" t="s">
        <v>67</v>
      </c>
      <c r="C33" s="11" t="str">
        <f>HYPERLINK("#'1618_15'!A1 ","GO")</f>
        <v>GO</v>
      </c>
      <c r="D33" s="4"/>
      <c r="E33" s="4"/>
      <c r="F33" s="5"/>
      <c r="H33" s="13"/>
    </row>
    <row r="34" spans="1:8" x14ac:dyDescent="0.25">
      <c r="A34" s="13" t="s">
        <v>55</v>
      </c>
      <c r="B34" s="6" t="s">
        <v>28</v>
      </c>
      <c r="C34" s="7" t="str">
        <f>HYPERLINK("#'1404_11'!A1 ","GO")</f>
        <v>GO</v>
      </c>
      <c r="D34" s="8">
        <v>15</v>
      </c>
      <c r="E34" s="8">
        <v>25</v>
      </c>
      <c r="F34" s="9"/>
      <c r="H34" s="13"/>
    </row>
    <row r="35" spans="1:8" x14ac:dyDescent="0.25">
      <c r="A35" s="13" t="s">
        <v>55</v>
      </c>
      <c r="B35" s="6" t="s">
        <v>29</v>
      </c>
      <c r="C35" s="10" t="str">
        <f>HYPERLINK("#'1262_12'!A1 ","GO")</f>
        <v>GO</v>
      </c>
      <c r="D35" s="8">
        <v>-80.77</v>
      </c>
      <c r="E35" s="8">
        <v>-70.239999999999995</v>
      </c>
      <c r="F35" s="9" t="s">
        <v>59</v>
      </c>
      <c r="H35" s="13"/>
    </row>
    <row r="36" spans="1:8" x14ac:dyDescent="0.25">
      <c r="A36" s="13" t="s">
        <v>55</v>
      </c>
      <c r="B36" s="2" t="s">
        <v>30</v>
      </c>
      <c r="C36" s="11" t="str">
        <f>HYPERLINK("#'1122_13'!A1 ","GO")</f>
        <v>GO</v>
      </c>
      <c r="D36" s="4">
        <v>-86</v>
      </c>
      <c r="E36" s="4">
        <v>-74.89</v>
      </c>
      <c r="F36" s="5">
        <v>42888</v>
      </c>
      <c r="H36" s="13"/>
    </row>
    <row r="37" spans="1:8" x14ac:dyDescent="0.25">
      <c r="A37" s="13" t="s">
        <v>45</v>
      </c>
      <c r="B37" s="2" t="s">
        <v>5</v>
      </c>
      <c r="C37" s="3" t="str">
        <f>HYPERLINK("#'1297_11'!A1 ","GO")</f>
        <v>GO</v>
      </c>
      <c r="D37" s="4">
        <v>-25.93</v>
      </c>
      <c r="E37" s="4">
        <v>-24.06</v>
      </c>
      <c r="F37" s="5">
        <v>43109</v>
      </c>
      <c r="H37" s="13"/>
    </row>
    <row r="38" spans="1:8" x14ac:dyDescent="0.25">
      <c r="A38" s="13" t="s">
        <v>43</v>
      </c>
      <c r="B38" s="2" t="s">
        <v>44</v>
      </c>
      <c r="C38" s="3" t="str">
        <f>HYPERLINK("#'1447_11'!A1 ","GO")</f>
        <v>GO</v>
      </c>
      <c r="D38" s="4"/>
      <c r="E38" s="4"/>
      <c r="F38" s="5"/>
      <c r="H38" s="13"/>
    </row>
    <row r="39" spans="1:8" x14ac:dyDescent="0.25">
      <c r="A39" s="13" t="s">
        <v>42</v>
      </c>
      <c r="B39" s="6" t="s">
        <v>8</v>
      </c>
      <c r="C39" s="7" t="str">
        <f>HYPERLINK("#'1094_11'!A1 ","GO")</f>
        <v>GO</v>
      </c>
      <c r="D39" s="8"/>
      <c r="E39" s="8"/>
      <c r="F39" s="9"/>
      <c r="H39" s="13"/>
    </row>
    <row r="40" spans="1:8" x14ac:dyDescent="0.25">
      <c r="A40" s="13" t="s">
        <v>42</v>
      </c>
      <c r="B40" s="2" t="s">
        <v>68</v>
      </c>
      <c r="C40" s="11" t="str">
        <f>HYPERLINK("#'1094_12'!A1 ","GO")</f>
        <v>GO</v>
      </c>
      <c r="D40" s="4"/>
      <c r="E40" s="4"/>
      <c r="F40" s="5"/>
      <c r="G40" s="13"/>
      <c r="H40" s="13"/>
    </row>
    <row r="41" spans="1:8" x14ac:dyDescent="0.25">
      <c r="A41" t="s">
        <v>54</v>
      </c>
      <c r="B41" s="2" t="s">
        <v>9</v>
      </c>
      <c r="C41" s="3" t="str">
        <f>HYPERLINK("#'1174_11'!A1 ","GO")</f>
        <v>GO</v>
      </c>
      <c r="D41" s="4"/>
      <c r="E41" s="4"/>
      <c r="F41" s="5"/>
      <c r="G41" s="13"/>
      <c r="H41" s="13"/>
    </row>
    <row r="42" spans="1:8" x14ac:dyDescent="0.25">
      <c r="A42" t="s">
        <v>53</v>
      </c>
      <c r="B42" s="2" t="s">
        <v>39</v>
      </c>
      <c r="C42" s="3" t="str">
        <f>HYPERLINK("#'1538_11'!A1 ","GO")</f>
        <v>GO</v>
      </c>
      <c r="D42" s="14">
        <v>-23.59</v>
      </c>
      <c r="E42" s="14">
        <v>-19.07</v>
      </c>
      <c r="F42" s="5">
        <v>43168</v>
      </c>
      <c r="G42" s="13"/>
      <c r="H42" s="13"/>
    </row>
    <row r="43" spans="1:8" x14ac:dyDescent="0.25">
      <c r="A43" t="s">
        <v>56</v>
      </c>
      <c r="B43" s="2" t="s">
        <v>24</v>
      </c>
      <c r="C43" s="3" t="str">
        <f>HYPERLINK("#'1493_11'!A1 ","GO")</f>
        <v>GO</v>
      </c>
      <c r="D43" s="4"/>
      <c r="E43" s="4"/>
      <c r="F43" s="5"/>
      <c r="G43" s="13"/>
      <c r="H43" s="13"/>
    </row>
    <row r="44" spans="1:8" x14ac:dyDescent="0.25">
      <c r="G44" s="13"/>
      <c r="H44" s="13" t="str">
        <f t="shared" ref="H44" si="0">IF(F44&lt;&gt;"",F44+((3*365)+366),"")</f>
        <v/>
      </c>
    </row>
    <row r="45" spans="1:8" x14ac:dyDescent="0.25">
      <c r="G45" s="13"/>
    </row>
    <row r="46" spans="1:8" x14ac:dyDescent="0.25">
      <c r="G46" s="13"/>
    </row>
    <row r="47" spans="1:8" x14ac:dyDescent="0.25">
      <c r="G47" s="13"/>
    </row>
    <row r="48" spans="1:8" x14ac:dyDescent="0.25">
      <c r="G48" s="13"/>
    </row>
    <row r="49" spans="7:7" x14ac:dyDescent="0.25">
      <c r="G49" s="13"/>
    </row>
    <row r="50" spans="7:7" x14ac:dyDescent="0.25">
      <c r="G50" s="13"/>
    </row>
  </sheetData>
  <sortState ref="A2:G39">
    <sortCondition descending="1" ref="A2:A39"/>
  </sortState>
  <conditionalFormatting sqref="F3:F43">
    <cfRule type="expression" dxfId="2" priority="2">
      <formula>AND($F3&gt;TODAY(),$F3&lt;&gt;0)</formula>
    </cfRule>
    <cfRule type="expression" dxfId="1" priority="4">
      <formula>AND($F3&lt;DATE(YEAR(TODAY()),MONTH(TODAY())-4,DAY(TODAY())),$F3&lt;&gt;0)</formula>
    </cfRule>
    <cfRule type="expression" dxfId="0" priority="5">
      <formula>AND($F3&lt;DATE(YEAR(TODAY()),MONTH(TODAY()),DAY(TODAY())),$F3&lt;&gt;0)</formula>
    </cfRule>
  </conditionalFormatting>
  <pageMargins left="0.7" right="0.7" top="0.75" bottom="0.75" header="0.3" footer="0.3"/>
  <pageSetup paperSize="9" scale="76" orientation="portrait" horizontalDpi="1200" verticalDpi="1200" r:id="rId1"/>
  <drawing r:id="rId2"/>
</worksheet>
</file>

<file path=customUI/customUI14.xml><?xml version="1.0" encoding="utf-8"?>
<customUI xmlns="http://schemas.microsoft.com/office/2006/01/customui" onLoad="loadRibbon">
  <ribbon startFromScratch="true">
    <tabs>
      <tab idMso="TabHome" getVisible="MonRuban_GetVisible"/>
      <tab idMso="TabData" getVisible="MonRuban_GetVisible"/>
      <tab idMso="TabInsert" getVisible="MonRuban_GetVisible"/>
      <tab idMso="TabFormulas" getVisible="MonRuban_GetVisible"/>
      <tab idMso="TabPageLayoutExcel" getVisible="MonRuban_GetVisible"/>
      <tab idMso="TabReview" getVisible="MonRuban_GetVisible"/>
      <tab idMso="TabView" getVisible="MonRuban_GetVisible"/>
      <tab idMso="TabDeveloper" getVisible="MonRuban_GetVisible"/>
      <tab id="Derive" label="Suivi de dérive des enceintes">
        <group id="MenuR" label=" Suivi de Dérive">
          <button id="B00" size="large" imageMso="FileStartWorkflow" label="MAJ Hebdomadaire" onAction="Bt0"/>
          <button id="B01" size="large" imageMso="ExportMoreMenu" label="Mise à jour Cartographie" onAction="Bt1"/>
          <toggleButton id="TB1" getPressed="MonRuban_GetPressed" imageMso="UpgradeWorkbook" size="large" label="Excel Classique" visible="true" onAction="TBt01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DjiDji</cp:lastModifiedBy>
  <cp:lastPrinted>2018-10-26T11:38:48Z</cp:lastPrinted>
  <dcterms:created xsi:type="dcterms:W3CDTF">2018-10-10T22:06:27Z</dcterms:created>
  <dcterms:modified xsi:type="dcterms:W3CDTF">2018-11-07T18:24:53Z</dcterms:modified>
</cp:coreProperties>
</file>