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23BD249F-7B62-45D8-9C7C-93654F2D3A04}" xr6:coauthVersionLast="45" xr6:coauthVersionMax="45" xr10:uidLastSave="{00000000-0000-0000-0000-000000000000}"/>
  <bookViews>
    <workbookView xWindow="0" yWindow="0" windowWidth="19140" windowHeight="13500" activeTab="1" xr2:uid="{C6216F93-CAA8-3F4A-9D18-D1F8936C17EC}"/>
  </bookViews>
  <sheets>
    <sheet name="Feuil1" sheetId="1" r:id="rId1"/>
    <sheet name="Im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3" i="2" l="1"/>
  <c r="H8" i="2" a="1"/>
  <c r="H8" i="2" s="1"/>
  <c r="I8" i="2" a="1"/>
  <c r="I8" i="2" s="1"/>
  <c r="J8" i="2" a="1"/>
  <c r="J8" i="2" s="1"/>
  <c r="K8" i="2" a="1"/>
  <c r="K8" i="2" s="1"/>
  <c r="H9" i="2" a="1"/>
  <c r="H9" i="2" s="1"/>
  <c r="I9" i="2" a="1"/>
  <c r="I9" i="2" s="1"/>
  <c r="J9" i="2" a="1"/>
  <c r="J9" i="2" s="1"/>
  <c r="K9" i="2" a="1"/>
  <c r="K9" i="2" s="1"/>
  <c r="H10" i="2" a="1"/>
  <c r="H10" i="2" s="1"/>
  <c r="I10" i="2" a="1"/>
  <c r="I10" i="2" s="1"/>
  <c r="J10" i="2" a="1"/>
  <c r="J10" i="2" s="1"/>
  <c r="K10" i="2" a="1"/>
  <c r="K10" i="2" s="1"/>
  <c r="H11" i="2" a="1"/>
  <c r="H11" i="2" s="1"/>
  <c r="I11" i="2" a="1"/>
  <c r="I11" i="2" s="1"/>
  <c r="J11" i="2" a="1"/>
  <c r="J11" i="2" s="1"/>
  <c r="K11" i="2" a="1"/>
  <c r="K11" i="2" s="1"/>
  <c r="H12" i="2" a="1"/>
  <c r="H12" i="2" s="1"/>
  <c r="I12" i="2" a="1"/>
  <c r="I12" i="2" s="1"/>
  <c r="J12" i="2" a="1"/>
  <c r="J12" i="2" s="1"/>
  <c r="K12" i="2" a="1"/>
  <c r="K12" i="2" s="1"/>
  <c r="E8" i="2" a="1"/>
  <c r="E8" i="2" s="1"/>
  <c r="F8" i="2" a="1"/>
  <c r="F8" i="2" s="1"/>
  <c r="G8" i="2" a="1"/>
  <c r="G8" i="2" s="1"/>
  <c r="E9" i="2" a="1"/>
  <c r="E9" i="2" s="1"/>
  <c r="F9" i="2" a="1"/>
  <c r="F9" i="2" s="1"/>
  <c r="G9" i="2" a="1"/>
  <c r="G9" i="2" s="1"/>
  <c r="E10" i="2" a="1"/>
  <c r="E10" i="2" s="1"/>
  <c r="F10" i="2" a="1"/>
  <c r="F10" i="2" s="1"/>
  <c r="G10" i="2" a="1"/>
  <c r="G10" i="2" s="1"/>
  <c r="E11" i="2" a="1"/>
  <c r="E11" i="2" s="1"/>
  <c r="F11" i="2" a="1"/>
  <c r="F11" i="2" s="1"/>
  <c r="G11" i="2" a="1"/>
  <c r="G11" i="2" s="1"/>
  <c r="E12" i="2" a="1"/>
  <c r="E12" i="2" s="1"/>
  <c r="F12" i="2" a="1"/>
  <c r="F12" i="2" s="1"/>
  <c r="G12" i="2" a="1"/>
  <c r="G12" i="2" s="1"/>
  <c r="C8" i="2" a="1"/>
  <c r="C8" i="2" s="1"/>
  <c r="D8" i="2" a="1"/>
  <c r="D8" i="2" s="1"/>
  <c r="C9" i="2" a="1"/>
  <c r="C9" i="2" s="1"/>
  <c r="D9" i="2" a="1"/>
  <c r="D9" i="2" s="1"/>
  <c r="C10" i="2" a="1"/>
  <c r="C10" i="2" s="1"/>
  <c r="D10" i="2" a="1"/>
  <c r="D10" i="2" s="1"/>
  <c r="C11" i="2" a="1"/>
  <c r="C11" i="2" s="1"/>
  <c r="D11" i="2" a="1"/>
  <c r="D11" i="2" s="1"/>
  <c r="C12" i="2" a="1"/>
  <c r="C12" i="2" s="1"/>
  <c r="D12" i="2" a="1"/>
  <c r="D12" i="2" s="1"/>
  <c r="B9" i="2" a="1"/>
  <c r="B9" i="2" s="1"/>
  <c r="B10" i="2" a="1"/>
  <c r="B10" i="2" s="1"/>
  <c r="B11" i="2" a="1"/>
  <c r="B11" i="2" s="1"/>
  <c r="B12" i="2" a="1"/>
  <c r="B12" i="2" s="1"/>
  <c r="B8" i="2" a="1"/>
  <c r="B8" i="2" s="1"/>
  <c r="K10" i="1" l="1"/>
  <c r="K11" i="1"/>
  <c r="K9" i="1"/>
  <c r="K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A9" authorId="0" shapeId="0" xr:uid="{A4D0FC8D-773D-E84C-9876-5E68DBA107F7}">
      <text>
        <r>
          <rPr>
            <b/>
            <sz val="10"/>
            <color rgb="FF000000"/>
            <rFont val="Tahoma"/>
            <family val="2"/>
          </rPr>
          <t xml:space="preserve">EXEMPLE 
</t>
        </r>
        <r>
          <rPr>
            <b/>
            <sz val="10"/>
            <color rgb="FF000000"/>
            <rFont val="Tahoma"/>
            <family val="2"/>
          </rPr>
          <t>IMPRIMER CETTE LIGNE SI A9 = 1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10" authorId="0" shapeId="0" xr:uid="{FC90230C-081B-5242-AB1A-A08045C659FA}">
      <text>
        <r>
          <rPr>
            <b/>
            <sz val="10"/>
            <color rgb="FF000000"/>
            <rFont val="Tahoma"/>
            <family val="2"/>
          </rPr>
          <t xml:space="preserve">EXEMPLE  NE PAS IMPRIMER CETTE LIGNE SI A10 =0
</t>
        </r>
        <r>
          <rPr>
            <sz val="10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<sst xmlns="http://schemas.openxmlformats.org/spreadsheetml/2006/main" count="25" uniqueCount="12">
  <si>
    <t>N° position</t>
  </si>
  <si>
    <t>Désignation des ouvrages</t>
  </si>
  <si>
    <t>U</t>
  </si>
  <si>
    <t>Q</t>
  </si>
  <si>
    <t>PU  HT</t>
  </si>
  <si>
    <t>TOTAL HT</t>
  </si>
  <si>
    <t>m2</t>
  </si>
  <si>
    <t>Sous-total 1 HT</t>
  </si>
  <si>
    <t>LOT X</t>
  </si>
  <si>
    <t>Description de l'ouvrage ….......</t>
  </si>
  <si>
    <t>Imp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</si>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</sst>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€&quot;_ ;_ * \(#,##0.00\)\ &quot;€&quot;_ ;_ * &quot;-&quot;??_)\ &quot;€&quot;_ ;_ @_ "/>
    <numFmt numFmtId="165" formatCode="0."/>
  </numFmts>
  <fonts count="11">
    <font>
      <sz val="12"/>
      <color theme="1"/>
      <name val="CenturyGothic"/>
      <family val="2"/>
    </font>
    <font>
      <sz val="12"/>
      <color theme="1"/>
      <name val="CenturyGothic"/>
      <family val="2"/>
    </font>
    <font>
      <b/>
      <sz val="13"/>
      <name val="Century Gothic"/>
      <family val="1"/>
    </font>
    <font>
      <b/>
      <sz val="12"/>
      <name val="Century Gothic"/>
      <family val="1"/>
    </font>
    <font>
      <sz val="13"/>
      <name val="Century Gothic"/>
      <family val="1"/>
    </font>
    <font>
      <sz val="12"/>
      <name val="Century Gothic"/>
      <family val="1"/>
    </font>
    <font>
      <sz val="1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9D9D9"/>
        <bgColor rgb="FF000000"/>
      </patternFill>
    </fill>
  </fills>
  <borders count="2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5">
    <xf numFmtId="0" fontId="0" fillId="0" borderId="0" xfId="0"/>
    <xf numFmtId="165" fontId="2" fillId="0" borderId="1" xfId="0" applyNumberFormat="1" applyFont="1" applyBorder="1" applyAlignment="1">
      <alignment horizontal="centerContinuous" vertical="center"/>
    </xf>
    <xf numFmtId="165" fontId="2" fillId="0" borderId="2" xfId="0" applyNumberFormat="1" applyFont="1" applyBorder="1" applyAlignment="1">
      <alignment horizontal="centerContinuous" vertical="center"/>
    </xf>
    <xf numFmtId="165" fontId="2" fillId="0" borderId="3" xfId="0" applyNumberFormat="1" applyFont="1" applyBorder="1" applyAlignment="1">
      <alignment horizontal="centerContinuous" vertical="center"/>
    </xf>
    <xf numFmtId="165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5" fontId="4" fillId="2" borderId="8" xfId="0" applyNumberFormat="1" applyFont="1" applyFill="1" applyBorder="1" applyAlignment="1">
      <alignment vertical="center"/>
    </xf>
    <xf numFmtId="165" fontId="4" fillId="2" borderId="9" xfId="0" applyNumberFormat="1" applyFont="1" applyFill="1" applyBorder="1" applyAlignment="1">
      <alignment vertical="center"/>
    </xf>
    <xf numFmtId="165" fontId="4" fillId="2" borderId="10" xfId="0" applyNumberFormat="1" applyFont="1" applyFill="1" applyBorder="1" applyAlignment="1">
      <alignment vertical="center"/>
    </xf>
    <xf numFmtId="0" fontId="4" fillId="2" borderId="9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4" fillId="2" borderId="11" xfId="0" applyNumberFormat="1" applyFont="1" applyFill="1" applyBorder="1" applyAlignment="1">
      <alignment horizontal="center" vertical="center"/>
    </xf>
    <xf numFmtId="4" fontId="4" fillId="0" borderId="12" xfId="0" applyNumberFormat="1" applyFont="1" applyBorder="1" applyAlignment="1">
      <alignment vertical="center"/>
    </xf>
    <xf numFmtId="4" fontId="3" fillId="0" borderId="0" xfId="0" applyNumberFormat="1" applyFont="1"/>
    <xf numFmtId="0" fontId="8" fillId="0" borderId="0" xfId="0" applyFont="1"/>
    <xf numFmtId="165" fontId="2" fillId="0" borderId="15" xfId="0" applyNumberFormat="1" applyFont="1" applyBorder="1"/>
    <xf numFmtId="165" fontId="2" fillId="0" borderId="16" xfId="0" applyNumberFormat="1" applyFont="1" applyBorder="1"/>
    <xf numFmtId="165" fontId="4" fillId="2" borderId="18" xfId="0" applyNumberFormat="1" applyFont="1" applyFill="1" applyBorder="1" applyAlignment="1">
      <alignment vertical="center"/>
    </xf>
    <xf numFmtId="165" fontId="4" fillId="2" borderId="19" xfId="0" applyNumberFormat="1" applyFont="1" applyFill="1" applyBorder="1" applyAlignment="1">
      <alignment vertical="center"/>
    </xf>
    <xf numFmtId="165" fontId="4" fillId="2" borderId="20" xfId="0" applyNumberFormat="1" applyFont="1" applyFill="1" applyBorder="1" applyAlignment="1">
      <alignment vertical="center"/>
    </xf>
    <xf numFmtId="0" fontId="4" fillId="2" borderId="19" xfId="0" applyFont="1" applyFill="1" applyBorder="1" applyAlignment="1">
      <alignment vertical="center" wrapText="1"/>
    </xf>
    <xf numFmtId="0" fontId="4" fillId="2" borderId="21" xfId="0" applyFont="1" applyFill="1" applyBorder="1" applyAlignment="1">
      <alignment horizontal="center" vertical="center"/>
    </xf>
    <xf numFmtId="4" fontId="4" fillId="0" borderId="21" xfId="0" applyNumberFormat="1" applyFont="1" applyBorder="1" applyAlignment="1">
      <alignment vertical="center"/>
    </xf>
    <xf numFmtId="0" fontId="2" fillId="0" borderId="7" xfId="0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4" fontId="2" fillId="0" borderId="7" xfId="0" applyNumberFormat="1" applyFont="1" applyBorder="1"/>
    <xf numFmtId="165" fontId="4" fillId="2" borderId="14" xfId="0" applyNumberFormat="1" applyFont="1" applyFill="1" applyBorder="1" applyAlignment="1">
      <alignment vertical="center"/>
    </xf>
    <xf numFmtId="165" fontId="4" fillId="2" borderId="15" xfId="0" applyNumberFormat="1" applyFont="1" applyFill="1" applyBorder="1" applyAlignment="1">
      <alignment vertical="center"/>
    </xf>
    <xf numFmtId="165" fontId="4" fillId="2" borderId="16" xfId="0" applyNumberFormat="1" applyFont="1" applyFill="1" applyBorder="1" applyAlignment="1">
      <alignment vertical="center"/>
    </xf>
    <xf numFmtId="0" fontId="4" fillId="2" borderId="15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horizontal="center" vertical="center"/>
    </xf>
    <xf numFmtId="2" fontId="4" fillId="2" borderId="17" xfId="0" applyNumberFormat="1" applyFont="1" applyFill="1" applyBorder="1" applyAlignment="1">
      <alignment horizontal="center" vertical="center"/>
    </xf>
    <xf numFmtId="4" fontId="4" fillId="0" borderId="17" xfId="0" applyNumberFormat="1" applyFont="1" applyBorder="1" applyAlignment="1">
      <alignment vertical="center"/>
    </xf>
    <xf numFmtId="165" fontId="2" fillId="4" borderId="22" xfId="0" applyNumberFormat="1" applyFont="1" applyFill="1" applyBorder="1" applyAlignment="1">
      <alignment vertical="center"/>
    </xf>
    <xf numFmtId="165" fontId="2" fillId="4" borderId="23" xfId="0" applyNumberFormat="1" applyFont="1" applyFill="1" applyBorder="1" applyAlignment="1">
      <alignment vertical="center"/>
    </xf>
    <xf numFmtId="165" fontId="2" fillId="4" borderId="24" xfId="0" applyNumberFormat="1" applyFont="1" applyFill="1" applyBorder="1" applyAlignment="1">
      <alignment vertical="center"/>
    </xf>
    <xf numFmtId="0" fontId="2" fillId="4" borderId="23" xfId="0" applyFont="1" applyFill="1" applyBorder="1" applyAlignment="1">
      <alignment vertical="center" wrapText="1"/>
    </xf>
    <xf numFmtId="0" fontId="4" fillId="4" borderId="25" xfId="0" applyFont="1" applyFill="1" applyBorder="1" applyAlignment="1">
      <alignment horizontal="center" vertical="center"/>
    </xf>
    <xf numFmtId="4" fontId="4" fillId="4" borderId="25" xfId="0" applyNumberFormat="1" applyFont="1" applyFill="1" applyBorder="1" applyAlignment="1">
      <alignment vertical="center"/>
    </xf>
    <xf numFmtId="4" fontId="4" fillId="4" borderId="26" xfId="0" applyNumberFormat="1" applyFont="1" applyFill="1" applyBorder="1" applyAlignment="1">
      <alignment vertical="center"/>
    </xf>
    <xf numFmtId="0" fontId="4" fillId="5" borderId="9" xfId="0" applyFont="1" applyFill="1" applyBorder="1" applyAlignment="1">
      <alignment vertical="center" wrapText="1"/>
    </xf>
    <xf numFmtId="164" fontId="4" fillId="0" borderId="11" xfId="1" applyFont="1" applyBorder="1" applyAlignment="1">
      <alignment vertical="center"/>
    </xf>
    <xf numFmtId="164" fontId="2" fillId="3" borderId="13" xfId="1" applyFont="1" applyFill="1" applyBorder="1"/>
    <xf numFmtId="2" fontId="4" fillId="2" borderId="14" xfId="0" applyNumberFormat="1" applyFont="1" applyFill="1" applyBorder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28576</xdr:rowOff>
    </xdr:from>
    <xdr:to>
      <xdr:col>11</xdr:col>
      <xdr:colOff>9525</xdr:colOff>
      <xdr:row>18</xdr:row>
      <xdr:rowOff>28576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E5AA9E3-3C62-41F9-AE84-E15CC34530D4}"/>
            </a:ext>
          </a:extLst>
        </xdr:cNvPr>
        <xdr:cNvSpPr txBox="1"/>
      </xdr:nvSpPr>
      <xdr:spPr>
        <a:xfrm>
          <a:off x="990600" y="3267076"/>
          <a:ext cx="7534275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 feuille1 est standard</a:t>
          </a:r>
          <a:r>
            <a:rPr lang="fr-FR" sz="1100" baseline="0"/>
            <a:t> et tu mets des x pour les lignes que tu veux imprimer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C6AE3-19B0-EF45-8CD8-A0C539CCB16A}">
  <dimension ref="A5:L13"/>
  <sheetViews>
    <sheetView topLeftCell="A2" workbookViewId="0">
      <selection activeCell="B7" sqref="B7:K7"/>
    </sheetView>
  </sheetViews>
  <sheetFormatPr baseColWidth="10" defaultRowHeight="15"/>
  <cols>
    <col min="1" max="1" width="5.33203125" customWidth="1"/>
    <col min="2" max="4" width="2.5546875" bestFit="1" customWidth="1"/>
    <col min="7" max="7" width="32.6640625" customWidth="1"/>
    <col min="8" max="8" width="3.88671875" bestFit="1" customWidth="1"/>
    <col min="9" max="9" width="9.33203125" customWidth="1"/>
    <col min="10" max="10" width="11.6640625" customWidth="1"/>
    <col min="11" max="11" width="14.88671875" customWidth="1"/>
  </cols>
  <sheetData>
    <row r="5" spans="1:12" s="9" customFormat="1" ht="15.75">
      <c r="A5" s="9" t="s">
        <v>10</v>
      </c>
      <c r="B5" s="1" t="s">
        <v>0</v>
      </c>
      <c r="C5" s="2"/>
      <c r="D5" s="3"/>
      <c r="E5" s="3"/>
      <c r="F5" s="4"/>
      <c r="G5" s="5" t="s">
        <v>1</v>
      </c>
      <c r="H5" s="6" t="s">
        <v>2</v>
      </c>
      <c r="I5" s="6" t="s">
        <v>3</v>
      </c>
      <c r="J5" s="7" t="s">
        <v>4</v>
      </c>
      <c r="K5" s="7" t="s">
        <v>5</v>
      </c>
      <c r="L5" s="8"/>
    </row>
    <row r="6" spans="1:12" s="15" customFormat="1" ht="25.5" customHeight="1" thickBot="1">
      <c r="B6" s="10"/>
      <c r="C6" s="10"/>
      <c r="D6" s="10"/>
      <c r="E6" s="10"/>
      <c r="F6" s="10"/>
      <c r="G6" s="11"/>
      <c r="H6" s="12"/>
      <c r="I6" s="12"/>
      <c r="J6" s="13"/>
      <c r="K6" s="13"/>
      <c r="L6" s="14"/>
    </row>
    <row r="7" spans="1:12" s="21" customFormat="1" ht="18" thickBot="1">
      <c r="B7" s="44">
        <v>1</v>
      </c>
      <c r="C7" s="45"/>
      <c r="D7" s="45"/>
      <c r="E7" s="45"/>
      <c r="F7" s="46"/>
      <c r="G7" s="47" t="s">
        <v>8</v>
      </c>
      <c r="H7" s="48"/>
      <c r="I7" s="48"/>
      <c r="J7" s="49"/>
      <c r="K7" s="50"/>
      <c r="L7" s="14"/>
    </row>
    <row r="8" spans="1:12" s="21" customFormat="1" ht="17.25">
      <c r="B8" s="37"/>
      <c r="C8" s="38"/>
      <c r="D8" s="38"/>
      <c r="E8" s="38"/>
      <c r="F8" s="39"/>
      <c r="G8" s="40"/>
      <c r="H8" s="41"/>
      <c r="I8" s="42"/>
      <c r="J8" s="43"/>
      <c r="K8" s="43"/>
      <c r="L8" s="14"/>
    </row>
    <row r="9" spans="1:12" s="21" customFormat="1" ht="17.25">
      <c r="A9" s="21" t="s">
        <v>11</v>
      </c>
      <c r="B9" s="16">
        <v>1</v>
      </c>
      <c r="C9" s="17">
        <v>1</v>
      </c>
      <c r="D9" s="17"/>
      <c r="E9" s="17"/>
      <c r="F9" s="18"/>
      <c r="G9" s="19" t="s">
        <v>9</v>
      </c>
      <c r="H9" s="20" t="s">
        <v>6</v>
      </c>
      <c r="I9" s="22">
        <v>30</v>
      </c>
      <c r="J9" s="52">
        <v>100</v>
      </c>
      <c r="K9" s="52">
        <f>J9*I9</f>
        <v>3000</v>
      </c>
      <c r="L9" s="14"/>
    </row>
    <row r="10" spans="1:12" s="21" customFormat="1" ht="17.25">
      <c r="A10" s="21" t="s">
        <v>11</v>
      </c>
      <c r="B10" s="16">
        <v>1</v>
      </c>
      <c r="C10" s="17">
        <v>2</v>
      </c>
      <c r="D10" s="17"/>
      <c r="E10" s="17"/>
      <c r="F10" s="18"/>
      <c r="G10" s="19" t="s">
        <v>9</v>
      </c>
      <c r="H10" s="20" t="s">
        <v>6</v>
      </c>
      <c r="I10" s="22">
        <v>20</v>
      </c>
      <c r="J10" s="52">
        <v>50</v>
      </c>
      <c r="K10" s="52">
        <f t="shared" ref="K10:K11" si="0">J10*I10</f>
        <v>1000</v>
      </c>
      <c r="L10" s="14"/>
    </row>
    <row r="11" spans="1:12" s="21" customFormat="1" ht="17.25">
      <c r="B11" s="16">
        <v>1</v>
      </c>
      <c r="C11" s="17">
        <v>3</v>
      </c>
      <c r="D11" s="17"/>
      <c r="E11" s="17"/>
      <c r="F11" s="18"/>
      <c r="G11" s="51" t="s">
        <v>9</v>
      </c>
      <c r="H11" s="20" t="s">
        <v>6</v>
      </c>
      <c r="I11" s="22">
        <v>1</v>
      </c>
      <c r="J11" s="52">
        <v>30</v>
      </c>
      <c r="K11" s="52">
        <f t="shared" si="0"/>
        <v>30</v>
      </c>
      <c r="L11" s="14"/>
    </row>
    <row r="12" spans="1:12" s="21" customFormat="1" ht="18" thickBot="1">
      <c r="B12" s="28"/>
      <c r="C12" s="29"/>
      <c r="D12" s="29"/>
      <c r="E12" s="29"/>
      <c r="F12" s="30"/>
      <c r="G12" s="31"/>
      <c r="H12" s="32"/>
      <c r="I12" s="32"/>
      <c r="J12" s="33"/>
      <c r="K12" s="23"/>
      <c r="L12" s="14"/>
    </row>
    <row r="13" spans="1:12" s="25" customFormat="1" ht="25.5" customHeight="1" thickBot="1">
      <c r="A13" s="26"/>
      <c r="B13" s="26"/>
      <c r="C13" s="26"/>
      <c r="D13" s="26"/>
      <c r="E13" s="26"/>
      <c r="F13" s="27"/>
      <c r="G13" s="34" t="s">
        <v>7</v>
      </c>
      <c r="H13" s="35"/>
      <c r="I13" s="35"/>
      <c r="J13" s="36"/>
      <c r="K13" s="53">
        <f>K9+K10+K11</f>
        <v>4030</v>
      </c>
      <c r="L13" s="24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57318-7933-4696-9D19-2637A232E50F}">
  <dimension ref="B5:K13"/>
  <sheetViews>
    <sheetView tabSelected="1" workbookViewId="0">
      <selection activeCell="F23" sqref="F23"/>
    </sheetView>
  </sheetViews>
  <sheetFormatPr baseColWidth="10" defaultRowHeight="15"/>
  <cols>
    <col min="2" max="2" width="2.88671875" customWidth="1"/>
    <col min="3" max="3" width="3.21875" customWidth="1"/>
    <col min="4" max="4" width="2.77734375" customWidth="1"/>
    <col min="5" max="5" width="2.5546875" customWidth="1"/>
    <col min="6" max="6" width="3.21875" customWidth="1"/>
    <col min="7" max="7" width="23" customWidth="1"/>
    <col min="11" max="11" width="15.44140625" customWidth="1"/>
  </cols>
  <sheetData>
    <row r="5" spans="2:11" ht="15.75">
      <c r="B5" s="1" t="s">
        <v>0</v>
      </c>
      <c r="C5" s="2"/>
      <c r="D5" s="3"/>
      <c r="E5" s="3"/>
      <c r="F5" s="4"/>
      <c r="G5" s="5" t="s">
        <v>1</v>
      </c>
      <c r="H5" s="6" t="s">
        <v>2</v>
      </c>
      <c r="I5" s="6" t="s">
        <v>3</v>
      </c>
      <c r="J5" s="7" t="s">
        <v>4</v>
      </c>
      <c r="K5" s="7" t="s">
        <v>5</v>
      </c>
    </row>
    <row r="6" spans="2:11" ht="17.25" thickBot="1">
      <c r="B6" s="10"/>
      <c r="C6" s="10"/>
      <c r="D6" s="10"/>
      <c r="E6" s="10"/>
      <c r="F6" s="10"/>
      <c r="G6" s="11"/>
      <c r="H6" s="12"/>
      <c r="I6" s="12"/>
      <c r="J6" s="13"/>
      <c r="K6" s="13"/>
    </row>
    <row r="7" spans="2:11" ht="17.25" thickBot="1">
      <c r="B7" s="44">
        <v>1</v>
      </c>
      <c r="C7" s="45"/>
      <c r="D7" s="45"/>
      <c r="E7" s="45"/>
      <c r="F7" s="46"/>
      <c r="G7" s="47" t="s">
        <v>8</v>
      </c>
      <c r="H7" s="48"/>
      <c r="I7" s="48"/>
      <c r="J7" s="49"/>
      <c r="K7" s="50"/>
    </row>
    <row r="8" spans="2:11" ht="16.5">
      <c r="B8" s="37">
        <f t="array" ref="B8">IFERROR(INDEX(Feuil1!B$8:B$12,SMALL(IF(Feuil1!$A$8:$A$12="x",ROW(Feuil1!$A$8:$A$12)-7),ROWS($1:1))),"")</f>
        <v>1</v>
      </c>
      <c r="C8" s="37">
        <f t="array" ref="C8">IFERROR(INDEX(Feuil1!C$8:C$12,SMALL(IF(Feuil1!$A$8:$A$12="x",ROW(Feuil1!$A$8:$A$12)-7),ROWS($1:1))),"")</f>
        <v>1</v>
      </c>
      <c r="D8" s="37">
        <f t="array" ref="D8">IFERROR(INDEX(Feuil1!D$8:D$12,SMALL(IF(Feuil1!$A$8:$A$12="x",ROW(Feuil1!$A$8:$A$12)-7),ROWS($1:1))),"")</f>
        <v>0</v>
      </c>
      <c r="E8" s="37">
        <f t="array" ref="E8">IFERROR(INDEX(Feuil1!E$8:E$12,SMALL(IF(Feuil1!$A$8:$A$12="x",ROW(Feuil1!$A$8:$A$12)-7),ROWS($1:1))),"")</f>
        <v>0</v>
      </c>
      <c r="F8" s="37">
        <f t="array" ref="F8">IFERROR(INDEX(Feuil1!F$8:F$12,SMALL(IF(Feuil1!$A$8:$A$12="x",ROW(Feuil1!$A$8:$A$12)-7),ROWS($1:1))),"")</f>
        <v>0</v>
      </c>
      <c r="G8" s="37" t="str">
        <f t="array" ref="G8">IFERROR(INDEX(Feuil1!G$8:G$12,SMALL(IF(Feuil1!$A$8:$A$12="x",ROW(Feuil1!$A$8:$A$12)-7),ROWS($1:1))),"")</f>
        <v>Description de l'ouvrage ….......</v>
      </c>
      <c r="H8" s="37" t="str">
        <f t="array" ref="H8">IFERROR(INDEX(Feuil1!H$8:H$12,SMALL(IF(Feuil1!$A$8:$A$12="x",ROW(Feuil1!$A$8:$A$12)-7),ROWS($1:1))),"")</f>
        <v>m2</v>
      </c>
      <c r="I8" s="54">
        <f t="array" ref="I8">IFERROR(INDEX(Feuil1!I$8:I$12,SMALL(IF(Feuil1!$A$8:$A$12="x",ROW(Feuil1!$A$8:$A$12)-7),ROWS($1:1))),"")</f>
        <v>30</v>
      </c>
      <c r="J8" s="54">
        <f t="array" ref="J8">IFERROR(INDEX(Feuil1!J$8:J$12,SMALL(IF(Feuil1!$A$8:$A$12="x",ROW(Feuil1!$A$8:$A$12)-7),ROWS($1:1))),"")</f>
        <v>100</v>
      </c>
      <c r="K8" s="54">
        <f t="array" ref="K8">IFERROR(INDEX(Feuil1!K$8:K$12,SMALL(IF(Feuil1!$A$8:$A$12="x",ROW(Feuil1!$A$8:$A$12)-7),ROWS($1:1))),"")</f>
        <v>3000</v>
      </c>
    </row>
    <row r="9" spans="2:11" ht="16.5">
      <c r="B9" s="37">
        <f t="array" ref="B9">IFERROR(INDEX(Feuil1!B$8:B$12,SMALL(IF(Feuil1!$A$8:$A$12="x",ROW(Feuil1!$A$8:$A$12)-7),ROWS($1:2))),"")</f>
        <v>1</v>
      </c>
      <c r="C9" s="37">
        <f t="array" ref="C9">IFERROR(INDEX(Feuil1!C$8:C$12,SMALL(IF(Feuil1!$A$8:$A$12="x",ROW(Feuil1!$A$8:$A$12)-7),ROWS($1:2))),"")</f>
        <v>2</v>
      </c>
      <c r="D9" s="37">
        <f t="array" ref="D9">IFERROR(INDEX(Feuil1!D$8:D$12,SMALL(IF(Feuil1!$A$8:$A$12="x",ROW(Feuil1!$A$8:$A$12)-7),ROWS($1:2))),"")</f>
        <v>0</v>
      </c>
      <c r="E9" s="37">
        <f t="array" ref="E9">IFERROR(INDEX(Feuil1!E$8:E$12,SMALL(IF(Feuil1!$A$8:$A$12="x",ROW(Feuil1!$A$8:$A$12)-7),ROWS($1:2))),"")</f>
        <v>0</v>
      </c>
      <c r="F9" s="37">
        <f t="array" ref="F9">IFERROR(INDEX(Feuil1!F$8:F$12,SMALL(IF(Feuil1!$A$8:$A$12="x",ROW(Feuil1!$A$8:$A$12)-7),ROWS($1:2))),"")</f>
        <v>0</v>
      </c>
      <c r="G9" s="37" t="str">
        <f t="array" ref="G9">IFERROR(INDEX(Feuil1!G$8:G$12,SMALL(IF(Feuil1!$A$8:$A$12="x",ROW(Feuil1!$A$8:$A$12)-7),ROWS($1:2))),"")</f>
        <v>Description de l'ouvrage ….......</v>
      </c>
      <c r="H9" s="37" t="str">
        <f t="array" ref="H9">IFERROR(INDEX(Feuil1!H$8:H$12,SMALL(IF(Feuil1!$A$8:$A$12="x",ROW(Feuil1!$A$8:$A$12)-7),ROWS($1:2))),"")</f>
        <v>m2</v>
      </c>
      <c r="I9" s="54">
        <f t="array" ref="I9">IFERROR(INDEX(Feuil1!I$8:I$12,SMALL(IF(Feuil1!$A$8:$A$12="x",ROW(Feuil1!$A$8:$A$12)-7),ROWS($1:2))),"")</f>
        <v>20</v>
      </c>
      <c r="J9" s="54">
        <f t="array" ref="J9">IFERROR(INDEX(Feuil1!J$8:J$12,SMALL(IF(Feuil1!$A$8:$A$12="x",ROW(Feuil1!$A$8:$A$12)-7),ROWS($1:2))),"")</f>
        <v>50</v>
      </c>
      <c r="K9" s="54">
        <f t="array" ref="K9">IFERROR(INDEX(Feuil1!K$8:K$12,SMALL(IF(Feuil1!$A$8:$A$12="x",ROW(Feuil1!$A$8:$A$12)-7),ROWS($1:2))),"")</f>
        <v>1000</v>
      </c>
    </row>
    <row r="10" spans="2:11" ht="16.5">
      <c r="B10" s="37" t="str">
        <f t="array" ref="B10">IFERROR(INDEX(Feuil1!B$8:B$12,SMALL(IF(Feuil1!$A$8:$A$12="x",ROW(Feuil1!$A$8:$A$12)-7),ROWS($1:3))),"")</f>
        <v/>
      </c>
      <c r="C10" s="37" t="str">
        <f t="array" ref="C10">IFERROR(INDEX(Feuil1!C$8:C$12,SMALL(IF(Feuil1!$A$8:$A$12="x",ROW(Feuil1!$A$8:$A$12)-7),ROWS($1:3))),"")</f>
        <v/>
      </c>
      <c r="D10" s="37" t="str">
        <f t="array" ref="D10">IFERROR(INDEX(Feuil1!D$8:D$12,SMALL(IF(Feuil1!$A$8:$A$12="x",ROW(Feuil1!$A$8:$A$12)-7),ROWS($1:3))),"")</f>
        <v/>
      </c>
      <c r="E10" s="37" t="str">
        <f t="array" ref="E10">IFERROR(INDEX(Feuil1!E$8:E$12,SMALL(IF(Feuil1!$A$8:$A$12="x",ROW(Feuil1!$A$8:$A$12)-7),ROWS($1:3))),"")</f>
        <v/>
      </c>
      <c r="F10" s="37" t="str">
        <f t="array" ref="F10">IFERROR(INDEX(Feuil1!F$8:F$12,SMALL(IF(Feuil1!$A$8:$A$12="x",ROW(Feuil1!$A$8:$A$12)-7),ROWS($1:3))),"")</f>
        <v/>
      </c>
      <c r="G10" s="37" t="str">
        <f t="array" ref="G10">IFERROR(INDEX(Feuil1!G$8:G$12,SMALL(IF(Feuil1!$A$8:$A$12="x",ROW(Feuil1!$A$8:$A$12)-7),ROWS($1:3))),"")</f>
        <v/>
      </c>
      <c r="H10" s="37" t="str">
        <f t="array" ref="H10">IFERROR(INDEX(Feuil1!H$8:H$12,SMALL(IF(Feuil1!$A$8:$A$12="x",ROW(Feuil1!$A$8:$A$12)-7),ROWS($1:3))),"")</f>
        <v/>
      </c>
      <c r="I10" s="54" t="str">
        <f t="array" ref="I10">IFERROR(INDEX(Feuil1!I$8:I$12,SMALL(IF(Feuil1!$A$8:$A$12="x",ROW(Feuil1!$A$8:$A$12)-7),ROWS($1:3))),"")</f>
        <v/>
      </c>
      <c r="J10" s="54" t="str">
        <f t="array" ref="J10">IFERROR(INDEX(Feuil1!J$8:J$12,SMALL(IF(Feuil1!$A$8:$A$12="x",ROW(Feuil1!$A$8:$A$12)-7),ROWS($1:3))),"")</f>
        <v/>
      </c>
      <c r="K10" s="54" t="str">
        <f t="array" ref="K10">IFERROR(INDEX(Feuil1!K$8:K$12,SMALL(IF(Feuil1!$A$8:$A$12="x",ROW(Feuil1!$A$8:$A$12)-7),ROWS($1:3))),"")</f>
        <v/>
      </c>
    </row>
    <row r="11" spans="2:11" ht="16.5">
      <c r="B11" s="37" t="str">
        <f t="array" ref="B11">IFERROR(INDEX(Feuil1!B$8:B$12,SMALL(IF(Feuil1!$A$8:$A$12="x",ROW(Feuil1!$A$8:$A$12)-7),ROWS($1:4))),"")</f>
        <v/>
      </c>
      <c r="C11" s="37" t="str">
        <f t="array" ref="C11">IFERROR(INDEX(Feuil1!C$8:C$12,SMALL(IF(Feuil1!$A$8:$A$12="x",ROW(Feuil1!$A$8:$A$12)-7),ROWS($1:4))),"")</f>
        <v/>
      </c>
      <c r="D11" s="37" t="str">
        <f t="array" ref="D11">IFERROR(INDEX(Feuil1!D$8:D$12,SMALL(IF(Feuil1!$A$8:$A$12="x",ROW(Feuil1!$A$8:$A$12)-7),ROWS($1:4))),"")</f>
        <v/>
      </c>
      <c r="E11" s="37" t="str">
        <f t="array" ref="E11">IFERROR(INDEX(Feuil1!E$8:E$12,SMALL(IF(Feuil1!$A$8:$A$12="x",ROW(Feuil1!$A$8:$A$12)-7),ROWS($1:4))),"")</f>
        <v/>
      </c>
      <c r="F11" s="37" t="str">
        <f t="array" ref="F11">IFERROR(INDEX(Feuil1!F$8:F$12,SMALL(IF(Feuil1!$A$8:$A$12="x",ROW(Feuil1!$A$8:$A$12)-7),ROWS($1:4))),"")</f>
        <v/>
      </c>
      <c r="G11" s="37" t="str">
        <f t="array" ref="G11">IFERROR(INDEX(Feuil1!G$8:G$12,SMALL(IF(Feuil1!$A$8:$A$12="x",ROW(Feuil1!$A$8:$A$12)-7),ROWS($1:4))),"")</f>
        <v/>
      </c>
      <c r="H11" s="37" t="str">
        <f t="array" ref="H11">IFERROR(INDEX(Feuil1!H$8:H$12,SMALL(IF(Feuil1!$A$8:$A$12="x",ROW(Feuil1!$A$8:$A$12)-7),ROWS($1:4))),"")</f>
        <v/>
      </c>
      <c r="I11" s="54" t="str">
        <f t="array" ref="I11">IFERROR(INDEX(Feuil1!I$8:I$12,SMALL(IF(Feuil1!$A$8:$A$12="x",ROW(Feuil1!$A$8:$A$12)-7),ROWS($1:4))),"")</f>
        <v/>
      </c>
      <c r="J11" s="54" t="str">
        <f t="array" ref="J11">IFERROR(INDEX(Feuil1!J$8:J$12,SMALL(IF(Feuil1!$A$8:$A$12="x",ROW(Feuil1!$A$8:$A$12)-7),ROWS($1:4))),"")</f>
        <v/>
      </c>
      <c r="K11" s="54" t="str">
        <f t="array" ref="K11">IFERROR(INDEX(Feuil1!K$8:K$12,SMALL(IF(Feuil1!$A$8:$A$12="x",ROW(Feuil1!$A$8:$A$12)-7),ROWS($1:4))),"")</f>
        <v/>
      </c>
    </row>
    <row r="12" spans="2:11" ht="17.25" thickBot="1">
      <c r="B12" s="37" t="str">
        <f t="array" ref="B12">IFERROR(INDEX(Feuil1!B$8:B$12,SMALL(IF(Feuil1!$A$8:$A$12="x",ROW(Feuil1!$A$8:$A$12)-7),ROWS($1:5))),"")</f>
        <v/>
      </c>
      <c r="C12" s="37" t="str">
        <f t="array" ref="C12">IFERROR(INDEX(Feuil1!C$8:C$12,SMALL(IF(Feuil1!$A$8:$A$12="x",ROW(Feuil1!$A$8:$A$12)-7),ROWS($1:5))),"")</f>
        <v/>
      </c>
      <c r="D12" s="37" t="str">
        <f t="array" ref="D12">IFERROR(INDEX(Feuil1!D$8:D$12,SMALL(IF(Feuil1!$A$8:$A$12="x",ROW(Feuil1!$A$8:$A$12)-7),ROWS($1:5))),"")</f>
        <v/>
      </c>
      <c r="E12" s="37" t="str">
        <f t="array" ref="E12">IFERROR(INDEX(Feuil1!E$8:E$12,SMALL(IF(Feuil1!$A$8:$A$12="x",ROW(Feuil1!$A$8:$A$12)-7),ROWS($1:5))),"")</f>
        <v/>
      </c>
      <c r="F12" s="37" t="str">
        <f t="array" ref="F12">IFERROR(INDEX(Feuil1!F$8:F$12,SMALL(IF(Feuil1!$A$8:$A$12="x",ROW(Feuil1!$A$8:$A$12)-7),ROWS($1:5))),"")</f>
        <v/>
      </c>
      <c r="G12" s="37" t="str">
        <f t="array" ref="G12">IFERROR(INDEX(Feuil1!G$8:G$12,SMALL(IF(Feuil1!$A$8:$A$12="x",ROW(Feuil1!$A$8:$A$12)-7),ROWS($1:5))),"")</f>
        <v/>
      </c>
      <c r="H12" s="37" t="str">
        <f t="array" ref="H12">IFERROR(INDEX(Feuil1!H$8:H$12,SMALL(IF(Feuil1!$A$8:$A$12="x",ROW(Feuil1!$A$8:$A$12)-7),ROWS($1:5))),"")</f>
        <v/>
      </c>
      <c r="I12" s="54" t="str">
        <f t="array" ref="I12">IFERROR(INDEX(Feuil1!I$8:I$12,SMALL(IF(Feuil1!$A$8:$A$12="x",ROW(Feuil1!$A$8:$A$12)-7),ROWS($1:5))),"")</f>
        <v/>
      </c>
      <c r="J12" s="54" t="str">
        <f t="array" ref="J12">IFERROR(INDEX(Feuil1!J$8:J$12,SMALL(IF(Feuil1!$A$8:$A$12="x",ROW(Feuil1!$A$8:$A$12)-7),ROWS($1:5))),"")</f>
        <v/>
      </c>
      <c r="K12" s="54" t="str">
        <f t="array" ref="K12">IFERROR(INDEX(Feuil1!K$8:K$12,SMALL(IF(Feuil1!$A$8:$A$12="x",ROW(Feuil1!$A$8:$A$12)-7),ROWS($1:5))),"")</f>
        <v/>
      </c>
    </row>
    <row r="13" spans="2:11" ht="16.5" thickBot="1">
      <c r="B13" s="26"/>
      <c r="C13" s="26"/>
      <c r="D13" s="26"/>
      <c r="E13" s="26"/>
      <c r="F13" s="27"/>
      <c r="G13" s="34" t="s">
        <v>7</v>
      </c>
      <c r="H13" s="35"/>
      <c r="I13" s="35"/>
      <c r="J13" s="36"/>
      <c r="K13" s="53">
        <f>SUM(K8:K12)</f>
        <v>4000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DjiDji</cp:lastModifiedBy>
  <dcterms:created xsi:type="dcterms:W3CDTF">2020-05-29T09:22:42Z</dcterms:created>
  <dcterms:modified xsi:type="dcterms:W3CDTF">2020-05-29T12:55:28Z</dcterms:modified>
</cp:coreProperties>
</file>