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65" yWindow="75" windowWidth="18900" windowHeight="8595" activeTab="1"/>
  </bookViews>
  <sheets>
    <sheet name="DATES" sheetId="1" r:id="rId1"/>
    <sheet name="STATIS" sheetId="2" r:id="rId2"/>
  </sheets>
  <calcPr calcId="152511" iterateCount="1" concurrentCalc="0"/>
</workbook>
</file>

<file path=xl/calcChain.xml><?xml version="1.0" encoding="utf-8"?>
<calcChain xmlns="http://schemas.openxmlformats.org/spreadsheetml/2006/main">
  <c r="H7" i="2" l="1"/>
  <c r="H8" i="2"/>
  <c r="H9" i="2"/>
  <c r="H10" i="2"/>
  <c r="H11" i="2"/>
  <c r="H6" i="2"/>
  <c r="D7" i="2"/>
  <c r="D6" i="2"/>
  <c r="D8" i="2"/>
  <c r="D9" i="2"/>
</calcChain>
</file>

<file path=xl/sharedStrings.xml><?xml version="1.0" encoding="utf-8"?>
<sst xmlns="http://schemas.openxmlformats.org/spreadsheetml/2006/main" count="194" uniqueCount="97">
  <si>
    <t>Prénom</t>
  </si>
  <si>
    <t>Spécialité</t>
  </si>
  <si>
    <t>RESTE</t>
  </si>
  <si>
    <t>FC</t>
  </si>
  <si>
    <t>S1</t>
  </si>
  <si>
    <t>S2</t>
  </si>
  <si>
    <t>S3</t>
  </si>
  <si>
    <t>S4</t>
  </si>
  <si>
    <t>S5</t>
  </si>
  <si>
    <t>A</t>
  </si>
  <si>
    <t>B</t>
  </si>
  <si>
    <t>Identifiant</t>
  </si>
  <si>
    <t>potentiel</t>
  </si>
  <si>
    <t>bloc</t>
  </si>
  <si>
    <t>Nom</t>
  </si>
  <si>
    <t>Prénom1</t>
  </si>
  <si>
    <t>Nom1</t>
  </si>
  <si>
    <t>Prénom2</t>
  </si>
  <si>
    <t>Nom2</t>
  </si>
  <si>
    <t>Prénom3</t>
  </si>
  <si>
    <t>Nom3</t>
  </si>
  <si>
    <t>Prénom4</t>
  </si>
  <si>
    <t>Nom4</t>
  </si>
  <si>
    <t>Prénom5</t>
  </si>
  <si>
    <t>Nom5</t>
  </si>
  <si>
    <t>Prénom6</t>
  </si>
  <si>
    <t>Nom6</t>
  </si>
  <si>
    <t>Prénom7</t>
  </si>
  <si>
    <t>Nom7</t>
  </si>
  <si>
    <t>Prénom8</t>
  </si>
  <si>
    <t>Nom8</t>
  </si>
  <si>
    <t>Prénom9</t>
  </si>
  <si>
    <t>Nom9</t>
  </si>
  <si>
    <t>Prénom10</t>
  </si>
  <si>
    <t>Nom10</t>
  </si>
  <si>
    <t>Prénom11</t>
  </si>
  <si>
    <t>Nom11</t>
  </si>
  <si>
    <t>Prénom12</t>
  </si>
  <si>
    <t>Nom12</t>
  </si>
  <si>
    <t>Prénom13</t>
  </si>
  <si>
    <t>Nom13</t>
  </si>
  <si>
    <t>Prénom14</t>
  </si>
  <si>
    <t>Nom14</t>
  </si>
  <si>
    <t>Prénom15</t>
  </si>
  <si>
    <t>Nom15</t>
  </si>
  <si>
    <t>Prénom16</t>
  </si>
  <si>
    <t>Nom16</t>
  </si>
  <si>
    <t>Prénom17</t>
  </si>
  <si>
    <t>Nom17</t>
  </si>
  <si>
    <t>Prénom18</t>
  </si>
  <si>
    <t>Nom18</t>
  </si>
  <si>
    <t>Prénom19</t>
  </si>
  <si>
    <t>Nom19</t>
  </si>
  <si>
    <t>Prénom20</t>
  </si>
  <si>
    <t>Nom20</t>
  </si>
  <si>
    <t>Prénom21</t>
  </si>
  <si>
    <t>Nom21</t>
  </si>
  <si>
    <t>Prénom22</t>
  </si>
  <si>
    <t>Nom22</t>
  </si>
  <si>
    <t>Prénom23</t>
  </si>
  <si>
    <t>Nom23</t>
  </si>
  <si>
    <t>Prénom24</t>
  </si>
  <si>
    <t>Nom24</t>
  </si>
  <si>
    <t>Prénom25</t>
  </si>
  <si>
    <t>Nom25</t>
  </si>
  <si>
    <t>Prénom26</t>
  </si>
  <si>
    <t>Nom26</t>
  </si>
  <si>
    <t>Prénom27</t>
  </si>
  <si>
    <t>Nom27</t>
  </si>
  <si>
    <t>Prénom28</t>
  </si>
  <si>
    <t>Nom28</t>
  </si>
  <si>
    <t>Prénom29</t>
  </si>
  <si>
    <t>Nom29</t>
  </si>
  <si>
    <t>Prénom30</t>
  </si>
  <si>
    <t>Nom30</t>
  </si>
  <si>
    <t>Prénom31</t>
  </si>
  <si>
    <t>Nom31</t>
  </si>
  <si>
    <t>Prénom32</t>
  </si>
  <si>
    <t>Nom32</t>
  </si>
  <si>
    <t>Prénom33</t>
  </si>
  <si>
    <t>Nom33</t>
  </si>
  <si>
    <t>C</t>
  </si>
  <si>
    <t>Spécialité A</t>
  </si>
  <si>
    <t>Spécialité B</t>
  </si>
  <si>
    <t>Spécialité C</t>
  </si>
  <si>
    <t>Spécialité D</t>
  </si>
  <si>
    <t>BLOC 1</t>
  </si>
  <si>
    <t>BLOC 2</t>
  </si>
  <si>
    <t>BLOC 3</t>
  </si>
  <si>
    <t>BLOC 4</t>
  </si>
  <si>
    <t>BLOC 5</t>
  </si>
  <si>
    <t>BLOC 6</t>
  </si>
  <si>
    <t xml:space="preserve">Spécialité </t>
  </si>
  <si>
    <t>Nbre de RDV</t>
  </si>
  <si>
    <t xml:space="preserve">BLOC </t>
  </si>
  <si>
    <t>Nbre de RDV par Spécialité</t>
  </si>
  <si>
    <t>Nbre de RDV par Bloc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</si>
</sst>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5" xfId="0" applyFont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0" fontId="0" fillId="0" borderId="5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4" fillId="0" borderId="5" xfId="0" applyFont="1" applyBorder="1"/>
    <xf numFmtId="0" fontId="4" fillId="0" borderId="8" xfId="0" applyFont="1" applyBorder="1" applyProtection="1">
      <protection locked="0"/>
    </xf>
    <xf numFmtId="0" fontId="0" fillId="0" borderId="8" xfId="0" applyFont="1" applyBorder="1" applyProtection="1">
      <protection locked="0"/>
    </xf>
    <xf numFmtId="0" fontId="4" fillId="0" borderId="5" xfId="0" applyFont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5" xfId="0" applyNumberFormat="1" applyFont="1" applyFill="1" applyBorder="1" applyProtection="1"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0" fillId="0" borderId="16" xfId="0" applyFont="1" applyBorder="1" applyProtection="1">
      <protection locked="0"/>
    </xf>
    <xf numFmtId="0" fontId="5" fillId="0" borderId="16" xfId="0" applyFont="1" applyBorder="1" applyProtection="1">
      <protection locked="0"/>
    </xf>
    <xf numFmtId="0" fontId="4" fillId="0" borderId="16" xfId="0" applyFont="1" applyBorder="1"/>
    <xf numFmtId="0" fontId="2" fillId="0" borderId="16" xfId="0" applyFont="1" applyBorder="1" applyProtection="1">
      <protection locked="0"/>
    </xf>
    <xf numFmtId="0" fontId="3" fillId="3" borderId="16" xfId="0" applyFont="1" applyFill="1" applyBorder="1" applyAlignment="1" applyProtection="1">
      <alignment horizontal="center"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164" fontId="0" fillId="2" borderId="16" xfId="0" applyNumberFormat="1" applyFill="1" applyBorder="1" applyProtection="1">
      <protection locked="0"/>
    </xf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ill>
        <patternFill patternType="solid">
          <fgColor indexed="64"/>
          <bgColor theme="0" tint="-4.9989318521683403E-2"/>
        </patternFill>
      </fill>
      <protection locked="0" hidden="0"/>
    </dxf>
    <dxf>
      <numFmt numFmtId="164" formatCode="[$-40C]d\-mmm;@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[$-40C]d\-mmm;@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[$-40C]d\-mmm;@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[$-40C]d\-mmm;@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[$-40C]d\-mmm;@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5:N42" totalsRowShown="0" headerRowDxfId="0" dataDxfId="1" headerRowBorderDxfId="15" tableBorderDxfId="16">
  <autoFilter ref="B5:N42"/>
  <tableColumns count="13">
    <tableColumn id="1" name="Identifiant" dataDxfId="14"/>
    <tableColumn id="2" name="Prénom" dataDxfId="13"/>
    <tableColumn id="3" name="Nom" dataDxfId="12"/>
    <tableColumn id="4" name="Spécialité" dataDxfId="11"/>
    <tableColumn id="5" name="potentiel" dataDxfId="10"/>
    <tableColumn id="6" name="bloc" dataDxfId="9"/>
    <tableColumn id="7" name="RESTE" dataDxfId="8"/>
    <tableColumn id="8" name="FC" dataDxfId="7"/>
    <tableColumn id="9" name="S1" dataDxfId="6"/>
    <tableColumn id="10" name="S2" dataDxfId="5"/>
    <tableColumn id="11" name="S3" dataDxfId="4"/>
    <tableColumn id="12" name="S4" dataDxfId="3"/>
    <tableColumn id="13" name="S5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42"/>
  <sheetViews>
    <sheetView topLeftCell="C1" workbookViewId="0">
      <selection activeCell="G33" sqref="G33"/>
    </sheetView>
  </sheetViews>
  <sheetFormatPr baseColWidth="10" defaultRowHeight="15" x14ac:dyDescent="0.25"/>
  <cols>
    <col min="2" max="2" width="12.5703125" customWidth="1"/>
    <col min="3" max="3" width="12.85546875" customWidth="1"/>
    <col min="4" max="4" width="19.140625" customWidth="1"/>
    <col min="5" max="5" width="19.5703125" customWidth="1"/>
    <col min="6" max="6" width="11.42578125" customWidth="1"/>
    <col min="7" max="7" width="26.5703125" customWidth="1"/>
  </cols>
  <sheetData>
    <row r="4" spans="2:14" ht="15.75" thickBot="1" x14ac:dyDescent="0.3">
      <c r="J4" s="25"/>
      <c r="K4" s="25"/>
      <c r="L4" s="25"/>
      <c r="M4" s="25"/>
      <c r="N4" s="25"/>
    </row>
    <row r="5" spans="2:14" ht="15.75" thickBot="1" x14ac:dyDescent="0.3">
      <c r="B5" s="28" t="s">
        <v>11</v>
      </c>
      <c r="C5" s="28" t="s">
        <v>0</v>
      </c>
      <c r="D5" s="28" t="s">
        <v>14</v>
      </c>
      <c r="E5" s="28" t="s">
        <v>1</v>
      </c>
      <c r="F5" s="28" t="s">
        <v>12</v>
      </c>
      <c r="G5" s="28" t="s">
        <v>13</v>
      </c>
      <c r="H5" s="28" t="s">
        <v>2</v>
      </c>
      <c r="I5" s="29" t="s">
        <v>3</v>
      </c>
      <c r="J5" s="28" t="s">
        <v>4</v>
      </c>
      <c r="K5" s="29" t="s">
        <v>5</v>
      </c>
      <c r="L5" s="30" t="s">
        <v>6</v>
      </c>
      <c r="M5" s="29" t="s">
        <v>7</v>
      </c>
      <c r="N5" s="31" t="s">
        <v>8</v>
      </c>
    </row>
    <row r="6" spans="2:14" ht="15.75" x14ac:dyDescent="0.25">
      <c r="B6" s="7"/>
      <c r="C6" s="6" t="s">
        <v>15</v>
      </c>
      <c r="D6" s="6" t="s">
        <v>16</v>
      </c>
      <c r="E6" s="7" t="s">
        <v>82</v>
      </c>
      <c r="F6" s="16" t="s">
        <v>9</v>
      </c>
      <c r="G6" s="7" t="s">
        <v>89</v>
      </c>
      <c r="H6" s="17"/>
      <c r="I6" s="17">
        <v>2</v>
      </c>
      <c r="J6" s="9"/>
      <c r="K6" s="9">
        <v>42744</v>
      </c>
      <c r="L6" s="9"/>
      <c r="M6" s="9">
        <v>42758</v>
      </c>
      <c r="N6" s="9"/>
    </row>
    <row r="7" spans="2:14" ht="15.75" x14ac:dyDescent="0.25">
      <c r="B7" s="3"/>
      <c r="C7" s="6" t="s">
        <v>17</v>
      </c>
      <c r="D7" s="6" t="s">
        <v>18</v>
      </c>
      <c r="E7" s="1" t="s">
        <v>83</v>
      </c>
      <c r="F7" s="13" t="s">
        <v>9</v>
      </c>
      <c r="G7" s="7" t="s">
        <v>87</v>
      </c>
      <c r="H7" s="12"/>
      <c r="I7" s="12">
        <v>2</v>
      </c>
      <c r="J7" s="2">
        <v>42740</v>
      </c>
      <c r="K7" s="2"/>
      <c r="L7" s="2">
        <v>42754</v>
      </c>
      <c r="M7" s="2"/>
      <c r="N7" s="2"/>
    </row>
    <row r="8" spans="2:14" ht="15.75" x14ac:dyDescent="0.25">
      <c r="B8" s="3"/>
      <c r="C8" s="6" t="s">
        <v>19</v>
      </c>
      <c r="D8" s="6" t="s">
        <v>20</v>
      </c>
      <c r="E8" s="1" t="s">
        <v>83</v>
      </c>
      <c r="F8" s="11" t="s">
        <v>9</v>
      </c>
      <c r="G8" s="7" t="s">
        <v>87</v>
      </c>
      <c r="H8" s="12"/>
      <c r="I8" s="12">
        <v>2</v>
      </c>
      <c r="J8" s="2">
        <v>42737</v>
      </c>
      <c r="K8" s="2"/>
      <c r="L8" s="2">
        <v>42751</v>
      </c>
      <c r="M8" s="2"/>
      <c r="N8" s="2">
        <v>42765</v>
      </c>
    </row>
    <row r="9" spans="2:14" ht="15.75" x14ac:dyDescent="0.25">
      <c r="B9" s="3"/>
      <c r="C9" s="6" t="s">
        <v>21</v>
      </c>
      <c r="D9" s="6" t="s">
        <v>22</v>
      </c>
      <c r="E9" s="3" t="s">
        <v>84</v>
      </c>
      <c r="F9" s="11" t="s">
        <v>9</v>
      </c>
      <c r="G9" s="7" t="s">
        <v>89</v>
      </c>
      <c r="H9" s="12"/>
      <c r="I9" s="12">
        <v>2</v>
      </c>
      <c r="J9" s="2"/>
      <c r="K9" s="2"/>
      <c r="L9" s="2"/>
      <c r="M9" s="2"/>
      <c r="N9" s="2"/>
    </row>
    <row r="10" spans="2:14" ht="15.75" x14ac:dyDescent="0.25">
      <c r="B10" s="3"/>
      <c r="C10" s="6" t="s">
        <v>23</v>
      </c>
      <c r="D10" s="6" t="s">
        <v>24</v>
      </c>
      <c r="E10" s="3" t="s">
        <v>84</v>
      </c>
      <c r="F10" s="11" t="s">
        <v>9</v>
      </c>
      <c r="G10" s="7" t="s">
        <v>90</v>
      </c>
      <c r="H10" s="12"/>
      <c r="I10" s="12">
        <v>2</v>
      </c>
      <c r="J10" s="2"/>
      <c r="K10" s="2">
        <v>42745</v>
      </c>
      <c r="L10" s="2"/>
      <c r="M10" s="2">
        <v>42759</v>
      </c>
      <c r="N10" s="2">
        <v>42765</v>
      </c>
    </row>
    <row r="11" spans="2:14" ht="15.75" x14ac:dyDescent="0.25">
      <c r="B11" s="3"/>
      <c r="C11" s="6" t="s">
        <v>25</v>
      </c>
      <c r="D11" s="6" t="s">
        <v>26</v>
      </c>
      <c r="E11" s="3" t="s">
        <v>84</v>
      </c>
      <c r="F11" s="11" t="s">
        <v>9</v>
      </c>
      <c r="G11" s="7" t="s">
        <v>91</v>
      </c>
      <c r="H11" s="12"/>
      <c r="I11" s="12">
        <v>2</v>
      </c>
      <c r="J11" s="2"/>
      <c r="K11" s="2">
        <v>42745</v>
      </c>
      <c r="L11" s="2"/>
      <c r="M11" s="2">
        <v>42759</v>
      </c>
      <c r="N11" s="2"/>
    </row>
    <row r="12" spans="2:14" ht="15.75" x14ac:dyDescent="0.25">
      <c r="B12" s="3"/>
      <c r="C12" s="6" t="s">
        <v>27</v>
      </c>
      <c r="D12" s="6" t="s">
        <v>28</v>
      </c>
      <c r="E12" s="3" t="s">
        <v>84</v>
      </c>
      <c r="F12" s="11" t="s">
        <v>9</v>
      </c>
      <c r="G12" s="7" t="s">
        <v>90</v>
      </c>
      <c r="H12" s="12"/>
      <c r="I12" s="12">
        <v>2</v>
      </c>
      <c r="J12" s="2"/>
      <c r="K12" s="2"/>
      <c r="L12" s="2"/>
      <c r="M12" s="2">
        <v>42759</v>
      </c>
      <c r="N12" s="2"/>
    </row>
    <row r="13" spans="2:14" ht="15.75" x14ac:dyDescent="0.25">
      <c r="B13" s="3"/>
      <c r="C13" s="6" t="s">
        <v>29</v>
      </c>
      <c r="D13" s="6" t="s">
        <v>30</v>
      </c>
      <c r="E13" s="3" t="s">
        <v>82</v>
      </c>
      <c r="F13" s="11" t="s">
        <v>9</v>
      </c>
      <c r="G13" s="3" t="s">
        <v>87</v>
      </c>
      <c r="H13" s="12"/>
      <c r="I13" s="12">
        <v>2</v>
      </c>
      <c r="J13" s="2"/>
      <c r="K13" s="2">
        <v>42745</v>
      </c>
      <c r="L13" s="2"/>
      <c r="M13" s="2"/>
      <c r="N13" s="2"/>
    </row>
    <row r="14" spans="2:14" ht="15.75" x14ac:dyDescent="0.25">
      <c r="B14" s="3"/>
      <c r="C14" s="6" t="s">
        <v>31</v>
      </c>
      <c r="D14" s="6" t="s">
        <v>32</v>
      </c>
      <c r="E14" s="3" t="s">
        <v>82</v>
      </c>
      <c r="F14" s="11" t="s">
        <v>9</v>
      </c>
      <c r="G14" s="3" t="s">
        <v>90</v>
      </c>
      <c r="H14" s="14"/>
      <c r="I14" s="12">
        <v>1</v>
      </c>
      <c r="J14" s="2"/>
      <c r="K14" s="2">
        <v>42747</v>
      </c>
      <c r="L14" s="2"/>
      <c r="M14" s="2"/>
      <c r="N14" s="2"/>
    </row>
    <row r="15" spans="2:14" ht="15.75" x14ac:dyDescent="0.25">
      <c r="B15" s="3"/>
      <c r="C15" s="6" t="s">
        <v>33</v>
      </c>
      <c r="D15" s="6" t="s">
        <v>34</v>
      </c>
      <c r="E15" s="1" t="s">
        <v>82</v>
      </c>
      <c r="F15" s="13" t="s">
        <v>9</v>
      </c>
      <c r="G15" s="1" t="s">
        <v>90</v>
      </c>
      <c r="H15" s="14"/>
      <c r="I15" s="12">
        <v>1</v>
      </c>
      <c r="J15" s="2"/>
      <c r="K15" s="2">
        <v>42747</v>
      </c>
      <c r="L15" s="2"/>
      <c r="M15" s="2"/>
      <c r="N15" s="2"/>
    </row>
    <row r="16" spans="2:14" ht="15.75" x14ac:dyDescent="0.25">
      <c r="B16" s="3"/>
      <c r="C16" s="6" t="s">
        <v>35</v>
      </c>
      <c r="D16" s="6" t="s">
        <v>36</v>
      </c>
      <c r="E16" s="3" t="s">
        <v>85</v>
      </c>
      <c r="F16" s="11" t="s">
        <v>9</v>
      </c>
      <c r="G16" s="7" t="s">
        <v>88</v>
      </c>
      <c r="H16" s="14"/>
      <c r="I16" s="12">
        <v>1</v>
      </c>
      <c r="J16" s="2"/>
      <c r="K16" s="2">
        <v>42748</v>
      </c>
      <c r="L16" s="2"/>
      <c r="M16" s="2"/>
      <c r="N16" s="2"/>
    </row>
    <row r="17" spans="2:14" ht="15.75" x14ac:dyDescent="0.25">
      <c r="B17" s="3"/>
      <c r="C17" s="6" t="s">
        <v>37</v>
      </c>
      <c r="D17" s="6" t="s">
        <v>38</v>
      </c>
      <c r="E17" s="1" t="s">
        <v>85</v>
      </c>
      <c r="F17" s="13" t="s">
        <v>9</v>
      </c>
      <c r="G17" s="7" t="s">
        <v>88</v>
      </c>
      <c r="H17" s="14"/>
      <c r="I17" s="12">
        <v>1</v>
      </c>
      <c r="J17" s="2"/>
      <c r="K17" s="2"/>
      <c r="L17" s="2">
        <v>42751</v>
      </c>
      <c r="M17" s="2"/>
      <c r="N17" s="2"/>
    </row>
    <row r="18" spans="2:14" ht="15.75" x14ac:dyDescent="0.25">
      <c r="B18" s="3"/>
      <c r="C18" s="6" t="s">
        <v>39</v>
      </c>
      <c r="D18" s="6" t="s">
        <v>40</v>
      </c>
      <c r="E18" s="3" t="s">
        <v>85</v>
      </c>
      <c r="F18" s="11" t="s">
        <v>9</v>
      </c>
      <c r="G18" s="7" t="s">
        <v>86</v>
      </c>
      <c r="H18" s="14"/>
      <c r="I18" s="12">
        <v>1</v>
      </c>
      <c r="J18" s="2"/>
      <c r="K18" s="2"/>
      <c r="L18" s="2">
        <v>42753</v>
      </c>
      <c r="M18" s="2"/>
      <c r="N18" s="2"/>
    </row>
    <row r="19" spans="2:14" ht="15.75" x14ac:dyDescent="0.25">
      <c r="B19" s="3"/>
      <c r="C19" s="8"/>
      <c r="D19" s="8"/>
      <c r="E19" s="3"/>
      <c r="F19" s="11"/>
      <c r="G19" s="3"/>
      <c r="H19" s="14"/>
      <c r="I19" s="12"/>
      <c r="J19" s="2"/>
      <c r="K19" s="2"/>
      <c r="L19" s="2"/>
      <c r="M19" s="2"/>
      <c r="N19" s="2"/>
    </row>
    <row r="20" spans="2:14" ht="15.75" x14ac:dyDescent="0.25">
      <c r="B20" s="3"/>
      <c r="C20" s="8"/>
      <c r="D20" s="5"/>
      <c r="E20" s="3"/>
      <c r="F20" s="11"/>
      <c r="G20" s="3"/>
      <c r="H20" s="14"/>
      <c r="I20" s="12"/>
      <c r="J20" s="2"/>
      <c r="K20" s="2"/>
      <c r="L20" s="2"/>
      <c r="M20" s="2"/>
      <c r="N20" s="2"/>
    </row>
    <row r="21" spans="2:14" ht="15.75" x14ac:dyDescent="0.25">
      <c r="B21" s="3"/>
      <c r="C21" s="8" t="s">
        <v>41</v>
      </c>
      <c r="D21" s="5" t="s">
        <v>42</v>
      </c>
      <c r="E21" s="3" t="s">
        <v>84</v>
      </c>
      <c r="F21" s="11" t="s">
        <v>9</v>
      </c>
      <c r="G21" s="3" t="s">
        <v>88</v>
      </c>
      <c r="H21" s="14"/>
      <c r="I21" s="12">
        <v>1</v>
      </c>
      <c r="J21" s="2"/>
      <c r="K21" s="2"/>
      <c r="L21" s="2"/>
      <c r="M21" s="2"/>
      <c r="N21" s="2"/>
    </row>
    <row r="22" spans="2:14" ht="15.75" x14ac:dyDescent="0.25">
      <c r="B22" s="3"/>
      <c r="C22" s="8" t="s">
        <v>43</v>
      </c>
      <c r="D22" s="5" t="s">
        <v>44</v>
      </c>
      <c r="E22" s="3" t="s">
        <v>84</v>
      </c>
      <c r="F22" s="11" t="s">
        <v>9</v>
      </c>
      <c r="G22" s="3" t="s">
        <v>88</v>
      </c>
      <c r="H22" s="14"/>
      <c r="I22" s="12">
        <v>1</v>
      </c>
      <c r="J22" s="2"/>
      <c r="K22" s="2"/>
      <c r="L22" s="2"/>
      <c r="M22" s="2"/>
      <c r="N22" s="2"/>
    </row>
    <row r="23" spans="2:14" ht="15.75" x14ac:dyDescent="0.25">
      <c r="B23" s="3"/>
      <c r="C23" s="8" t="s">
        <v>45</v>
      </c>
      <c r="D23" s="5" t="s">
        <v>46</v>
      </c>
      <c r="E23" s="3" t="s">
        <v>85</v>
      </c>
      <c r="F23" s="11" t="s">
        <v>9</v>
      </c>
      <c r="G23" s="3" t="s">
        <v>91</v>
      </c>
      <c r="H23" s="14"/>
      <c r="I23" s="12">
        <v>1</v>
      </c>
      <c r="J23" s="2"/>
      <c r="K23" s="2"/>
      <c r="L23" s="2"/>
      <c r="M23" s="2"/>
      <c r="N23" s="2"/>
    </row>
    <row r="24" spans="2:14" ht="15.75" x14ac:dyDescent="0.25">
      <c r="B24" s="3"/>
      <c r="C24" s="8" t="s">
        <v>47</v>
      </c>
      <c r="D24" s="5" t="s">
        <v>48</v>
      </c>
      <c r="E24" s="1" t="s">
        <v>83</v>
      </c>
      <c r="F24" s="13" t="s">
        <v>9</v>
      </c>
      <c r="G24" s="1" t="s">
        <v>87</v>
      </c>
      <c r="H24" s="14"/>
      <c r="I24" s="15">
        <v>1</v>
      </c>
      <c r="J24" s="2">
        <v>42739</v>
      </c>
      <c r="K24" s="2"/>
      <c r="L24" s="2">
        <v>42751</v>
      </c>
      <c r="M24" s="2">
        <v>42759</v>
      </c>
      <c r="N24" s="2">
        <v>42765</v>
      </c>
    </row>
    <row r="25" spans="2:14" ht="15.75" x14ac:dyDescent="0.25">
      <c r="B25" s="3"/>
      <c r="C25" s="8" t="s">
        <v>49</v>
      </c>
      <c r="D25" s="5" t="s">
        <v>50</v>
      </c>
      <c r="E25" s="1" t="s">
        <v>83</v>
      </c>
      <c r="F25" s="13" t="s">
        <v>9</v>
      </c>
      <c r="G25" s="1" t="s">
        <v>87</v>
      </c>
      <c r="H25" s="14"/>
      <c r="I25" s="15">
        <v>1</v>
      </c>
      <c r="J25" s="2">
        <v>42739</v>
      </c>
      <c r="K25" s="2"/>
      <c r="L25" s="2">
        <v>42753</v>
      </c>
      <c r="M25" s="2"/>
      <c r="N25" s="2"/>
    </row>
    <row r="26" spans="2:14" ht="15.75" x14ac:dyDescent="0.25">
      <c r="B26" s="3"/>
      <c r="C26" s="8" t="s">
        <v>51</v>
      </c>
      <c r="D26" s="5" t="s">
        <v>52</v>
      </c>
      <c r="E26" s="1" t="s">
        <v>83</v>
      </c>
      <c r="F26" s="13" t="s">
        <v>10</v>
      </c>
      <c r="G26" s="1" t="s">
        <v>87</v>
      </c>
      <c r="H26" s="14"/>
      <c r="I26" s="15">
        <v>2</v>
      </c>
      <c r="J26" s="2"/>
      <c r="K26" s="2"/>
      <c r="L26" s="2"/>
      <c r="M26" s="2"/>
      <c r="N26" s="2"/>
    </row>
    <row r="27" spans="2:14" ht="15.75" x14ac:dyDescent="0.25">
      <c r="B27" s="3"/>
      <c r="C27" s="8" t="s">
        <v>53</v>
      </c>
      <c r="D27" s="5" t="s">
        <v>54</v>
      </c>
      <c r="E27" s="1" t="s">
        <v>84</v>
      </c>
      <c r="F27" s="13" t="s">
        <v>10</v>
      </c>
      <c r="G27" s="1" t="s">
        <v>91</v>
      </c>
      <c r="H27" s="14"/>
      <c r="I27" s="15">
        <v>2</v>
      </c>
      <c r="J27" s="2"/>
      <c r="K27" s="2"/>
      <c r="L27" s="2">
        <v>42753</v>
      </c>
      <c r="M27" s="10"/>
      <c r="N27" s="2"/>
    </row>
    <row r="28" spans="2:14" ht="15.75" x14ac:dyDescent="0.25">
      <c r="B28" s="3"/>
      <c r="C28" s="8" t="s">
        <v>55</v>
      </c>
      <c r="D28" s="5" t="s">
        <v>56</v>
      </c>
      <c r="E28" s="1" t="s">
        <v>84</v>
      </c>
      <c r="F28" s="13" t="s">
        <v>10</v>
      </c>
      <c r="G28" s="1" t="s">
        <v>87</v>
      </c>
      <c r="H28" s="14"/>
      <c r="I28" s="15">
        <v>2</v>
      </c>
      <c r="J28" s="2"/>
      <c r="K28" s="2"/>
      <c r="L28" s="2"/>
      <c r="M28" s="2"/>
      <c r="N28" s="2"/>
    </row>
    <row r="29" spans="2:14" ht="15.75" x14ac:dyDescent="0.25">
      <c r="B29" s="3"/>
      <c r="C29" s="8" t="s">
        <v>57</v>
      </c>
      <c r="D29" s="5" t="s">
        <v>58</v>
      </c>
      <c r="E29" s="1" t="s">
        <v>84</v>
      </c>
      <c r="F29" s="13" t="s">
        <v>10</v>
      </c>
      <c r="G29" s="1" t="s">
        <v>86</v>
      </c>
      <c r="H29" s="14"/>
      <c r="I29" s="15">
        <v>2</v>
      </c>
      <c r="J29" s="2"/>
      <c r="K29" s="2"/>
      <c r="L29" s="2">
        <v>42753</v>
      </c>
      <c r="M29" s="2"/>
      <c r="N29" s="2"/>
    </row>
    <row r="30" spans="2:14" ht="15.75" x14ac:dyDescent="0.25">
      <c r="B30" s="3"/>
      <c r="C30" s="8" t="s">
        <v>59</v>
      </c>
      <c r="D30" s="5" t="s">
        <v>60</v>
      </c>
      <c r="E30" s="1" t="s">
        <v>84</v>
      </c>
      <c r="F30" s="13" t="s">
        <v>10</v>
      </c>
      <c r="G30" s="1" t="s">
        <v>90</v>
      </c>
      <c r="H30" s="14"/>
      <c r="I30" s="15">
        <v>2</v>
      </c>
      <c r="J30" s="2"/>
      <c r="K30" s="2"/>
      <c r="L30" s="2">
        <v>42752</v>
      </c>
      <c r="M30" s="2"/>
      <c r="N30" s="2"/>
    </row>
    <row r="31" spans="2:14" ht="15.75" x14ac:dyDescent="0.25">
      <c r="B31" s="3"/>
      <c r="C31" s="8" t="s">
        <v>61</v>
      </c>
      <c r="D31" s="5" t="s">
        <v>62</v>
      </c>
      <c r="E31" s="1" t="s">
        <v>85</v>
      </c>
      <c r="F31" s="13" t="s">
        <v>10</v>
      </c>
      <c r="G31" s="1" t="s">
        <v>91</v>
      </c>
      <c r="H31" s="14"/>
      <c r="I31" s="15">
        <v>2</v>
      </c>
      <c r="J31" s="2">
        <v>42738</v>
      </c>
      <c r="K31" s="2"/>
      <c r="L31" s="2">
        <v>42752</v>
      </c>
      <c r="M31" s="2"/>
      <c r="N31" s="2"/>
    </row>
    <row r="32" spans="2:14" ht="15.75" x14ac:dyDescent="0.25">
      <c r="B32" s="3"/>
      <c r="C32" s="8" t="s">
        <v>63</v>
      </c>
      <c r="D32" s="5" t="s">
        <v>64</v>
      </c>
      <c r="E32" s="1" t="s">
        <v>85</v>
      </c>
      <c r="F32" s="13" t="s">
        <v>10</v>
      </c>
      <c r="G32" s="1" t="s">
        <v>91</v>
      </c>
      <c r="H32" s="14"/>
      <c r="I32" s="15">
        <v>2</v>
      </c>
      <c r="J32" s="2">
        <v>42738</v>
      </c>
      <c r="K32" s="2"/>
      <c r="L32" s="2">
        <v>42752</v>
      </c>
      <c r="M32" s="2"/>
      <c r="N32" s="2"/>
    </row>
    <row r="33" spans="2:14" ht="15.75" x14ac:dyDescent="0.25">
      <c r="B33" s="3"/>
      <c r="C33" s="8" t="s">
        <v>65</v>
      </c>
      <c r="D33" s="5" t="s">
        <v>66</v>
      </c>
      <c r="E33" s="1" t="s">
        <v>85</v>
      </c>
      <c r="F33" s="13" t="s">
        <v>10</v>
      </c>
      <c r="G33" s="1" t="s">
        <v>89</v>
      </c>
      <c r="H33" s="14"/>
      <c r="I33" s="15">
        <v>1</v>
      </c>
      <c r="J33" s="2">
        <v>42740</v>
      </c>
      <c r="K33" s="2"/>
      <c r="L33" s="2">
        <v>42754</v>
      </c>
      <c r="M33" s="2"/>
      <c r="N33" s="2"/>
    </row>
    <row r="34" spans="2:14" ht="15.75" x14ac:dyDescent="0.25">
      <c r="B34" s="3"/>
      <c r="C34" s="8" t="s">
        <v>67</v>
      </c>
      <c r="D34" s="5" t="s">
        <v>68</v>
      </c>
      <c r="E34" s="1" t="s">
        <v>82</v>
      </c>
      <c r="F34" s="13" t="s">
        <v>10</v>
      </c>
      <c r="G34" s="1" t="s">
        <v>86</v>
      </c>
      <c r="H34" s="14"/>
      <c r="I34" s="15">
        <v>1</v>
      </c>
      <c r="J34" s="2">
        <v>42738</v>
      </c>
      <c r="K34" s="2"/>
      <c r="L34" s="2"/>
      <c r="M34" s="2"/>
      <c r="N34" s="2"/>
    </row>
    <row r="35" spans="2:14" ht="15.75" x14ac:dyDescent="0.25">
      <c r="B35" s="3"/>
      <c r="C35" s="4"/>
      <c r="D35" s="5"/>
      <c r="E35" s="1"/>
      <c r="F35" s="13"/>
      <c r="G35" s="1"/>
      <c r="H35" s="14"/>
      <c r="I35" s="15"/>
      <c r="J35" s="2"/>
      <c r="K35" s="2"/>
      <c r="L35" s="2"/>
      <c r="M35" s="2"/>
      <c r="N35" s="2"/>
    </row>
    <row r="36" spans="2:14" ht="15.75" x14ac:dyDescent="0.25">
      <c r="B36" s="3"/>
      <c r="C36" s="4"/>
      <c r="D36" s="5"/>
      <c r="E36" s="1"/>
      <c r="F36" s="13"/>
      <c r="G36" s="1"/>
      <c r="H36" s="14"/>
      <c r="I36" s="15"/>
      <c r="J36" s="2"/>
      <c r="K36" s="2"/>
      <c r="L36" s="2"/>
      <c r="M36" s="2"/>
      <c r="N36" s="2"/>
    </row>
    <row r="37" spans="2:14" ht="15.75" x14ac:dyDescent="0.25">
      <c r="B37" s="3"/>
      <c r="C37" s="4" t="s">
        <v>69</v>
      </c>
      <c r="D37" s="5" t="s">
        <v>70</v>
      </c>
      <c r="E37" s="1" t="s">
        <v>84</v>
      </c>
      <c r="F37" s="13" t="s">
        <v>81</v>
      </c>
      <c r="G37" s="1" t="s">
        <v>87</v>
      </c>
      <c r="H37" s="14"/>
      <c r="I37" s="15">
        <v>2</v>
      </c>
      <c r="J37" s="2"/>
      <c r="K37" s="2">
        <v>42745</v>
      </c>
      <c r="L37" s="2"/>
      <c r="M37" s="2"/>
      <c r="N37" s="2"/>
    </row>
    <row r="38" spans="2:14" ht="15.75" x14ac:dyDescent="0.25">
      <c r="B38" s="3"/>
      <c r="C38" s="4" t="s">
        <v>71</v>
      </c>
      <c r="D38" s="5" t="s">
        <v>72</v>
      </c>
      <c r="E38" s="1" t="s">
        <v>84</v>
      </c>
      <c r="F38" s="13" t="s">
        <v>81</v>
      </c>
      <c r="G38" s="1" t="s">
        <v>90</v>
      </c>
      <c r="H38" s="14"/>
      <c r="I38" s="15">
        <v>2</v>
      </c>
      <c r="J38" s="2"/>
      <c r="K38" s="2">
        <v>42745</v>
      </c>
      <c r="L38" s="2"/>
      <c r="M38" s="2"/>
      <c r="N38" s="2"/>
    </row>
    <row r="39" spans="2:14" ht="15.75" x14ac:dyDescent="0.25">
      <c r="B39" s="3"/>
      <c r="C39" s="4" t="s">
        <v>73</v>
      </c>
      <c r="D39" s="5" t="s">
        <v>74</v>
      </c>
      <c r="E39" s="1" t="s">
        <v>82</v>
      </c>
      <c r="F39" s="13" t="s">
        <v>81</v>
      </c>
      <c r="G39" s="1" t="s">
        <v>86</v>
      </c>
      <c r="H39" s="14"/>
      <c r="I39" s="15">
        <v>1</v>
      </c>
      <c r="J39" s="2"/>
      <c r="K39" s="2">
        <v>42745</v>
      </c>
      <c r="L39" s="2"/>
      <c r="M39" s="2">
        <v>42759</v>
      </c>
      <c r="N39" s="2"/>
    </row>
    <row r="40" spans="2:14" ht="15.75" x14ac:dyDescent="0.25">
      <c r="B40" s="3"/>
      <c r="C40" s="4" t="s">
        <v>75</v>
      </c>
      <c r="D40" s="5" t="s">
        <v>76</v>
      </c>
      <c r="E40" s="1" t="s">
        <v>85</v>
      </c>
      <c r="F40" s="13" t="s">
        <v>81</v>
      </c>
      <c r="G40" s="1" t="s">
        <v>91</v>
      </c>
      <c r="H40" s="14"/>
      <c r="I40" s="15">
        <v>1</v>
      </c>
      <c r="J40" s="2"/>
      <c r="K40" s="2">
        <v>42745</v>
      </c>
      <c r="L40" s="2"/>
      <c r="M40" s="2">
        <v>42759</v>
      </c>
      <c r="N40" s="2"/>
    </row>
    <row r="41" spans="2:14" ht="15.75" x14ac:dyDescent="0.25">
      <c r="B41" s="3"/>
      <c r="C41" s="4" t="s">
        <v>77</v>
      </c>
      <c r="D41" s="5" t="s">
        <v>78</v>
      </c>
      <c r="E41" s="1" t="s">
        <v>85</v>
      </c>
      <c r="F41" s="13" t="s">
        <v>81</v>
      </c>
      <c r="G41" s="1" t="s">
        <v>89</v>
      </c>
      <c r="H41" s="14"/>
      <c r="I41" s="15">
        <v>1</v>
      </c>
      <c r="J41" s="2"/>
      <c r="K41" s="2">
        <v>42745</v>
      </c>
      <c r="L41" s="2"/>
      <c r="M41" s="2">
        <v>42759</v>
      </c>
      <c r="N41" s="2"/>
    </row>
    <row r="42" spans="2:14" ht="15.75" x14ac:dyDescent="0.25">
      <c r="B42" s="32"/>
      <c r="C42" s="33" t="s">
        <v>79</v>
      </c>
      <c r="D42" s="34" t="s">
        <v>80</v>
      </c>
      <c r="E42" s="35" t="s">
        <v>83</v>
      </c>
      <c r="F42" s="36" t="s">
        <v>81</v>
      </c>
      <c r="G42" s="35" t="s">
        <v>89</v>
      </c>
      <c r="H42" s="37"/>
      <c r="I42" s="38">
        <v>1</v>
      </c>
      <c r="J42" s="39"/>
      <c r="K42" s="39">
        <v>42745</v>
      </c>
      <c r="L42" s="39"/>
      <c r="M42" s="39">
        <v>42759</v>
      </c>
      <c r="N42" s="39"/>
    </row>
  </sheetData>
  <mergeCells count="1">
    <mergeCell ref="J4:N4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1"/>
  <sheetViews>
    <sheetView tabSelected="1" workbookViewId="0">
      <selection activeCell="L7" sqref="L7"/>
    </sheetView>
  </sheetViews>
  <sheetFormatPr baseColWidth="10" defaultRowHeight="15" x14ac:dyDescent="0.25"/>
  <sheetData>
    <row r="3" spans="3:8" ht="15.75" thickBot="1" x14ac:dyDescent="0.3"/>
    <row r="4" spans="3:8" x14ac:dyDescent="0.25">
      <c r="C4" s="26" t="s">
        <v>95</v>
      </c>
      <c r="D4" s="27"/>
      <c r="G4" s="26" t="s">
        <v>96</v>
      </c>
      <c r="H4" s="27"/>
    </row>
    <row r="5" spans="3:8" ht="15.75" thickBot="1" x14ac:dyDescent="0.3">
      <c r="C5" s="21" t="s">
        <v>92</v>
      </c>
      <c r="D5" s="22" t="s">
        <v>93</v>
      </c>
      <c r="G5" s="21" t="s">
        <v>94</v>
      </c>
      <c r="H5" s="22" t="s">
        <v>93</v>
      </c>
    </row>
    <row r="6" spans="3:8" ht="15.75" thickBot="1" x14ac:dyDescent="0.3">
      <c r="C6" s="23" t="s">
        <v>82</v>
      </c>
      <c r="D6" s="24">
        <f>SUMPRODUCT((ISNUMBER(Tableau1[[S1]:[S5]])*(Tableau1[Spécialité]=STATIS!C6)))</f>
        <v>8</v>
      </c>
      <c r="G6" s="18" t="s">
        <v>86</v>
      </c>
      <c r="H6" s="19">
        <f>SUMPRODUCT((ISNUMBER(Tableau1[[S1]:[S5]])*(Tableau1[bloc]=STATIS!G6)))</f>
        <v>5</v>
      </c>
    </row>
    <row r="7" spans="3:8" ht="15.75" thickBot="1" x14ac:dyDescent="0.3">
      <c r="C7" s="20" t="s">
        <v>83</v>
      </c>
      <c r="D7" s="24">
        <f>SUMPRODUCT((ISNUMBER(Tableau1[[S1]:[S5]])*(Tableau1[Spécialité]=STATIS!C7)))</f>
        <v>13</v>
      </c>
      <c r="G7" s="20" t="s">
        <v>87</v>
      </c>
      <c r="H7" s="19">
        <f>SUMPRODUCT((ISNUMBER(Tableau1[[S1]:[S5]])*(Tableau1[bloc]=STATIS!G7)))</f>
        <v>13</v>
      </c>
    </row>
    <row r="8" spans="3:8" ht="15.75" thickBot="1" x14ac:dyDescent="0.3">
      <c r="C8" s="20" t="s">
        <v>84</v>
      </c>
      <c r="D8" s="24">
        <f>SUMPRODUCT((ISNUMBER(Tableau1[[S1]:[S5]])*(Tableau1[Spécialité]=STATIS!C8)))</f>
        <v>11</v>
      </c>
      <c r="G8" s="20" t="s">
        <v>88</v>
      </c>
      <c r="H8" s="19">
        <f>SUMPRODUCT((ISNUMBER(Tableau1[[S1]:[S5]])*(Tableau1[bloc]=STATIS!G8)))</f>
        <v>2</v>
      </c>
    </row>
    <row r="9" spans="3:8" ht="15.75" thickBot="1" x14ac:dyDescent="0.3">
      <c r="C9" s="21" t="s">
        <v>85</v>
      </c>
      <c r="D9" s="24">
        <f>SUMPRODUCT((ISNUMBER(Tableau1[[S1]:[S5]])*(Tableau1[Spécialité]=STATIS!C9)))</f>
        <v>13</v>
      </c>
      <c r="G9" s="20" t="s">
        <v>89</v>
      </c>
      <c r="H9" s="19">
        <f>SUMPRODUCT((ISNUMBER(Tableau1[[S1]:[S5]])*(Tableau1[bloc]=STATIS!G9)))</f>
        <v>8</v>
      </c>
    </row>
    <row r="10" spans="3:8" ht="15.75" thickBot="1" x14ac:dyDescent="0.3">
      <c r="G10" s="20" t="s">
        <v>90</v>
      </c>
      <c r="H10" s="19">
        <f>SUMPRODUCT((ISNUMBER(Tableau1[[S1]:[S5]])*(Tableau1[bloc]=STATIS!G10)))</f>
        <v>8</v>
      </c>
    </row>
    <row r="11" spans="3:8" ht="15.75" thickBot="1" x14ac:dyDescent="0.3">
      <c r="G11" s="21" t="s">
        <v>91</v>
      </c>
      <c r="H11" s="19">
        <f>SUMPRODUCT((ISNUMBER(Tableau1[[S1]:[S5]])*(Tableau1[bloc]=STATIS!G11)))</f>
        <v>9</v>
      </c>
    </row>
  </sheetData>
  <mergeCells count="2">
    <mergeCell ref="C4:D4"/>
    <mergeCell ref="G4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DATES</vt:lpstr>
      <vt:lpstr>STATIS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J-P</cp:lastModifiedBy>
  <dcterms:created xsi:type="dcterms:W3CDTF">2017-01-24T16:20:15Z</dcterms:created>
  <dcterms:modified xsi:type="dcterms:W3CDTF">2017-01-25T18:40:29Z</dcterms:modified>
</cp:coreProperties>
</file>