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10860" activeTab="1"/>
  </bookViews>
  <sheets>
    <sheet name="ITEMS" sheetId="1" r:id="rId1"/>
    <sheet name="REALISATIONS" sheetId="2" r:id="rId2"/>
  </sheets>
  <definedNames>
    <definedName name="liste_fruit">ITEMS!$I$5:$I$23</definedName>
    <definedName name="liste_mobilier">ITEMS!$J$5:$J$22</definedName>
    <definedName name="liste_volaille">ITEMS!$K$5:$K$23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 s="1"/>
  <c r="K23" i="1" a="1"/>
  <c r="K23" i="1" s="1"/>
  <c r="K5" i="1" a="1"/>
  <c r="K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5" i="1" a="1"/>
  <c r="J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5" i="1" a="1"/>
  <c r="I5" i="1" s="1"/>
  <c r="D14" i="2"/>
</calcChain>
</file>

<file path=xl/sharedStrings.xml><?xml version="1.0" encoding="utf-8"?>
<sst xmlns="http://schemas.openxmlformats.org/spreadsheetml/2006/main" count="50" uniqueCount="31">
  <si>
    <t>CATEGORIES</t>
  </si>
  <si>
    <t>NOMS</t>
  </si>
  <si>
    <t>FRUIT</t>
  </si>
  <si>
    <t>VOLAILLE</t>
  </si>
  <si>
    <t>CAILLE</t>
  </si>
  <si>
    <t>MANGUE</t>
  </si>
  <si>
    <t>MOBILIER</t>
  </si>
  <si>
    <t>PRIX</t>
  </si>
  <si>
    <t>CHAISE</t>
  </si>
  <si>
    <t>TABLE</t>
  </si>
  <si>
    <t>FAUTEIL</t>
  </si>
  <si>
    <t>DIVAN</t>
  </si>
  <si>
    <t>MOQUETTE</t>
  </si>
  <si>
    <t>GUERIDON</t>
  </si>
  <si>
    <t>ORANGE</t>
  </si>
  <si>
    <t>PAPAYE</t>
  </si>
  <si>
    <t>MANDARINE</t>
  </si>
  <si>
    <t>GOYAVE</t>
  </si>
  <si>
    <t>RAISIN</t>
  </si>
  <si>
    <t>TANGOR</t>
  </si>
  <si>
    <t>POULE</t>
  </si>
  <si>
    <t>COQ</t>
  </si>
  <si>
    <t>PERDRIX</t>
  </si>
  <si>
    <t>DINDE</t>
  </si>
  <si>
    <t>CANARD</t>
  </si>
  <si>
    <t>SITUATION</t>
  </si>
  <si>
    <t>QTE</t>
  </si>
  <si>
    <t>volaille</t>
  </si>
  <si>
    <t>liste_fruit</t>
  </si>
  <si>
    <t>liste_mobilier</t>
  </si>
  <si>
    <t>liste_volaille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</si>
</sst>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0" fillId="0" borderId="0" xfId="0" quotePrefix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</xdr:row>
      <xdr:rowOff>28575</xdr:rowOff>
    </xdr:from>
    <xdr:to>
      <xdr:col>13</xdr:col>
      <xdr:colOff>200025</xdr:colOff>
      <xdr:row>6</xdr:row>
      <xdr:rowOff>123825</xdr:rowOff>
    </xdr:to>
    <xdr:sp macro="" textlink="">
      <xdr:nvSpPr>
        <xdr:cNvPr id="2" name="ZoneTexte 1"/>
        <xdr:cNvSpPr txBox="1"/>
      </xdr:nvSpPr>
      <xdr:spPr>
        <a:xfrm>
          <a:off x="4648200" y="219075"/>
          <a:ext cx="626745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 classeur contenant deux feuilles, ITEMS et REALISATIONS, contenant respectivement tab_items et tab_realisations.</a:t>
          </a:r>
          <a:br>
            <a:rPr lang="fr-FR"/>
          </a:br>
          <a:r>
            <a:rPr lang="fr-FR"/>
            <a:t>J'aimerais qu'une fois que j'aurai saisie une catégorie dans la cellule A4 sous la colonne CATEGORIE de tab_realisations, une liste déroulante ne contenant que les noms relatifs à cette catégorie dans tab_items s'affiche dans la cellule B4 sous la colonne NOMS de tab_realisations.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_realisations" displayName="tab_realisations" ref="A4:C23" totalsRowShown="0">
  <autoFilter ref="A4:C23"/>
  <tableColumns count="3">
    <tableColumn id="1" name="CATEGORIES"/>
    <tableColumn id="2" name="NOMS"/>
    <tableColumn id="3" name="PRIX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_items" displayName="tab_items" ref="A3:D6" totalsRowShown="0">
  <autoFilter ref="A3:D6"/>
  <tableColumns count="4">
    <tableColumn id="1" name="CATEGORIES"/>
    <tableColumn id="2" name="NOMS" dataDxfId="0"/>
    <tableColumn id="4" name="QTE"/>
    <tableColumn id="3" name="SITUA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23"/>
  <sheetViews>
    <sheetView topLeftCell="A2" workbookViewId="0">
      <selection activeCell="A4" sqref="A4:C23"/>
    </sheetView>
  </sheetViews>
  <sheetFormatPr baseColWidth="10" defaultRowHeight="15" x14ac:dyDescent="0.25"/>
  <cols>
    <col min="1" max="1" width="13.28515625" customWidth="1"/>
  </cols>
  <sheetData>
    <row r="4" spans="1:11" x14ac:dyDescent="0.3">
      <c r="A4" t="s">
        <v>0</v>
      </c>
      <c r="B4" t="s">
        <v>1</v>
      </c>
      <c r="C4" t="s">
        <v>7</v>
      </c>
      <c r="I4" t="s">
        <v>28</v>
      </c>
      <c r="J4" t="s">
        <v>29</v>
      </c>
      <c r="K4" t="s">
        <v>30</v>
      </c>
    </row>
    <row r="5" spans="1:11" x14ac:dyDescent="0.3">
      <c r="A5" t="s">
        <v>2</v>
      </c>
      <c r="B5" t="s">
        <v>5</v>
      </c>
      <c r="C5">
        <v>100</v>
      </c>
      <c r="I5" s="3" t="str">
        <f t="array" ref="I5">IFERROR(IFERROR(INDEX(tab_realisations[NOMS],SMALL(IF(ITEMS!$A$5:$A$23="fruit",ROW(tab_realisations[NOMS])-4),ROWS($1:1))),""),"")</f>
        <v>MANGUE</v>
      </c>
      <c r="J5" s="3" t="str">
        <f t="array" ref="J5">IFERROR(IFERROR(INDEX(tab_realisations[NOMS],SMALL(IF(ITEMS!$A$5:$A$23="mobilier",ROW(tab_realisations[NOMS])-4),ROWS($1:1))),""),"")</f>
        <v>CHAISE</v>
      </c>
      <c r="K5" s="3" t="str">
        <f t="array" ref="K5">IFERROR(IFERROR(INDEX(tab_realisations[NOMS],SMALL(IF(ITEMS!$A$5:$A$23="volaille",ROW(tab_realisations[NOMS])-4),ROWS($1:1))),""),"")</f>
        <v>CAILLE</v>
      </c>
    </row>
    <row r="6" spans="1:11" x14ac:dyDescent="0.3">
      <c r="A6" t="s">
        <v>3</v>
      </c>
      <c r="B6" t="s">
        <v>4</v>
      </c>
      <c r="C6">
        <v>3000</v>
      </c>
      <c r="I6" s="3" t="str">
        <f t="array" ref="I6">IFERROR(IFERROR(INDEX(tab_realisations[NOMS],SMALL(IF(ITEMS!$A$5:$A$23="fruit",ROW(tab_realisations[NOMS])-4),ROWS($1:2))),""),"")</f>
        <v>ORANGE</v>
      </c>
      <c r="J6" s="3" t="str">
        <f t="array" ref="J6">IFERROR(IFERROR(INDEX(tab_realisations[NOMS],SMALL(IF(ITEMS!$A$5:$A$23="mobilier",ROW(tab_realisations[NOMS])-4),ROWS($1:2))),""),"")</f>
        <v>TABLE</v>
      </c>
      <c r="K6" s="3" t="str">
        <f t="array" ref="K6">IFERROR(IFERROR(INDEX(tab_realisations[NOMS],SMALL(IF(ITEMS!$A$5:$A$23="volaille",ROW(tab_realisations[NOMS])-4),ROWS($1:2))),""),"")</f>
        <v>POULE</v>
      </c>
    </row>
    <row r="7" spans="1:11" x14ac:dyDescent="0.3">
      <c r="A7" t="s">
        <v>6</v>
      </c>
      <c r="B7" t="s">
        <v>8</v>
      </c>
      <c r="C7">
        <v>45600</v>
      </c>
      <c r="I7" s="3" t="str">
        <f t="array" ref="I7">IFERROR(IFERROR(INDEX(tab_realisations[NOMS],SMALL(IF(ITEMS!$A$5:$A$23="fruit",ROW(tab_realisations[NOMS])-4),ROWS($1:3))),""),"")</f>
        <v>PAPAYE</v>
      </c>
      <c r="J7" s="3" t="str">
        <f t="array" ref="J7">IFERROR(IFERROR(INDEX(tab_realisations[NOMS],SMALL(IF(ITEMS!$A$5:$A$23="mobilier",ROW(tab_realisations[NOMS])-4),ROWS($1:3))),""),"")</f>
        <v>FAUTEIL</v>
      </c>
      <c r="K7" s="3" t="str">
        <f t="array" ref="K7">IFERROR(IFERROR(INDEX(tab_realisations[NOMS],SMALL(IF(ITEMS!$A$5:$A$23="volaille",ROW(tab_realisations[NOMS])-4),ROWS($1:3))),""),"")</f>
        <v>COQ</v>
      </c>
    </row>
    <row r="8" spans="1:11" x14ac:dyDescent="0.3">
      <c r="A8" t="s">
        <v>6</v>
      </c>
      <c r="B8" t="s">
        <v>9</v>
      </c>
      <c r="C8">
        <v>98000</v>
      </c>
      <c r="I8" s="3" t="str">
        <f t="array" ref="I8">IFERROR(IFERROR(INDEX(tab_realisations[NOMS],SMALL(IF(ITEMS!$A$5:$A$23="fruit",ROW(tab_realisations[NOMS])-4),ROWS($1:4))),""),"")</f>
        <v>MANDARINE</v>
      </c>
      <c r="J8" s="3" t="str">
        <f t="array" ref="J8">IFERROR(IFERROR(INDEX(tab_realisations[NOMS],SMALL(IF(ITEMS!$A$5:$A$23="mobilier",ROW(tab_realisations[NOMS])-4),ROWS($1:4))),""),"")</f>
        <v>DIVAN</v>
      </c>
      <c r="K8" s="3" t="str">
        <f t="array" ref="K8">IFERROR(IFERROR(INDEX(tab_realisations[NOMS],SMALL(IF(ITEMS!$A$5:$A$23="volaille",ROW(tab_realisations[NOMS])-4),ROWS($1:4))),""),"")</f>
        <v>PERDRIX</v>
      </c>
    </row>
    <row r="9" spans="1:11" x14ac:dyDescent="0.3">
      <c r="A9" t="s">
        <v>6</v>
      </c>
      <c r="B9" t="s">
        <v>10</v>
      </c>
      <c r="C9">
        <v>125000</v>
      </c>
      <c r="I9" s="3" t="str">
        <f t="array" ref="I9">IFERROR(IFERROR(INDEX(tab_realisations[NOMS],SMALL(IF(ITEMS!$A$5:$A$23="fruit",ROW(tab_realisations[NOMS])-4),ROWS($1:5))),""),"")</f>
        <v>GOYAVE</v>
      </c>
      <c r="J9" s="3" t="str">
        <f t="array" ref="J9">IFERROR(IFERROR(INDEX(tab_realisations[NOMS],SMALL(IF(ITEMS!$A$5:$A$23="mobilier",ROW(tab_realisations[NOMS])-4),ROWS($1:5))),""),"")</f>
        <v>MOQUETTE</v>
      </c>
      <c r="K9" s="3" t="str">
        <f t="array" ref="K9">IFERROR(IFERROR(INDEX(tab_realisations[NOMS],SMALL(IF(ITEMS!$A$5:$A$23="volaille",ROW(tab_realisations[NOMS])-4),ROWS($1:5))),""),"")</f>
        <v>DINDE</v>
      </c>
    </row>
    <row r="10" spans="1:11" x14ac:dyDescent="0.3">
      <c r="A10" t="s">
        <v>6</v>
      </c>
      <c r="B10" t="s">
        <v>11</v>
      </c>
      <c r="C10">
        <v>125000</v>
      </c>
      <c r="I10" s="3" t="str">
        <f t="array" ref="I10">IFERROR(IFERROR(INDEX(tab_realisations[NOMS],SMALL(IF(ITEMS!$A$5:$A$23="fruit",ROW(tab_realisations[NOMS])-4),ROWS($1:6))),""),"")</f>
        <v>RAISIN</v>
      </c>
      <c r="J10" s="3" t="str">
        <f t="array" ref="J10">IFERROR(IFERROR(INDEX(tab_realisations[NOMS],SMALL(IF(ITEMS!$A$5:$A$23="mobilier",ROW(tab_realisations[NOMS])-4),ROWS($1:6))),""),"")</f>
        <v>GUERIDON</v>
      </c>
      <c r="K10" s="3" t="str">
        <f t="array" ref="K10">IFERROR(IFERROR(INDEX(tab_realisations[NOMS],SMALL(IF(ITEMS!$A$5:$A$23="volaille",ROW(tab_realisations[NOMS])-4),ROWS($1:6))),""),"")</f>
        <v>CANARD</v>
      </c>
    </row>
    <row r="11" spans="1:11" x14ac:dyDescent="0.3">
      <c r="A11" t="s">
        <v>6</v>
      </c>
      <c r="B11" t="s">
        <v>12</v>
      </c>
      <c r="C11">
        <v>54000</v>
      </c>
      <c r="I11" s="3" t="str">
        <f t="array" ref="I11">IFERROR(IFERROR(INDEX(tab_realisations[NOMS],SMALL(IF(ITEMS!$A$5:$A$23="fruit",ROW(tab_realisations[NOMS])-4),ROWS($1:7))),""),"")</f>
        <v>TANGOR</v>
      </c>
      <c r="J11" s="3" t="str">
        <f t="array" ref="J11">IFERROR(IFERROR(INDEX(tab_realisations[NOMS],SMALL(IF(ITEMS!$A$5:$A$23="mobilier",ROW(tab_realisations[NOMS])-4),ROWS($1:7))),""),"")</f>
        <v/>
      </c>
      <c r="K11" s="3" t="str">
        <f t="array" ref="K11">IFERROR(IFERROR(INDEX(tab_realisations[NOMS],SMALL(IF(ITEMS!$A$5:$A$23="volaille",ROW(tab_realisations[NOMS])-4),ROWS($1:7))),""),"")</f>
        <v/>
      </c>
    </row>
    <row r="12" spans="1:11" x14ac:dyDescent="0.3">
      <c r="A12" t="s">
        <v>6</v>
      </c>
      <c r="B12" t="s">
        <v>13</v>
      </c>
      <c r="C12">
        <v>62000</v>
      </c>
      <c r="I12" s="3" t="str">
        <f t="array" ref="I12">IFERROR(IFERROR(INDEX(tab_realisations[NOMS],SMALL(IF(ITEMS!$A$5:$A$23="fruit",ROW(tab_realisations[NOMS])-4),ROWS($1:8))),""),"")</f>
        <v/>
      </c>
      <c r="J12" s="3" t="str">
        <f t="array" ref="J12">IFERROR(IFERROR(INDEX(tab_realisations[NOMS],SMALL(IF(ITEMS!$A$5:$A$23="mobilier",ROW(tab_realisations[NOMS])-4),ROWS($1:8))),""),"")</f>
        <v/>
      </c>
      <c r="K12" s="3" t="str">
        <f t="array" ref="K12">IFERROR(IFERROR(INDEX(tab_realisations[NOMS],SMALL(IF(ITEMS!$A$5:$A$23="volaille",ROW(tab_realisations[NOMS])-4),ROWS($1:8))),""),"")</f>
        <v/>
      </c>
    </row>
    <row r="13" spans="1:11" x14ac:dyDescent="0.3">
      <c r="A13" t="s">
        <v>2</v>
      </c>
      <c r="B13" t="s">
        <v>14</v>
      </c>
      <c r="C13">
        <v>50</v>
      </c>
      <c r="I13" s="3" t="str">
        <f t="array" ref="I13">IFERROR(IFERROR(INDEX(tab_realisations[NOMS],SMALL(IF(ITEMS!$A$5:$A$23="fruit",ROW(tab_realisations[NOMS])-4),ROWS($1:9))),""),"")</f>
        <v/>
      </c>
      <c r="J13" s="3" t="str">
        <f t="array" ref="J13">IFERROR(IFERROR(INDEX(tab_realisations[NOMS],SMALL(IF(ITEMS!$A$5:$A$23="mobilier",ROW(tab_realisations[NOMS])-4),ROWS($1:9))),""),"")</f>
        <v/>
      </c>
      <c r="K13" s="3" t="str">
        <f t="array" ref="K13">IFERROR(IFERROR(INDEX(tab_realisations[NOMS],SMALL(IF(ITEMS!$A$5:$A$23="volaille",ROW(tab_realisations[NOMS])-4),ROWS($1:9))),""),"")</f>
        <v/>
      </c>
    </row>
    <row r="14" spans="1:11" x14ac:dyDescent="0.3">
      <c r="A14" t="s">
        <v>2</v>
      </c>
      <c r="B14" t="s">
        <v>15</v>
      </c>
      <c r="C14">
        <v>800</v>
      </c>
      <c r="I14" s="3" t="str">
        <f t="array" ref="I14">IFERROR(IFERROR(INDEX(tab_realisations[NOMS],SMALL(IF(ITEMS!$A$5:$A$23="fruit",ROW(tab_realisations[NOMS])-4),ROWS($1:10))),""),"")</f>
        <v/>
      </c>
      <c r="J14" s="3" t="str">
        <f t="array" ref="J14">IFERROR(IFERROR(INDEX(tab_realisations[NOMS],SMALL(IF(ITEMS!$A$5:$A$23="mobilier",ROW(tab_realisations[NOMS])-4),ROWS($1:10))),""),"")</f>
        <v/>
      </c>
      <c r="K14" s="3" t="str">
        <f t="array" ref="K14">IFERROR(IFERROR(INDEX(tab_realisations[NOMS],SMALL(IF(ITEMS!$A$5:$A$23="volaille",ROW(tab_realisations[NOMS])-4),ROWS($1:10))),""),"")</f>
        <v/>
      </c>
    </row>
    <row r="15" spans="1:11" x14ac:dyDescent="0.3">
      <c r="A15" t="s">
        <v>2</v>
      </c>
      <c r="B15" t="s">
        <v>16</v>
      </c>
      <c r="C15">
        <v>50</v>
      </c>
      <c r="I15" s="3" t="str">
        <f t="array" ref="I15">IFERROR(IFERROR(INDEX(tab_realisations[NOMS],SMALL(IF(ITEMS!$A$5:$A$23="fruit",ROW(tab_realisations[NOMS])-4),ROWS($1:11))),""),"")</f>
        <v/>
      </c>
      <c r="J15" s="3" t="str">
        <f t="array" ref="J15">IFERROR(IFERROR(INDEX(tab_realisations[NOMS],SMALL(IF(ITEMS!$A$5:$A$23="mobilier",ROW(tab_realisations[NOMS])-4),ROWS($1:11))),""),"")</f>
        <v/>
      </c>
      <c r="K15" s="3" t="str">
        <f t="array" ref="K15">IFERROR(IFERROR(INDEX(tab_realisations[NOMS],SMALL(IF(ITEMS!$A$5:$A$23="volaille",ROW(tab_realisations[NOMS])-4),ROWS($1:11))),""),"")</f>
        <v/>
      </c>
    </row>
    <row r="16" spans="1:11" x14ac:dyDescent="0.3">
      <c r="A16" t="s">
        <v>2</v>
      </c>
      <c r="B16" t="s">
        <v>17</v>
      </c>
      <c r="C16">
        <v>250</v>
      </c>
      <c r="I16" s="3" t="str">
        <f t="array" ref="I16">IFERROR(IFERROR(INDEX(tab_realisations[NOMS],SMALL(IF(ITEMS!$A$5:$A$23="fruit",ROW(tab_realisations[NOMS])-4),ROWS($1:12))),""),"")</f>
        <v/>
      </c>
      <c r="J16" s="3" t="str">
        <f t="array" ref="J16">IFERROR(IFERROR(INDEX(tab_realisations[NOMS],SMALL(IF(ITEMS!$A$5:$A$23="mobilier",ROW(tab_realisations[NOMS])-4),ROWS($1:12))),""),"")</f>
        <v/>
      </c>
      <c r="K16" s="3" t="str">
        <f t="array" ref="K16">IFERROR(IFERROR(INDEX(tab_realisations[NOMS],SMALL(IF(ITEMS!$A$5:$A$23="volaille",ROW(tab_realisations[NOMS])-4),ROWS($1:12))),""),"")</f>
        <v/>
      </c>
    </row>
    <row r="17" spans="1:11" x14ac:dyDescent="0.3">
      <c r="A17" t="s">
        <v>2</v>
      </c>
      <c r="B17" t="s">
        <v>18</v>
      </c>
      <c r="C17">
        <v>1500</v>
      </c>
      <c r="I17" s="3" t="str">
        <f t="array" ref="I17">IFERROR(IFERROR(INDEX(tab_realisations[NOMS],SMALL(IF(ITEMS!$A$5:$A$23="fruit",ROW(tab_realisations[NOMS])-4),ROWS($1:13))),""),"")</f>
        <v/>
      </c>
      <c r="J17" s="3" t="str">
        <f t="array" ref="J17">IFERROR(IFERROR(INDEX(tab_realisations[NOMS],SMALL(IF(ITEMS!$A$5:$A$23="mobilier",ROW(tab_realisations[NOMS])-4),ROWS($1:13))),""),"")</f>
        <v/>
      </c>
      <c r="K17" s="3" t="str">
        <f t="array" ref="K17">IFERROR(IFERROR(INDEX(tab_realisations[NOMS],SMALL(IF(ITEMS!$A$5:$A$23="volaille",ROW(tab_realisations[NOMS])-4),ROWS($1:13))),""),"")</f>
        <v/>
      </c>
    </row>
    <row r="18" spans="1:11" x14ac:dyDescent="0.3">
      <c r="A18" t="s">
        <v>2</v>
      </c>
      <c r="B18" t="s">
        <v>19</v>
      </c>
      <c r="C18">
        <v>250</v>
      </c>
      <c r="I18" s="3" t="str">
        <f t="array" ref="I18">IFERROR(IFERROR(INDEX(tab_realisations[NOMS],SMALL(IF(ITEMS!$A$5:$A$23="fruit",ROW(tab_realisations[NOMS])-4),ROWS($1:14))),""),"")</f>
        <v/>
      </c>
      <c r="J18" s="3" t="str">
        <f t="array" ref="J18">IFERROR(IFERROR(INDEX(tab_realisations[NOMS],SMALL(IF(ITEMS!$A$5:$A$23="mobilier",ROW(tab_realisations[NOMS])-4),ROWS($1:14))),""),"")</f>
        <v/>
      </c>
      <c r="K18" s="3" t="str">
        <f t="array" ref="K18">IFERROR(IFERROR(INDEX(tab_realisations[NOMS],SMALL(IF(ITEMS!$A$5:$A$23="volaille",ROW(tab_realisations[NOMS])-4),ROWS($1:14))),""),"")</f>
        <v/>
      </c>
    </row>
    <row r="19" spans="1:11" x14ac:dyDescent="0.3">
      <c r="A19" t="s">
        <v>3</v>
      </c>
      <c r="B19" t="s">
        <v>20</v>
      </c>
      <c r="C19">
        <v>4000</v>
      </c>
      <c r="I19" s="3" t="str">
        <f t="array" ref="I19">IFERROR(IFERROR(INDEX(tab_realisations[NOMS],SMALL(IF(ITEMS!$A$5:$A$23="fruit",ROW(tab_realisations[NOMS])-4),ROWS($1:15))),""),"")</f>
        <v/>
      </c>
      <c r="J19" s="3" t="str">
        <f t="array" ref="J19">IFERROR(IFERROR(INDEX(tab_realisations[NOMS],SMALL(IF(ITEMS!$A$5:$A$23="mobilier",ROW(tab_realisations[NOMS])-4),ROWS($1:15))),""),"")</f>
        <v/>
      </c>
      <c r="K19" s="3" t="str">
        <f t="array" ref="K19">IFERROR(IFERROR(INDEX(tab_realisations[NOMS],SMALL(IF(ITEMS!$A$5:$A$23="volaille",ROW(tab_realisations[NOMS])-4),ROWS($1:15))),""),"")</f>
        <v/>
      </c>
    </row>
    <row r="20" spans="1:11" x14ac:dyDescent="0.3">
      <c r="A20" t="s">
        <v>3</v>
      </c>
      <c r="B20" t="s">
        <v>21</v>
      </c>
      <c r="C20">
        <v>4500</v>
      </c>
      <c r="I20" s="3" t="str">
        <f t="array" ref="I20">IFERROR(IFERROR(INDEX(tab_realisations[NOMS],SMALL(IF(ITEMS!$A$5:$A$23="fruit",ROW(tab_realisations[NOMS])-4),ROWS($1:16))),""),"")</f>
        <v/>
      </c>
      <c r="J20" s="3" t="str">
        <f t="array" ref="J20">IFERROR(IFERROR(INDEX(tab_realisations[NOMS],SMALL(IF(ITEMS!$A$5:$A$23="mobilier",ROW(tab_realisations[NOMS])-4),ROWS($1:16))),""),"")</f>
        <v/>
      </c>
      <c r="K20" s="3" t="str">
        <f t="array" ref="K20">IFERROR(IFERROR(INDEX(tab_realisations[NOMS],SMALL(IF(ITEMS!$A$5:$A$23="volaille",ROW(tab_realisations[NOMS])-4),ROWS($1:16))),""),"")</f>
        <v/>
      </c>
    </row>
    <row r="21" spans="1:11" x14ac:dyDescent="0.3">
      <c r="A21" t="s">
        <v>3</v>
      </c>
      <c r="B21" t="s">
        <v>22</v>
      </c>
      <c r="C21">
        <v>8000</v>
      </c>
      <c r="I21" s="3" t="str">
        <f t="array" ref="I21">IFERROR(IFERROR(INDEX(tab_realisations[NOMS],SMALL(IF(ITEMS!$A$5:$A$23="fruit",ROW(tab_realisations[NOMS])-4),ROWS($1:17))),""),"")</f>
        <v/>
      </c>
      <c r="J21" s="3" t="str">
        <f t="array" ref="J21">IFERROR(IFERROR(INDEX(tab_realisations[NOMS],SMALL(IF(ITEMS!$A$5:$A$23="mobilier",ROW(tab_realisations[NOMS])-4),ROWS($1:17))),""),"")</f>
        <v/>
      </c>
      <c r="K21" s="3" t="str">
        <f t="array" ref="K21">IFERROR(IFERROR(INDEX(tab_realisations[NOMS],SMALL(IF(ITEMS!$A$5:$A$23="volaille",ROW(tab_realisations[NOMS])-4),ROWS($1:17))),""),"")</f>
        <v/>
      </c>
    </row>
    <row r="22" spans="1:11" x14ac:dyDescent="0.3">
      <c r="A22" t="s">
        <v>3</v>
      </c>
      <c r="B22" t="s">
        <v>23</v>
      </c>
      <c r="C22">
        <v>45000</v>
      </c>
      <c r="I22" s="3" t="str">
        <f t="array" ref="I22">IFERROR(IFERROR(INDEX(tab_realisations[NOMS],SMALL(IF(ITEMS!$A$5:$A$23="fruit",ROW(tab_realisations[NOMS])-4),ROWS($1:18))),""),"")</f>
        <v/>
      </c>
      <c r="J22" s="3" t="str">
        <f t="array" ref="J22">IFERROR(IFERROR(INDEX(tab_realisations[NOMS],SMALL(IF(ITEMS!$A$5:$A$23="mobilier",ROW(tab_realisations[NOMS])-4),ROWS($1:18))),""),"")</f>
        <v/>
      </c>
      <c r="K22" s="3" t="str">
        <f t="array" ref="K22">IFERROR(IFERROR(INDEX(tab_realisations[NOMS],SMALL(IF(ITEMS!$A$5:$A$23="volaille",ROW(tab_realisations[NOMS])-4),ROWS($1:18))),""),"")</f>
        <v/>
      </c>
    </row>
    <row r="23" spans="1:11" x14ac:dyDescent="0.3">
      <c r="A23" t="s">
        <v>3</v>
      </c>
      <c r="B23" t="s">
        <v>24</v>
      </c>
      <c r="C23">
        <v>12500</v>
      </c>
      <c r="I23" s="3" t="str">
        <f t="array" ref="I23">IFERROR(IFERROR(INDEX(tab_realisations[NOMS],SMALL(IF(ITEMS!$A$5:$A$23="fruit",ROW(tab_realisations[NOMS])-4),ROWS($1:19))),""),"")</f>
        <v/>
      </c>
      <c r="J23" s="3" t="str">
        <f t="array" ref="J23">IFERROR(IFERROR(INDEX(tab_realisations[NOMS],SMALL(IF(ITEMS!$A$5:$A$23="mobilier",ROW(tab_realisations[NOMS])-4),ROWS($1:19))),""),"")</f>
        <v/>
      </c>
      <c r="K23" s="3" t="str">
        <f t="array" ref="K23">IFERROR(IFERROR(INDEX(tab_realisations[NOMS],SMALL(IF(ITEMS!$A$5:$A$23="volaille",ROW(tab_realisations[NOMS])-4),ROWS($1:19))),""),"")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4"/>
  <sheetViews>
    <sheetView tabSelected="1" workbookViewId="0">
      <selection activeCell="D4" sqref="D4"/>
    </sheetView>
  </sheetViews>
  <sheetFormatPr baseColWidth="10" defaultRowHeight="15" x14ac:dyDescent="0.25"/>
  <cols>
    <col min="1" max="1" width="13.42578125" customWidth="1"/>
    <col min="2" max="2" width="20.42578125" customWidth="1"/>
    <col min="3" max="3" width="6.5703125" bestFit="1" customWidth="1"/>
    <col min="4" max="4" width="17.42578125" customWidth="1"/>
  </cols>
  <sheetData>
    <row r="3" spans="1:4" x14ac:dyDescent="0.3">
      <c r="A3" s="1" t="s">
        <v>0</v>
      </c>
      <c r="B3" s="1" t="s">
        <v>1</v>
      </c>
      <c r="C3" s="2" t="s">
        <v>26</v>
      </c>
      <c r="D3" t="s">
        <v>25</v>
      </c>
    </row>
    <row r="4" spans="1:4" x14ac:dyDescent="0.25">
      <c r="A4" t="s">
        <v>27</v>
      </c>
      <c r="B4" t="s">
        <v>4</v>
      </c>
    </row>
    <row r="14" spans="1:4" x14ac:dyDescent="0.25">
      <c r="D14" t="str">
        <f ca="1">INDIRECT("liste"&amp;"_"&amp;A4)</f>
        <v/>
      </c>
    </row>
  </sheetData>
  <dataValidations count="3">
    <dataValidation type="list" allowBlank="1" showInputMessage="1" showErrorMessage="1" sqref="D4:D6">
      <formula1>"ACHETER,MANGER,DONNER"</formula1>
    </dataValidation>
    <dataValidation type="list" allowBlank="1" showInputMessage="1" showErrorMessage="1" sqref="B4">
      <formula1>INDIRECT("liste"&amp;"_"&amp;A4)</formula1>
    </dataValidation>
    <dataValidation type="list" allowBlank="1" showInputMessage="1" showErrorMessage="1" sqref="A4">
      <formula1>"mobilier,fruit,volaille"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ITEMS</vt:lpstr>
      <vt:lpstr>REALISATIONS</vt:lpstr>
      <vt:lpstr>liste_fruit</vt:lpstr>
      <vt:lpstr>liste_mobilier</vt:lpstr>
      <vt:lpstr>liste_volaille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Koffi Apélété LEDI</dc:creator>
  <cp:lastModifiedBy>leon</cp:lastModifiedBy>
  <dcterms:created xsi:type="dcterms:W3CDTF">2018-05-31T12:25:36Z</dcterms:created>
  <dcterms:modified xsi:type="dcterms:W3CDTF">2018-05-31T14:09:10Z</dcterms:modified>
</cp:coreProperties>
</file>