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3C3D0AC-84B7-4A93-93D4-FCE4A9DDD83F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Planning" sheetId="1" r:id="rId1"/>
    <sheet name="Tournante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" i="1" l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C11" i="1"/>
  <c r="D11" i="1"/>
  <c r="E11" i="1"/>
  <c r="F11" i="1"/>
  <c r="G11" i="1"/>
  <c r="H11" i="1"/>
  <c r="I11" i="1"/>
  <c r="C9" i="1" l="1"/>
  <c r="B3" i="3"/>
  <c r="Q3" i="3"/>
  <c r="B4" i="3" l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C2" i="3" s="1"/>
  <c r="C3" i="3" s="1"/>
  <c r="C4" i="3" s="1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D2" i="3" s="1"/>
  <c r="D3" i="3" s="1"/>
  <c r="D4" i="3" s="1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E2" i="3" s="1"/>
  <c r="E3" i="3" s="1"/>
  <c r="E4" i="3" s="1"/>
  <c r="E5" i="3" s="1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F2" i="3" s="1"/>
  <c r="F3" i="3" s="1"/>
  <c r="F4" i="3" s="1"/>
  <c r="F5" i="3" s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G2" i="3" s="1"/>
  <c r="G3" i="3" s="1"/>
  <c r="G4" i="3" s="1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H2" i="3" s="1"/>
  <c r="H3" i="3" s="1"/>
  <c r="H4" i="3" s="1"/>
  <c r="H5" i="3" s="1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I2" i="3" s="1"/>
  <c r="I3" i="3" s="1"/>
  <c r="I4" i="3" s="1"/>
  <c r="I5" i="3" s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J2" i="3" s="1"/>
  <c r="J3" i="3" s="1"/>
  <c r="J4" i="3" s="1"/>
  <c r="J5" i="3" s="1"/>
  <c r="J6" i="3" s="1"/>
  <c r="J7" i="3" s="1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K2" i="3" s="1"/>
  <c r="K3" i="3" s="1"/>
  <c r="K4" i="3" s="1"/>
  <c r="K5" i="3" s="1"/>
  <c r="K6" i="3" s="1"/>
  <c r="K7" i="3" s="1"/>
  <c r="K8" i="3" s="1"/>
  <c r="K9" i="3" s="1"/>
  <c r="K10" i="3" s="1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K21" i="3" s="1"/>
  <c r="K22" i="3" s="1"/>
  <c r="K23" i="3" s="1"/>
  <c r="K24" i="3" s="1"/>
  <c r="K25" i="3" s="1"/>
  <c r="K26" i="3" s="1"/>
  <c r="K27" i="3" s="1"/>
  <c r="K28" i="3" s="1"/>
  <c r="K29" i="3" s="1"/>
  <c r="K30" i="3" s="1"/>
  <c r="K31" i="3" s="1"/>
  <c r="K32" i="3" s="1"/>
  <c r="L2" i="3" s="1"/>
  <c r="L3" i="3" s="1"/>
  <c r="L4" i="3" s="1"/>
  <c r="L5" i="3" s="1"/>
  <c r="L6" i="3" s="1"/>
  <c r="L7" i="3" s="1"/>
  <c r="L8" i="3" s="1"/>
  <c r="L9" i="3" s="1"/>
  <c r="L10" i="3" s="1"/>
  <c r="L11" i="3" s="1"/>
  <c r="L12" i="3" s="1"/>
  <c r="L13" i="3" s="1"/>
  <c r="L14" i="3" s="1"/>
  <c r="L15" i="3" s="1"/>
  <c r="L16" i="3" s="1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M2" i="3" s="1"/>
  <c r="M3" i="3" s="1"/>
  <c r="M4" i="3" s="1"/>
  <c r="M5" i="3" s="1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7" i="3" s="1"/>
  <c r="M28" i="3" l="1"/>
  <c r="M29" i="3" s="1"/>
  <c r="M30" i="3" s="1"/>
  <c r="M31" i="3" s="1"/>
  <c r="M32" i="3" s="1"/>
  <c r="C10" i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D9" i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</calcChain>
</file>

<file path=xl/sharedStrings.xml><?xml version="1.0" encoding="utf-8"?>
<sst xmlns="http://schemas.openxmlformats.org/spreadsheetml/2006/main" count="37" uniqueCount="30">
  <si>
    <t>Année</t>
  </si>
  <si>
    <t>Mois</t>
  </si>
  <si>
    <t>Janvier</t>
  </si>
  <si>
    <t>Poste</t>
  </si>
  <si>
    <t>Réunion sécurité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</si>
  <si>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</si>
  <si>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</si>
  <si>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</si>
  <si>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</si>
  <si>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</si>
  <si>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</si>
  <si>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</si>
  <si>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</si>
  <si>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</si>
  <si>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</si>
  <si>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</si>
  <si>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Heure(s) Supplémentaire(s)</t>
  </si>
  <si>
    <t>Date</t>
  </si>
  <si>
    <t>Intitulé</t>
  </si>
  <si>
    <t>Congé(s)</t>
  </si>
  <si>
    <t>M</t>
  </si>
  <si>
    <t>S</t>
  </si>
  <si>
    <t>N</t>
  </si>
  <si>
    <t>Accord congé</t>
  </si>
  <si>
    <t xml:space="preserve">Poste </t>
  </si>
  <si>
    <t>Repos</t>
  </si>
  <si>
    <t>Sélection</t>
  </si>
  <si>
    <t>x</t>
  </si>
  <si>
    <t>Remplire les cases en jaune par le contenu des cellules dans la feuille "Tournante" en fonction de la date</t>
  </si>
  <si>
    <t>Le mois est à écrire sous forme "jj/mm/aa"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</si>
</sst>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&quot;Jour &quot;0"/>
    <numFmt numFmtId="166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/>
    </xf>
    <xf numFmtId="165" fontId="0" fillId="3" borderId="8" xfId="0" applyNumberFormat="1" applyFill="1" applyBorder="1" applyAlignment="1">
      <alignment horizontal="center"/>
    </xf>
    <xf numFmtId="165" fontId="0" fillId="3" borderId="9" xfId="0" applyNumberForma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2" borderId="13" xfId="0" applyFill="1" applyBorder="1"/>
    <xf numFmtId="164" fontId="0" fillId="2" borderId="14" xfId="0" applyNumberFormat="1" applyFill="1" applyBorder="1" applyAlignment="1">
      <alignment horizontal="center" vertical="center"/>
    </xf>
    <xf numFmtId="16" fontId="0" fillId="2" borderId="15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3" borderId="13" xfId="0" applyFill="1" applyBorder="1"/>
    <xf numFmtId="164" fontId="0" fillId="5" borderId="0" xfId="0" applyNumberFormat="1" applyFill="1"/>
    <xf numFmtId="0" fontId="0" fillId="5" borderId="0" xfId="0" applyNumberFormat="1" applyFill="1"/>
  </cellXfs>
  <cellStyles count="1">
    <cellStyle name="Normal" xfId="0" builtinId="0"/>
  </cellStyles>
  <dxfs count="5">
    <dxf>
      <numFmt numFmtId="168" formatCode="[$-40C]dddd\ d\ mmmm\ yyyy"/>
    </dxf>
    <dxf>
      <fill>
        <patternFill>
          <bgColor rgb="FFFF00FF"/>
        </patternFill>
      </fill>
    </dxf>
    <dxf>
      <fill>
        <patternFill>
          <bgColor rgb="FF0066FF"/>
        </patternFill>
      </fill>
    </dxf>
    <dxf>
      <fill>
        <patternFill>
          <bgColor rgb="FF00990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9900"/>
      <color rgb="FF00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G27"/>
  <sheetViews>
    <sheetView tabSelected="1" workbookViewId="0">
      <selection activeCell="I11" sqref="C11:AG11"/>
    </sheetView>
  </sheetViews>
  <sheetFormatPr baseColWidth="10" defaultRowHeight="15" x14ac:dyDescent="0.25"/>
  <cols>
    <col min="1" max="2" width="14.28515625" style="17" customWidth="1"/>
    <col min="3" max="33" width="7.7109375" style="17" customWidth="1"/>
    <col min="34" max="16384" width="11.42578125" style="17"/>
  </cols>
  <sheetData>
    <row r="2" spans="1:33" x14ac:dyDescent="0.25">
      <c r="O2" s="24"/>
      <c r="P2" s="24"/>
      <c r="Q2" s="24"/>
      <c r="R2" s="24"/>
    </row>
    <row r="4" spans="1:33" x14ac:dyDescent="0.25">
      <c r="B4" s="18" t="s">
        <v>0</v>
      </c>
      <c r="C4" s="18">
        <v>2020</v>
      </c>
    </row>
    <row r="5" spans="1:33" x14ac:dyDescent="0.25">
      <c r="B5" s="18" t="s">
        <v>1</v>
      </c>
      <c r="C5" s="22">
        <v>43831</v>
      </c>
      <c r="D5" s="24" t="s">
        <v>29</v>
      </c>
      <c r="E5" s="24"/>
      <c r="F5" s="24"/>
      <c r="G5" s="24"/>
      <c r="H5" s="24"/>
    </row>
    <row r="9" spans="1:33" ht="22.5" customHeight="1" x14ac:dyDescent="0.25">
      <c r="A9" s="25" t="s">
        <v>17</v>
      </c>
      <c r="B9" s="25"/>
      <c r="C9" s="20">
        <f>C5</f>
        <v>43831</v>
      </c>
      <c r="D9" s="20">
        <f>C9+1</f>
        <v>43832</v>
      </c>
      <c r="E9" s="20">
        <f t="shared" ref="E9:AG9" si="0">D9+1</f>
        <v>43833</v>
      </c>
      <c r="F9" s="20">
        <f t="shared" si="0"/>
        <v>43834</v>
      </c>
      <c r="G9" s="20">
        <f t="shared" si="0"/>
        <v>43835</v>
      </c>
      <c r="H9" s="20">
        <f t="shared" si="0"/>
        <v>43836</v>
      </c>
      <c r="I9" s="20">
        <f t="shared" si="0"/>
        <v>43837</v>
      </c>
      <c r="J9" s="20">
        <f t="shared" si="0"/>
        <v>43838</v>
      </c>
      <c r="K9" s="20">
        <f t="shared" si="0"/>
        <v>43839</v>
      </c>
      <c r="L9" s="20">
        <f t="shared" si="0"/>
        <v>43840</v>
      </c>
      <c r="M9" s="20">
        <f t="shared" si="0"/>
        <v>43841</v>
      </c>
      <c r="N9" s="20">
        <f t="shared" si="0"/>
        <v>43842</v>
      </c>
      <c r="O9" s="20">
        <f t="shared" si="0"/>
        <v>43843</v>
      </c>
      <c r="P9" s="20">
        <f t="shared" si="0"/>
        <v>43844</v>
      </c>
      <c r="Q9" s="20">
        <f t="shared" si="0"/>
        <v>43845</v>
      </c>
      <c r="R9" s="20">
        <f t="shared" si="0"/>
        <v>43846</v>
      </c>
      <c r="S9" s="20">
        <f t="shared" si="0"/>
        <v>43847</v>
      </c>
      <c r="T9" s="20">
        <f t="shared" si="0"/>
        <v>43848</v>
      </c>
      <c r="U9" s="20">
        <f t="shared" si="0"/>
        <v>43849</v>
      </c>
      <c r="V9" s="20">
        <f t="shared" si="0"/>
        <v>43850</v>
      </c>
      <c r="W9" s="20">
        <f t="shared" si="0"/>
        <v>43851</v>
      </c>
      <c r="X9" s="20">
        <f t="shared" si="0"/>
        <v>43852</v>
      </c>
      <c r="Y9" s="20">
        <f t="shared" si="0"/>
        <v>43853</v>
      </c>
      <c r="Z9" s="20">
        <f t="shared" si="0"/>
        <v>43854</v>
      </c>
      <c r="AA9" s="20">
        <f t="shared" si="0"/>
        <v>43855</v>
      </c>
      <c r="AB9" s="20">
        <f t="shared" si="0"/>
        <v>43856</v>
      </c>
      <c r="AC9" s="20">
        <f t="shared" si="0"/>
        <v>43857</v>
      </c>
      <c r="AD9" s="20">
        <f t="shared" si="0"/>
        <v>43858</v>
      </c>
      <c r="AE9" s="20">
        <f t="shared" si="0"/>
        <v>43859</v>
      </c>
      <c r="AF9" s="20">
        <f t="shared" si="0"/>
        <v>43860</v>
      </c>
      <c r="AG9" s="20">
        <f t="shared" si="0"/>
        <v>43861</v>
      </c>
    </row>
    <row r="10" spans="1:33" ht="22.5" customHeight="1" x14ac:dyDescent="0.25">
      <c r="A10" s="25" t="s">
        <v>18</v>
      </c>
      <c r="B10" s="25"/>
      <c r="C10" s="21">
        <f>C9</f>
        <v>43831</v>
      </c>
      <c r="D10" s="21">
        <f>C10+1</f>
        <v>43832</v>
      </c>
      <c r="E10" s="21">
        <f t="shared" ref="E10:AG10" si="1">D10+1</f>
        <v>43833</v>
      </c>
      <c r="F10" s="21">
        <f t="shared" si="1"/>
        <v>43834</v>
      </c>
      <c r="G10" s="21">
        <f t="shared" si="1"/>
        <v>43835</v>
      </c>
      <c r="H10" s="21">
        <f t="shared" si="1"/>
        <v>43836</v>
      </c>
      <c r="I10" s="21">
        <f t="shared" si="1"/>
        <v>43837</v>
      </c>
      <c r="J10" s="21">
        <f t="shared" si="1"/>
        <v>43838</v>
      </c>
      <c r="K10" s="21">
        <f t="shared" si="1"/>
        <v>43839</v>
      </c>
      <c r="L10" s="21">
        <f t="shared" si="1"/>
        <v>43840</v>
      </c>
      <c r="M10" s="21">
        <f t="shared" si="1"/>
        <v>43841</v>
      </c>
      <c r="N10" s="21">
        <f t="shared" si="1"/>
        <v>43842</v>
      </c>
      <c r="O10" s="21">
        <f t="shared" si="1"/>
        <v>43843</v>
      </c>
      <c r="P10" s="21">
        <f t="shared" si="1"/>
        <v>43844</v>
      </c>
      <c r="Q10" s="21">
        <f t="shared" si="1"/>
        <v>43845</v>
      </c>
      <c r="R10" s="21">
        <f t="shared" si="1"/>
        <v>43846</v>
      </c>
      <c r="S10" s="21">
        <f t="shared" si="1"/>
        <v>43847</v>
      </c>
      <c r="T10" s="21">
        <f t="shared" si="1"/>
        <v>43848</v>
      </c>
      <c r="U10" s="21">
        <f t="shared" si="1"/>
        <v>43849</v>
      </c>
      <c r="V10" s="21">
        <f t="shared" si="1"/>
        <v>43850</v>
      </c>
      <c r="W10" s="21">
        <f t="shared" si="1"/>
        <v>43851</v>
      </c>
      <c r="X10" s="21">
        <f t="shared" si="1"/>
        <v>43852</v>
      </c>
      <c r="Y10" s="21">
        <f t="shared" si="1"/>
        <v>43853</v>
      </c>
      <c r="Z10" s="21">
        <f t="shared" si="1"/>
        <v>43854</v>
      </c>
      <c r="AA10" s="21">
        <f t="shared" si="1"/>
        <v>43855</v>
      </c>
      <c r="AB10" s="21">
        <f t="shared" si="1"/>
        <v>43856</v>
      </c>
      <c r="AC10" s="21">
        <f t="shared" si="1"/>
        <v>43857</v>
      </c>
      <c r="AD10" s="21">
        <f t="shared" si="1"/>
        <v>43858</v>
      </c>
      <c r="AE10" s="21">
        <f t="shared" si="1"/>
        <v>43859</v>
      </c>
      <c r="AF10" s="21">
        <f t="shared" si="1"/>
        <v>43860</v>
      </c>
      <c r="AG10" s="21">
        <f t="shared" si="1"/>
        <v>43861</v>
      </c>
    </row>
    <row r="11" spans="1:33" ht="22.5" customHeight="1" x14ac:dyDescent="0.25">
      <c r="A11" s="26" t="s">
        <v>3</v>
      </c>
      <c r="B11" s="26"/>
      <c r="C11" s="28" t="str">
        <f>IFERROR(IF(VLOOKUP(INDEX(Tournante!$B$2:$M$32,MATCH(DAY(Planning!C$10),Tournante!$A$2:$A$32,0),MATCH(TEXT(Planning!C$10,"mmmm"),Tournante!$B$1:$M$1,0)),Tournante!$P$8:$Q$17,2,0)="repos","",VLOOKUP(INDEX(Tournante!$B$2:$M$32,MATCH(DAY(Planning!C$10),Tournante!$A$2:$A$32,0),MATCH(TEXT(Planning!C$10,"mmmm"),Tournante!$B$1:$M$1,0)),Tournante!$P$8:$Q$17,2,0)),"")</f>
        <v/>
      </c>
      <c r="D11" s="28" t="str">
        <f>IFERROR(IF(VLOOKUP(INDEX(Tournante!$B$2:$M$32,MATCH(DAY(Planning!D$10),Tournante!$A$2:$A$32,0),MATCH(TEXT(Planning!D$10,"mmmm"),Tournante!$B$1:$M$1,0)),Tournante!$P$8:$Q$17,2,0)="repos","",VLOOKUP(INDEX(Tournante!$B$2:$M$32,MATCH(DAY(Planning!D$10),Tournante!$A$2:$A$32,0),MATCH(TEXT(Planning!D$10,"mmmm"),Tournante!$B$1:$M$1,0)),Tournante!$P$8:$Q$17,2,0)),"")</f>
        <v>M</v>
      </c>
      <c r="E11" s="28" t="str">
        <f>IFERROR(IF(VLOOKUP(INDEX(Tournante!$B$2:$M$32,MATCH(DAY(Planning!E$10),Tournante!$A$2:$A$32,0),MATCH(TEXT(Planning!E$10,"mmmm"),Tournante!$B$1:$M$1,0)),Tournante!$P$8:$Q$17,2,0)="repos","",VLOOKUP(INDEX(Tournante!$B$2:$M$32,MATCH(DAY(Planning!E$10),Tournante!$A$2:$A$32,0),MATCH(TEXT(Planning!E$10,"mmmm"),Tournante!$B$1:$M$1,0)),Tournante!$P$8:$Q$17,2,0)),"")</f>
        <v>S</v>
      </c>
      <c r="F11" s="28" t="str">
        <f>IFERROR(IF(VLOOKUP(INDEX(Tournante!$B$2:$M$32,MATCH(DAY(Planning!F$10),Tournante!$A$2:$A$32,0),MATCH(TEXT(Planning!F$10,"mmmm"),Tournante!$B$1:$M$1,0)),Tournante!$P$8:$Q$17,2,0)="repos","",VLOOKUP(INDEX(Tournante!$B$2:$M$32,MATCH(DAY(Planning!F$10),Tournante!$A$2:$A$32,0),MATCH(TEXT(Planning!F$10,"mmmm"),Tournante!$B$1:$M$1,0)),Tournante!$P$8:$Q$17,2,0)),"")</f>
        <v>S</v>
      </c>
      <c r="G11" s="28" t="str">
        <f>IFERROR(IF(VLOOKUP(INDEX(Tournante!$B$2:$M$32,MATCH(DAY(Planning!G$10),Tournante!$A$2:$A$32,0),MATCH(TEXT(Planning!G$10,"mmmm"),Tournante!$B$1:$M$1,0)),Tournante!$P$8:$Q$17,2,0)="repos","",VLOOKUP(INDEX(Tournante!$B$2:$M$32,MATCH(DAY(Planning!G$10),Tournante!$A$2:$A$32,0),MATCH(TEXT(Planning!G$10,"mmmm"),Tournante!$B$1:$M$1,0)),Tournante!$P$8:$Q$17,2,0)),"")</f>
        <v>N</v>
      </c>
      <c r="H11" s="28" t="str">
        <f>IFERROR(IF(VLOOKUP(INDEX(Tournante!$B$2:$M$32,MATCH(DAY(Planning!H$10),Tournante!$A$2:$A$32,0),MATCH(TEXT(Planning!H$10,"mmmm"),Tournante!$B$1:$M$1,0)),Tournante!$P$8:$Q$17,2,0)="repos","",VLOOKUP(INDEX(Tournante!$B$2:$M$32,MATCH(DAY(Planning!H$10),Tournante!$A$2:$A$32,0),MATCH(TEXT(Planning!H$10,"mmmm"),Tournante!$B$1:$M$1,0)),Tournante!$P$8:$Q$17,2,0)),"")</f>
        <v>N</v>
      </c>
      <c r="I11" s="28" t="str">
        <f>IFERROR(IF(VLOOKUP(INDEX(Tournante!$B$2:$M$32,MATCH(DAY(Planning!I$10),Tournante!$A$2:$A$32,0),MATCH(TEXT(Planning!I$10,"mmmm"),Tournante!$B$1:$M$1,0)),Tournante!$P$8:$Q$17,2,0)="repos","",VLOOKUP(INDEX(Tournante!$B$2:$M$32,MATCH(DAY(Planning!I$10),Tournante!$A$2:$A$32,0),MATCH(TEXT(Planning!I$10,"mmmm"),Tournante!$B$1:$M$1,0)),Tournante!$P$8:$Q$17,2,0)),"")</f>
        <v/>
      </c>
      <c r="J11" s="28" t="str">
        <f>IFERROR(IF(VLOOKUP(INDEX(Tournante!$B$2:$M$32,MATCH(DAY(Planning!J$10),Tournante!$A$2:$A$32,0),MATCH(TEXT(Planning!J$10,"mmmm"),Tournante!$B$1:$M$1,0)),Tournante!$P$8:$Q$17,2,0)="repos","",VLOOKUP(INDEX(Tournante!$B$2:$M$32,MATCH(DAY(Planning!J$10),Tournante!$A$2:$A$32,0),MATCH(TEXT(Planning!J$10,"mmmm"),Tournante!$B$1:$M$1,0)),Tournante!$P$8:$Q$17,2,0)),"")</f>
        <v/>
      </c>
      <c r="K11" s="28" t="str">
        <f>IFERROR(IF(VLOOKUP(INDEX(Tournante!$B$2:$M$32,MATCH(DAY(Planning!K$10),Tournante!$A$2:$A$32,0),MATCH(TEXT(Planning!K$10,"mmmm"),Tournante!$B$1:$M$1,0)),Tournante!$P$8:$Q$17,2,0)="repos","",VLOOKUP(INDEX(Tournante!$B$2:$M$32,MATCH(DAY(Planning!K$10),Tournante!$A$2:$A$32,0),MATCH(TEXT(Planning!K$10,"mmmm"),Tournante!$B$1:$M$1,0)),Tournante!$P$8:$Q$17,2,0)),"")</f>
        <v/>
      </c>
      <c r="L11" s="28" t="str">
        <f>IFERROR(IF(VLOOKUP(INDEX(Tournante!$B$2:$M$32,MATCH(DAY(Planning!L$10),Tournante!$A$2:$A$32,0),MATCH(TEXT(Planning!L$10,"mmmm"),Tournante!$B$1:$M$1,0)),Tournante!$P$8:$Q$17,2,0)="repos","",VLOOKUP(INDEX(Tournante!$B$2:$M$32,MATCH(DAY(Planning!L$10),Tournante!$A$2:$A$32,0),MATCH(TEXT(Planning!L$10,"mmmm"),Tournante!$B$1:$M$1,0)),Tournante!$P$8:$Q$17,2,0)),"")</f>
        <v/>
      </c>
      <c r="M11" s="28" t="str">
        <f>IFERROR(IF(VLOOKUP(INDEX(Tournante!$B$2:$M$32,MATCH(DAY(Planning!M$10),Tournante!$A$2:$A$32,0),MATCH(TEXT(Planning!M$10,"mmmm"),Tournante!$B$1:$M$1,0)),Tournante!$P$8:$Q$17,2,0)="repos","",VLOOKUP(INDEX(Tournante!$B$2:$M$32,MATCH(DAY(Planning!M$10),Tournante!$A$2:$A$32,0),MATCH(TEXT(Planning!M$10,"mmmm"),Tournante!$B$1:$M$1,0)),Tournante!$P$8:$Q$17,2,0)),"")</f>
        <v>M</v>
      </c>
      <c r="N11" s="28" t="str">
        <f>IFERROR(IF(VLOOKUP(INDEX(Tournante!$B$2:$M$32,MATCH(DAY(Planning!N$10),Tournante!$A$2:$A$32,0),MATCH(TEXT(Planning!N$10,"mmmm"),Tournante!$B$1:$M$1,0)),Tournante!$P$8:$Q$17,2,0)="repos","",VLOOKUP(INDEX(Tournante!$B$2:$M$32,MATCH(DAY(Planning!N$10),Tournante!$A$2:$A$32,0),MATCH(TEXT(Planning!N$10,"mmmm"),Tournante!$B$1:$M$1,0)),Tournante!$P$8:$Q$17,2,0)),"")</f>
        <v>M</v>
      </c>
      <c r="O11" s="28" t="str">
        <f>IFERROR(IF(VLOOKUP(INDEX(Tournante!$B$2:$M$32,MATCH(DAY(Planning!O$10),Tournante!$A$2:$A$32,0),MATCH(TEXT(Planning!O$10,"mmmm"),Tournante!$B$1:$M$1,0)),Tournante!$P$8:$Q$17,2,0)="repos","",VLOOKUP(INDEX(Tournante!$B$2:$M$32,MATCH(DAY(Planning!O$10),Tournante!$A$2:$A$32,0),MATCH(TEXT(Planning!O$10,"mmmm"),Tournante!$B$1:$M$1,0)),Tournante!$P$8:$Q$17,2,0)),"")</f>
        <v>S</v>
      </c>
      <c r="P11" s="28" t="str">
        <f>IFERROR(IF(VLOOKUP(INDEX(Tournante!$B$2:$M$32,MATCH(DAY(Planning!P$10),Tournante!$A$2:$A$32,0),MATCH(TEXT(Planning!P$10,"mmmm"),Tournante!$B$1:$M$1,0)),Tournante!$P$8:$Q$17,2,0)="repos","",VLOOKUP(INDEX(Tournante!$B$2:$M$32,MATCH(DAY(Planning!P$10),Tournante!$A$2:$A$32,0),MATCH(TEXT(Planning!P$10,"mmmm"),Tournante!$B$1:$M$1,0)),Tournante!$P$8:$Q$17,2,0)),"")</f>
        <v>S</v>
      </c>
      <c r="Q11" s="28" t="str">
        <f>IFERROR(IF(VLOOKUP(INDEX(Tournante!$B$2:$M$32,MATCH(DAY(Planning!Q$10),Tournante!$A$2:$A$32,0),MATCH(TEXT(Planning!Q$10,"mmmm"),Tournante!$B$1:$M$1,0)),Tournante!$P$8:$Q$17,2,0)="repos","",VLOOKUP(INDEX(Tournante!$B$2:$M$32,MATCH(DAY(Planning!Q$10),Tournante!$A$2:$A$32,0),MATCH(TEXT(Planning!Q$10,"mmmm"),Tournante!$B$1:$M$1,0)),Tournante!$P$8:$Q$17,2,0)),"")</f>
        <v>N</v>
      </c>
      <c r="R11" s="28" t="str">
        <f>IFERROR(IF(VLOOKUP(INDEX(Tournante!$B$2:$M$32,MATCH(DAY(Planning!R$10),Tournante!$A$2:$A$32,0),MATCH(TEXT(Planning!R$10,"mmmm"),Tournante!$B$1:$M$1,0)),Tournante!$P$8:$Q$17,2,0)="repos","",VLOOKUP(INDEX(Tournante!$B$2:$M$32,MATCH(DAY(Planning!R$10),Tournante!$A$2:$A$32,0),MATCH(TEXT(Planning!R$10,"mmmm"),Tournante!$B$1:$M$1,0)),Tournante!$P$8:$Q$17,2,0)),"")</f>
        <v>N</v>
      </c>
      <c r="S11" s="28" t="str">
        <f>IFERROR(IF(VLOOKUP(INDEX(Tournante!$B$2:$M$32,MATCH(DAY(Planning!S$10),Tournante!$A$2:$A$32,0),MATCH(TEXT(Planning!S$10,"mmmm"),Tournante!$B$1:$M$1,0)),Tournante!$P$8:$Q$17,2,0)="repos","",VLOOKUP(INDEX(Tournante!$B$2:$M$32,MATCH(DAY(Planning!S$10),Tournante!$A$2:$A$32,0),MATCH(TEXT(Planning!S$10,"mmmm"),Tournante!$B$1:$M$1,0)),Tournante!$P$8:$Q$17,2,0)),"")</f>
        <v/>
      </c>
      <c r="T11" s="28" t="str">
        <f>IFERROR(IF(VLOOKUP(INDEX(Tournante!$B$2:$M$32,MATCH(DAY(Planning!T$10),Tournante!$A$2:$A$32,0),MATCH(TEXT(Planning!T$10,"mmmm"),Tournante!$B$1:$M$1,0)),Tournante!$P$8:$Q$17,2,0)="repos","",VLOOKUP(INDEX(Tournante!$B$2:$M$32,MATCH(DAY(Planning!T$10),Tournante!$A$2:$A$32,0),MATCH(TEXT(Planning!T$10,"mmmm"),Tournante!$B$1:$M$1,0)),Tournante!$P$8:$Q$17,2,0)),"")</f>
        <v/>
      </c>
      <c r="U11" s="28" t="str">
        <f>IFERROR(IF(VLOOKUP(INDEX(Tournante!$B$2:$M$32,MATCH(DAY(Planning!U$10),Tournante!$A$2:$A$32,0),MATCH(TEXT(Planning!U$10,"mmmm"),Tournante!$B$1:$M$1,0)),Tournante!$P$8:$Q$17,2,0)="repos","",VLOOKUP(INDEX(Tournante!$B$2:$M$32,MATCH(DAY(Planning!U$10),Tournante!$A$2:$A$32,0),MATCH(TEXT(Planning!U$10,"mmmm"),Tournante!$B$1:$M$1,0)),Tournante!$P$8:$Q$17,2,0)),"")</f>
        <v/>
      </c>
      <c r="V11" s="28" t="str">
        <f>IFERROR(IF(VLOOKUP(INDEX(Tournante!$B$2:$M$32,MATCH(DAY(Planning!V$10),Tournante!$A$2:$A$32,0),MATCH(TEXT(Planning!V$10,"mmmm"),Tournante!$B$1:$M$1,0)),Tournante!$P$8:$Q$17,2,0)="repos","",VLOOKUP(INDEX(Tournante!$B$2:$M$32,MATCH(DAY(Planning!V$10),Tournante!$A$2:$A$32,0),MATCH(TEXT(Planning!V$10,"mmmm"),Tournante!$B$1:$M$1,0)),Tournante!$P$8:$Q$17,2,0)),"")</f>
        <v/>
      </c>
      <c r="W11" s="28" t="str">
        <f>IFERROR(IF(VLOOKUP(INDEX(Tournante!$B$2:$M$32,MATCH(DAY(Planning!W$10),Tournante!$A$2:$A$32,0),MATCH(TEXT(Planning!W$10,"mmmm"),Tournante!$B$1:$M$1,0)),Tournante!$P$8:$Q$17,2,0)="repos","",VLOOKUP(INDEX(Tournante!$B$2:$M$32,MATCH(DAY(Planning!W$10),Tournante!$A$2:$A$32,0),MATCH(TEXT(Planning!W$10,"mmmm"),Tournante!$B$1:$M$1,0)),Tournante!$P$8:$Q$17,2,0)),"")</f>
        <v>M</v>
      </c>
      <c r="X11" s="28" t="str">
        <f>IFERROR(IF(VLOOKUP(INDEX(Tournante!$B$2:$M$32,MATCH(DAY(Planning!X$10),Tournante!$A$2:$A$32,0),MATCH(TEXT(Planning!X$10,"mmmm"),Tournante!$B$1:$M$1,0)),Tournante!$P$8:$Q$17,2,0)="repos","",VLOOKUP(INDEX(Tournante!$B$2:$M$32,MATCH(DAY(Planning!X$10),Tournante!$A$2:$A$32,0),MATCH(TEXT(Planning!X$10,"mmmm"),Tournante!$B$1:$M$1,0)),Tournante!$P$8:$Q$17,2,0)),"")</f>
        <v>M</v>
      </c>
      <c r="Y11" s="28" t="str">
        <f>IFERROR(IF(VLOOKUP(INDEX(Tournante!$B$2:$M$32,MATCH(DAY(Planning!Y$10),Tournante!$A$2:$A$32,0),MATCH(TEXT(Planning!Y$10,"mmmm"),Tournante!$B$1:$M$1,0)),Tournante!$P$8:$Q$17,2,0)="repos","",VLOOKUP(INDEX(Tournante!$B$2:$M$32,MATCH(DAY(Planning!Y$10),Tournante!$A$2:$A$32,0),MATCH(TEXT(Planning!Y$10,"mmmm"),Tournante!$B$1:$M$1,0)),Tournante!$P$8:$Q$17,2,0)),"")</f>
        <v>S</v>
      </c>
      <c r="Z11" s="28" t="str">
        <f>IFERROR(IF(VLOOKUP(INDEX(Tournante!$B$2:$M$32,MATCH(DAY(Planning!Z$10),Tournante!$A$2:$A$32,0),MATCH(TEXT(Planning!Z$10,"mmmm"),Tournante!$B$1:$M$1,0)),Tournante!$P$8:$Q$17,2,0)="repos","",VLOOKUP(INDEX(Tournante!$B$2:$M$32,MATCH(DAY(Planning!Z$10),Tournante!$A$2:$A$32,0),MATCH(TEXT(Planning!Z$10,"mmmm"),Tournante!$B$1:$M$1,0)),Tournante!$P$8:$Q$17,2,0)),"")</f>
        <v>S</v>
      </c>
      <c r="AA11" s="28" t="str">
        <f>IFERROR(IF(VLOOKUP(INDEX(Tournante!$B$2:$M$32,MATCH(DAY(Planning!AA$10),Tournante!$A$2:$A$32,0),MATCH(TEXT(Planning!AA$10,"mmmm"),Tournante!$B$1:$M$1,0)),Tournante!$P$8:$Q$17,2,0)="repos","",VLOOKUP(INDEX(Tournante!$B$2:$M$32,MATCH(DAY(Planning!AA$10),Tournante!$A$2:$A$32,0),MATCH(TEXT(Planning!AA$10,"mmmm"),Tournante!$B$1:$M$1,0)),Tournante!$P$8:$Q$17,2,0)),"")</f>
        <v>N</v>
      </c>
      <c r="AB11" s="28" t="str">
        <f>IFERROR(IF(VLOOKUP(INDEX(Tournante!$B$2:$M$32,MATCH(DAY(Planning!AB$10),Tournante!$A$2:$A$32,0),MATCH(TEXT(Planning!AB$10,"mmmm"),Tournante!$B$1:$M$1,0)),Tournante!$P$8:$Q$17,2,0)="repos","",VLOOKUP(INDEX(Tournante!$B$2:$M$32,MATCH(DAY(Planning!AB$10),Tournante!$A$2:$A$32,0),MATCH(TEXT(Planning!AB$10,"mmmm"),Tournante!$B$1:$M$1,0)),Tournante!$P$8:$Q$17,2,0)),"")</f>
        <v>N</v>
      </c>
      <c r="AC11" s="28" t="str">
        <f>IFERROR(IF(VLOOKUP(INDEX(Tournante!$B$2:$M$32,MATCH(DAY(Planning!AC$10),Tournante!$A$2:$A$32,0),MATCH(TEXT(Planning!AC$10,"mmmm"),Tournante!$B$1:$M$1,0)),Tournante!$P$8:$Q$17,2,0)="repos","",VLOOKUP(INDEX(Tournante!$B$2:$M$32,MATCH(DAY(Planning!AC$10),Tournante!$A$2:$A$32,0),MATCH(TEXT(Planning!AC$10,"mmmm"),Tournante!$B$1:$M$1,0)),Tournante!$P$8:$Q$17,2,0)),"")</f>
        <v/>
      </c>
      <c r="AD11" s="28" t="str">
        <f>IFERROR(IF(VLOOKUP(INDEX(Tournante!$B$2:$M$32,MATCH(DAY(Planning!AD$10),Tournante!$A$2:$A$32,0),MATCH(TEXT(Planning!AD$10,"mmmm"),Tournante!$B$1:$M$1,0)),Tournante!$P$8:$Q$17,2,0)="repos","",VLOOKUP(INDEX(Tournante!$B$2:$M$32,MATCH(DAY(Planning!AD$10),Tournante!$A$2:$A$32,0),MATCH(TEXT(Planning!AD$10,"mmmm"),Tournante!$B$1:$M$1,0)),Tournante!$P$8:$Q$17,2,0)),"")</f>
        <v/>
      </c>
      <c r="AE11" s="28" t="str">
        <f>IFERROR(IF(VLOOKUP(INDEX(Tournante!$B$2:$M$32,MATCH(DAY(Planning!AE$10),Tournante!$A$2:$A$32,0),MATCH(TEXT(Planning!AE$10,"mmmm"),Tournante!$B$1:$M$1,0)),Tournante!$P$8:$Q$17,2,0)="repos","",VLOOKUP(INDEX(Tournante!$B$2:$M$32,MATCH(DAY(Planning!AE$10),Tournante!$A$2:$A$32,0),MATCH(TEXT(Planning!AE$10,"mmmm"),Tournante!$B$1:$M$1,0)),Tournante!$P$8:$Q$17,2,0)),"")</f>
        <v/>
      </c>
      <c r="AF11" s="28" t="str">
        <f>IFERROR(IF(VLOOKUP(INDEX(Tournante!$B$2:$M$32,MATCH(DAY(Planning!AF$10),Tournante!$A$2:$A$32,0),MATCH(TEXT(Planning!AF$10,"mmmm"),Tournante!$B$1:$M$1,0)),Tournante!$P$8:$Q$17,2,0)="repos","",VLOOKUP(INDEX(Tournante!$B$2:$M$32,MATCH(DAY(Planning!AF$10),Tournante!$A$2:$A$32,0),MATCH(TEXT(Planning!AF$10,"mmmm"),Tournante!$B$1:$M$1,0)),Tournante!$P$8:$Q$17,2,0)),"")</f>
        <v/>
      </c>
      <c r="AG11" s="28" t="str">
        <f>IFERROR(IF(VLOOKUP(INDEX(Tournante!$B$2:$M$32,MATCH(DAY(Planning!AG$10),Tournante!$A$2:$A$32,0),MATCH(TEXT(Planning!AG$10,"mmmm"),Tournante!$B$1:$M$1,0)),Tournante!$P$8:$Q$17,2,0)="repos","",VLOOKUP(INDEX(Tournante!$B$2:$M$32,MATCH(DAY(Planning!AG$10),Tournante!$A$2:$A$32,0),MATCH(TEXT(Planning!AG$10,"mmmm"),Tournante!$B$1:$M$1,0)),Tournante!$P$8:$Q$17,2,0)),"")</f>
        <v>M</v>
      </c>
    </row>
    <row r="12" spans="1:33" ht="22.5" customHeight="1" x14ac:dyDescent="0.25">
      <c r="A12" s="25" t="s">
        <v>19</v>
      </c>
      <c r="B12" s="25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</row>
    <row r="13" spans="1:33" ht="22.5" customHeight="1" x14ac:dyDescent="0.25">
      <c r="A13" s="25" t="s">
        <v>23</v>
      </c>
      <c r="B13" s="25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</row>
    <row r="14" spans="1:33" ht="22.5" customHeight="1" x14ac:dyDescent="0.25">
      <c r="A14" s="26" t="s">
        <v>4</v>
      </c>
      <c r="B14" s="26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</row>
    <row r="15" spans="1:33" ht="22.5" customHeight="1" x14ac:dyDescent="0.25">
      <c r="A15" s="25" t="s">
        <v>16</v>
      </c>
      <c r="B15" s="25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</row>
    <row r="18" spans="3:15" x14ac:dyDescent="0.25">
      <c r="D18" s="23" t="s">
        <v>28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</row>
    <row r="19" spans="3:15" x14ac:dyDescent="0.25"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3:15" x14ac:dyDescent="0.25"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</row>
    <row r="21" spans="3:15" x14ac:dyDescent="0.25"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3:15" x14ac:dyDescent="0.25"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3:15" x14ac:dyDescent="0.25"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7" spans="3:15" x14ac:dyDescent="0.25">
      <c r="C27" s="30"/>
      <c r="D27" s="29"/>
      <c r="E27" s="29"/>
      <c r="F27" s="29"/>
      <c r="G27" s="29"/>
    </row>
  </sheetData>
  <mergeCells count="10">
    <mergeCell ref="D18:O23"/>
    <mergeCell ref="D5:H5"/>
    <mergeCell ref="A12:B12"/>
    <mergeCell ref="A15:B15"/>
    <mergeCell ref="O2:R2"/>
    <mergeCell ref="A11:B11"/>
    <mergeCell ref="A14:B14"/>
    <mergeCell ref="A13:B13"/>
    <mergeCell ref="A9:B9"/>
    <mergeCell ref="A10:B1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Q32"/>
  <sheetViews>
    <sheetView topLeftCell="C1" workbookViewId="0">
      <selection activeCell="B4" sqref="B4"/>
    </sheetView>
  </sheetViews>
  <sheetFormatPr baseColWidth="10" defaultRowHeight="15" x14ac:dyDescent="0.25"/>
  <sheetData>
    <row r="1" spans="1:17" x14ac:dyDescent="0.25">
      <c r="A1" s="1"/>
      <c r="B1" s="2" t="s">
        <v>2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7" x14ac:dyDescent="0.25">
      <c r="A2" s="2">
        <v>1</v>
      </c>
      <c r="B2" s="3"/>
      <c r="C2" s="3">
        <f>MOD(B32,10)+1</f>
        <v>2</v>
      </c>
      <c r="D2" s="3">
        <f>MOD(IF(ISNUMBER(C30),C30,C29),10)+1</f>
        <v>1</v>
      </c>
      <c r="E2" s="3">
        <f>MOD(D32,10)+1</f>
        <v>2</v>
      </c>
      <c r="F2" s="3">
        <f>MOD(E31,10)+1</f>
        <v>2</v>
      </c>
      <c r="G2" s="3">
        <f>MOD(F32,10)+1</f>
        <v>3</v>
      </c>
      <c r="H2" s="3">
        <f>MOD(G31,10)+1</f>
        <v>3</v>
      </c>
      <c r="I2" s="3">
        <f>MOD(H32,10)+1</f>
        <v>4</v>
      </c>
      <c r="J2" s="3">
        <f>MOD(I32,10)+1</f>
        <v>5</v>
      </c>
      <c r="K2" s="3">
        <f>MOD(J31,10)+1</f>
        <v>5</v>
      </c>
      <c r="L2" s="6">
        <f>MOD(K32,10)+1</f>
        <v>6</v>
      </c>
      <c r="M2" s="6">
        <f>MOD(L31,10)+1</f>
        <v>6</v>
      </c>
    </row>
    <row r="3" spans="1:17" x14ac:dyDescent="0.25">
      <c r="A3" s="2">
        <v>2</v>
      </c>
      <c r="B3" s="6">
        <f>VLOOKUP("x",O8:Q17,2,0)</f>
        <v>2</v>
      </c>
      <c r="C3" s="6">
        <f t="shared" ref="C3:M3" si="0">MOD(C2,10)+1</f>
        <v>3</v>
      </c>
      <c r="D3" s="3">
        <f t="shared" si="0"/>
        <v>2</v>
      </c>
      <c r="E3" s="3">
        <f t="shared" si="0"/>
        <v>3</v>
      </c>
      <c r="F3" s="3">
        <f t="shared" si="0"/>
        <v>3</v>
      </c>
      <c r="G3" s="3">
        <f t="shared" si="0"/>
        <v>4</v>
      </c>
      <c r="H3" s="3">
        <f t="shared" si="0"/>
        <v>4</v>
      </c>
      <c r="I3" s="3">
        <f t="shared" si="0"/>
        <v>5</v>
      </c>
      <c r="J3" s="3">
        <f t="shared" si="0"/>
        <v>6</v>
      </c>
      <c r="K3" s="6">
        <f t="shared" si="0"/>
        <v>6</v>
      </c>
      <c r="L3" s="6">
        <f t="shared" si="0"/>
        <v>7</v>
      </c>
      <c r="M3" s="6">
        <f t="shared" si="0"/>
        <v>7</v>
      </c>
      <c r="P3" t="s">
        <v>0</v>
      </c>
      <c r="Q3">
        <f>Planning!C4</f>
        <v>2020</v>
      </c>
    </row>
    <row r="4" spans="1:17" x14ac:dyDescent="0.25">
      <c r="A4" s="2">
        <v>3</v>
      </c>
      <c r="B4" s="6">
        <f t="shared" ref="B4:B31" si="1">MOD(B3,10)+1</f>
        <v>3</v>
      </c>
      <c r="C4" s="6">
        <f t="shared" ref="C4:C29" si="2">MOD(C3,10)+1</f>
        <v>4</v>
      </c>
      <c r="D4" s="6">
        <f t="shared" ref="D4:D32" si="3">MOD(D3,10)+1</f>
        <v>3</v>
      </c>
      <c r="E4" s="6">
        <f t="shared" ref="E4:E31" si="4">MOD(E3,10)+1</f>
        <v>4</v>
      </c>
      <c r="F4" s="6">
        <f t="shared" ref="F4:F32" si="5">MOD(F3,10)+1</f>
        <v>4</v>
      </c>
      <c r="G4" s="6">
        <f t="shared" ref="G4:G31" si="6">MOD(G3,10)+1</f>
        <v>5</v>
      </c>
      <c r="H4" s="6">
        <f t="shared" ref="H4:H32" si="7">MOD(H3,10)+1</f>
        <v>5</v>
      </c>
      <c r="I4" s="6">
        <f t="shared" ref="I4:I31" si="8">MOD(I3,10)+1</f>
        <v>6</v>
      </c>
      <c r="J4" s="6">
        <f t="shared" ref="J4:J31" si="9">MOD(J3,10)+1</f>
        <v>7</v>
      </c>
      <c r="K4" s="6">
        <f t="shared" ref="K4:K32" si="10">MOD(K3,10)+1</f>
        <v>7</v>
      </c>
      <c r="L4" s="6">
        <f t="shared" ref="L4:L30" si="11">MOD(L3,10)+1</f>
        <v>8</v>
      </c>
      <c r="M4" s="6">
        <f t="shared" ref="M4:M32" si="12">MOD(M3,10)+1</f>
        <v>8</v>
      </c>
    </row>
    <row r="5" spans="1:17" x14ac:dyDescent="0.25">
      <c r="A5" s="2">
        <v>4</v>
      </c>
      <c r="B5" s="6">
        <f t="shared" si="1"/>
        <v>4</v>
      </c>
      <c r="C5" s="6">
        <f t="shared" si="2"/>
        <v>5</v>
      </c>
      <c r="D5" s="6">
        <f t="shared" si="3"/>
        <v>4</v>
      </c>
      <c r="E5" s="6">
        <f t="shared" si="4"/>
        <v>5</v>
      </c>
      <c r="F5" s="6">
        <f t="shared" si="5"/>
        <v>5</v>
      </c>
      <c r="G5" s="6">
        <f t="shared" si="6"/>
        <v>6</v>
      </c>
      <c r="H5" s="6">
        <f t="shared" si="7"/>
        <v>6</v>
      </c>
      <c r="I5" s="6">
        <f t="shared" si="8"/>
        <v>7</v>
      </c>
      <c r="J5" s="6">
        <f t="shared" si="9"/>
        <v>8</v>
      </c>
      <c r="K5" s="6">
        <f t="shared" si="10"/>
        <v>8</v>
      </c>
      <c r="L5" s="6">
        <f t="shared" si="11"/>
        <v>9</v>
      </c>
      <c r="M5" s="6">
        <f t="shared" si="12"/>
        <v>9</v>
      </c>
    </row>
    <row r="6" spans="1:17" x14ac:dyDescent="0.25">
      <c r="A6" s="2">
        <v>5</v>
      </c>
      <c r="B6" s="6">
        <f t="shared" si="1"/>
        <v>5</v>
      </c>
      <c r="C6" s="6">
        <f t="shared" si="2"/>
        <v>6</v>
      </c>
      <c r="D6" s="6">
        <f t="shared" si="3"/>
        <v>5</v>
      </c>
      <c r="E6" s="6">
        <f t="shared" si="4"/>
        <v>6</v>
      </c>
      <c r="F6" s="6">
        <f t="shared" si="5"/>
        <v>6</v>
      </c>
      <c r="G6" s="6">
        <f t="shared" si="6"/>
        <v>7</v>
      </c>
      <c r="H6" s="6">
        <f t="shared" si="7"/>
        <v>7</v>
      </c>
      <c r="I6" s="6">
        <f t="shared" si="8"/>
        <v>8</v>
      </c>
      <c r="J6" s="6">
        <f t="shared" si="9"/>
        <v>9</v>
      </c>
      <c r="K6" s="6">
        <f t="shared" si="10"/>
        <v>9</v>
      </c>
      <c r="L6" s="6">
        <f t="shared" si="11"/>
        <v>10</v>
      </c>
      <c r="M6" s="6">
        <f t="shared" si="12"/>
        <v>10</v>
      </c>
    </row>
    <row r="7" spans="1:17" x14ac:dyDescent="0.25">
      <c r="A7" s="2">
        <v>6</v>
      </c>
      <c r="B7" s="6">
        <f t="shared" si="1"/>
        <v>6</v>
      </c>
      <c r="C7" s="6">
        <f t="shared" si="2"/>
        <v>7</v>
      </c>
      <c r="D7" s="6">
        <f t="shared" si="3"/>
        <v>6</v>
      </c>
      <c r="E7" s="6">
        <f t="shared" si="4"/>
        <v>7</v>
      </c>
      <c r="F7" s="6">
        <f t="shared" si="5"/>
        <v>7</v>
      </c>
      <c r="G7" s="6">
        <f t="shared" si="6"/>
        <v>8</v>
      </c>
      <c r="H7" s="6">
        <f t="shared" si="7"/>
        <v>8</v>
      </c>
      <c r="I7" s="6">
        <f t="shared" si="8"/>
        <v>9</v>
      </c>
      <c r="J7" s="6">
        <f t="shared" si="9"/>
        <v>10</v>
      </c>
      <c r="K7" s="6">
        <f t="shared" si="10"/>
        <v>10</v>
      </c>
      <c r="L7" s="6">
        <f t="shared" si="11"/>
        <v>1</v>
      </c>
      <c r="M7" s="6">
        <f t="shared" si="12"/>
        <v>1</v>
      </c>
      <c r="O7" s="16" t="s">
        <v>26</v>
      </c>
      <c r="P7" s="27" t="s">
        <v>24</v>
      </c>
      <c r="Q7" s="27"/>
    </row>
    <row r="8" spans="1:17" x14ac:dyDescent="0.25">
      <c r="A8" s="2">
        <v>7</v>
      </c>
      <c r="B8" s="6">
        <f t="shared" si="1"/>
        <v>7</v>
      </c>
      <c r="C8" s="6">
        <f t="shared" si="2"/>
        <v>8</v>
      </c>
      <c r="D8" s="6">
        <f t="shared" si="3"/>
        <v>7</v>
      </c>
      <c r="E8" s="6">
        <f t="shared" si="4"/>
        <v>8</v>
      </c>
      <c r="F8" s="6">
        <f t="shared" si="5"/>
        <v>8</v>
      </c>
      <c r="G8" s="6">
        <f t="shared" si="6"/>
        <v>9</v>
      </c>
      <c r="H8" s="6">
        <f t="shared" si="7"/>
        <v>9</v>
      </c>
      <c r="I8" s="6">
        <f t="shared" si="8"/>
        <v>10</v>
      </c>
      <c r="J8" s="6">
        <f t="shared" si="9"/>
        <v>1</v>
      </c>
      <c r="K8" s="6">
        <f t="shared" si="10"/>
        <v>1</v>
      </c>
      <c r="L8" s="6">
        <f t="shared" si="11"/>
        <v>2</v>
      </c>
      <c r="M8" s="6">
        <f t="shared" si="12"/>
        <v>2</v>
      </c>
      <c r="O8" s="13"/>
      <c r="P8" s="10">
        <v>1</v>
      </c>
      <c r="Q8" s="7" t="s">
        <v>20</v>
      </c>
    </row>
    <row r="9" spans="1:17" x14ac:dyDescent="0.25">
      <c r="A9" s="2">
        <v>8</v>
      </c>
      <c r="B9" s="6">
        <f t="shared" si="1"/>
        <v>8</v>
      </c>
      <c r="C9" s="6">
        <f t="shared" si="2"/>
        <v>9</v>
      </c>
      <c r="D9" s="6">
        <f t="shared" si="3"/>
        <v>8</v>
      </c>
      <c r="E9" s="6">
        <f t="shared" si="4"/>
        <v>9</v>
      </c>
      <c r="F9" s="6">
        <f t="shared" si="5"/>
        <v>9</v>
      </c>
      <c r="G9" s="6">
        <f t="shared" si="6"/>
        <v>10</v>
      </c>
      <c r="H9" s="6">
        <f t="shared" si="7"/>
        <v>10</v>
      </c>
      <c r="I9" s="6">
        <f t="shared" si="8"/>
        <v>1</v>
      </c>
      <c r="J9" s="6">
        <f t="shared" si="9"/>
        <v>2</v>
      </c>
      <c r="K9" s="6">
        <f t="shared" si="10"/>
        <v>2</v>
      </c>
      <c r="L9" s="6">
        <f t="shared" si="11"/>
        <v>3</v>
      </c>
      <c r="M9" s="6">
        <f t="shared" si="12"/>
        <v>3</v>
      </c>
      <c r="O9" s="14" t="s">
        <v>27</v>
      </c>
      <c r="P9" s="11">
        <v>2</v>
      </c>
      <c r="Q9" s="8" t="s">
        <v>20</v>
      </c>
    </row>
    <row r="10" spans="1:17" x14ac:dyDescent="0.25">
      <c r="A10" s="2">
        <v>9</v>
      </c>
      <c r="B10" s="6">
        <f t="shared" si="1"/>
        <v>9</v>
      </c>
      <c r="C10" s="6">
        <f t="shared" si="2"/>
        <v>10</v>
      </c>
      <c r="D10" s="6">
        <f t="shared" si="3"/>
        <v>9</v>
      </c>
      <c r="E10" s="6">
        <f t="shared" si="4"/>
        <v>10</v>
      </c>
      <c r="F10" s="6">
        <f t="shared" si="5"/>
        <v>10</v>
      </c>
      <c r="G10" s="6">
        <f t="shared" si="6"/>
        <v>1</v>
      </c>
      <c r="H10" s="6">
        <f t="shared" si="7"/>
        <v>1</v>
      </c>
      <c r="I10" s="6">
        <f t="shared" si="8"/>
        <v>2</v>
      </c>
      <c r="J10" s="6">
        <f t="shared" si="9"/>
        <v>3</v>
      </c>
      <c r="K10" s="6">
        <f t="shared" si="10"/>
        <v>3</v>
      </c>
      <c r="L10" s="6">
        <f t="shared" si="11"/>
        <v>4</v>
      </c>
      <c r="M10" s="6">
        <f t="shared" si="12"/>
        <v>4</v>
      </c>
      <c r="O10" s="14"/>
      <c r="P10" s="11">
        <v>3</v>
      </c>
      <c r="Q10" s="8" t="s">
        <v>21</v>
      </c>
    </row>
    <row r="11" spans="1:17" x14ac:dyDescent="0.25">
      <c r="A11" s="2">
        <v>10</v>
      </c>
      <c r="B11" s="6">
        <f t="shared" si="1"/>
        <v>10</v>
      </c>
      <c r="C11" s="6">
        <f t="shared" si="2"/>
        <v>1</v>
      </c>
      <c r="D11" s="6">
        <f t="shared" si="3"/>
        <v>10</v>
      </c>
      <c r="E11" s="6">
        <f t="shared" si="4"/>
        <v>1</v>
      </c>
      <c r="F11" s="6">
        <f t="shared" si="5"/>
        <v>1</v>
      </c>
      <c r="G11" s="6">
        <f t="shared" si="6"/>
        <v>2</v>
      </c>
      <c r="H11" s="6">
        <f t="shared" si="7"/>
        <v>2</v>
      </c>
      <c r="I11" s="6">
        <f t="shared" si="8"/>
        <v>3</v>
      </c>
      <c r="J11" s="6">
        <f t="shared" si="9"/>
        <v>4</v>
      </c>
      <c r="K11" s="6">
        <f t="shared" si="10"/>
        <v>4</v>
      </c>
      <c r="L11" s="6">
        <f t="shared" si="11"/>
        <v>5</v>
      </c>
      <c r="M11" s="6">
        <f t="shared" si="12"/>
        <v>5</v>
      </c>
      <c r="O11" s="14"/>
      <c r="P11" s="11">
        <v>4</v>
      </c>
      <c r="Q11" s="8" t="s">
        <v>21</v>
      </c>
    </row>
    <row r="12" spans="1:17" x14ac:dyDescent="0.25">
      <c r="A12" s="2">
        <v>11</v>
      </c>
      <c r="B12" s="6">
        <f t="shared" si="1"/>
        <v>1</v>
      </c>
      <c r="C12" s="6">
        <f t="shared" si="2"/>
        <v>2</v>
      </c>
      <c r="D12" s="6">
        <f t="shared" si="3"/>
        <v>1</v>
      </c>
      <c r="E12" s="6">
        <f t="shared" si="4"/>
        <v>2</v>
      </c>
      <c r="F12" s="6">
        <f t="shared" si="5"/>
        <v>2</v>
      </c>
      <c r="G12" s="6">
        <f t="shared" si="6"/>
        <v>3</v>
      </c>
      <c r="H12" s="6">
        <f t="shared" si="7"/>
        <v>3</v>
      </c>
      <c r="I12" s="6">
        <f t="shared" si="8"/>
        <v>4</v>
      </c>
      <c r="J12" s="6">
        <f t="shared" si="9"/>
        <v>5</v>
      </c>
      <c r="K12" s="6">
        <f t="shared" si="10"/>
        <v>5</v>
      </c>
      <c r="L12" s="6">
        <f t="shared" si="11"/>
        <v>6</v>
      </c>
      <c r="M12" s="6">
        <f t="shared" si="12"/>
        <v>6</v>
      </c>
      <c r="O12" s="14"/>
      <c r="P12" s="11">
        <v>5</v>
      </c>
      <c r="Q12" s="8" t="s">
        <v>22</v>
      </c>
    </row>
    <row r="13" spans="1:17" x14ac:dyDescent="0.25">
      <c r="A13" s="2">
        <v>12</v>
      </c>
      <c r="B13" s="6">
        <f t="shared" si="1"/>
        <v>2</v>
      </c>
      <c r="C13" s="6">
        <f t="shared" si="2"/>
        <v>3</v>
      </c>
      <c r="D13" s="6">
        <f t="shared" si="3"/>
        <v>2</v>
      </c>
      <c r="E13" s="6">
        <f t="shared" si="4"/>
        <v>3</v>
      </c>
      <c r="F13" s="6">
        <f t="shared" si="5"/>
        <v>3</v>
      </c>
      <c r="G13" s="6">
        <f t="shared" si="6"/>
        <v>4</v>
      </c>
      <c r="H13" s="6">
        <f t="shared" si="7"/>
        <v>4</v>
      </c>
      <c r="I13" s="6">
        <f t="shared" si="8"/>
        <v>5</v>
      </c>
      <c r="J13" s="6">
        <f t="shared" si="9"/>
        <v>6</v>
      </c>
      <c r="K13" s="6">
        <f t="shared" si="10"/>
        <v>6</v>
      </c>
      <c r="L13" s="6">
        <f t="shared" si="11"/>
        <v>7</v>
      </c>
      <c r="M13" s="6">
        <f t="shared" si="12"/>
        <v>7</v>
      </c>
      <c r="O13" s="14"/>
      <c r="P13" s="11">
        <v>6</v>
      </c>
      <c r="Q13" s="8" t="s">
        <v>22</v>
      </c>
    </row>
    <row r="14" spans="1:17" x14ac:dyDescent="0.25">
      <c r="A14" s="2">
        <v>13</v>
      </c>
      <c r="B14" s="6">
        <f t="shared" si="1"/>
        <v>3</v>
      </c>
      <c r="C14" s="6">
        <f t="shared" si="2"/>
        <v>4</v>
      </c>
      <c r="D14" s="6">
        <f t="shared" si="3"/>
        <v>3</v>
      </c>
      <c r="E14" s="6">
        <f t="shared" si="4"/>
        <v>4</v>
      </c>
      <c r="F14" s="6">
        <f t="shared" si="5"/>
        <v>4</v>
      </c>
      <c r="G14" s="6">
        <f t="shared" si="6"/>
        <v>5</v>
      </c>
      <c r="H14" s="6">
        <f t="shared" si="7"/>
        <v>5</v>
      </c>
      <c r="I14" s="6">
        <f t="shared" si="8"/>
        <v>6</v>
      </c>
      <c r="J14" s="6">
        <f t="shared" si="9"/>
        <v>7</v>
      </c>
      <c r="K14" s="6">
        <f t="shared" si="10"/>
        <v>7</v>
      </c>
      <c r="L14" s="6">
        <f t="shared" si="11"/>
        <v>8</v>
      </c>
      <c r="M14" s="6">
        <f t="shared" si="12"/>
        <v>8</v>
      </c>
      <c r="O14" s="14"/>
      <c r="P14" s="11">
        <v>7</v>
      </c>
      <c r="Q14" s="8" t="s">
        <v>25</v>
      </c>
    </row>
    <row r="15" spans="1:17" x14ac:dyDescent="0.25">
      <c r="A15" s="2">
        <v>14</v>
      </c>
      <c r="B15" s="6">
        <f t="shared" si="1"/>
        <v>4</v>
      </c>
      <c r="C15" s="6">
        <f t="shared" si="2"/>
        <v>5</v>
      </c>
      <c r="D15" s="6">
        <f t="shared" si="3"/>
        <v>4</v>
      </c>
      <c r="E15" s="6">
        <f t="shared" si="4"/>
        <v>5</v>
      </c>
      <c r="F15" s="6">
        <f t="shared" si="5"/>
        <v>5</v>
      </c>
      <c r="G15" s="6">
        <f t="shared" si="6"/>
        <v>6</v>
      </c>
      <c r="H15" s="6">
        <f t="shared" si="7"/>
        <v>6</v>
      </c>
      <c r="I15" s="6">
        <f t="shared" si="8"/>
        <v>7</v>
      </c>
      <c r="J15" s="6">
        <f t="shared" si="9"/>
        <v>8</v>
      </c>
      <c r="K15" s="6">
        <f t="shared" si="10"/>
        <v>8</v>
      </c>
      <c r="L15" s="6">
        <f t="shared" si="11"/>
        <v>9</v>
      </c>
      <c r="M15" s="6">
        <f t="shared" si="12"/>
        <v>9</v>
      </c>
      <c r="O15" s="14"/>
      <c r="P15" s="11">
        <v>8</v>
      </c>
      <c r="Q15" s="8" t="s">
        <v>25</v>
      </c>
    </row>
    <row r="16" spans="1:17" x14ac:dyDescent="0.25">
      <c r="A16" s="2">
        <v>15</v>
      </c>
      <c r="B16" s="6">
        <f t="shared" si="1"/>
        <v>5</v>
      </c>
      <c r="C16" s="6">
        <f t="shared" si="2"/>
        <v>6</v>
      </c>
      <c r="D16" s="6">
        <f t="shared" si="3"/>
        <v>5</v>
      </c>
      <c r="E16" s="6">
        <f t="shared" si="4"/>
        <v>6</v>
      </c>
      <c r="F16" s="6">
        <f t="shared" si="5"/>
        <v>6</v>
      </c>
      <c r="G16" s="6">
        <f t="shared" si="6"/>
        <v>7</v>
      </c>
      <c r="H16" s="6">
        <f t="shared" si="7"/>
        <v>7</v>
      </c>
      <c r="I16" s="6">
        <f t="shared" si="8"/>
        <v>8</v>
      </c>
      <c r="J16" s="6">
        <f t="shared" si="9"/>
        <v>9</v>
      </c>
      <c r="K16" s="6">
        <f t="shared" si="10"/>
        <v>9</v>
      </c>
      <c r="L16" s="6">
        <f t="shared" si="11"/>
        <v>10</v>
      </c>
      <c r="M16" s="6">
        <f t="shared" si="12"/>
        <v>10</v>
      </c>
      <c r="O16" s="14"/>
      <c r="P16" s="11">
        <v>9</v>
      </c>
      <c r="Q16" s="8" t="s">
        <v>25</v>
      </c>
    </row>
    <row r="17" spans="1:17" x14ac:dyDescent="0.25">
      <c r="A17" s="2">
        <v>16</v>
      </c>
      <c r="B17" s="6">
        <f t="shared" si="1"/>
        <v>6</v>
      </c>
      <c r="C17" s="6">
        <f t="shared" si="2"/>
        <v>7</v>
      </c>
      <c r="D17" s="6">
        <f t="shared" si="3"/>
        <v>6</v>
      </c>
      <c r="E17" s="6">
        <f t="shared" si="4"/>
        <v>7</v>
      </c>
      <c r="F17" s="6">
        <f t="shared" si="5"/>
        <v>7</v>
      </c>
      <c r="G17" s="6">
        <f t="shared" si="6"/>
        <v>8</v>
      </c>
      <c r="H17" s="6">
        <f t="shared" si="7"/>
        <v>8</v>
      </c>
      <c r="I17" s="6">
        <f t="shared" si="8"/>
        <v>9</v>
      </c>
      <c r="J17" s="6">
        <f t="shared" si="9"/>
        <v>10</v>
      </c>
      <c r="K17" s="6">
        <f t="shared" si="10"/>
        <v>10</v>
      </c>
      <c r="L17" s="6">
        <f t="shared" si="11"/>
        <v>1</v>
      </c>
      <c r="M17" s="6">
        <f t="shared" si="12"/>
        <v>1</v>
      </c>
      <c r="O17" s="15"/>
      <c r="P17" s="12">
        <v>10</v>
      </c>
      <c r="Q17" s="9" t="s">
        <v>25</v>
      </c>
    </row>
    <row r="18" spans="1:17" x14ac:dyDescent="0.25">
      <c r="A18" s="2">
        <v>17</v>
      </c>
      <c r="B18" s="6">
        <f t="shared" si="1"/>
        <v>7</v>
      </c>
      <c r="C18" s="6">
        <f t="shared" si="2"/>
        <v>8</v>
      </c>
      <c r="D18" s="6">
        <f t="shared" si="3"/>
        <v>7</v>
      </c>
      <c r="E18" s="6">
        <f t="shared" si="4"/>
        <v>8</v>
      </c>
      <c r="F18" s="6">
        <f t="shared" si="5"/>
        <v>8</v>
      </c>
      <c r="G18" s="6">
        <f t="shared" si="6"/>
        <v>9</v>
      </c>
      <c r="H18" s="6">
        <f t="shared" si="7"/>
        <v>9</v>
      </c>
      <c r="I18" s="6">
        <f t="shared" si="8"/>
        <v>10</v>
      </c>
      <c r="J18" s="6">
        <f t="shared" si="9"/>
        <v>1</v>
      </c>
      <c r="K18" s="6">
        <f t="shared" si="10"/>
        <v>1</v>
      </c>
      <c r="L18" s="6">
        <f t="shared" si="11"/>
        <v>2</v>
      </c>
      <c r="M18" s="6">
        <f t="shared" si="12"/>
        <v>2</v>
      </c>
    </row>
    <row r="19" spans="1:17" x14ac:dyDescent="0.25">
      <c r="A19" s="2">
        <v>18</v>
      </c>
      <c r="B19" s="6">
        <f t="shared" si="1"/>
        <v>8</v>
      </c>
      <c r="C19" s="6">
        <f t="shared" si="2"/>
        <v>9</v>
      </c>
      <c r="D19" s="6">
        <f t="shared" si="3"/>
        <v>8</v>
      </c>
      <c r="E19" s="6">
        <f t="shared" si="4"/>
        <v>9</v>
      </c>
      <c r="F19" s="6">
        <f t="shared" si="5"/>
        <v>9</v>
      </c>
      <c r="G19" s="6">
        <f t="shared" si="6"/>
        <v>10</v>
      </c>
      <c r="H19" s="6">
        <f t="shared" si="7"/>
        <v>10</v>
      </c>
      <c r="I19" s="6">
        <f t="shared" si="8"/>
        <v>1</v>
      </c>
      <c r="J19" s="6">
        <f t="shared" si="9"/>
        <v>2</v>
      </c>
      <c r="K19" s="6">
        <f t="shared" si="10"/>
        <v>2</v>
      </c>
      <c r="L19" s="6">
        <f t="shared" si="11"/>
        <v>3</v>
      </c>
      <c r="M19" s="6">
        <f t="shared" si="12"/>
        <v>3</v>
      </c>
    </row>
    <row r="20" spans="1:17" x14ac:dyDescent="0.25">
      <c r="A20" s="2">
        <v>19</v>
      </c>
      <c r="B20" s="6">
        <f t="shared" si="1"/>
        <v>9</v>
      </c>
      <c r="C20" s="6">
        <f t="shared" si="2"/>
        <v>10</v>
      </c>
      <c r="D20" s="6">
        <f t="shared" si="3"/>
        <v>9</v>
      </c>
      <c r="E20" s="6">
        <f t="shared" si="4"/>
        <v>10</v>
      </c>
      <c r="F20" s="6">
        <f t="shared" si="5"/>
        <v>10</v>
      </c>
      <c r="G20" s="6">
        <f t="shared" si="6"/>
        <v>1</v>
      </c>
      <c r="H20" s="6">
        <f t="shared" si="7"/>
        <v>1</v>
      </c>
      <c r="I20" s="6">
        <f t="shared" si="8"/>
        <v>2</v>
      </c>
      <c r="J20" s="6">
        <f t="shared" si="9"/>
        <v>3</v>
      </c>
      <c r="K20" s="6">
        <f t="shared" si="10"/>
        <v>3</v>
      </c>
      <c r="L20" s="6">
        <f t="shared" si="11"/>
        <v>4</v>
      </c>
      <c r="M20" s="6">
        <f t="shared" si="12"/>
        <v>4</v>
      </c>
    </row>
    <row r="21" spans="1:17" x14ac:dyDescent="0.25">
      <c r="A21" s="2">
        <v>20</v>
      </c>
      <c r="B21" s="6">
        <f t="shared" si="1"/>
        <v>10</v>
      </c>
      <c r="C21" s="6">
        <f t="shared" si="2"/>
        <v>1</v>
      </c>
      <c r="D21" s="6">
        <f t="shared" si="3"/>
        <v>10</v>
      </c>
      <c r="E21" s="6">
        <f t="shared" si="4"/>
        <v>1</v>
      </c>
      <c r="F21" s="6">
        <f t="shared" si="5"/>
        <v>1</v>
      </c>
      <c r="G21" s="6">
        <f t="shared" si="6"/>
        <v>2</v>
      </c>
      <c r="H21" s="6">
        <f t="shared" si="7"/>
        <v>2</v>
      </c>
      <c r="I21" s="6">
        <f t="shared" si="8"/>
        <v>3</v>
      </c>
      <c r="J21" s="6">
        <f t="shared" si="9"/>
        <v>4</v>
      </c>
      <c r="K21" s="6">
        <f t="shared" si="10"/>
        <v>4</v>
      </c>
      <c r="L21" s="6">
        <f t="shared" si="11"/>
        <v>5</v>
      </c>
      <c r="M21" s="6">
        <f t="shared" si="12"/>
        <v>5</v>
      </c>
    </row>
    <row r="22" spans="1:17" x14ac:dyDescent="0.25">
      <c r="A22" s="2">
        <v>21</v>
      </c>
      <c r="B22" s="6">
        <f t="shared" si="1"/>
        <v>1</v>
      </c>
      <c r="C22" s="6">
        <f t="shared" si="2"/>
        <v>2</v>
      </c>
      <c r="D22" s="6">
        <f t="shared" si="3"/>
        <v>1</v>
      </c>
      <c r="E22" s="6">
        <f t="shared" si="4"/>
        <v>2</v>
      </c>
      <c r="F22" s="6">
        <f t="shared" si="5"/>
        <v>2</v>
      </c>
      <c r="G22" s="6">
        <f t="shared" si="6"/>
        <v>3</v>
      </c>
      <c r="H22" s="6">
        <f t="shared" si="7"/>
        <v>3</v>
      </c>
      <c r="I22" s="6">
        <f t="shared" si="8"/>
        <v>4</v>
      </c>
      <c r="J22" s="6">
        <f t="shared" si="9"/>
        <v>5</v>
      </c>
      <c r="K22" s="6">
        <f t="shared" si="10"/>
        <v>5</v>
      </c>
      <c r="L22" s="6">
        <f t="shared" si="11"/>
        <v>6</v>
      </c>
      <c r="M22" s="6">
        <f t="shared" si="12"/>
        <v>6</v>
      </c>
    </row>
    <row r="23" spans="1:17" x14ac:dyDescent="0.25">
      <c r="A23" s="2">
        <v>22</v>
      </c>
      <c r="B23" s="6">
        <f t="shared" si="1"/>
        <v>2</v>
      </c>
      <c r="C23" s="6">
        <f t="shared" si="2"/>
        <v>3</v>
      </c>
      <c r="D23" s="6">
        <f t="shared" si="3"/>
        <v>2</v>
      </c>
      <c r="E23" s="6">
        <f t="shared" si="4"/>
        <v>3</v>
      </c>
      <c r="F23" s="6">
        <f t="shared" si="5"/>
        <v>3</v>
      </c>
      <c r="G23" s="6">
        <f t="shared" si="6"/>
        <v>4</v>
      </c>
      <c r="H23" s="6">
        <f t="shared" si="7"/>
        <v>4</v>
      </c>
      <c r="I23" s="6">
        <f t="shared" si="8"/>
        <v>5</v>
      </c>
      <c r="J23" s="6">
        <f t="shared" si="9"/>
        <v>6</v>
      </c>
      <c r="K23" s="6">
        <f t="shared" si="10"/>
        <v>6</v>
      </c>
      <c r="L23" s="6">
        <f t="shared" si="11"/>
        <v>7</v>
      </c>
      <c r="M23" s="6">
        <f>MOD(M22,10)+1</f>
        <v>7</v>
      </c>
    </row>
    <row r="24" spans="1:17" x14ac:dyDescent="0.25">
      <c r="A24" s="2">
        <v>23</v>
      </c>
      <c r="B24" s="6">
        <f t="shared" si="1"/>
        <v>3</v>
      </c>
      <c r="C24" s="6">
        <f t="shared" si="2"/>
        <v>4</v>
      </c>
      <c r="D24" s="6">
        <f t="shared" si="3"/>
        <v>3</v>
      </c>
      <c r="E24" s="6">
        <f t="shared" si="4"/>
        <v>4</v>
      </c>
      <c r="F24" s="6">
        <f t="shared" si="5"/>
        <v>4</v>
      </c>
      <c r="G24" s="6">
        <f t="shared" si="6"/>
        <v>5</v>
      </c>
      <c r="H24" s="6">
        <f t="shared" si="7"/>
        <v>5</v>
      </c>
      <c r="I24" s="6">
        <f t="shared" si="8"/>
        <v>6</v>
      </c>
      <c r="J24" s="6">
        <f t="shared" si="9"/>
        <v>7</v>
      </c>
      <c r="K24" s="6">
        <f t="shared" si="10"/>
        <v>7</v>
      </c>
      <c r="L24" s="6">
        <f t="shared" si="11"/>
        <v>8</v>
      </c>
      <c r="M24" s="6">
        <f>MOD(M23,10)+1</f>
        <v>8</v>
      </c>
    </row>
    <row r="25" spans="1:17" x14ac:dyDescent="0.25">
      <c r="A25" s="2">
        <v>24</v>
      </c>
      <c r="B25" s="6">
        <f t="shared" si="1"/>
        <v>4</v>
      </c>
      <c r="C25" s="6">
        <f t="shared" si="2"/>
        <v>5</v>
      </c>
      <c r="D25" s="6">
        <f t="shared" si="3"/>
        <v>4</v>
      </c>
      <c r="E25" s="6">
        <f t="shared" si="4"/>
        <v>5</v>
      </c>
      <c r="F25" s="6">
        <f t="shared" si="5"/>
        <v>5</v>
      </c>
      <c r="G25" s="6">
        <f t="shared" si="6"/>
        <v>6</v>
      </c>
      <c r="H25" s="6">
        <f t="shared" si="7"/>
        <v>6</v>
      </c>
      <c r="I25" s="6">
        <f t="shared" si="8"/>
        <v>7</v>
      </c>
      <c r="J25" s="6">
        <f t="shared" si="9"/>
        <v>8</v>
      </c>
      <c r="K25" s="6">
        <f t="shared" si="10"/>
        <v>8</v>
      </c>
      <c r="L25" s="6">
        <f t="shared" si="11"/>
        <v>9</v>
      </c>
      <c r="M25" s="6">
        <f>MOD(M24,10)+1</f>
        <v>9</v>
      </c>
    </row>
    <row r="26" spans="1:17" x14ac:dyDescent="0.25">
      <c r="A26" s="2">
        <v>25</v>
      </c>
      <c r="B26" s="6">
        <f t="shared" si="1"/>
        <v>5</v>
      </c>
      <c r="C26" s="6">
        <f t="shared" si="2"/>
        <v>6</v>
      </c>
      <c r="D26" s="6">
        <f t="shared" si="3"/>
        <v>5</v>
      </c>
      <c r="E26" s="6">
        <f t="shared" si="4"/>
        <v>6</v>
      </c>
      <c r="F26" s="6">
        <f t="shared" si="5"/>
        <v>6</v>
      </c>
      <c r="G26" s="6">
        <f t="shared" si="6"/>
        <v>7</v>
      </c>
      <c r="H26" s="6">
        <f t="shared" si="7"/>
        <v>7</v>
      </c>
      <c r="I26" s="6">
        <f t="shared" si="8"/>
        <v>8</v>
      </c>
      <c r="J26" s="6">
        <f t="shared" si="9"/>
        <v>9</v>
      </c>
      <c r="K26" s="6">
        <f t="shared" si="10"/>
        <v>9</v>
      </c>
      <c r="L26" s="6">
        <f t="shared" si="11"/>
        <v>10</v>
      </c>
      <c r="M26" s="6"/>
    </row>
    <row r="27" spans="1:17" x14ac:dyDescent="0.25">
      <c r="A27" s="2">
        <v>26</v>
      </c>
      <c r="B27" s="6">
        <f t="shared" si="1"/>
        <v>6</v>
      </c>
      <c r="C27" s="6">
        <f t="shared" si="2"/>
        <v>7</v>
      </c>
      <c r="D27" s="6">
        <f t="shared" si="3"/>
        <v>6</v>
      </c>
      <c r="E27" s="6">
        <f t="shared" si="4"/>
        <v>7</v>
      </c>
      <c r="F27" s="6">
        <f t="shared" si="5"/>
        <v>7</v>
      </c>
      <c r="G27" s="6">
        <f t="shared" si="6"/>
        <v>8</v>
      </c>
      <c r="H27" s="6">
        <f t="shared" si="7"/>
        <v>8</v>
      </c>
      <c r="I27" s="6">
        <f t="shared" si="8"/>
        <v>9</v>
      </c>
      <c r="J27" s="6">
        <f t="shared" si="9"/>
        <v>10</v>
      </c>
      <c r="K27" s="6">
        <f t="shared" si="10"/>
        <v>10</v>
      </c>
      <c r="L27" s="6">
        <f t="shared" si="11"/>
        <v>1</v>
      </c>
      <c r="M27" s="6">
        <f>MOD(M25,10)+2</f>
        <v>11</v>
      </c>
    </row>
    <row r="28" spans="1:17" x14ac:dyDescent="0.25">
      <c r="A28" s="2">
        <v>27</v>
      </c>
      <c r="B28" s="6">
        <f t="shared" si="1"/>
        <v>7</v>
      </c>
      <c r="C28" s="6">
        <f t="shared" si="2"/>
        <v>8</v>
      </c>
      <c r="D28" s="6">
        <f t="shared" si="3"/>
        <v>7</v>
      </c>
      <c r="E28" s="6">
        <f t="shared" si="4"/>
        <v>8</v>
      </c>
      <c r="F28" s="6">
        <f t="shared" si="5"/>
        <v>8</v>
      </c>
      <c r="G28" s="6">
        <f t="shared" si="6"/>
        <v>9</v>
      </c>
      <c r="H28" s="6">
        <f t="shared" si="7"/>
        <v>9</v>
      </c>
      <c r="I28" s="6">
        <f t="shared" si="8"/>
        <v>10</v>
      </c>
      <c r="J28" s="6">
        <f t="shared" si="9"/>
        <v>1</v>
      </c>
      <c r="K28" s="6">
        <f t="shared" si="10"/>
        <v>1</v>
      </c>
      <c r="L28" s="6">
        <f t="shared" si="11"/>
        <v>2</v>
      </c>
      <c r="M28" s="6">
        <f t="shared" si="12"/>
        <v>2</v>
      </c>
    </row>
    <row r="29" spans="1:17" x14ac:dyDescent="0.25">
      <c r="A29" s="2">
        <v>28</v>
      </c>
      <c r="B29" s="6">
        <f t="shared" si="1"/>
        <v>8</v>
      </c>
      <c r="C29" s="6">
        <f t="shared" si="2"/>
        <v>9</v>
      </c>
      <c r="D29" s="6">
        <f t="shared" si="3"/>
        <v>8</v>
      </c>
      <c r="E29" s="6">
        <f t="shared" si="4"/>
        <v>9</v>
      </c>
      <c r="F29" s="6">
        <f t="shared" si="5"/>
        <v>9</v>
      </c>
      <c r="G29" s="6">
        <f t="shared" si="6"/>
        <v>10</v>
      </c>
      <c r="H29" s="6">
        <f t="shared" si="7"/>
        <v>10</v>
      </c>
      <c r="I29" s="6">
        <f t="shared" si="8"/>
        <v>1</v>
      </c>
      <c r="J29" s="6">
        <f t="shared" si="9"/>
        <v>2</v>
      </c>
      <c r="K29" s="6">
        <f t="shared" si="10"/>
        <v>2</v>
      </c>
      <c r="L29" s="6">
        <f t="shared" si="11"/>
        <v>3</v>
      </c>
      <c r="M29" s="6">
        <f t="shared" si="12"/>
        <v>3</v>
      </c>
    </row>
    <row r="30" spans="1:17" x14ac:dyDescent="0.25">
      <c r="A30" s="2">
        <v>29</v>
      </c>
      <c r="B30" s="6">
        <f t="shared" si="1"/>
        <v>9</v>
      </c>
      <c r="C30" s="3">
        <f>IF(MONTH(DATE(Q3,2,29))=2,MOD(C29,10)+1,"")</f>
        <v>10</v>
      </c>
      <c r="D30" s="6">
        <f t="shared" si="3"/>
        <v>9</v>
      </c>
      <c r="E30" s="6">
        <f t="shared" si="4"/>
        <v>10</v>
      </c>
      <c r="F30" s="6">
        <f t="shared" si="5"/>
        <v>10</v>
      </c>
      <c r="G30" s="6">
        <f t="shared" si="6"/>
        <v>1</v>
      </c>
      <c r="H30" s="6">
        <f t="shared" si="7"/>
        <v>1</v>
      </c>
      <c r="I30" s="6">
        <f t="shared" si="8"/>
        <v>2</v>
      </c>
      <c r="J30" s="6">
        <f t="shared" si="9"/>
        <v>3</v>
      </c>
      <c r="K30" s="6">
        <f t="shared" si="10"/>
        <v>3</v>
      </c>
      <c r="L30" s="6">
        <f t="shared" si="11"/>
        <v>4</v>
      </c>
      <c r="M30" s="6">
        <f t="shared" si="12"/>
        <v>4</v>
      </c>
    </row>
    <row r="31" spans="1:17" x14ac:dyDescent="0.25">
      <c r="A31" s="2">
        <v>30</v>
      </c>
      <c r="B31" s="6">
        <f t="shared" si="1"/>
        <v>10</v>
      </c>
      <c r="C31" s="4"/>
      <c r="D31" s="6">
        <f t="shared" si="3"/>
        <v>10</v>
      </c>
      <c r="E31" s="6">
        <f t="shared" si="4"/>
        <v>1</v>
      </c>
      <c r="F31" s="6">
        <f t="shared" si="5"/>
        <v>1</v>
      </c>
      <c r="G31" s="6">
        <f t="shared" si="6"/>
        <v>2</v>
      </c>
      <c r="H31" s="6">
        <f t="shared" si="7"/>
        <v>2</v>
      </c>
      <c r="I31" s="6">
        <f t="shared" si="8"/>
        <v>3</v>
      </c>
      <c r="J31" s="6">
        <f t="shared" si="9"/>
        <v>4</v>
      </c>
      <c r="K31" s="6">
        <f t="shared" si="10"/>
        <v>4</v>
      </c>
      <c r="L31" s="6">
        <f>MOD(L30,10)+1</f>
        <v>5</v>
      </c>
      <c r="M31" s="6">
        <f t="shared" si="12"/>
        <v>5</v>
      </c>
    </row>
    <row r="32" spans="1:17" x14ac:dyDescent="0.25">
      <c r="A32" s="2">
        <v>31</v>
      </c>
      <c r="B32" s="6">
        <f>MOD(B31,10)+1</f>
        <v>1</v>
      </c>
      <c r="C32" s="5"/>
      <c r="D32" s="6">
        <f t="shared" si="3"/>
        <v>1</v>
      </c>
      <c r="E32" s="4"/>
      <c r="F32" s="6">
        <f t="shared" si="5"/>
        <v>2</v>
      </c>
      <c r="G32" s="4"/>
      <c r="H32" s="6">
        <f t="shared" si="7"/>
        <v>3</v>
      </c>
      <c r="I32" s="6">
        <f>MOD(I31,10)+1</f>
        <v>4</v>
      </c>
      <c r="J32" s="4"/>
      <c r="K32" s="6">
        <f t="shared" si="10"/>
        <v>5</v>
      </c>
      <c r="L32" s="4"/>
      <c r="M32" s="6">
        <f t="shared" si="12"/>
        <v>6</v>
      </c>
    </row>
  </sheetData>
  <mergeCells count="1">
    <mergeCell ref="P7:Q7"/>
  </mergeCells>
  <conditionalFormatting sqref="B2:B32 C2:C30 D2:D32 E2:E31 F2:F32 G2:G31 H2:I32 J2:J31 K2:K32 L2:L31 M2:M32">
    <cfRule type="cellIs" dxfId="4" priority="1" operator="between">
      <formula>7</formula>
      <formula>10</formula>
    </cfRule>
    <cfRule type="cellIs" dxfId="3" priority="2" operator="between">
      <formula>5</formula>
      <formula>6</formula>
    </cfRule>
    <cfRule type="cellIs" dxfId="2" priority="3" operator="between">
      <formula>3</formula>
      <formula>4</formula>
    </cfRule>
    <cfRule type="cellIs" dxfId="1" priority="4" operator="between">
      <formula>1</formula>
      <formula>2</formula>
    </cfRule>
    <cfRule type="cellIs" dxfId="0" priority="5" operator="lessThan">
      <formula>7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Tournante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DjiDji</cp:lastModifiedBy>
  <dcterms:created xsi:type="dcterms:W3CDTF">2020-01-25T11:42:41Z</dcterms:created>
  <dcterms:modified xsi:type="dcterms:W3CDTF">2020-02-02T15:21:26Z</dcterms:modified>
</cp:coreProperties>
</file>