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A0D727E5-0DE4-46C6-86C6-62AD82AAB472}" xr6:coauthVersionLast="28" xr6:coauthVersionMax="28" xr10:uidLastSave="{00000000-0000-0000-0000-000000000000}"/>
  <bookViews>
    <workbookView xWindow="0" yWindow="600" windowWidth="19200" windowHeight="10320" activeTab="1" xr2:uid="{00000000-000D-0000-FFFF-FFFF00000000}"/>
  </bookViews>
  <sheets>
    <sheet name="Feuil1" sheetId="1" r:id="rId1"/>
    <sheet name="Feuil2" sheetId="2" r:id="rId2"/>
    <sheet name="Feuil3" sheetId="3" r:id="rId3"/>
  </sheets>
  <calcPr calcId="171027"/>
</workbook>
</file>

<file path=xl/calcChain.xml><?xml version="1.0" encoding="utf-8"?>
<calcChain xmlns="http://schemas.openxmlformats.org/spreadsheetml/2006/main">
  <c r="D7" i="2" l="1"/>
  <c r="D8" i="2"/>
  <c r="D9" i="2"/>
  <c r="D10" i="2"/>
  <c r="D11" i="2"/>
  <c r="D12" i="2"/>
  <c r="D13" i="2"/>
  <c r="D14" i="2"/>
  <c r="D6" i="2"/>
  <c r="C7" i="2" l="1"/>
  <c r="C8" i="2"/>
  <c r="C9" i="2"/>
  <c r="C10" i="2"/>
  <c r="C11" i="2"/>
  <c r="C12" i="2"/>
  <c r="C13" i="2"/>
  <c r="C14" i="2"/>
  <c r="C6" i="2"/>
</calcChain>
</file>

<file path=xl/sharedStrings.xml><?xml version="1.0" encoding="utf-8"?>
<sst xmlns="http://schemas.openxmlformats.org/spreadsheetml/2006/main" count="35" uniqueCount="24">
  <si>
    <t>201812</t>
  </si>
  <si>
    <t>201813</t>
  </si>
  <si>
    <t>201814</t>
  </si>
  <si>
    <t>201815</t>
  </si>
  <si>
    <t>201816</t>
  </si>
  <si>
    <t>201817</t>
  </si>
  <si>
    <t>201818</t>
  </si>
  <si>
    <t>201819</t>
  </si>
  <si>
    <t>201820</t>
  </si>
  <si>
    <t>201821</t>
  </si>
  <si>
    <t>201822</t>
  </si>
  <si>
    <t>201823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</si>
  <si>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</si>
  <si>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</si>
  <si>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</si>
  <si>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</si>
  <si>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</si>
  <si>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</si>
  <si>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</si>
  <si>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</si>
  <si>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</si>
  <si>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Type/ sem</t>
  </si>
  <si>
    <t>semaine de</t>
  </si>
  <si>
    <t>semaine 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</si>
</sst>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</cellStyleXfs>
  <cellXfs count="5">
    <xf numFmtId="0" fontId="0" fillId="0" borderId="0" xfId="0"/>
    <xf numFmtId="0" fontId="1" fillId="0" borderId="1" xfId="1" applyBorder="1"/>
    <xf numFmtId="0" fontId="1" fillId="0" borderId="1" xfId="1" applyFill="1" applyBorder="1"/>
    <xf numFmtId="0" fontId="0" fillId="0" borderId="1" xfId="0" applyBorder="1"/>
    <xf numFmtId="0" fontId="0" fillId="2" borderId="0" xfId="0" applyFill="1"/>
  </cellXfs>
  <cellStyles count="4">
    <cellStyle name="Normal" xfId="0" builtinId="0"/>
    <cellStyle name="Normal 2" xfId="2" xr:uid="{00000000-0005-0000-0000-000001000000}"/>
    <cellStyle name="Normal 3" xfId="1" xr:uid="{00000000-0005-0000-0000-000002000000}"/>
    <cellStyle name="Pourcentage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N13"/>
  <sheetViews>
    <sheetView topLeftCell="A4" workbookViewId="0">
      <selection activeCell="C4" sqref="C4"/>
    </sheetView>
  </sheetViews>
  <sheetFormatPr baseColWidth="10" defaultRowHeight="15" x14ac:dyDescent="0.25"/>
  <cols>
    <col min="2" max="2" width="9.7109375" bestFit="1" customWidth="1"/>
  </cols>
  <sheetData>
    <row r="4" spans="2:14" x14ac:dyDescent="0.25">
      <c r="B4" s="2" t="s">
        <v>21</v>
      </c>
      <c r="C4" s="1" t="s">
        <v>0</v>
      </c>
      <c r="D4" s="1" t="s">
        <v>1</v>
      </c>
      <c r="E4" s="1" t="s">
        <v>2</v>
      </c>
      <c r="F4" s="1" t="s">
        <v>3</v>
      </c>
      <c r="G4" s="1" t="s">
        <v>4</v>
      </c>
      <c r="H4" s="1" t="s">
        <v>5</v>
      </c>
      <c r="I4" s="1" t="s">
        <v>6</v>
      </c>
      <c r="J4" s="1" t="s">
        <v>7</v>
      </c>
      <c r="K4" s="1" t="s">
        <v>8</v>
      </c>
      <c r="L4" s="1" t="s">
        <v>9</v>
      </c>
      <c r="M4" s="1" t="s">
        <v>10</v>
      </c>
      <c r="N4" s="1" t="s">
        <v>11</v>
      </c>
    </row>
    <row r="5" spans="2:14" x14ac:dyDescent="0.25">
      <c r="B5" s="2" t="s">
        <v>12</v>
      </c>
      <c r="C5" s="1">
        <v>4090</v>
      </c>
      <c r="D5" s="1">
        <v>0</v>
      </c>
      <c r="E5" s="1">
        <v>4115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</row>
    <row r="6" spans="2:14" x14ac:dyDescent="0.25">
      <c r="B6" s="2" t="s">
        <v>13</v>
      </c>
      <c r="C6" s="1">
        <v>3765</v>
      </c>
      <c r="D6" s="1">
        <v>3765</v>
      </c>
      <c r="E6" s="1">
        <v>0</v>
      </c>
      <c r="F6" s="1">
        <v>0</v>
      </c>
      <c r="G6" s="1">
        <v>0</v>
      </c>
      <c r="H6" s="1">
        <v>8075</v>
      </c>
      <c r="I6" s="1">
        <v>0</v>
      </c>
      <c r="J6" s="1">
        <v>0</v>
      </c>
      <c r="K6" s="1">
        <v>0</v>
      </c>
      <c r="L6" s="1">
        <v>15175</v>
      </c>
      <c r="M6" s="1">
        <v>0</v>
      </c>
      <c r="N6" s="1">
        <v>0</v>
      </c>
    </row>
    <row r="7" spans="2:14" x14ac:dyDescent="0.25">
      <c r="B7" s="2" t="s">
        <v>14</v>
      </c>
      <c r="C7" s="1">
        <v>1680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</row>
    <row r="8" spans="2:14" x14ac:dyDescent="0.25">
      <c r="B8" s="2" t="s">
        <v>15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140</v>
      </c>
      <c r="K8" s="1">
        <v>280</v>
      </c>
      <c r="L8" s="1">
        <v>140</v>
      </c>
      <c r="M8" s="1">
        <v>560</v>
      </c>
      <c r="N8" s="1">
        <v>280</v>
      </c>
    </row>
    <row r="9" spans="2:14" x14ac:dyDescent="0.25">
      <c r="B9" s="2" t="s">
        <v>16</v>
      </c>
      <c r="C9" s="1">
        <v>880</v>
      </c>
      <c r="D9" s="1">
        <v>792</v>
      </c>
      <c r="E9" s="1">
        <v>0</v>
      </c>
      <c r="F9" s="1">
        <v>0</v>
      </c>
      <c r="G9" s="1">
        <v>0</v>
      </c>
      <c r="H9" s="1">
        <v>88</v>
      </c>
      <c r="I9" s="1">
        <v>154</v>
      </c>
      <c r="J9" s="1">
        <v>176</v>
      </c>
      <c r="K9" s="1">
        <v>330</v>
      </c>
      <c r="L9" s="1">
        <v>352</v>
      </c>
      <c r="M9" s="1">
        <v>396</v>
      </c>
      <c r="N9" s="1">
        <v>792</v>
      </c>
    </row>
    <row r="10" spans="2:14" x14ac:dyDescent="0.25">
      <c r="B10" s="2" t="s">
        <v>17</v>
      </c>
      <c r="C10" s="1">
        <v>0</v>
      </c>
      <c r="D10" s="1">
        <v>0</v>
      </c>
      <c r="E10" s="1">
        <v>0</v>
      </c>
      <c r="F10" s="1">
        <v>0</v>
      </c>
      <c r="G10" s="1">
        <v>840</v>
      </c>
      <c r="H10" s="1">
        <v>0</v>
      </c>
      <c r="I10" s="1">
        <v>0</v>
      </c>
      <c r="J10" s="1">
        <v>0</v>
      </c>
      <c r="K10" s="1">
        <v>0</v>
      </c>
      <c r="L10" s="1">
        <v>336</v>
      </c>
      <c r="M10" s="1">
        <v>420</v>
      </c>
      <c r="N10" s="1">
        <v>560</v>
      </c>
    </row>
    <row r="11" spans="2:14" x14ac:dyDescent="0.25">
      <c r="B11" s="2" t="s">
        <v>18</v>
      </c>
      <c r="C11" s="1">
        <v>1000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300</v>
      </c>
      <c r="J11" s="1">
        <v>325</v>
      </c>
      <c r="K11" s="1">
        <v>0</v>
      </c>
      <c r="L11" s="1">
        <v>400</v>
      </c>
      <c r="M11" s="1">
        <v>1025</v>
      </c>
      <c r="N11" s="1">
        <v>650</v>
      </c>
    </row>
    <row r="12" spans="2:14" x14ac:dyDescent="0.25">
      <c r="B12" s="2" t="s">
        <v>19</v>
      </c>
      <c r="C12" s="1">
        <v>820</v>
      </c>
      <c r="D12" s="1">
        <v>0</v>
      </c>
      <c r="E12" s="1">
        <v>1000</v>
      </c>
      <c r="F12" s="1">
        <v>2180</v>
      </c>
      <c r="G12" s="1">
        <v>0</v>
      </c>
      <c r="H12" s="1">
        <v>1380</v>
      </c>
      <c r="I12" s="1">
        <v>1240</v>
      </c>
      <c r="J12" s="1">
        <v>380</v>
      </c>
      <c r="K12" s="1">
        <v>540</v>
      </c>
      <c r="L12" s="1">
        <v>720</v>
      </c>
      <c r="M12" s="1">
        <v>1220</v>
      </c>
      <c r="N12" s="1">
        <v>380</v>
      </c>
    </row>
    <row r="13" spans="2:14" x14ac:dyDescent="0.25">
      <c r="B13" s="2" t="s">
        <v>20</v>
      </c>
      <c r="C13" s="1">
        <v>880</v>
      </c>
      <c r="D13" s="1">
        <v>1364</v>
      </c>
      <c r="E13" s="1">
        <v>990</v>
      </c>
      <c r="F13" s="1">
        <v>1672</v>
      </c>
      <c r="G13" s="1">
        <v>462</v>
      </c>
      <c r="H13" s="1">
        <v>814</v>
      </c>
      <c r="I13" s="1">
        <v>968</v>
      </c>
      <c r="J13" s="1">
        <v>1188</v>
      </c>
      <c r="K13" s="1">
        <v>1056</v>
      </c>
      <c r="L13" s="1">
        <v>1342</v>
      </c>
      <c r="M13" s="1">
        <v>1320</v>
      </c>
      <c r="N13" s="1">
        <v>1320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D14"/>
  <sheetViews>
    <sheetView tabSelected="1" workbookViewId="0">
      <selection activeCell="H12" sqref="H12"/>
    </sheetView>
  </sheetViews>
  <sheetFormatPr baseColWidth="10" defaultRowHeight="15" x14ac:dyDescent="0.25"/>
  <cols>
    <col min="2" max="2" width="13" customWidth="1"/>
  </cols>
  <sheetData>
    <row r="2" spans="2:4" x14ac:dyDescent="0.25">
      <c r="B2" t="s">
        <v>22</v>
      </c>
      <c r="C2" s="4" t="s">
        <v>0</v>
      </c>
    </row>
    <row r="3" spans="2:4" x14ac:dyDescent="0.25">
      <c r="B3" t="s">
        <v>23</v>
      </c>
      <c r="C3" s="4" t="s">
        <v>4</v>
      </c>
    </row>
    <row r="6" spans="2:4" x14ac:dyDescent="0.25">
      <c r="B6" s="2" t="s">
        <v>12</v>
      </c>
      <c r="C6" s="3">
        <f>SUM(Feuil1!C5:G5)</f>
        <v>8205</v>
      </c>
      <c r="D6">
        <f>SUMPRODUCT((Feuil1!$C$4:$N$4&gt;=Feuil2!$C$2)*(Feuil1!$C$4:$N$4&lt;=Feuil2!$C$3)*(Feuil1!$B$5:$B$13=Feuil2!$B6)*(Feuil1!$C$5:$N$13))</f>
        <v>8205</v>
      </c>
    </row>
    <row r="7" spans="2:4" x14ac:dyDescent="0.25">
      <c r="B7" s="2" t="s">
        <v>13</v>
      </c>
      <c r="C7" s="3">
        <f>SUM(Feuil1!C6:G6)</f>
        <v>7530</v>
      </c>
      <c r="D7">
        <f>SUMPRODUCT((Feuil1!$C$4:$N$4&gt;=Feuil2!$C$2)*(Feuil1!$C$4:$N$4&lt;=Feuil2!$C$3)*(Feuil1!$B$5:$B$13=Feuil2!$B7)*(Feuil1!$C$5:$N$13))</f>
        <v>7530</v>
      </c>
    </row>
    <row r="8" spans="2:4" x14ac:dyDescent="0.25">
      <c r="B8" s="2" t="s">
        <v>14</v>
      </c>
      <c r="C8" s="3">
        <f>SUM(Feuil1!C7:G7)</f>
        <v>1680</v>
      </c>
      <c r="D8">
        <f>SUMPRODUCT((Feuil1!$C$4:$N$4&gt;=Feuil2!$C$2)*(Feuil1!$C$4:$N$4&lt;=Feuil2!$C$3)*(Feuil1!$B$5:$B$13=Feuil2!$B8)*(Feuil1!$C$5:$N$13))</f>
        <v>1680</v>
      </c>
    </row>
    <row r="9" spans="2:4" x14ac:dyDescent="0.25">
      <c r="B9" s="2" t="s">
        <v>15</v>
      </c>
      <c r="C9" s="3">
        <f>SUM(Feuil1!C8:G8)</f>
        <v>0</v>
      </c>
      <c r="D9">
        <f>SUMPRODUCT((Feuil1!$C$4:$N$4&gt;=Feuil2!$C$2)*(Feuil1!$C$4:$N$4&lt;=Feuil2!$C$3)*(Feuil1!$B$5:$B$13=Feuil2!$B9)*(Feuil1!$C$5:$N$13))</f>
        <v>0</v>
      </c>
    </row>
    <row r="10" spans="2:4" x14ac:dyDescent="0.25">
      <c r="B10" s="2" t="s">
        <v>16</v>
      </c>
      <c r="C10" s="3">
        <f>SUM(Feuil1!C9:G9)</f>
        <v>1672</v>
      </c>
      <c r="D10">
        <f>SUMPRODUCT((Feuil1!$C$4:$N$4&gt;=Feuil2!$C$2)*(Feuil1!$C$4:$N$4&lt;=Feuil2!$C$3)*(Feuil1!$B$5:$B$13=Feuil2!$B10)*(Feuil1!$C$5:$N$13))</f>
        <v>1672</v>
      </c>
    </row>
    <row r="11" spans="2:4" x14ac:dyDescent="0.25">
      <c r="B11" s="2" t="s">
        <v>17</v>
      </c>
      <c r="C11" s="3">
        <f>SUM(Feuil1!C10:G10)</f>
        <v>840</v>
      </c>
      <c r="D11">
        <f>SUMPRODUCT((Feuil1!$C$4:$N$4&gt;=Feuil2!$C$2)*(Feuil1!$C$4:$N$4&lt;=Feuil2!$C$3)*(Feuil1!$B$5:$B$13=Feuil2!$B11)*(Feuil1!$C$5:$N$13))</f>
        <v>840</v>
      </c>
    </row>
    <row r="12" spans="2:4" x14ac:dyDescent="0.25">
      <c r="B12" s="2" t="s">
        <v>18</v>
      </c>
      <c r="C12" s="3">
        <f>SUM(Feuil1!C11:G11)</f>
        <v>1000</v>
      </c>
      <c r="D12">
        <f>SUMPRODUCT((Feuil1!$C$4:$N$4&gt;=Feuil2!$C$2)*(Feuil1!$C$4:$N$4&lt;=Feuil2!$C$3)*(Feuil1!$B$5:$B$13=Feuil2!$B12)*(Feuil1!$C$5:$N$13))</f>
        <v>1000</v>
      </c>
    </row>
    <row r="13" spans="2:4" x14ac:dyDescent="0.25">
      <c r="B13" s="2" t="s">
        <v>19</v>
      </c>
      <c r="C13" s="3">
        <f>SUM(Feuil1!C12:G12)</f>
        <v>4000</v>
      </c>
      <c r="D13">
        <f>SUMPRODUCT((Feuil1!$C$4:$N$4&gt;=Feuil2!$C$2)*(Feuil1!$C$4:$N$4&lt;=Feuil2!$C$3)*(Feuil1!$B$5:$B$13=Feuil2!$B13)*(Feuil1!$C$5:$N$13))</f>
        <v>4000</v>
      </c>
    </row>
    <row r="14" spans="2:4" x14ac:dyDescent="0.25">
      <c r="B14" s="2" t="s">
        <v>20</v>
      </c>
      <c r="C14" s="3">
        <f>SUM(Feuil1!C13:G13)</f>
        <v>5368</v>
      </c>
      <c r="D14">
        <f>SUMPRODUCT((Feuil1!$C$4:$N$4&gt;=Feuil2!$C$2)*(Feuil1!$C$4:$N$4&lt;=Feuil2!$C$3)*(Feuil1!$B$5:$B$13=Feuil2!$B14)*(Feuil1!$C$5:$N$13))</f>
        <v>5368</v>
      </c>
    </row>
  </sheetData>
  <pageMargins left="0.7" right="0.7" top="0.75" bottom="0.75" header="0.3" footer="0.3"/>
  <ignoredErrors>
    <ignoredError sqref="C6:C14" formulaRange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Feuil1!$C$4:$N$4</xm:f>
          </x14:formula1>
          <xm:sqref>C2:C3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Rihab Ameur</dc:creator>
  <cp:lastModifiedBy>Jean-Paul</cp:lastModifiedBy>
  <dcterms:created xsi:type="dcterms:W3CDTF">2018-03-21T14:33:21Z</dcterms:created>
  <dcterms:modified xsi:type="dcterms:W3CDTF">2018-03-21T15:02:45Z</dcterms:modified>
</cp:coreProperties>
</file>