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84BDCCF2-B708-40A7-9117-24A6D946FBCD}" xr6:coauthVersionLast="43" xr6:coauthVersionMax="43" xr10:uidLastSave="{00000000-0000-0000-0000-000000000000}"/>
  <bookViews>
    <workbookView xWindow="-120" yWindow="-120" windowWidth="24240" windowHeight="13140" activeTab="1" xr2:uid="{00000000-000D-0000-FFFF-FFFF00000000}"/>
  </bookViews>
  <sheets>
    <sheet name="Feuille 1" sheetId="1" r:id="rId1"/>
    <sheet name="Feuil1" sheetId="2" r:id="rId2"/>
  </sheets>
  <definedNames>
    <definedName name="_xlnm._FilterDatabase" localSheetId="1" hidden="1">Feuil1!$A$1:$A$292</definedName>
    <definedName name="_xlnm._FilterDatabase" localSheetId="0" hidden="1">'Feuille 1'!$A$2:$IZ$2</definedName>
    <definedName name="_xlnm.Criteria" localSheetId="1">Feuil1!$E$1:$E$2</definedName>
    <definedName name="_xlnm.Extract" localSheetId="1">Feuil1!#REF!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3" i="1"/>
  <c r="E2" i="2"/>
  <c r="L195" i="1" l="1"/>
  <c r="K195" i="1"/>
  <c r="J195" i="1"/>
  <c r="I195" i="1"/>
  <c r="H195" i="1"/>
  <c r="G195" i="1"/>
  <c r="F195" i="1"/>
  <c r="E195" i="1"/>
  <c r="L20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0" i="1"/>
  <c r="L131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K10" i="1"/>
  <c r="K131" i="1"/>
  <c r="J131" i="1"/>
  <c r="I131" i="1"/>
  <c r="H131" i="1"/>
  <c r="G131" i="1"/>
  <c r="F131" i="1"/>
  <c r="E131" i="1"/>
  <c r="E268" i="1"/>
  <c r="K268" i="1"/>
  <c r="J268" i="1"/>
  <c r="I268" i="1"/>
  <c r="H268" i="1"/>
  <c r="G268" i="1"/>
  <c r="F268" i="1"/>
  <c r="K72" i="1"/>
  <c r="J72" i="1"/>
  <c r="I72" i="1"/>
  <c r="H72" i="1"/>
  <c r="G72" i="1"/>
  <c r="F72" i="1"/>
  <c r="E72" i="1"/>
  <c r="K169" i="1"/>
  <c r="J169" i="1"/>
  <c r="I169" i="1"/>
  <c r="H169" i="1"/>
  <c r="G169" i="1"/>
  <c r="F169" i="1"/>
  <c r="E169" i="1"/>
  <c r="K272" i="1"/>
  <c r="J272" i="1"/>
  <c r="I272" i="1"/>
  <c r="H272" i="1"/>
  <c r="G272" i="1"/>
  <c r="F272" i="1"/>
  <c r="E272" i="1"/>
  <c r="K209" i="1"/>
  <c r="J209" i="1"/>
  <c r="I209" i="1"/>
  <c r="H209" i="1"/>
  <c r="G209" i="1"/>
  <c r="F209" i="1"/>
  <c r="E209" i="1"/>
  <c r="K203" i="1"/>
  <c r="J203" i="1"/>
  <c r="I203" i="1"/>
  <c r="H203" i="1"/>
  <c r="G203" i="1"/>
  <c r="F203" i="1"/>
  <c r="E203" i="1"/>
  <c r="K135" i="1"/>
  <c r="J135" i="1"/>
  <c r="I135" i="1"/>
  <c r="H135" i="1"/>
  <c r="G135" i="1"/>
  <c r="F135" i="1"/>
  <c r="E135" i="1"/>
  <c r="N272" i="1"/>
  <c r="N209" i="1"/>
  <c r="N298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97" i="1"/>
  <c r="N278" i="1"/>
  <c r="N277" i="1"/>
  <c r="N276" i="1"/>
  <c r="N275" i="1"/>
  <c r="N274" i="1"/>
  <c r="N273" i="1"/>
  <c r="N271" i="1"/>
  <c r="N270" i="1"/>
  <c r="N269" i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96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95" i="1"/>
  <c r="N216" i="1"/>
  <c r="N215" i="1"/>
  <c r="N214" i="1"/>
  <c r="N213" i="1"/>
  <c r="N212" i="1"/>
  <c r="N211" i="1"/>
  <c r="N210" i="1"/>
  <c r="N208" i="1"/>
  <c r="N207" i="1"/>
  <c r="N206" i="1"/>
  <c r="N205" i="1"/>
  <c r="N204" i="1"/>
  <c r="N202" i="1"/>
  <c r="N201" i="1"/>
  <c r="N200" i="1"/>
  <c r="N199" i="1"/>
  <c r="N198" i="1"/>
  <c r="N294" i="1"/>
  <c r="N197" i="1"/>
  <c r="N196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4" i="1"/>
  <c r="N133" i="1"/>
  <c r="N132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K129" i="1"/>
  <c r="J129" i="1"/>
  <c r="I129" i="1"/>
  <c r="H129" i="1"/>
  <c r="G129" i="1"/>
  <c r="F129" i="1"/>
  <c r="E129" i="1"/>
  <c r="K9" i="1"/>
  <c r="J9" i="1"/>
  <c r="I9" i="1"/>
  <c r="H9" i="1"/>
  <c r="G9" i="1"/>
  <c r="F9" i="1"/>
  <c r="E9" i="1"/>
  <c r="K8" i="1"/>
  <c r="J8" i="1"/>
  <c r="I8" i="1"/>
  <c r="H8" i="1"/>
  <c r="G8" i="1"/>
  <c r="F8" i="1"/>
  <c r="E8" i="1"/>
  <c r="K231" i="1"/>
  <c r="J231" i="1"/>
  <c r="I231" i="1"/>
  <c r="H231" i="1"/>
  <c r="G231" i="1"/>
  <c r="F231" i="1"/>
  <c r="E231" i="1"/>
  <c r="K146" i="1"/>
  <c r="J146" i="1"/>
  <c r="I146" i="1"/>
  <c r="H146" i="1"/>
  <c r="G146" i="1"/>
  <c r="F146" i="1"/>
  <c r="E146" i="1"/>
  <c r="K136" i="1"/>
  <c r="J136" i="1"/>
  <c r="I136" i="1"/>
  <c r="H136" i="1"/>
  <c r="G136" i="1"/>
  <c r="F136" i="1"/>
  <c r="E136" i="1"/>
  <c r="K125" i="1"/>
  <c r="J125" i="1"/>
  <c r="I125" i="1"/>
  <c r="H125" i="1"/>
  <c r="G125" i="1"/>
  <c r="F125" i="1"/>
  <c r="E125" i="1"/>
  <c r="K105" i="1"/>
  <c r="J105" i="1"/>
  <c r="I105" i="1"/>
  <c r="H105" i="1"/>
  <c r="G105" i="1"/>
  <c r="F105" i="1"/>
  <c r="E105" i="1"/>
  <c r="K90" i="1"/>
  <c r="J90" i="1"/>
  <c r="I90" i="1"/>
  <c r="H90" i="1"/>
  <c r="G90" i="1"/>
  <c r="F90" i="1"/>
  <c r="E90" i="1"/>
  <c r="K82" i="1"/>
  <c r="J82" i="1"/>
  <c r="I82" i="1"/>
  <c r="H82" i="1"/>
  <c r="G82" i="1"/>
  <c r="F82" i="1"/>
  <c r="E82" i="1"/>
  <c r="K68" i="1"/>
  <c r="J68" i="1"/>
  <c r="I68" i="1"/>
  <c r="H68" i="1"/>
  <c r="G68" i="1"/>
  <c r="F68" i="1"/>
  <c r="E68" i="1"/>
  <c r="K59" i="1"/>
  <c r="J59" i="1"/>
  <c r="I59" i="1"/>
  <c r="H59" i="1"/>
  <c r="G59" i="1"/>
  <c r="F59" i="1"/>
  <c r="E59" i="1"/>
  <c r="K38" i="1"/>
  <c r="J38" i="1"/>
  <c r="I38" i="1"/>
  <c r="H38" i="1"/>
  <c r="G38" i="1"/>
  <c r="F38" i="1"/>
  <c r="E38" i="1"/>
  <c r="K34" i="1"/>
  <c r="J34" i="1"/>
  <c r="I34" i="1"/>
  <c r="H34" i="1"/>
  <c r="G34" i="1"/>
  <c r="F34" i="1"/>
  <c r="E34" i="1"/>
  <c r="K14" i="1"/>
  <c r="J14" i="1"/>
  <c r="I14" i="1"/>
  <c r="H14" i="1"/>
  <c r="G14" i="1"/>
  <c r="F14" i="1"/>
  <c r="E14" i="1"/>
  <c r="G10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1" i="1"/>
  <c r="K270" i="1"/>
  <c r="K269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8" i="1"/>
  <c r="K207" i="1"/>
  <c r="K206" i="1"/>
  <c r="K205" i="1"/>
  <c r="K204" i="1"/>
  <c r="K202" i="1"/>
  <c r="K201" i="1"/>
  <c r="K200" i="1"/>
  <c r="K199" i="1"/>
  <c r="K198" i="1"/>
  <c r="K197" i="1"/>
  <c r="K196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5" i="1"/>
  <c r="K144" i="1"/>
  <c r="K143" i="1"/>
  <c r="K142" i="1"/>
  <c r="K141" i="1"/>
  <c r="K140" i="1"/>
  <c r="K139" i="1"/>
  <c r="K138" i="1"/>
  <c r="K137" i="1"/>
  <c r="K134" i="1"/>
  <c r="K133" i="1"/>
  <c r="K132" i="1"/>
  <c r="K130" i="1"/>
  <c r="K128" i="1"/>
  <c r="K127" i="1"/>
  <c r="K126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89" i="1"/>
  <c r="K88" i="1"/>
  <c r="K87" i="1"/>
  <c r="K86" i="1"/>
  <c r="K85" i="1"/>
  <c r="K84" i="1"/>
  <c r="K83" i="1"/>
  <c r="K81" i="1"/>
  <c r="K80" i="1"/>
  <c r="K79" i="1"/>
  <c r="K78" i="1"/>
  <c r="K77" i="1"/>
  <c r="K76" i="1"/>
  <c r="K75" i="1"/>
  <c r="K74" i="1"/>
  <c r="K73" i="1"/>
  <c r="K71" i="1"/>
  <c r="K70" i="1"/>
  <c r="K69" i="1"/>
  <c r="K67" i="1"/>
  <c r="K66" i="1"/>
  <c r="K65" i="1"/>
  <c r="K64" i="1"/>
  <c r="K63" i="1"/>
  <c r="K62" i="1"/>
  <c r="K61" i="1"/>
  <c r="K60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7" i="1"/>
  <c r="K36" i="1"/>
  <c r="K35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3" i="1"/>
  <c r="K12" i="1"/>
  <c r="K11" i="1"/>
  <c r="K7" i="1"/>
  <c r="K6" i="1"/>
  <c r="K5" i="1"/>
  <c r="K4" i="1"/>
  <c r="K3" i="1"/>
  <c r="J78" i="1"/>
  <c r="J3" i="1"/>
  <c r="J293" i="1"/>
  <c r="J283" i="1"/>
  <c r="J279" i="1"/>
  <c r="J276" i="1"/>
  <c r="J275" i="1"/>
  <c r="J267" i="1"/>
  <c r="J241" i="1"/>
  <c r="J239" i="1"/>
  <c r="J236" i="1"/>
  <c r="J232" i="1"/>
  <c r="J219" i="1"/>
  <c r="J181" i="1"/>
  <c r="J175" i="1"/>
  <c r="J173" i="1"/>
  <c r="J159" i="1"/>
  <c r="J147" i="1"/>
  <c r="J143" i="1"/>
  <c r="J137" i="1"/>
  <c r="J124" i="1"/>
  <c r="J115" i="1"/>
  <c r="J113" i="1"/>
  <c r="J109" i="1"/>
  <c r="J102" i="1"/>
  <c r="J77" i="1"/>
  <c r="J75" i="1"/>
  <c r="J76" i="1"/>
  <c r="J65" i="1"/>
  <c r="J57" i="1"/>
  <c r="J54" i="1"/>
  <c r="J44" i="1"/>
  <c r="J292" i="1"/>
  <c r="J291" i="1"/>
  <c r="J290" i="1"/>
  <c r="J289" i="1"/>
  <c r="J288" i="1"/>
  <c r="J287" i="1"/>
  <c r="J286" i="1"/>
  <c r="J285" i="1"/>
  <c r="J284" i="1"/>
  <c r="J282" i="1"/>
  <c r="J281" i="1"/>
  <c r="J280" i="1"/>
  <c r="J278" i="1"/>
  <c r="J277" i="1"/>
  <c r="J274" i="1"/>
  <c r="J273" i="1"/>
  <c r="J271" i="1"/>
  <c r="J270" i="1"/>
  <c r="J269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0" i="1"/>
  <c r="J238" i="1"/>
  <c r="J237" i="1"/>
  <c r="J235" i="1"/>
  <c r="J234" i="1"/>
  <c r="J233" i="1"/>
  <c r="J230" i="1"/>
  <c r="J229" i="1"/>
  <c r="J228" i="1"/>
  <c r="J227" i="1"/>
  <c r="J226" i="1"/>
  <c r="J225" i="1"/>
  <c r="J224" i="1"/>
  <c r="J223" i="1"/>
  <c r="J222" i="1"/>
  <c r="J221" i="1"/>
  <c r="J220" i="1"/>
  <c r="J218" i="1"/>
  <c r="J217" i="1"/>
  <c r="J216" i="1"/>
  <c r="J215" i="1"/>
  <c r="J214" i="1"/>
  <c r="J213" i="1"/>
  <c r="J212" i="1"/>
  <c r="J211" i="1"/>
  <c r="J210" i="1"/>
  <c r="J208" i="1"/>
  <c r="J207" i="1"/>
  <c r="J206" i="1"/>
  <c r="J205" i="1"/>
  <c r="J204" i="1"/>
  <c r="J202" i="1"/>
  <c r="J201" i="1"/>
  <c r="J200" i="1"/>
  <c r="J199" i="1"/>
  <c r="J198" i="1"/>
  <c r="J197" i="1"/>
  <c r="J196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0" i="1"/>
  <c r="J179" i="1"/>
  <c r="J178" i="1"/>
  <c r="J177" i="1"/>
  <c r="J176" i="1"/>
  <c r="J174" i="1"/>
  <c r="J172" i="1"/>
  <c r="J171" i="1"/>
  <c r="J170" i="1"/>
  <c r="J168" i="1"/>
  <c r="J167" i="1"/>
  <c r="J166" i="1"/>
  <c r="J165" i="1"/>
  <c r="J164" i="1"/>
  <c r="J163" i="1"/>
  <c r="J162" i="1"/>
  <c r="J161" i="1"/>
  <c r="J160" i="1"/>
  <c r="J158" i="1"/>
  <c r="J157" i="1"/>
  <c r="J156" i="1"/>
  <c r="J155" i="1"/>
  <c r="J154" i="1"/>
  <c r="J153" i="1"/>
  <c r="J152" i="1"/>
  <c r="J151" i="1"/>
  <c r="J150" i="1"/>
  <c r="J149" i="1"/>
  <c r="J148" i="1"/>
  <c r="J145" i="1"/>
  <c r="J144" i="1"/>
  <c r="J142" i="1"/>
  <c r="J141" i="1"/>
  <c r="J140" i="1"/>
  <c r="J139" i="1"/>
  <c r="J138" i="1"/>
  <c r="J134" i="1"/>
  <c r="J133" i="1"/>
  <c r="J132" i="1"/>
  <c r="J130" i="1"/>
  <c r="J128" i="1"/>
  <c r="J127" i="1"/>
  <c r="J126" i="1"/>
  <c r="J123" i="1"/>
  <c r="J122" i="1"/>
  <c r="J121" i="1"/>
  <c r="J120" i="1"/>
  <c r="J119" i="1"/>
  <c r="J118" i="1"/>
  <c r="J117" i="1"/>
  <c r="J116" i="1"/>
  <c r="J114" i="1"/>
  <c r="J112" i="1"/>
  <c r="J111" i="1"/>
  <c r="J110" i="1"/>
  <c r="J108" i="1"/>
  <c r="J107" i="1"/>
  <c r="J106" i="1"/>
  <c r="J104" i="1"/>
  <c r="J103" i="1"/>
  <c r="J101" i="1"/>
  <c r="J100" i="1"/>
  <c r="J99" i="1"/>
  <c r="J98" i="1"/>
  <c r="J97" i="1"/>
  <c r="J96" i="1"/>
  <c r="J95" i="1"/>
  <c r="J94" i="1"/>
  <c r="J93" i="1"/>
  <c r="J92" i="1"/>
  <c r="J91" i="1"/>
  <c r="J89" i="1"/>
  <c r="J88" i="1"/>
  <c r="J87" i="1"/>
  <c r="J86" i="1"/>
  <c r="J85" i="1"/>
  <c r="J84" i="1"/>
  <c r="J83" i="1"/>
  <c r="J81" i="1"/>
  <c r="J80" i="1"/>
  <c r="J79" i="1"/>
  <c r="J74" i="1"/>
  <c r="J73" i="1"/>
  <c r="J71" i="1"/>
  <c r="J70" i="1"/>
  <c r="J69" i="1"/>
  <c r="J67" i="1"/>
  <c r="J66" i="1"/>
  <c r="J64" i="1"/>
  <c r="J63" i="1"/>
  <c r="J62" i="1"/>
  <c r="J61" i="1"/>
  <c r="J60" i="1"/>
  <c r="J58" i="1"/>
  <c r="J56" i="1"/>
  <c r="J55" i="1"/>
  <c r="J53" i="1"/>
  <c r="J52" i="1"/>
  <c r="J51" i="1"/>
  <c r="J50" i="1"/>
  <c r="J49" i="1"/>
  <c r="J48" i="1"/>
  <c r="J47" i="1"/>
  <c r="J46" i="1"/>
  <c r="J45" i="1"/>
  <c r="J43" i="1"/>
  <c r="J42" i="1"/>
  <c r="J41" i="1"/>
  <c r="J40" i="1"/>
  <c r="J39" i="1"/>
  <c r="J37" i="1"/>
  <c r="J36" i="1"/>
  <c r="J35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3" i="1"/>
  <c r="J12" i="1"/>
  <c r="J11" i="1"/>
  <c r="J10" i="1"/>
  <c r="J7" i="1"/>
  <c r="J6" i="1"/>
  <c r="J5" i="1"/>
  <c r="J4" i="1"/>
  <c r="I3" i="1"/>
  <c r="E76" i="1"/>
  <c r="I76" i="1"/>
  <c r="E71" i="1"/>
  <c r="I71" i="1"/>
  <c r="H76" i="1"/>
  <c r="G76" i="1"/>
  <c r="F76" i="1"/>
  <c r="I283" i="1"/>
  <c r="I225" i="1"/>
  <c r="I137" i="1"/>
  <c r="I111" i="1"/>
  <c r="I228" i="1"/>
  <c r="H283" i="1"/>
  <c r="H225" i="1"/>
  <c r="H137" i="1"/>
  <c r="H111" i="1"/>
  <c r="H228" i="1"/>
  <c r="G283" i="1"/>
  <c r="G225" i="1"/>
  <c r="G137" i="1"/>
  <c r="G111" i="1"/>
  <c r="G228" i="1"/>
  <c r="F283" i="1"/>
  <c r="F225" i="1"/>
  <c r="F137" i="1"/>
  <c r="F111" i="1"/>
  <c r="F228" i="1"/>
  <c r="E283" i="1"/>
  <c r="E225" i="1"/>
  <c r="E137" i="1"/>
  <c r="E111" i="1"/>
  <c r="E228" i="1"/>
  <c r="E289" i="1"/>
  <c r="E286" i="1"/>
  <c r="E282" i="1"/>
  <c r="E276" i="1"/>
  <c r="E273" i="1"/>
  <c r="E256" i="1"/>
  <c r="E252" i="1"/>
  <c r="E251" i="1"/>
  <c r="E248" i="1"/>
  <c r="E246" i="1"/>
  <c r="E242" i="1"/>
  <c r="E240" i="1"/>
  <c r="E234" i="1"/>
  <c r="E233" i="1"/>
  <c r="E223" i="1"/>
  <c r="E222" i="1"/>
  <c r="E220" i="1"/>
  <c r="E219" i="1"/>
  <c r="E218" i="1"/>
  <c r="E205" i="1"/>
  <c r="E202" i="1"/>
  <c r="E199" i="1"/>
  <c r="E196" i="1"/>
  <c r="E187" i="1"/>
  <c r="E186" i="1"/>
  <c r="E183" i="1"/>
  <c r="E171" i="1"/>
  <c r="E170" i="1"/>
  <c r="E161" i="1"/>
  <c r="E156" i="1"/>
  <c r="E154" i="1"/>
  <c r="E152" i="1"/>
  <c r="E141" i="1"/>
  <c r="E117" i="1"/>
  <c r="E116" i="1"/>
  <c r="E62" i="1"/>
  <c r="E44" i="1"/>
  <c r="E40" i="1"/>
  <c r="E28" i="1"/>
  <c r="E21" i="1"/>
  <c r="E20" i="1"/>
  <c r="E16" i="1"/>
  <c r="E12" i="1"/>
  <c r="E11" i="1"/>
  <c r="E79" i="1"/>
  <c r="I289" i="1"/>
  <c r="I286" i="1"/>
  <c r="I282" i="1"/>
  <c r="I276" i="1"/>
  <c r="I273" i="1"/>
  <c r="I256" i="1"/>
  <c r="I252" i="1"/>
  <c r="I251" i="1"/>
  <c r="I248" i="1"/>
  <c r="I246" i="1"/>
  <c r="I242" i="1"/>
  <c r="I240" i="1"/>
  <c r="I234" i="1"/>
  <c r="I233" i="1"/>
  <c r="I220" i="1"/>
  <c r="I223" i="1"/>
  <c r="I222" i="1"/>
  <c r="I219" i="1"/>
  <c r="I218" i="1"/>
  <c r="I205" i="1"/>
  <c r="I187" i="1"/>
  <c r="I186" i="1"/>
  <c r="I183" i="1"/>
  <c r="I171" i="1"/>
  <c r="I170" i="1"/>
  <c r="I161" i="1"/>
  <c r="I156" i="1"/>
  <c r="I154" i="1"/>
  <c r="I152" i="1"/>
  <c r="I141" i="1"/>
  <c r="I117" i="1"/>
  <c r="I116" i="1"/>
  <c r="I79" i="1"/>
  <c r="I202" i="1"/>
  <c r="I196" i="1"/>
  <c r="I199" i="1"/>
  <c r="I44" i="1"/>
  <c r="I40" i="1"/>
  <c r="I28" i="1"/>
  <c r="I20" i="1"/>
  <c r="I21" i="1"/>
  <c r="I16" i="1"/>
  <c r="I12" i="1"/>
  <c r="I11" i="1"/>
  <c r="I62" i="1"/>
  <c r="H289" i="1"/>
  <c r="H286" i="1"/>
  <c r="H282" i="1"/>
  <c r="H276" i="1"/>
  <c r="H273" i="1"/>
  <c r="H256" i="1"/>
  <c r="H252" i="1"/>
  <c r="H251" i="1"/>
  <c r="H248" i="1"/>
  <c r="H246" i="1"/>
  <c r="H242" i="1"/>
  <c r="H240" i="1"/>
  <c r="H234" i="1"/>
  <c r="H233" i="1"/>
  <c r="H220" i="1"/>
  <c r="H223" i="1"/>
  <c r="H222" i="1"/>
  <c r="H219" i="1"/>
  <c r="H218" i="1"/>
  <c r="H205" i="1"/>
  <c r="H187" i="1"/>
  <c r="H186" i="1"/>
  <c r="H183" i="1"/>
  <c r="H171" i="1"/>
  <c r="H170" i="1"/>
  <c r="H161" i="1"/>
  <c r="H156" i="1"/>
  <c r="H154" i="1"/>
  <c r="H152" i="1"/>
  <c r="H141" i="1"/>
  <c r="H117" i="1"/>
  <c r="H116" i="1"/>
  <c r="H79" i="1"/>
  <c r="H202" i="1"/>
  <c r="H196" i="1"/>
  <c r="H199" i="1"/>
  <c r="H44" i="1"/>
  <c r="H40" i="1"/>
  <c r="H28" i="1"/>
  <c r="H20" i="1"/>
  <c r="H21" i="1"/>
  <c r="H16" i="1"/>
  <c r="H12" i="1"/>
  <c r="H11" i="1"/>
  <c r="H62" i="1"/>
  <c r="G289" i="1"/>
  <c r="G286" i="1"/>
  <c r="G282" i="1"/>
  <c r="G276" i="1"/>
  <c r="G273" i="1"/>
  <c r="G256" i="1"/>
  <c r="G252" i="1"/>
  <c r="G251" i="1"/>
  <c r="G248" i="1"/>
  <c r="G246" i="1"/>
  <c r="G242" i="1"/>
  <c r="G240" i="1"/>
  <c r="G234" i="1"/>
  <c r="G233" i="1"/>
  <c r="G220" i="1"/>
  <c r="G223" i="1"/>
  <c r="G222" i="1"/>
  <c r="G219" i="1"/>
  <c r="G218" i="1"/>
  <c r="G205" i="1"/>
  <c r="G187" i="1"/>
  <c r="G186" i="1"/>
  <c r="G183" i="1"/>
  <c r="G171" i="1"/>
  <c r="G170" i="1"/>
  <c r="G161" i="1"/>
  <c r="G156" i="1"/>
  <c r="G154" i="1"/>
  <c r="G152" i="1"/>
  <c r="G141" i="1"/>
  <c r="G117" i="1"/>
  <c r="G116" i="1"/>
  <c r="G79" i="1"/>
  <c r="G202" i="1"/>
  <c r="G196" i="1"/>
  <c r="G199" i="1"/>
  <c r="G44" i="1"/>
  <c r="G40" i="1"/>
  <c r="G28" i="1"/>
  <c r="G20" i="1"/>
  <c r="G21" i="1"/>
  <c r="G16" i="1"/>
  <c r="G12" i="1"/>
  <c r="G11" i="1"/>
  <c r="G62" i="1"/>
  <c r="F289" i="1"/>
  <c r="F286" i="1"/>
  <c r="F282" i="1"/>
  <c r="F276" i="1"/>
  <c r="F273" i="1"/>
  <c r="F256" i="1"/>
  <c r="F252" i="1"/>
  <c r="F251" i="1"/>
  <c r="F248" i="1"/>
  <c r="F246" i="1"/>
  <c r="F242" i="1"/>
  <c r="F240" i="1"/>
  <c r="F234" i="1"/>
  <c r="F233" i="1"/>
  <c r="F220" i="1"/>
  <c r="F223" i="1"/>
  <c r="F222" i="1"/>
  <c r="F219" i="1"/>
  <c r="F218" i="1"/>
  <c r="F205" i="1"/>
  <c r="F187" i="1"/>
  <c r="F186" i="1"/>
  <c r="F183" i="1"/>
  <c r="F171" i="1"/>
  <c r="F170" i="1"/>
  <c r="F161" i="1"/>
  <c r="F156" i="1"/>
  <c r="F154" i="1"/>
  <c r="F152" i="1"/>
  <c r="F141" i="1"/>
  <c r="F117" i="1"/>
  <c r="F116" i="1"/>
  <c r="F79" i="1"/>
  <c r="F202" i="1"/>
  <c r="F196" i="1"/>
  <c r="F199" i="1"/>
  <c r="F44" i="1"/>
  <c r="F40" i="1"/>
  <c r="F28" i="1"/>
  <c r="F20" i="1"/>
  <c r="F21" i="1"/>
  <c r="F16" i="1"/>
  <c r="F12" i="1"/>
  <c r="F11" i="1"/>
  <c r="F62" i="1"/>
  <c r="E292" i="1"/>
  <c r="I201" i="1"/>
  <c r="I48" i="1"/>
  <c r="I24" i="1"/>
  <c r="I6" i="1"/>
  <c r="I291" i="1"/>
  <c r="I290" i="1"/>
  <c r="I269" i="1"/>
  <c r="I247" i="1"/>
  <c r="I211" i="1"/>
  <c r="I207" i="1"/>
  <c r="I164" i="1"/>
  <c r="I121" i="1"/>
  <c r="I119" i="1"/>
  <c r="I293" i="1"/>
  <c r="I292" i="1"/>
  <c r="I288" i="1"/>
  <c r="I287" i="1"/>
  <c r="I285" i="1"/>
  <c r="I284" i="1"/>
  <c r="I281" i="1"/>
  <c r="I280" i="1"/>
  <c r="I279" i="1"/>
  <c r="I278" i="1"/>
  <c r="I277" i="1"/>
  <c r="I275" i="1"/>
  <c r="I274" i="1"/>
  <c r="I271" i="1"/>
  <c r="I270" i="1"/>
  <c r="I267" i="1"/>
  <c r="I266" i="1"/>
  <c r="I265" i="1"/>
  <c r="I264" i="1"/>
  <c r="I263" i="1"/>
  <c r="I262" i="1"/>
  <c r="I261" i="1"/>
  <c r="I260" i="1"/>
  <c r="I259" i="1"/>
  <c r="I258" i="1"/>
  <c r="I257" i="1"/>
  <c r="I255" i="1"/>
  <c r="I254" i="1"/>
  <c r="I253" i="1"/>
  <c r="I250" i="1"/>
  <c r="I249" i="1"/>
  <c r="I245" i="1"/>
  <c r="I244" i="1"/>
  <c r="I243" i="1"/>
  <c r="I241" i="1"/>
  <c r="I239" i="1"/>
  <c r="I238" i="1"/>
  <c r="I237" i="1"/>
  <c r="I236" i="1"/>
  <c r="I235" i="1"/>
  <c r="I232" i="1"/>
  <c r="I230" i="1"/>
  <c r="I229" i="1"/>
  <c r="I227" i="1"/>
  <c r="I226" i="1"/>
  <c r="I224" i="1"/>
  <c r="I221" i="1"/>
  <c r="I217" i="1"/>
  <c r="I216" i="1"/>
  <c r="I215" i="1"/>
  <c r="I214" i="1"/>
  <c r="I213" i="1"/>
  <c r="I212" i="1"/>
  <c r="I210" i="1"/>
  <c r="I208" i="1"/>
  <c r="I206" i="1"/>
  <c r="I204" i="1"/>
  <c r="I200" i="1"/>
  <c r="I198" i="1"/>
  <c r="I197" i="1"/>
  <c r="I194" i="1"/>
  <c r="I193" i="1"/>
  <c r="I192" i="1"/>
  <c r="I191" i="1"/>
  <c r="I190" i="1"/>
  <c r="I189" i="1"/>
  <c r="I188" i="1"/>
  <c r="I185" i="1"/>
  <c r="I184" i="1"/>
  <c r="I182" i="1"/>
  <c r="I181" i="1"/>
  <c r="I180" i="1"/>
  <c r="I179" i="1"/>
  <c r="I178" i="1"/>
  <c r="I177" i="1"/>
  <c r="I176" i="1"/>
  <c r="I175" i="1"/>
  <c r="I174" i="1"/>
  <c r="I173" i="1"/>
  <c r="I172" i="1"/>
  <c r="I168" i="1"/>
  <c r="I167" i="1"/>
  <c r="I166" i="1"/>
  <c r="I165" i="1"/>
  <c r="I163" i="1"/>
  <c r="I162" i="1"/>
  <c r="I160" i="1"/>
  <c r="I159" i="1"/>
  <c r="I158" i="1"/>
  <c r="I157" i="1"/>
  <c r="I155" i="1"/>
  <c r="I153" i="1"/>
  <c r="I151" i="1"/>
  <c r="I150" i="1"/>
  <c r="I149" i="1"/>
  <c r="I148" i="1"/>
  <c r="I147" i="1"/>
  <c r="I145" i="1"/>
  <c r="I144" i="1"/>
  <c r="I143" i="1"/>
  <c r="I142" i="1"/>
  <c r="I140" i="1"/>
  <c r="I139" i="1"/>
  <c r="I138" i="1"/>
  <c r="I134" i="1"/>
  <c r="I133" i="1"/>
  <c r="I132" i="1"/>
  <c r="I130" i="1"/>
  <c r="I128" i="1"/>
  <c r="I127" i="1"/>
  <c r="I126" i="1"/>
  <c r="I124" i="1"/>
  <c r="I123" i="1"/>
  <c r="I122" i="1"/>
  <c r="I120" i="1"/>
  <c r="I118" i="1"/>
  <c r="I115" i="1"/>
  <c r="I114" i="1"/>
  <c r="I113" i="1"/>
  <c r="I112" i="1"/>
  <c r="I110" i="1"/>
  <c r="I109" i="1"/>
  <c r="I108" i="1"/>
  <c r="I107" i="1"/>
  <c r="I106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89" i="1"/>
  <c r="I88" i="1"/>
  <c r="I87" i="1"/>
  <c r="I86" i="1"/>
  <c r="I85" i="1"/>
  <c r="I84" i="1"/>
  <c r="I83" i="1"/>
  <c r="I81" i="1"/>
  <c r="I80" i="1"/>
  <c r="I78" i="1"/>
  <c r="I77" i="1"/>
  <c r="I75" i="1"/>
  <c r="I74" i="1"/>
  <c r="I73" i="1"/>
  <c r="I70" i="1"/>
  <c r="I69" i="1"/>
  <c r="I67" i="1"/>
  <c r="I66" i="1"/>
  <c r="I65" i="1"/>
  <c r="I64" i="1"/>
  <c r="I63" i="1"/>
  <c r="I61" i="1"/>
  <c r="I60" i="1"/>
  <c r="I58" i="1"/>
  <c r="I57" i="1"/>
  <c r="I56" i="1"/>
  <c r="I55" i="1"/>
  <c r="I54" i="1"/>
  <c r="I53" i="1"/>
  <c r="I52" i="1"/>
  <c r="I51" i="1"/>
  <c r="I50" i="1"/>
  <c r="I49" i="1"/>
  <c r="I47" i="1"/>
  <c r="I46" i="1"/>
  <c r="I45" i="1"/>
  <c r="I43" i="1"/>
  <c r="I42" i="1"/>
  <c r="I41" i="1"/>
  <c r="I39" i="1"/>
  <c r="I37" i="1"/>
  <c r="I36" i="1"/>
  <c r="I35" i="1"/>
  <c r="I33" i="1"/>
  <c r="I32" i="1"/>
  <c r="I31" i="1"/>
  <c r="I30" i="1"/>
  <c r="I29" i="1"/>
  <c r="I27" i="1"/>
  <c r="I26" i="1"/>
  <c r="I25" i="1"/>
  <c r="I23" i="1"/>
  <c r="I22" i="1"/>
  <c r="I19" i="1"/>
  <c r="I18" i="1"/>
  <c r="I17" i="1"/>
  <c r="I15" i="1"/>
  <c r="I13" i="1"/>
  <c r="I10" i="1"/>
  <c r="I7" i="1"/>
  <c r="I5" i="1"/>
  <c r="I4" i="1"/>
  <c r="H243" i="1"/>
  <c r="H291" i="1"/>
  <c r="H290" i="1"/>
  <c r="H269" i="1"/>
  <c r="H247" i="1"/>
  <c r="H211" i="1"/>
  <c r="H207" i="1"/>
  <c r="H164" i="1"/>
  <c r="H121" i="1"/>
  <c r="H119" i="1"/>
  <c r="H293" i="1"/>
  <c r="H292" i="1"/>
  <c r="H288" i="1"/>
  <c r="H287" i="1"/>
  <c r="H285" i="1"/>
  <c r="H284" i="1"/>
  <c r="H281" i="1"/>
  <c r="H280" i="1"/>
  <c r="H279" i="1"/>
  <c r="H278" i="1"/>
  <c r="H277" i="1"/>
  <c r="H275" i="1"/>
  <c r="H274" i="1"/>
  <c r="H271" i="1"/>
  <c r="H270" i="1"/>
  <c r="H267" i="1"/>
  <c r="H266" i="1"/>
  <c r="H265" i="1"/>
  <c r="H264" i="1"/>
  <c r="H263" i="1"/>
  <c r="H262" i="1"/>
  <c r="H261" i="1"/>
  <c r="H260" i="1"/>
  <c r="H259" i="1"/>
  <c r="H258" i="1"/>
  <c r="H257" i="1"/>
  <c r="H255" i="1"/>
  <c r="H254" i="1"/>
  <c r="H253" i="1"/>
  <c r="H250" i="1"/>
  <c r="H249" i="1"/>
  <c r="H245" i="1"/>
  <c r="H244" i="1"/>
  <c r="H241" i="1"/>
  <c r="H239" i="1"/>
  <c r="H238" i="1"/>
  <c r="H237" i="1"/>
  <c r="H236" i="1"/>
  <c r="H235" i="1"/>
  <c r="H232" i="1"/>
  <c r="H230" i="1"/>
  <c r="H229" i="1"/>
  <c r="H227" i="1"/>
  <c r="H226" i="1"/>
  <c r="H224" i="1"/>
  <c r="H221" i="1"/>
  <c r="H217" i="1"/>
  <c r="H216" i="1"/>
  <c r="H215" i="1"/>
  <c r="H214" i="1"/>
  <c r="H213" i="1"/>
  <c r="H212" i="1"/>
  <c r="H210" i="1"/>
  <c r="H208" i="1"/>
  <c r="H206" i="1"/>
  <c r="H204" i="1"/>
  <c r="H201" i="1"/>
  <c r="H200" i="1"/>
  <c r="H198" i="1"/>
  <c r="H197" i="1"/>
  <c r="H194" i="1"/>
  <c r="H193" i="1"/>
  <c r="H192" i="1"/>
  <c r="H191" i="1"/>
  <c r="H190" i="1"/>
  <c r="H189" i="1"/>
  <c r="H188" i="1"/>
  <c r="H185" i="1"/>
  <c r="H184" i="1"/>
  <c r="H182" i="1"/>
  <c r="H181" i="1"/>
  <c r="H180" i="1"/>
  <c r="H179" i="1"/>
  <c r="H178" i="1"/>
  <c r="H177" i="1"/>
  <c r="H176" i="1"/>
  <c r="H175" i="1"/>
  <c r="H174" i="1"/>
  <c r="H173" i="1"/>
  <c r="H172" i="1"/>
  <c r="H168" i="1"/>
  <c r="H167" i="1"/>
  <c r="H166" i="1"/>
  <c r="H165" i="1"/>
  <c r="H163" i="1"/>
  <c r="H162" i="1"/>
  <c r="H160" i="1"/>
  <c r="H159" i="1"/>
  <c r="H158" i="1"/>
  <c r="H157" i="1"/>
  <c r="H155" i="1"/>
  <c r="H153" i="1"/>
  <c r="H151" i="1"/>
  <c r="H150" i="1"/>
  <c r="H149" i="1"/>
  <c r="H148" i="1"/>
  <c r="H147" i="1"/>
  <c r="H145" i="1"/>
  <c r="H144" i="1"/>
  <c r="H143" i="1"/>
  <c r="H142" i="1"/>
  <c r="H140" i="1"/>
  <c r="H139" i="1"/>
  <c r="H138" i="1"/>
  <c r="H134" i="1"/>
  <c r="H133" i="1"/>
  <c r="H132" i="1"/>
  <c r="H130" i="1"/>
  <c r="H128" i="1"/>
  <c r="H127" i="1"/>
  <c r="H126" i="1"/>
  <c r="H124" i="1"/>
  <c r="H123" i="1"/>
  <c r="H122" i="1"/>
  <c r="H120" i="1"/>
  <c r="H118" i="1"/>
  <c r="H115" i="1"/>
  <c r="H114" i="1"/>
  <c r="H113" i="1"/>
  <c r="H112" i="1"/>
  <c r="H110" i="1"/>
  <c r="H109" i="1"/>
  <c r="H108" i="1"/>
  <c r="H107" i="1"/>
  <c r="H106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89" i="1"/>
  <c r="H88" i="1"/>
  <c r="H87" i="1"/>
  <c r="H86" i="1"/>
  <c r="H85" i="1"/>
  <c r="H84" i="1"/>
  <c r="H83" i="1"/>
  <c r="H81" i="1"/>
  <c r="H80" i="1"/>
  <c r="H78" i="1"/>
  <c r="H77" i="1"/>
  <c r="H75" i="1"/>
  <c r="H74" i="1"/>
  <c r="H73" i="1"/>
  <c r="H71" i="1"/>
  <c r="H70" i="1"/>
  <c r="H69" i="1"/>
  <c r="H67" i="1"/>
  <c r="H66" i="1"/>
  <c r="H65" i="1"/>
  <c r="H64" i="1"/>
  <c r="H63" i="1"/>
  <c r="H61" i="1"/>
  <c r="H60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3" i="1"/>
  <c r="H42" i="1"/>
  <c r="H41" i="1"/>
  <c r="H39" i="1"/>
  <c r="H37" i="1"/>
  <c r="H36" i="1"/>
  <c r="H35" i="1"/>
  <c r="H33" i="1"/>
  <c r="H32" i="1"/>
  <c r="H31" i="1"/>
  <c r="H30" i="1"/>
  <c r="H29" i="1"/>
  <c r="H27" i="1"/>
  <c r="H26" i="1"/>
  <c r="H25" i="1"/>
  <c r="H24" i="1"/>
  <c r="H23" i="1"/>
  <c r="H22" i="1"/>
  <c r="H19" i="1"/>
  <c r="H18" i="1"/>
  <c r="H17" i="1"/>
  <c r="H15" i="1"/>
  <c r="H13" i="1"/>
  <c r="H10" i="1"/>
  <c r="H7" i="1"/>
  <c r="H6" i="1"/>
  <c r="H5" i="1"/>
  <c r="H4" i="1"/>
  <c r="H3" i="1"/>
  <c r="G3" i="1"/>
  <c r="G176" i="1"/>
  <c r="F176" i="1"/>
  <c r="F177" i="1"/>
  <c r="E176" i="1"/>
  <c r="G124" i="1"/>
  <c r="F124" i="1"/>
  <c r="E124" i="1"/>
  <c r="G229" i="1"/>
  <c r="F229" i="1"/>
  <c r="E229" i="1"/>
  <c r="G63" i="1"/>
  <c r="F63" i="1"/>
  <c r="E63" i="1"/>
  <c r="F279" i="1"/>
  <c r="E279" i="1"/>
  <c r="G47" i="1"/>
  <c r="F47" i="1"/>
  <c r="E47" i="1"/>
  <c r="G75" i="1"/>
  <c r="G267" i="1"/>
  <c r="G113" i="1"/>
  <c r="G65" i="1"/>
  <c r="G293" i="1"/>
  <c r="G239" i="1"/>
  <c r="G236" i="1"/>
  <c r="G175" i="1"/>
  <c r="G173" i="1"/>
  <c r="G241" i="1"/>
  <c r="G232" i="1"/>
  <c r="G147" i="1"/>
  <c r="G143" i="1"/>
  <c r="G102" i="1"/>
  <c r="G54" i="1"/>
  <c r="G57" i="1"/>
  <c r="G275" i="1"/>
  <c r="G181" i="1"/>
  <c r="G159" i="1"/>
  <c r="G109" i="1"/>
  <c r="G77" i="1"/>
  <c r="G115" i="1"/>
  <c r="G265" i="1"/>
  <c r="G33" i="1"/>
  <c r="G215" i="1"/>
  <c r="G217" i="1"/>
  <c r="G250" i="1"/>
  <c r="G188" i="1"/>
  <c r="G139" i="1"/>
  <c r="G52" i="1"/>
  <c r="G51" i="1"/>
  <c r="G214" i="1"/>
  <c r="G221" i="1"/>
  <c r="G213" i="1"/>
  <c r="G269" i="1"/>
  <c r="G264" i="1"/>
  <c r="G263" i="1"/>
  <c r="G255" i="1"/>
  <c r="G253" i="1"/>
  <c r="G244" i="1"/>
  <c r="G243" i="1"/>
  <c r="G212" i="1"/>
  <c r="G207" i="1"/>
  <c r="G190" i="1"/>
  <c r="G185" i="1"/>
  <c r="G148" i="1"/>
  <c r="G110" i="1"/>
  <c r="G55" i="1"/>
  <c r="G48" i="1"/>
  <c r="G36" i="1"/>
  <c r="G35" i="1"/>
  <c r="G180" i="1"/>
  <c r="G237" i="1"/>
  <c r="G177" i="1"/>
  <c r="G145" i="1"/>
  <c r="G87" i="1"/>
  <c r="G69" i="1"/>
  <c r="G281" i="1"/>
  <c r="G277" i="1"/>
  <c r="G271" i="1"/>
  <c r="G266" i="1"/>
  <c r="G262" i="1"/>
  <c r="G261" i="1"/>
  <c r="G260" i="1"/>
  <c r="G257" i="1"/>
  <c r="G230" i="1"/>
  <c r="G224" i="1"/>
  <c r="G211" i="1"/>
  <c r="G208" i="1"/>
  <c r="G206" i="1"/>
  <c r="G192" i="1"/>
  <c r="G191" i="1"/>
  <c r="G184" i="1"/>
  <c r="G179" i="1"/>
  <c r="G168" i="1"/>
  <c r="G149" i="1"/>
  <c r="G130" i="1"/>
  <c r="G127" i="1"/>
  <c r="G120" i="1"/>
  <c r="G103" i="1"/>
  <c r="G101" i="1"/>
  <c r="G100" i="1"/>
  <c r="G99" i="1"/>
  <c r="G97" i="1"/>
  <c r="G81" i="1"/>
  <c r="G74" i="1"/>
  <c r="G70" i="1"/>
  <c r="G60" i="1"/>
  <c r="G56" i="1"/>
  <c r="G49" i="1"/>
  <c r="G43" i="1"/>
  <c r="G37" i="1"/>
  <c r="G31" i="1"/>
  <c r="G27" i="1"/>
  <c r="G25" i="1"/>
  <c r="G22" i="1"/>
  <c r="G19" i="1"/>
  <c r="G18" i="1"/>
  <c r="G278" i="1"/>
  <c r="G254" i="1"/>
  <c r="G95" i="1"/>
  <c r="G24" i="1"/>
  <c r="G15" i="1"/>
  <c r="G7" i="1"/>
  <c r="G290" i="1"/>
  <c r="G287" i="1"/>
  <c r="G285" i="1"/>
  <c r="G270" i="1"/>
  <c r="G259" i="1"/>
  <c r="G238" i="1"/>
  <c r="G227" i="1"/>
  <c r="G216" i="1"/>
  <c r="G210" i="1"/>
  <c r="G198" i="1"/>
  <c r="G193" i="1"/>
  <c r="G182" i="1"/>
  <c r="G174" i="1"/>
  <c r="G172" i="1"/>
  <c r="G167" i="1"/>
  <c r="G165" i="1"/>
  <c r="G163" i="1"/>
  <c r="G155" i="1"/>
  <c r="G153" i="1"/>
  <c r="G140" i="1"/>
  <c r="G138" i="1"/>
  <c r="G133" i="1"/>
  <c r="G132" i="1"/>
  <c r="G128" i="1"/>
  <c r="G123" i="1"/>
  <c r="G118" i="1"/>
  <c r="G114" i="1"/>
  <c r="G112" i="1"/>
  <c r="G106" i="1"/>
  <c r="G78" i="1"/>
  <c r="G67" i="1"/>
  <c r="G66" i="1"/>
  <c r="G64" i="1"/>
  <c r="G50" i="1"/>
  <c r="G45" i="1"/>
  <c r="G30" i="1"/>
  <c r="G26" i="1"/>
  <c r="G13" i="1"/>
  <c r="G5" i="1"/>
  <c r="G292" i="1"/>
  <c r="G108" i="1"/>
  <c r="G96" i="1"/>
  <c r="G84" i="1"/>
  <c r="G32" i="1"/>
  <c r="G288" i="1"/>
  <c r="G284" i="1"/>
  <c r="G280" i="1"/>
  <c r="G274" i="1"/>
  <c r="G258" i="1"/>
  <c r="G247" i="1"/>
  <c r="G235" i="1"/>
  <c r="G204" i="1"/>
  <c r="G200" i="1"/>
  <c r="G194" i="1"/>
  <c r="G189" i="1"/>
  <c r="G178" i="1"/>
  <c r="G166" i="1"/>
  <c r="G162" i="1"/>
  <c r="G160" i="1"/>
  <c r="G151" i="1"/>
  <c r="G150" i="1"/>
  <c r="G144" i="1"/>
  <c r="G142" i="1"/>
  <c r="G134" i="1"/>
  <c r="G126" i="1"/>
  <c r="G122" i="1"/>
  <c r="G121" i="1"/>
  <c r="G119" i="1"/>
  <c r="G107" i="1"/>
  <c r="G98" i="1"/>
  <c r="G94" i="1"/>
  <c r="G92" i="1"/>
  <c r="G91" i="1"/>
  <c r="G83" i="1"/>
  <c r="G80" i="1"/>
  <c r="G71" i="1"/>
  <c r="G58" i="1"/>
  <c r="G53" i="1"/>
  <c r="G46" i="1"/>
  <c r="G42" i="1"/>
  <c r="G41" i="1"/>
  <c r="G39" i="1"/>
  <c r="G29" i="1"/>
  <c r="G23" i="1"/>
  <c r="G6" i="1"/>
  <c r="G88" i="1"/>
  <c r="G4" i="1"/>
  <c r="G291" i="1"/>
  <c r="G249" i="1"/>
  <c r="G245" i="1"/>
  <c r="G226" i="1"/>
  <c r="G201" i="1"/>
  <c r="G157" i="1"/>
  <c r="G104" i="1"/>
  <c r="G93" i="1"/>
  <c r="G89" i="1"/>
  <c r="G85" i="1"/>
  <c r="G61" i="1"/>
  <c r="G17" i="1"/>
  <c r="G86" i="1"/>
  <c r="G197" i="1"/>
  <c r="G164" i="1"/>
  <c r="G158" i="1"/>
  <c r="G73" i="1"/>
  <c r="F73" i="1"/>
  <c r="F265" i="1"/>
  <c r="F33" i="1"/>
  <c r="F215" i="1"/>
  <c r="F217" i="1"/>
  <c r="F250" i="1"/>
  <c r="F188" i="1"/>
  <c r="F139" i="1"/>
  <c r="F75" i="1"/>
  <c r="F52" i="1"/>
  <c r="F51" i="1"/>
  <c r="F214" i="1"/>
  <c r="F221" i="1"/>
  <c r="F213" i="1"/>
  <c r="F269" i="1"/>
  <c r="F264" i="1"/>
  <c r="F263" i="1"/>
  <c r="F255" i="1"/>
  <c r="F253" i="1"/>
  <c r="F244" i="1"/>
  <c r="F243" i="1"/>
  <c r="F212" i="1"/>
  <c r="F207" i="1"/>
  <c r="F190" i="1"/>
  <c r="F185" i="1"/>
  <c r="F148" i="1"/>
  <c r="F110" i="1"/>
  <c r="F55" i="1"/>
  <c r="F48" i="1"/>
  <c r="F36" i="1"/>
  <c r="F35" i="1"/>
  <c r="F180" i="1"/>
  <c r="F10" i="1"/>
  <c r="F267" i="1"/>
  <c r="F237" i="1"/>
  <c r="F145" i="1"/>
  <c r="F113" i="1"/>
  <c r="F87" i="1"/>
  <c r="F65" i="1"/>
  <c r="F69" i="1"/>
  <c r="F293" i="1"/>
  <c r="F281" i="1"/>
  <c r="F277" i="1"/>
  <c r="F271" i="1"/>
  <c r="F266" i="1"/>
  <c r="F262" i="1"/>
  <c r="F261" i="1"/>
  <c r="F260" i="1"/>
  <c r="F257" i="1"/>
  <c r="F239" i="1"/>
  <c r="F236" i="1"/>
  <c r="F230" i="1"/>
  <c r="F224" i="1"/>
  <c r="F211" i="1"/>
  <c r="F208" i="1"/>
  <c r="F206" i="1"/>
  <c r="F192" i="1"/>
  <c r="F191" i="1"/>
  <c r="F184" i="1"/>
  <c r="F179" i="1"/>
  <c r="F175" i="1"/>
  <c r="F173" i="1"/>
  <c r="F168" i="1"/>
  <c r="F149" i="1"/>
  <c r="F130" i="1"/>
  <c r="F127" i="1"/>
  <c r="F120" i="1"/>
  <c r="F103" i="1"/>
  <c r="F101" i="1"/>
  <c r="F100" i="1"/>
  <c r="F99" i="1"/>
  <c r="F97" i="1"/>
  <c r="F81" i="1"/>
  <c r="F74" i="1"/>
  <c r="F70" i="1"/>
  <c r="F60" i="1"/>
  <c r="F56" i="1"/>
  <c r="F49" i="1"/>
  <c r="F43" i="1"/>
  <c r="F37" i="1"/>
  <c r="F31" i="1"/>
  <c r="F27" i="1"/>
  <c r="F25" i="1"/>
  <c r="F22" i="1"/>
  <c r="F19" i="1"/>
  <c r="F18" i="1"/>
  <c r="F278" i="1"/>
  <c r="F254" i="1"/>
  <c r="F95" i="1"/>
  <c r="F24" i="1"/>
  <c r="F15" i="1"/>
  <c r="F7" i="1"/>
  <c r="F290" i="1"/>
  <c r="F287" i="1"/>
  <c r="F285" i="1"/>
  <c r="F270" i="1"/>
  <c r="F259" i="1"/>
  <c r="F241" i="1"/>
  <c r="F238" i="1"/>
  <c r="F232" i="1"/>
  <c r="F227" i="1"/>
  <c r="F216" i="1"/>
  <c r="F210" i="1"/>
  <c r="F198" i="1"/>
  <c r="F193" i="1"/>
  <c r="F182" i="1"/>
  <c r="F174" i="1"/>
  <c r="F172" i="1"/>
  <c r="F167" i="1"/>
  <c r="F165" i="1"/>
  <c r="F163" i="1"/>
  <c r="F155" i="1"/>
  <c r="F153" i="1"/>
  <c r="F147" i="1"/>
  <c r="F143" i="1"/>
  <c r="F140" i="1"/>
  <c r="F138" i="1"/>
  <c r="F133" i="1"/>
  <c r="F132" i="1"/>
  <c r="F128" i="1"/>
  <c r="F123" i="1"/>
  <c r="F118" i="1"/>
  <c r="F114" i="1"/>
  <c r="F112" i="1"/>
  <c r="F106" i="1"/>
  <c r="F102" i="1"/>
  <c r="F78" i="1"/>
  <c r="F67" i="1"/>
  <c r="F66" i="1"/>
  <c r="F64" i="1"/>
  <c r="F54" i="1"/>
  <c r="F50" i="1"/>
  <c r="F45" i="1"/>
  <c r="F30" i="1"/>
  <c r="F26" i="1"/>
  <c r="F13" i="1"/>
  <c r="F5" i="1"/>
  <c r="F3" i="1"/>
  <c r="F292" i="1"/>
  <c r="F108" i="1"/>
  <c r="F96" i="1"/>
  <c r="F84" i="1"/>
  <c r="F57" i="1"/>
  <c r="F32" i="1"/>
  <c r="F288" i="1"/>
  <c r="F284" i="1"/>
  <c r="F280" i="1"/>
  <c r="F275" i="1"/>
  <c r="F274" i="1"/>
  <c r="F258" i="1"/>
  <c r="F247" i="1"/>
  <c r="F235" i="1"/>
  <c r="F204" i="1"/>
  <c r="F200" i="1"/>
  <c r="F194" i="1"/>
  <c r="F189" i="1"/>
  <c r="F181" i="1"/>
  <c r="F178" i="1"/>
  <c r="F166" i="1"/>
  <c r="F162" i="1"/>
  <c r="F160" i="1"/>
  <c r="F159" i="1"/>
  <c r="F151" i="1"/>
  <c r="F150" i="1"/>
  <c r="F144" i="1"/>
  <c r="F142" i="1"/>
  <c r="F134" i="1"/>
  <c r="F126" i="1"/>
  <c r="F122" i="1"/>
  <c r="F121" i="1"/>
  <c r="F119" i="1"/>
  <c r="F109" i="1"/>
  <c r="F107" i="1"/>
  <c r="F98" i="1"/>
  <c r="F94" i="1"/>
  <c r="F92" i="1"/>
  <c r="F91" i="1"/>
  <c r="F83" i="1"/>
  <c r="F80" i="1"/>
  <c r="F77" i="1"/>
  <c r="F71" i="1"/>
  <c r="F58" i="1"/>
  <c r="F53" i="1"/>
  <c r="F46" i="1"/>
  <c r="F42" i="1"/>
  <c r="F41" i="1"/>
  <c r="F39" i="1"/>
  <c r="F29" i="1"/>
  <c r="F23" i="1"/>
  <c r="F6" i="1"/>
  <c r="F88" i="1"/>
  <c r="F4" i="1"/>
  <c r="F291" i="1"/>
  <c r="F249" i="1"/>
  <c r="F245" i="1"/>
  <c r="F226" i="1"/>
  <c r="F201" i="1"/>
  <c r="F157" i="1"/>
  <c r="F115" i="1"/>
  <c r="F104" i="1"/>
  <c r="F93" i="1"/>
  <c r="F89" i="1"/>
  <c r="F85" i="1"/>
  <c r="F61" i="1"/>
  <c r="F17" i="1"/>
  <c r="F86" i="1"/>
  <c r="F197" i="1"/>
  <c r="F164" i="1"/>
  <c r="F158" i="1"/>
  <c r="E265" i="1"/>
  <c r="E33" i="1"/>
  <c r="E215" i="1"/>
  <c r="E217" i="1"/>
  <c r="E250" i="1"/>
  <c r="E188" i="1"/>
  <c r="E139" i="1"/>
  <c r="E75" i="1"/>
  <c r="E52" i="1"/>
  <c r="E51" i="1"/>
  <c r="E214" i="1"/>
  <c r="E221" i="1"/>
  <c r="E213" i="1"/>
  <c r="E269" i="1"/>
  <c r="E264" i="1"/>
  <c r="E263" i="1"/>
  <c r="E255" i="1"/>
  <c r="E253" i="1"/>
  <c r="E244" i="1"/>
  <c r="E243" i="1"/>
  <c r="E212" i="1"/>
  <c r="E207" i="1"/>
  <c r="E190" i="1"/>
  <c r="E185" i="1"/>
  <c r="E148" i="1"/>
  <c r="E110" i="1"/>
  <c r="E55" i="1"/>
  <c r="E48" i="1"/>
  <c r="E36" i="1"/>
  <c r="E35" i="1"/>
  <c r="E180" i="1"/>
  <c r="E10" i="1"/>
  <c r="E267" i="1"/>
  <c r="E237" i="1"/>
  <c r="E177" i="1"/>
  <c r="E145" i="1"/>
  <c r="E113" i="1"/>
  <c r="E87" i="1"/>
  <c r="E65" i="1"/>
  <c r="E69" i="1"/>
  <c r="E293" i="1"/>
  <c r="E281" i="1"/>
  <c r="E277" i="1"/>
  <c r="E271" i="1"/>
  <c r="E266" i="1"/>
  <c r="E262" i="1"/>
  <c r="E261" i="1"/>
  <c r="E260" i="1"/>
  <c r="E257" i="1"/>
  <c r="E239" i="1"/>
  <c r="E236" i="1"/>
  <c r="E230" i="1"/>
  <c r="E224" i="1"/>
  <c r="E211" i="1"/>
  <c r="E208" i="1"/>
  <c r="E206" i="1"/>
  <c r="E192" i="1"/>
  <c r="E191" i="1"/>
  <c r="E184" i="1"/>
  <c r="E179" i="1"/>
  <c r="E175" i="1"/>
  <c r="E173" i="1"/>
  <c r="E168" i="1"/>
  <c r="E149" i="1"/>
  <c r="E130" i="1"/>
  <c r="E127" i="1"/>
  <c r="E120" i="1"/>
  <c r="E103" i="1"/>
  <c r="E101" i="1"/>
  <c r="E100" i="1"/>
  <c r="E99" i="1"/>
  <c r="E97" i="1"/>
  <c r="E81" i="1"/>
  <c r="E74" i="1"/>
  <c r="E70" i="1"/>
  <c r="E60" i="1"/>
  <c r="E56" i="1"/>
  <c r="E49" i="1"/>
  <c r="E43" i="1"/>
  <c r="E37" i="1"/>
  <c r="E31" i="1"/>
  <c r="E27" i="1"/>
  <c r="E25" i="1"/>
  <c r="E22" i="1"/>
  <c r="E19" i="1"/>
  <c r="E18" i="1"/>
  <c r="E278" i="1"/>
  <c r="E254" i="1"/>
  <c r="E95" i="1"/>
  <c r="E24" i="1"/>
  <c r="E15" i="1"/>
  <c r="E7" i="1"/>
  <c r="E290" i="1"/>
  <c r="E287" i="1"/>
  <c r="E285" i="1"/>
  <c r="E270" i="1"/>
  <c r="E259" i="1"/>
  <c r="E241" i="1"/>
  <c r="E238" i="1"/>
  <c r="E232" i="1"/>
  <c r="E227" i="1"/>
  <c r="E216" i="1"/>
  <c r="E210" i="1"/>
  <c r="E198" i="1"/>
  <c r="E193" i="1"/>
  <c r="E182" i="1"/>
  <c r="E174" i="1"/>
  <c r="E172" i="1"/>
  <c r="E167" i="1"/>
  <c r="E165" i="1"/>
  <c r="E163" i="1"/>
  <c r="E155" i="1"/>
  <c r="E153" i="1"/>
  <c r="E147" i="1"/>
  <c r="E143" i="1"/>
  <c r="E140" i="1"/>
  <c r="E138" i="1"/>
  <c r="E133" i="1"/>
  <c r="E132" i="1"/>
  <c r="E128" i="1"/>
  <c r="E123" i="1"/>
  <c r="E118" i="1"/>
  <c r="E114" i="1"/>
  <c r="E112" i="1"/>
  <c r="E106" i="1"/>
  <c r="E102" i="1"/>
  <c r="E78" i="1"/>
  <c r="E67" i="1"/>
  <c r="E66" i="1"/>
  <c r="E64" i="1"/>
  <c r="E54" i="1"/>
  <c r="E50" i="1"/>
  <c r="E45" i="1"/>
  <c r="E30" i="1"/>
  <c r="E26" i="1"/>
  <c r="E13" i="1"/>
  <c r="E5" i="1"/>
  <c r="E3" i="1"/>
  <c r="E108" i="1"/>
  <c r="E96" i="1"/>
  <c r="E84" i="1"/>
  <c r="E57" i="1"/>
  <c r="E32" i="1"/>
  <c r="E288" i="1"/>
  <c r="E284" i="1"/>
  <c r="E280" i="1"/>
  <c r="E275" i="1"/>
  <c r="E274" i="1"/>
  <c r="E258" i="1"/>
  <c r="E247" i="1"/>
  <c r="E235" i="1"/>
  <c r="E204" i="1"/>
  <c r="E200" i="1"/>
  <c r="E194" i="1"/>
  <c r="E189" i="1"/>
  <c r="E181" i="1"/>
  <c r="E178" i="1"/>
  <c r="E166" i="1"/>
  <c r="E162" i="1"/>
  <c r="E160" i="1"/>
  <c r="E159" i="1"/>
  <c r="E151" i="1"/>
  <c r="E150" i="1"/>
  <c r="E144" i="1"/>
  <c r="E142" i="1"/>
  <c r="E134" i="1"/>
  <c r="E126" i="1"/>
  <c r="E122" i="1"/>
  <c r="E121" i="1"/>
  <c r="E119" i="1"/>
  <c r="E109" i="1"/>
  <c r="E107" i="1"/>
  <c r="E98" i="1"/>
  <c r="E94" i="1"/>
  <c r="E92" i="1"/>
  <c r="E91" i="1"/>
  <c r="E83" i="1"/>
  <c r="E80" i="1"/>
  <c r="E77" i="1"/>
  <c r="E58" i="1"/>
  <c r="E53" i="1"/>
  <c r="E46" i="1"/>
  <c r="E42" i="1"/>
  <c r="E41" i="1"/>
  <c r="E39" i="1"/>
  <c r="E29" i="1"/>
  <c r="E23" i="1"/>
  <c r="E6" i="1"/>
  <c r="E88" i="1"/>
  <c r="E4" i="1"/>
  <c r="E291" i="1"/>
  <c r="E249" i="1"/>
  <c r="E245" i="1"/>
  <c r="E226" i="1"/>
  <c r="E201" i="1"/>
  <c r="E157" i="1"/>
  <c r="E115" i="1"/>
  <c r="E104" i="1"/>
  <c r="E93" i="1"/>
  <c r="E89" i="1"/>
  <c r="E85" i="1"/>
  <c r="E61" i="1"/>
  <c r="E17" i="1"/>
  <c r="E86" i="1"/>
  <c r="E197" i="1"/>
  <c r="E164" i="1"/>
  <c r="E158" i="1"/>
  <c r="E7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Addinsell</author>
  </authors>
  <commentList>
    <comment ref="D10" authorId="0" shapeId="0" xr:uid="{569B562F-2832-624E-A136-663B4DD36F8B}">
      <text>
        <r>
          <rPr>
            <sz val="10"/>
            <color indexed="8"/>
            <rFont val="Helvetica"/>
          </rPr>
          <t>Ne sort pas ds la recherche finissant par "on"...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Addinsell</author>
  </authors>
  <commentList>
    <comment ref="A9" authorId="0" shapeId="0" xr:uid="{06F93F25-89BF-4166-B58B-717277605245}">
      <text>
        <r>
          <rPr>
            <sz val="10"/>
            <color indexed="8"/>
            <rFont val="Helvetica"/>
          </rPr>
          <t>Ne sort pas ds la recherche finissant par "on"...</t>
        </r>
      </text>
    </comment>
  </commentList>
</comments>
</file>

<file path=xl/sharedStrings.xml><?xml version="1.0" encoding="utf-8"?>
<sst xmlns="http://schemas.openxmlformats.org/spreadsheetml/2006/main" count="792" uniqueCount="318">
  <si>
    <t>Tableau 1</t>
  </si>
  <si>
    <t>Coche</t>
  </si>
  <si>
    <t>Prénom</t>
  </si>
  <si>
    <t>Nb de lettres</t>
  </si>
  <si>
    <t>Côme</t>
  </si>
  <si>
    <t>Just</t>
  </si>
  <si>
    <t>Leon</t>
  </si>
  <si>
    <t>X</t>
  </si>
  <si>
    <t>Omer</t>
  </si>
  <si>
    <t>Eloi</t>
  </si>
  <si>
    <t>Aloys</t>
  </si>
  <si>
    <t>Brice</t>
  </si>
  <si>
    <t>Elmer</t>
  </si>
  <si>
    <t>Emile</t>
  </si>
  <si>
    <t>Eudes</t>
  </si>
  <si>
    <t>Felix</t>
  </si>
  <si>
    <t>Gabin</t>
  </si>
  <si>
    <t>Jules</t>
  </si>
  <si>
    <t>Oscar</t>
  </si>
  <si>
    <t>Raoul</t>
  </si>
  <si>
    <t>Silas</t>
  </si>
  <si>
    <t>Sixte</t>
  </si>
  <si>
    <t>Zenon</t>
  </si>
  <si>
    <t>Abric</t>
  </si>
  <si>
    <t>Emère</t>
  </si>
  <si>
    <t>Adémar</t>
  </si>
  <si>
    <t>Amédée</t>
  </si>
  <si>
    <t>Anicet</t>
  </si>
  <si>
    <t>Armand</t>
  </si>
  <si>
    <t>Arséne</t>
  </si>
  <si>
    <t>Arthus</t>
  </si>
  <si>
    <t>Aurèle</t>
  </si>
  <si>
    <t>Basile</t>
  </si>
  <si>
    <t>Blaise</t>
  </si>
  <si>
    <t>Clovis</t>
  </si>
  <si>
    <t>Crepin</t>
  </si>
  <si>
    <t>Désiré</t>
  </si>
  <si>
    <t>Edmond</t>
  </si>
  <si>
    <t>Erasme</t>
  </si>
  <si>
    <t>Ernest</t>
  </si>
  <si>
    <t>Eugene</t>
  </si>
  <si>
    <t>Evagre</t>
  </si>
  <si>
    <t>Fiacre</t>
  </si>
  <si>
    <t>Firmin</t>
  </si>
  <si>
    <t>Gaston</t>
  </si>
  <si>
    <t>Gedeon</t>
  </si>
  <si>
    <t>Géraud</t>
  </si>
  <si>
    <t>Gildas</t>
  </si>
  <si>
    <t>Hector</t>
  </si>
  <si>
    <t>Honore</t>
  </si>
  <si>
    <t>Horace</t>
  </si>
  <si>
    <t>Ignace</t>
  </si>
  <si>
    <t>Irenee</t>
  </si>
  <si>
    <t>Justin</t>
  </si>
  <si>
    <t>Kléber</t>
  </si>
  <si>
    <t>Lazare</t>
  </si>
  <si>
    <t>Léonce</t>
  </si>
  <si>
    <t>Medard</t>
  </si>
  <si>
    <t>Merlin</t>
  </si>
  <si>
    <t>Nestor</t>
  </si>
  <si>
    <t>Octave</t>
  </si>
  <si>
    <t>Odilon</t>
  </si>
  <si>
    <t>Oreste</t>
  </si>
  <si>
    <t>Pacôme</t>
  </si>
  <si>
    <t>Samuel</t>
  </si>
  <si>
    <t>Simeon</t>
  </si>
  <si>
    <t>Tanguy</t>
  </si>
  <si>
    <t>Ulysse</t>
  </si>
  <si>
    <t>Urbain</t>
  </si>
  <si>
    <t>Valere</t>
  </si>
  <si>
    <t>Victor</t>
  </si>
  <si>
    <t>Vivien</t>
  </si>
  <si>
    <t>Antide</t>
  </si>
  <si>
    <t>Bertin</t>
  </si>
  <si>
    <t>Egmont</t>
  </si>
  <si>
    <t>Eusèbe</t>
  </si>
  <si>
    <t>Fidèle</t>
  </si>
  <si>
    <t>Zéphir</t>
  </si>
  <si>
    <t>Abelard</t>
  </si>
  <si>
    <t>Achille</t>
  </si>
  <si>
    <t>Alceste</t>
  </si>
  <si>
    <t>Anatole</t>
  </si>
  <si>
    <t>Anselme</t>
  </si>
  <si>
    <t>Auguste</t>
  </si>
  <si>
    <t>Barnabe</t>
  </si>
  <si>
    <t>Baudoin</t>
  </si>
  <si>
    <t>Casimir</t>
  </si>
  <si>
    <t>Céleste</t>
  </si>
  <si>
    <t>Césaire</t>
  </si>
  <si>
    <t>Cyprien</t>
  </si>
  <si>
    <t>Faustin</t>
  </si>
  <si>
    <t>Fernand</t>
  </si>
  <si>
    <t>Fortuné</t>
  </si>
  <si>
    <t>Fulbert</t>
  </si>
  <si>
    <t>Gaspard</t>
  </si>
  <si>
    <t>Gervais</t>
  </si>
  <si>
    <t>Gontran</t>
  </si>
  <si>
    <t>Gustave</t>
  </si>
  <si>
    <t>Hadrien</t>
  </si>
  <si>
    <t>Hercule</t>
  </si>
  <si>
    <t>Hilaire</t>
  </si>
  <si>
    <t>Honorin</t>
  </si>
  <si>
    <t>Hugolin</t>
  </si>
  <si>
    <t>Isidore</t>
  </si>
  <si>
    <t>Jocelyn</t>
  </si>
  <si>
    <t>Léandre</t>
  </si>
  <si>
    <t>Leonard</t>
  </si>
  <si>
    <t>Leopold</t>
  </si>
  <si>
    <t>Marceau</t>
  </si>
  <si>
    <t>Martial</t>
  </si>
  <si>
    <t>Modeste</t>
  </si>
  <si>
    <t>Norbert</t>
  </si>
  <si>
    <t>Onésime</t>
  </si>
  <si>
    <t>Philéas</t>
  </si>
  <si>
    <t>Placide</t>
  </si>
  <si>
    <t>Raphaël</t>
  </si>
  <si>
    <t>Romarin</t>
  </si>
  <si>
    <t>Septime</t>
  </si>
  <si>
    <t>Severin</t>
  </si>
  <si>
    <t>Terence</t>
  </si>
  <si>
    <t>Tiburce</t>
  </si>
  <si>
    <t>Virgile</t>
  </si>
  <si>
    <t>Vitalis</t>
  </si>
  <si>
    <t>Zébulon</t>
  </si>
  <si>
    <t>Adéodat</t>
  </si>
  <si>
    <t xml:space="preserve">Alcide </t>
  </si>
  <si>
    <t>Amilcar</t>
  </si>
  <si>
    <t>Euphème</t>
  </si>
  <si>
    <t>Sulpice</t>
  </si>
  <si>
    <t>Valbert</t>
  </si>
  <si>
    <t>Aloysius</t>
  </si>
  <si>
    <t>Alphonse</t>
  </si>
  <si>
    <t>Ambroise</t>
  </si>
  <si>
    <t>Anastase</t>
  </si>
  <si>
    <t>Andronic</t>
  </si>
  <si>
    <t>Anthelme</t>
  </si>
  <si>
    <t>Aristide</t>
  </si>
  <si>
    <t>Athanase</t>
  </si>
  <si>
    <t>Baptiste</t>
  </si>
  <si>
    <t>Bénédict</t>
  </si>
  <si>
    <t>Boniface</t>
  </si>
  <si>
    <t>Clotaire</t>
  </si>
  <si>
    <t>Constant</t>
  </si>
  <si>
    <t>Donatien</t>
  </si>
  <si>
    <t>Eustache</t>
  </si>
  <si>
    <t>Evarisse</t>
  </si>
  <si>
    <t>Evariste</t>
  </si>
  <si>
    <t>Ezechiel</t>
  </si>
  <si>
    <t>Felicien</t>
  </si>
  <si>
    <t>Gaultier</t>
  </si>
  <si>
    <t>Godefroy</t>
  </si>
  <si>
    <t>Grégoire</t>
  </si>
  <si>
    <t>Lothaire</t>
  </si>
  <si>
    <t>Marcelin</t>
  </si>
  <si>
    <t>Mathurin</t>
  </si>
  <si>
    <t>Melchior</t>
  </si>
  <si>
    <t>Narcisse</t>
  </si>
  <si>
    <t>Nicodème</t>
  </si>
  <si>
    <t>Nicomede</t>
  </si>
  <si>
    <t>Pancrace</t>
  </si>
  <si>
    <t>Pasquier</t>
  </si>
  <si>
    <t>Philemon</t>
  </si>
  <si>
    <t>Prospere</t>
  </si>
  <si>
    <t>Rodrigue</t>
  </si>
  <si>
    <t>Saturnin</t>
  </si>
  <si>
    <t>Seraphin</t>
  </si>
  <si>
    <t>Tancrede</t>
  </si>
  <si>
    <t>Théobald</t>
  </si>
  <si>
    <t>Theodore</t>
  </si>
  <si>
    <t>Theodule</t>
  </si>
  <si>
    <t>Thérance</t>
  </si>
  <si>
    <t>Timothee</t>
  </si>
  <si>
    <t xml:space="preserve">Ursulin </t>
  </si>
  <si>
    <t>Valérien</t>
  </si>
  <si>
    <t>Zéphyrin</t>
  </si>
  <si>
    <t>Catherin</t>
  </si>
  <si>
    <t xml:space="preserve">Elphège </t>
  </si>
  <si>
    <t>Fridolin</t>
  </si>
  <si>
    <t xml:space="preserve">Hospice </t>
  </si>
  <si>
    <t xml:space="preserve">Maximin </t>
  </si>
  <si>
    <t>Savinien</t>
  </si>
  <si>
    <t>Thévenin</t>
  </si>
  <si>
    <t xml:space="preserve">Agathon </t>
  </si>
  <si>
    <t xml:space="preserve">Mériade </t>
  </si>
  <si>
    <t>Archibald</t>
  </si>
  <si>
    <t>Archimède</t>
  </si>
  <si>
    <t>Balthasar</t>
  </si>
  <si>
    <t>Bélisaire</t>
  </si>
  <si>
    <t>Florimond</t>
  </si>
  <si>
    <t>Hyacinthe</t>
  </si>
  <si>
    <t>Nathaniel</t>
  </si>
  <si>
    <t>Nicéphore</t>
  </si>
  <si>
    <t>Pantaleon</t>
  </si>
  <si>
    <t>Philibert</t>
  </si>
  <si>
    <t>Siegfried</t>
  </si>
  <si>
    <t>Sigismond</t>
  </si>
  <si>
    <t>Stanislas</t>
  </si>
  <si>
    <t>Sylvestre</t>
  </si>
  <si>
    <t>Théophane</t>
  </si>
  <si>
    <t>Theophile</t>
  </si>
  <si>
    <t>Thimoléon</t>
  </si>
  <si>
    <t xml:space="preserve">Philidor </t>
  </si>
  <si>
    <t xml:space="preserve">Principe </t>
  </si>
  <si>
    <t>Philigore</t>
  </si>
  <si>
    <t>Barthelemy</t>
  </si>
  <si>
    <t>Bartholomé</t>
  </si>
  <si>
    <t>Constantin</t>
  </si>
  <si>
    <t>Heurtebise</t>
  </si>
  <si>
    <t>Nepomucene</t>
  </si>
  <si>
    <t xml:space="preserve">Policarpe </t>
  </si>
  <si>
    <t xml:space="preserve">Philogène </t>
  </si>
  <si>
    <t>Apollinaire</t>
  </si>
  <si>
    <t>Théophraste</t>
  </si>
  <si>
    <t>Se termine en in</t>
  </si>
  <si>
    <t>Se termine en on</t>
  </si>
  <si>
    <t>Edgar</t>
  </si>
  <si>
    <t>Aymard</t>
  </si>
  <si>
    <t>Valentin</t>
  </si>
  <si>
    <t>Calixte</t>
  </si>
  <si>
    <t>Rodolphe</t>
  </si>
  <si>
    <t>Ghislain</t>
  </si>
  <si>
    <t>Maxence</t>
  </si>
  <si>
    <t>Se termine par ar</t>
  </si>
  <si>
    <t>Se termine par ile</t>
  </si>
  <si>
    <t>Brieuc</t>
  </si>
  <si>
    <t>Aignan</t>
  </si>
  <si>
    <t>Aimé</t>
  </si>
  <si>
    <t>Alexis</t>
  </si>
  <si>
    <t>Amand</t>
  </si>
  <si>
    <t>Amadouer</t>
  </si>
  <si>
    <t>Angilbert</t>
  </si>
  <si>
    <t>Arnoult</t>
  </si>
  <si>
    <t>Aubin</t>
  </si>
  <si>
    <t>Onufre</t>
  </si>
  <si>
    <t>Olaf</t>
  </si>
  <si>
    <t>Ouen</t>
  </si>
  <si>
    <t>Cyr</t>
  </si>
  <si>
    <t>Gaëtan</t>
  </si>
  <si>
    <t>Galmier</t>
  </si>
  <si>
    <t>Honorat</t>
  </si>
  <si>
    <t>Irènée</t>
  </si>
  <si>
    <t>Job</t>
  </si>
  <si>
    <t>Jude</t>
  </si>
  <si>
    <t>Lambert</t>
  </si>
  <si>
    <t>Ludovic</t>
  </si>
  <si>
    <t>Maclou</t>
  </si>
  <si>
    <t>Namphase</t>
  </si>
  <si>
    <t>Nazaire</t>
  </si>
  <si>
    <t>Nectaire</t>
  </si>
  <si>
    <t>Pamphile</t>
  </si>
  <si>
    <t>Polyeucte</t>
  </si>
  <si>
    <t>Pothin</t>
  </si>
  <si>
    <t>Procope</t>
  </si>
  <si>
    <t>Prosper</t>
  </si>
  <si>
    <t>Priest</t>
  </si>
  <si>
    <t>Romuald</t>
  </si>
  <si>
    <t>Rug</t>
  </si>
  <si>
    <t>Sever</t>
  </si>
  <si>
    <t>Sidoine</t>
  </si>
  <si>
    <t>Silvere</t>
  </si>
  <si>
    <t>Sinice</t>
  </si>
  <si>
    <t>Spire</t>
  </si>
  <si>
    <t>Spyridon</t>
  </si>
  <si>
    <t>Symphorien</t>
  </si>
  <si>
    <t>Tropez</t>
  </si>
  <si>
    <t>Ursin</t>
  </si>
  <si>
    <t>Venceslas</t>
  </si>
  <si>
    <t>Vital</t>
  </si>
  <si>
    <t>Vulfric</t>
  </si>
  <si>
    <t>Rizière</t>
  </si>
  <si>
    <t>Flour</t>
  </si>
  <si>
    <t>Herblain</t>
  </si>
  <si>
    <t>Quay</t>
  </si>
  <si>
    <t>Vexin</t>
  </si>
  <si>
    <t>Corentin</t>
  </si>
  <si>
    <t>Cléonis</t>
  </si>
  <si>
    <t>Se termine en ien</t>
  </si>
  <si>
    <t xml:space="preserve">Sosthène </t>
  </si>
  <si>
    <t>Se termine par or</t>
  </si>
  <si>
    <t>Ferdinand</t>
  </si>
  <si>
    <t>Enguerrand</t>
  </si>
  <si>
    <t>Roland</t>
  </si>
  <si>
    <t>Adolphe</t>
  </si>
  <si>
    <t>César</t>
  </si>
  <si>
    <t>Gilbert</t>
  </si>
  <si>
    <t>Herbert</t>
  </si>
  <si>
    <t>Hubert</t>
  </si>
  <si>
    <t>Bolivar</t>
  </si>
  <si>
    <t>Aristobule</t>
  </si>
  <si>
    <t>Apollodore</t>
  </si>
  <si>
    <t>Alcibiade</t>
  </si>
  <si>
    <t>Adrien</t>
  </si>
  <si>
    <t>Gonzague</t>
  </si>
  <si>
    <t>Doublons</t>
  </si>
  <si>
    <t>Hyppolite</t>
  </si>
  <si>
    <t>Ovide</t>
  </si>
  <si>
    <t>Heliodore</t>
  </si>
  <si>
    <t>Coche 2</t>
  </si>
  <si>
    <t>Pépin</t>
  </si>
  <si>
    <t>Tristan</t>
  </si>
  <si>
    <t>Lubin</t>
  </si>
  <si>
    <t>Colin</t>
  </si>
  <si>
    <t>Thibault</t>
  </si>
  <si>
    <t xml:space="preserve">Gringoire </t>
  </si>
  <si>
    <t>Se termine par er</t>
  </si>
  <si>
    <t>Rare</t>
  </si>
  <si>
    <t>an et and</t>
  </si>
  <si>
    <t>formule</t>
  </si>
  <si>
    <t>in</t>
  </si>
  <si>
    <t>on</t>
  </si>
  <si>
    <t>an</t>
  </si>
  <si>
    <t>ile</t>
  </si>
  <si>
    <t>ien</t>
  </si>
  <si>
    <t>or</t>
  </si>
  <si>
    <t>er</t>
  </si>
  <si>
    <t>and</t>
  </si>
  <si>
    <t>ant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</si>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</sst>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indexed="8"/>
      <name val="Helvetica"/>
    </font>
    <font>
      <sz val="12"/>
      <color indexed="8"/>
      <name val="Helvetica"/>
    </font>
    <font>
      <b/>
      <sz val="10"/>
      <color indexed="8"/>
      <name val="Helvetica"/>
    </font>
    <font>
      <sz val="12"/>
      <color theme="4" tint="-0.249977111117893"/>
      <name val="Helvetica"/>
    </font>
    <font>
      <b/>
      <sz val="10"/>
      <color theme="4" tint="-0.249977111117893"/>
      <name val="Helvetica"/>
    </font>
    <font>
      <sz val="10"/>
      <color theme="4" tint="-0.249977111117893"/>
      <name val="Helvetica"/>
    </font>
    <font>
      <sz val="10"/>
      <color rgb="FF000000"/>
      <name val="Helvetica"/>
      <family val="18"/>
    </font>
  </fonts>
  <fills count="7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1"/>
      </top>
      <bottom style="thin">
        <color indexed="10"/>
      </bottom>
      <diagonal/>
    </border>
    <border>
      <left/>
      <right/>
      <top style="thin">
        <color indexed="11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/>
      <bottom style="thin">
        <color rgb="FF00000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68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0" fillId="0" borderId="3" xfId="0" applyNumberFormat="1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0" fillId="0" borderId="5" xfId="0" applyNumberFormat="1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49" fontId="2" fillId="2" borderId="4" xfId="0" applyNumberFormat="1" applyFont="1" applyFill="1" applyBorder="1" applyAlignment="1">
      <alignment vertical="top" wrapText="1"/>
    </xf>
    <xf numFmtId="49" fontId="2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0" fillId="3" borderId="0" xfId="0" applyNumberFormat="1" applyFont="1" applyFill="1" applyAlignment="1">
      <alignment vertical="top" wrapText="1"/>
    </xf>
    <xf numFmtId="0" fontId="0" fillId="3" borderId="0" xfId="0" applyFont="1" applyFill="1" applyAlignment="1">
      <alignment vertical="top" wrapText="1"/>
    </xf>
    <xf numFmtId="0" fontId="3" fillId="0" borderId="0" xfId="0" applyFont="1" applyAlignment="1">
      <alignment horizontal="center" vertical="center"/>
    </xf>
    <xf numFmtId="49" fontId="4" fillId="3" borderId="1" xfId="0" applyNumberFormat="1" applyFont="1" applyFill="1" applyBorder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0" fillId="0" borderId="0" xfId="0" applyNumberFormat="1" applyFont="1" applyBorder="1" applyAlignment="1">
      <alignment vertical="top" wrapText="1"/>
    </xf>
    <xf numFmtId="0" fontId="0" fillId="4" borderId="8" xfId="0" applyNumberFormat="1" applyFont="1" applyFill="1" applyBorder="1" applyAlignment="1">
      <alignment vertical="top" wrapText="1"/>
    </xf>
    <xf numFmtId="0" fontId="0" fillId="4" borderId="4" xfId="0" applyNumberFormat="1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49" fontId="2" fillId="2" borderId="8" xfId="0" applyNumberFormat="1" applyFont="1" applyFill="1" applyBorder="1" applyAlignment="1">
      <alignment vertical="top" wrapText="1"/>
    </xf>
    <xf numFmtId="0" fontId="0" fillId="4" borderId="6" xfId="0" applyNumberFormat="1" applyFont="1" applyFill="1" applyBorder="1" applyAlignment="1">
      <alignment vertical="top" wrapText="1"/>
    </xf>
    <xf numFmtId="0" fontId="2" fillId="3" borderId="6" xfId="0" applyNumberFormat="1" applyFont="1" applyFill="1" applyBorder="1" applyAlignment="1">
      <alignment vertical="top" wrapText="1"/>
    </xf>
    <xf numFmtId="0" fontId="0" fillId="0" borderId="6" xfId="0" applyNumberFormat="1" applyFont="1" applyBorder="1" applyAlignment="1">
      <alignment vertical="top" wrapText="1"/>
    </xf>
    <xf numFmtId="0" fontId="2" fillId="3" borderId="9" xfId="0" applyFont="1" applyFill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8" xfId="0" applyNumberFormat="1" applyFont="1" applyBorder="1" applyAlignment="1">
      <alignment vertical="top" wrapText="1"/>
    </xf>
    <xf numFmtId="0" fontId="2" fillId="3" borderId="8" xfId="0" applyNumberFormat="1" applyFont="1" applyFill="1" applyBorder="1" applyAlignment="1">
      <alignment vertical="top" wrapText="1"/>
    </xf>
    <xf numFmtId="0" fontId="0" fillId="0" borderId="0" xfId="0" applyNumberFormat="1" applyFont="1" applyAlignment="1">
      <alignment vertical="top"/>
    </xf>
    <xf numFmtId="0" fontId="0" fillId="4" borderId="0" xfId="0" applyNumberFormat="1" applyFont="1" applyFill="1" applyBorder="1" applyAlignment="1">
      <alignment vertical="top" wrapText="1"/>
    </xf>
    <xf numFmtId="0" fontId="5" fillId="0" borderId="0" xfId="0" applyNumberFormat="1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49" fontId="2" fillId="2" borderId="14" xfId="0" applyNumberFormat="1" applyFont="1" applyFill="1" applyBorder="1" applyAlignment="1">
      <alignment vertical="top" wrapText="1"/>
    </xf>
    <xf numFmtId="0" fontId="0" fillId="4" borderId="14" xfId="0" applyNumberFormat="1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5" fillId="0" borderId="16" xfId="0" applyNumberFormat="1" applyFont="1" applyBorder="1" applyAlignment="1">
      <alignment vertical="top" wrapText="1"/>
    </xf>
    <xf numFmtId="0" fontId="0" fillId="0" borderId="17" xfId="0" applyNumberFormat="1" applyFont="1" applyBorder="1" applyAlignment="1">
      <alignment vertical="top" wrapText="1"/>
    </xf>
    <xf numFmtId="0" fontId="0" fillId="5" borderId="0" xfId="0" applyNumberFormat="1" applyFont="1" applyFill="1" applyBorder="1" applyAlignment="1">
      <alignment vertical="top" wrapText="1"/>
    </xf>
    <xf numFmtId="0" fontId="0" fillId="0" borderId="18" xfId="0" applyNumberFormat="1" applyFont="1" applyBorder="1" applyAlignment="1">
      <alignment vertical="top" wrapText="1"/>
    </xf>
    <xf numFmtId="0" fontId="5" fillId="0" borderId="19" xfId="0" applyNumberFormat="1" applyFont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49" fontId="2" fillId="2" borderId="6" xfId="0" applyNumberFormat="1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vertical="top" wrapText="1"/>
    </xf>
    <xf numFmtId="0" fontId="0" fillId="0" borderId="20" xfId="0" applyNumberFormat="1" applyFont="1" applyBorder="1" applyAlignment="1">
      <alignment vertical="top" wrapText="1"/>
    </xf>
    <xf numFmtId="0" fontId="2" fillId="3" borderId="0" xfId="0" applyNumberFormat="1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2" borderId="13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49" fontId="5" fillId="0" borderId="21" xfId="0" applyNumberFormat="1" applyFont="1" applyBorder="1" applyAlignment="1">
      <alignment vertical="top" wrapText="1"/>
    </xf>
    <xf numFmtId="0" fontId="5" fillId="0" borderId="21" xfId="0" applyNumberFormat="1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49" fontId="5" fillId="0" borderId="22" xfId="0" applyNumberFormat="1" applyFont="1" applyBorder="1" applyAlignment="1">
      <alignment vertical="top" wrapText="1"/>
    </xf>
    <xf numFmtId="49" fontId="5" fillId="0" borderId="18" xfId="0" applyNumberFormat="1" applyFont="1" applyBorder="1" applyAlignment="1">
      <alignment vertical="top" wrapText="1"/>
    </xf>
    <xf numFmtId="0" fontId="5" fillId="0" borderId="18" xfId="0" applyNumberFormat="1" applyFont="1" applyBorder="1" applyAlignment="1">
      <alignment vertical="top" wrapText="1"/>
    </xf>
    <xf numFmtId="49" fontId="5" fillId="0" borderId="23" xfId="0" applyNumberFormat="1" applyFont="1" applyBorder="1" applyAlignment="1">
      <alignment vertical="top" wrapText="1"/>
    </xf>
    <xf numFmtId="0" fontId="5" fillId="0" borderId="23" xfId="0" applyNumberFormat="1" applyFont="1" applyBorder="1" applyAlignment="1">
      <alignment vertical="top" wrapText="1"/>
    </xf>
    <xf numFmtId="0" fontId="6" fillId="0" borderId="23" xfId="0" applyFont="1" applyBorder="1" applyAlignment="1">
      <alignment vertical="top" wrapText="1"/>
    </xf>
    <xf numFmtId="49" fontId="5" fillId="0" borderId="24" xfId="0" applyNumberFormat="1" applyFont="1" applyBorder="1" applyAlignment="1">
      <alignment vertical="top" wrapText="1"/>
    </xf>
    <xf numFmtId="49" fontId="2" fillId="2" borderId="17" xfId="0" applyNumberFormat="1" applyFont="1" applyFill="1" applyBorder="1" applyAlignment="1">
      <alignment vertical="top" wrapText="1"/>
    </xf>
    <xf numFmtId="0" fontId="2" fillId="2" borderId="25" xfId="0" applyFont="1" applyFill="1" applyBorder="1" applyAlignment="1">
      <alignment vertical="top" wrapText="1"/>
    </xf>
    <xf numFmtId="49" fontId="5" fillId="0" borderId="12" xfId="0" applyNumberFormat="1" applyFont="1" applyBorder="1" applyAlignment="1">
      <alignment vertical="top" wrapText="1"/>
    </xf>
    <xf numFmtId="49" fontId="2" fillId="3" borderId="26" xfId="0" applyNumberFormat="1" applyFont="1" applyFill="1" applyBorder="1" applyAlignment="1">
      <alignment vertical="top" wrapText="1"/>
    </xf>
    <xf numFmtId="0" fontId="0" fillId="4" borderId="25" xfId="0" applyNumberFormat="1" applyFont="1" applyFill="1" applyBorder="1" applyAlignment="1">
      <alignment vertical="top" wrapText="1"/>
    </xf>
    <xf numFmtId="0" fontId="0" fillId="6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476250</xdr:colOff>
      <xdr:row>17</xdr:row>
      <xdr:rowOff>19049</xdr:rowOff>
    </xdr:from>
    <xdr:ext cx="5172075" cy="197167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2B45295-E1CC-46EE-943A-5E903CAB7119}"/>
            </a:ext>
          </a:extLst>
        </xdr:cNvPr>
        <xdr:cNvSpPr txBox="1"/>
      </xdr:nvSpPr>
      <xdr:spPr>
        <a:xfrm>
          <a:off x="7667625" y="2771774"/>
          <a:ext cx="5172075" cy="197167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50800" tIns="50800" rIns="50800" bIns="50800" numCol="1" spcCol="38100" rtlCol="0" anchor="t">
          <a:noAutofit/>
        </a:bodyPr>
        <a:lstStyle/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tu peux choisir jusqu'a 3 terminaisons. celles que tu ne choisis pas, tu mets un $ à la place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Tu peux ajouter autant de terminaisons que tu veux dans la colonne C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BE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endParaRP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tu cliques dans la colonne A, puis Données==&gt;filtres==&gt;avancé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Tu remplis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OK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tu as la liste des prénoms se terminant par cequ'il y a en D1 et D2 et D3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BE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endParaRP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BE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Il y a aussi une macro qui se déclenche par Ctrl+F</a:t>
          </a: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BE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endParaRPr>
        </a:p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BE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endParaRPr>
        </a:p>
      </xdr:txBody>
    </xdr:sp>
    <xdr:clientData/>
  </xdr:oneCellAnchor>
  <xdr:twoCellAnchor editAs="oneCell">
    <xdr:from>
      <xdr:col>12</xdr:col>
      <xdr:colOff>0</xdr:colOff>
      <xdr:row>1</xdr:row>
      <xdr:rowOff>0</xdr:rowOff>
    </xdr:from>
    <xdr:to>
      <xdr:col>15</xdr:col>
      <xdr:colOff>171793</xdr:colOff>
      <xdr:row>15</xdr:row>
      <xdr:rowOff>86053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3CA47E4-0795-42BC-B630-CFA9083E7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77375" y="161925"/>
          <a:ext cx="2457793" cy="2353003"/>
        </a:xfrm>
        <a:prstGeom prst="rect">
          <a:avLst/>
        </a:prstGeom>
      </xdr:spPr>
    </xdr:pic>
    <xdr:clientData/>
  </xdr:twoCellAnchor>
  <xdr:twoCellAnchor>
    <xdr:from>
      <xdr:col>4</xdr:col>
      <xdr:colOff>9526</xdr:colOff>
      <xdr:row>0</xdr:row>
      <xdr:rowOff>19050</xdr:rowOff>
    </xdr:from>
    <xdr:to>
      <xdr:col>4</xdr:col>
      <xdr:colOff>1504950</xdr:colOff>
      <xdr:row>2</xdr:row>
      <xdr:rowOff>19049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FF32770-5C7D-4F24-8758-F7442C406974}"/>
            </a:ext>
          </a:extLst>
        </xdr:cNvPr>
        <xdr:cNvSpPr/>
      </xdr:nvSpPr>
      <xdr:spPr>
        <a:xfrm>
          <a:off x="1876426" y="19050"/>
          <a:ext cx="1495424" cy="323849"/>
        </a:xfrm>
        <a:prstGeom prst="rect">
          <a:avLst/>
        </a:prstGeom>
        <a:solidFill>
          <a:srgbClr val="FF0066">
            <a:alpha val="45882"/>
          </a:srgb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rot="0" spcFirstLastPara="1" vertOverflow="overflow" horzOverflow="overflow" vert="horz" wrap="square" lIns="50800" tIns="50800" rIns="50800" bIns="50800" numCol="1" spcCol="38100" rtlCol="0" anchor="ctr">
          <a:noAutofit/>
        </a:bodyPr>
        <a:lstStyle/>
        <a:p>
          <a:pPr marL="0" marR="0" indent="0" algn="ctr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BE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endParaRPr>
        </a:p>
      </xdr:txBody>
    </xdr:sp>
    <xdr:clientData/>
  </xdr:twoCellAnchor>
  <xdr:twoCellAnchor>
    <xdr:from>
      <xdr:col>13</xdr:col>
      <xdr:colOff>180975</xdr:colOff>
      <xdr:row>8</xdr:row>
      <xdr:rowOff>85726</xdr:rowOff>
    </xdr:from>
    <xdr:to>
      <xdr:col>14</xdr:col>
      <xdr:colOff>581025</xdr:colOff>
      <xdr:row>9</xdr:row>
      <xdr:rowOff>123825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68E7D0D-060A-4160-ABFA-500391E05C33}"/>
            </a:ext>
          </a:extLst>
        </xdr:cNvPr>
        <xdr:cNvSpPr/>
      </xdr:nvSpPr>
      <xdr:spPr>
        <a:xfrm>
          <a:off x="10420350" y="1381126"/>
          <a:ext cx="1162050" cy="200024"/>
        </a:xfrm>
        <a:prstGeom prst="rect">
          <a:avLst/>
        </a:prstGeom>
        <a:solidFill>
          <a:srgbClr val="FF0066">
            <a:alpha val="45882"/>
          </a:srgb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rot="0" spcFirstLastPara="1" vertOverflow="overflow" horzOverflow="overflow" vert="horz" wrap="square" lIns="50800" tIns="50800" rIns="50800" bIns="50800" numCol="1" spcCol="38100" rtlCol="0" anchor="ctr">
          <a:noAutofit/>
        </a:bodyPr>
        <a:lstStyle/>
        <a:p>
          <a:pPr marL="0" marR="0" indent="0" algn="ctr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BE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Z298"/>
  <sheetViews>
    <sheetView showGridLines="0" workbookViewId="0">
      <pane xSplit="4" ySplit="2" topLeftCell="E3" activePane="bottomRight" state="frozen"/>
      <selection pane="topRight" activeCell="B1" sqref="B1"/>
      <selection pane="bottomLeft" activeCell="A182" sqref="A182"/>
      <selection pane="bottomRight" activeCell="K2" sqref="K2"/>
    </sheetView>
  </sheetViews>
  <sheetFormatPr baseColWidth="10" defaultColWidth="16.28515625" defaultRowHeight="18" customHeight="1" x14ac:dyDescent="0.2"/>
  <cols>
    <col min="1" max="3" width="6.5703125" style="1" customWidth="1"/>
    <col min="4" max="4" width="16.28515625" style="15" customWidth="1"/>
    <col min="5" max="5" width="11.5703125" style="1" customWidth="1"/>
    <col min="6" max="6" width="18.140625" style="1" customWidth="1"/>
    <col min="7" max="7" width="21" style="1" customWidth="1"/>
    <col min="8" max="8" width="20.140625" style="1" customWidth="1"/>
    <col min="9" max="9" width="18.5703125" style="1" customWidth="1"/>
    <col min="10" max="10" width="19.140625" style="1" customWidth="1"/>
    <col min="11" max="12" width="19.85546875" style="1" customWidth="1"/>
    <col min="13" max="13" width="30.140625" style="1" customWidth="1"/>
    <col min="14" max="14" width="25.140625" style="1" customWidth="1"/>
    <col min="15" max="260" width="16.28515625" style="1" customWidth="1"/>
  </cols>
  <sheetData>
    <row r="1" spans="1:260" ht="27.95" customHeight="1" x14ac:dyDescent="0.2">
      <c r="A1" s="2" t="s">
        <v>0</v>
      </c>
      <c r="B1" s="2"/>
      <c r="C1" s="2"/>
      <c r="D1" s="13"/>
      <c r="E1" s="2"/>
      <c r="F1" s="2"/>
      <c r="G1" s="2"/>
      <c r="H1" s="2"/>
      <c r="I1" s="2"/>
    </row>
    <row r="2" spans="1:260" s="12" customFormat="1" ht="20.65" customHeight="1" x14ac:dyDescent="0.2">
      <c r="A2" s="9" t="s">
        <v>1</v>
      </c>
      <c r="B2" s="9" t="s">
        <v>297</v>
      </c>
      <c r="C2" s="65" t="s">
        <v>305</v>
      </c>
      <c r="D2" s="14" t="s">
        <v>2</v>
      </c>
      <c r="E2" s="9" t="s">
        <v>3</v>
      </c>
      <c r="F2" s="10" t="s">
        <v>213</v>
      </c>
      <c r="G2" s="10" t="s">
        <v>214</v>
      </c>
      <c r="H2" s="10" t="s">
        <v>222</v>
      </c>
      <c r="I2" s="24" t="s">
        <v>223</v>
      </c>
      <c r="J2" s="29" t="s">
        <v>276</v>
      </c>
      <c r="K2" s="29" t="s">
        <v>278</v>
      </c>
      <c r="L2" s="22" t="s">
        <v>304</v>
      </c>
      <c r="M2" s="47" t="s">
        <v>306</v>
      </c>
      <c r="N2" s="11" t="s">
        <v>293</v>
      </c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</row>
    <row r="3" spans="1:260" ht="20.65" customHeight="1" x14ac:dyDescent="0.2">
      <c r="A3" s="48"/>
      <c r="B3" s="50"/>
      <c r="C3" s="43"/>
      <c r="D3" s="64" t="s">
        <v>78</v>
      </c>
      <c r="E3" s="3">
        <f t="shared" ref="E3:E66" si="0">LEN(D3)</f>
        <v>7</v>
      </c>
      <c r="F3" s="4" t="b">
        <f t="shared" ref="F3:F66" si="1">EXACT(RIGHT(D3,2),"in")</f>
        <v>0</v>
      </c>
      <c r="G3" s="4" t="b">
        <f t="shared" ref="G3:G66" si="2">EXACT(RIGHT(D3,2),"on")</f>
        <v>0</v>
      </c>
      <c r="H3" s="4" t="b">
        <f t="shared" ref="H3:H66" si="3">EXACT(RIGHT(D3,2),"ar")</f>
        <v>0</v>
      </c>
      <c r="I3" s="25" t="b">
        <f t="shared" ref="I3:I34" si="4">EXACT(RIGHT(D3,3),"ile")</f>
        <v>0</v>
      </c>
      <c r="J3" s="28" t="b">
        <f t="shared" ref="J3:J66" si="5">EXACT(RIGHT(D3,3),"ien")</f>
        <v>0</v>
      </c>
      <c r="K3" s="46" t="b">
        <f t="shared" ref="K3:K66" si="6">EXACT(RIGHT(D3,2),"or")</f>
        <v>0</v>
      </c>
      <c r="L3" s="23" t="b">
        <f t="shared" ref="L3:L66" si="7">EXACT(RIGHT(D3,2),"er")</f>
        <v>0</v>
      </c>
      <c r="M3" s="16" t="str">
        <f>IF(OR(RIGHT(D3,2)="an",RIGHT(D3,3)="and"),"ok","")</f>
        <v/>
      </c>
      <c r="N3" s="30" t="str">
        <f>IF(COUNTIF($D$3:D3,D3)&gt;1,"Doublon","")</f>
        <v/>
      </c>
    </row>
    <row r="4" spans="1:260" ht="20.45" customHeight="1" x14ac:dyDescent="0.2">
      <c r="A4" s="5"/>
      <c r="B4" s="34"/>
      <c r="C4" s="43"/>
      <c r="D4" s="52" t="s">
        <v>23</v>
      </c>
      <c r="E4" s="6">
        <f t="shared" si="0"/>
        <v>5</v>
      </c>
      <c r="F4" s="4" t="b">
        <f t="shared" si="1"/>
        <v>0</v>
      </c>
      <c r="G4" s="4" t="b">
        <f t="shared" si="2"/>
        <v>0</v>
      </c>
      <c r="H4" s="7" t="b">
        <f t="shared" si="3"/>
        <v>0</v>
      </c>
      <c r="I4" s="26" t="b">
        <f t="shared" si="4"/>
        <v>0</v>
      </c>
      <c r="J4" s="28" t="b">
        <f t="shared" si="5"/>
        <v>0</v>
      </c>
      <c r="K4" s="28" t="b">
        <f t="shared" si="6"/>
        <v>0</v>
      </c>
      <c r="L4" s="23" t="b">
        <f t="shared" si="7"/>
        <v>0</v>
      </c>
      <c r="M4" s="16" t="str">
        <f t="shared" ref="M4:M67" si="8">IF(OR(RIGHT(D4,2)="an",RIGHT(D4,3)="and"),"ok","")</f>
        <v/>
      </c>
      <c r="N4" s="30" t="str">
        <f>IF(COUNTIF($D$3:D4,D4)&gt;1,"Doublon","")</f>
        <v/>
      </c>
    </row>
    <row r="5" spans="1:260" ht="20.45" customHeight="1" x14ac:dyDescent="0.2">
      <c r="A5" s="5"/>
      <c r="B5" s="34"/>
      <c r="C5" s="43"/>
      <c r="D5" s="52" t="s">
        <v>79</v>
      </c>
      <c r="E5" s="6">
        <f t="shared" si="0"/>
        <v>7</v>
      </c>
      <c r="F5" s="4" t="b">
        <f t="shared" si="1"/>
        <v>0</v>
      </c>
      <c r="G5" s="4" t="b">
        <f t="shared" si="2"/>
        <v>0</v>
      </c>
      <c r="H5" s="7" t="b">
        <f t="shared" si="3"/>
        <v>0</v>
      </c>
      <c r="I5" s="26" t="b">
        <f t="shared" si="4"/>
        <v>0</v>
      </c>
      <c r="J5" s="28" t="b">
        <f t="shared" si="5"/>
        <v>0</v>
      </c>
      <c r="K5" s="28" t="b">
        <f t="shared" si="6"/>
        <v>0</v>
      </c>
      <c r="L5" s="23" t="b">
        <f t="shared" si="7"/>
        <v>0</v>
      </c>
      <c r="M5" s="16" t="str">
        <f t="shared" si="8"/>
        <v/>
      </c>
      <c r="N5" s="30" t="str">
        <f>IF(COUNTIF($D$3:D5,D5)&gt;1,"Doublon","")</f>
        <v/>
      </c>
    </row>
    <row r="6" spans="1:260" ht="20.45" customHeight="1" x14ac:dyDescent="0.2">
      <c r="A6" s="5"/>
      <c r="B6" s="34"/>
      <c r="C6" s="43"/>
      <c r="D6" s="52" t="s">
        <v>25</v>
      </c>
      <c r="E6" s="6">
        <f t="shared" si="0"/>
        <v>6</v>
      </c>
      <c r="F6" s="4" t="b">
        <f t="shared" si="1"/>
        <v>0</v>
      </c>
      <c r="G6" s="4" t="b">
        <f t="shared" si="2"/>
        <v>0</v>
      </c>
      <c r="H6" s="7" t="b">
        <f t="shared" si="3"/>
        <v>1</v>
      </c>
      <c r="I6" s="26" t="b">
        <f t="shared" si="4"/>
        <v>0</v>
      </c>
      <c r="J6" s="28" t="b">
        <f t="shared" si="5"/>
        <v>0</v>
      </c>
      <c r="K6" s="28" t="b">
        <f t="shared" si="6"/>
        <v>0</v>
      </c>
      <c r="L6" s="23" t="b">
        <f t="shared" si="7"/>
        <v>0</v>
      </c>
      <c r="M6" s="16" t="str">
        <f t="shared" si="8"/>
        <v/>
      </c>
      <c r="N6" s="30" t="str">
        <f>IF(COUNTIF($D$3:D6,D6)&gt;1,"Doublon","")</f>
        <v/>
      </c>
    </row>
    <row r="7" spans="1:260" ht="20.45" customHeight="1" x14ac:dyDescent="0.2">
      <c r="A7" s="5"/>
      <c r="B7" s="34"/>
      <c r="C7" s="43"/>
      <c r="D7" s="52" t="s">
        <v>124</v>
      </c>
      <c r="E7" s="6">
        <f t="shared" si="0"/>
        <v>7</v>
      </c>
      <c r="F7" s="4" t="b">
        <f t="shared" si="1"/>
        <v>0</v>
      </c>
      <c r="G7" s="4" t="b">
        <f t="shared" si="2"/>
        <v>0</v>
      </c>
      <c r="H7" s="7" t="b">
        <f t="shared" si="3"/>
        <v>0</v>
      </c>
      <c r="I7" s="26" t="b">
        <f t="shared" si="4"/>
        <v>0</v>
      </c>
      <c r="J7" s="28" t="b">
        <f t="shared" si="5"/>
        <v>0</v>
      </c>
      <c r="K7" s="28" t="b">
        <f t="shared" si="6"/>
        <v>0</v>
      </c>
      <c r="L7" s="23" t="b">
        <f t="shared" si="7"/>
        <v>0</v>
      </c>
      <c r="M7" s="16" t="str">
        <f t="shared" si="8"/>
        <v/>
      </c>
      <c r="N7" s="30" t="str">
        <f>IF(COUNTIF($D$3:D7,D7)&gt;1,"Doublon","")</f>
        <v/>
      </c>
    </row>
    <row r="8" spans="1:260" ht="20.45" customHeight="1" x14ac:dyDescent="0.2">
      <c r="A8" s="5"/>
      <c r="B8" s="34"/>
      <c r="C8" s="43"/>
      <c r="D8" s="52" t="s">
        <v>282</v>
      </c>
      <c r="E8" s="6">
        <f t="shared" si="0"/>
        <v>7</v>
      </c>
      <c r="F8" s="4" t="b">
        <f t="shared" si="1"/>
        <v>0</v>
      </c>
      <c r="G8" s="4" t="b">
        <f t="shared" si="2"/>
        <v>0</v>
      </c>
      <c r="H8" s="7" t="b">
        <f t="shared" si="3"/>
        <v>0</v>
      </c>
      <c r="I8" s="26" t="b">
        <f t="shared" si="4"/>
        <v>0</v>
      </c>
      <c r="J8" s="28" t="b">
        <f t="shared" si="5"/>
        <v>0</v>
      </c>
      <c r="K8" s="28" t="b">
        <f t="shared" si="6"/>
        <v>0</v>
      </c>
      <c r="L8" s="23" t="b">
        <f t="shared" si="7"/>
        <v>0</v>
      </c>
      <c r="M8" s="16" t="str">
        <f t="shared" si="8"/>
        <v/>
      </c>
      <c r="N8" s="30" t="str">
        <f>IF(COUNTIF($D$3:D8,D8)&gt;1,"Doublon","")</f>
        <v/>
      </c>
    </row>
    <row r="9" spans="1:260" ht="20.45" customHeight="1" x14ac:dyDescent="0.2">
      <c r="A9" s="5"/>
      <c r="B9" s="34"/>
      <c r="C9" s="43"/>
      <c r="D9" s="52" t="s">
        <v>291</v>
      </c>
      <c r="E9" s="6">
        <f t="shared" si="0"/>
        <v>6</v>
      </c>
      <c r="F9" s="4" t="b">
        <f t="shared" si="1"/>
        <v>0</v>
      </c>
      <c r="G9" s="4" t="b">
        <f t="shared" si="2"/>
        <v>0</v>
      </c>
      <c r="H9" s="7" t="b">
        <f t="shared" si="3"/>
        <v>0</v>
      </c>
      <c r="I9" s="26" t="b">
        <f t="shared" si="4"/>
        <v>0</v>
      </c>
      <c r="J9" s="28" t="b">
        <f t="shared" si="5"/>
        <v>1</v>
      </c>
      <c r="K9" s="28" t="b">
        <f t="shared" si="6"/>
        <v>0</v>
      </c>
      <c r="L9" s="23" t="b">
        <f t="shared" si="7"/>
        <v>0</v>
      </c>
      <c r="M9" s="16" t="str">
        <f t="shared" si="8"/>
        <v/>
      </c>
      <c r="N9" s="30" t="str">
        <f>IF(COUNTIF($D$3:D9,D9)&gt;1,"Doublon","")</f>
        <v/>
      </c>
    </row>
    <row r="10" spans="1:260" ht="20.45" customHeight="1" x14ac:dyDescent="0.2">
      <c r="A10" s="8" t="s">
        <v>7</v>
      </c>
      <c r="B10" s="35"/>
      <c r="C10" s="44"/>
      <c r="D10" s="52" t="s">
        <v>182</v>
      </c>
      <c r="E10" s="6">
        <f t="shared" si="0"/>
        <v>8</v>
      </c>
      <c r="F10" s="4" t="b">
        <f t="shared" si="1"/>
        <v>0</v>
      </c>
      <c r="G10" s="4" t="b">
        <f t="shared" si="2"/>
        <v>0</v>
      </c>
      <c r="H10" s="7" t="b">
        <f t="shared" si="3"/>
        <v>0</v>
      </c>
      <c r="I10" s="26" t="b">
        <f t="shared" si="4"/>
        <v>0</v>
      </c>
      <c r="J10" s="28" t="b">
        <f t="shared" si="5"/>
        <v>0</v>
      </c>
      <c r="K10" s="28" t="b">
        <f t="shared" si="6"/>
        <v>0</v>
      </c>
      <c r="L10" s="23" t="b">
        <f t="shared" si="7"/>
        <v>0</v>
      </c>
      <c r="M10" s="16" t="str">
        <f t="shared" si="8"/>
        <v/>
      </c>
      <c r="N10" s="30" t="str">
        <f>IF(COUNTIF($D$3:D10,D10)&gt;1,"Doublon","")</f>
        <v/>
      </c>
    </row>
    <row r="11" spans="1:260" ht="20.45" customHeight="1" x14ac:dyDescent="0.2">
      <c r="A11" s="18"/>
      <c r="B11" s="36"/>
      <c r="C11" s="66"/>
      <c r="D11" s="53" t="s">
        <v>225</v>
      </c>
      <c r="E11" s="6">
        <f t="shared" si="0"/>
        <v>6</v>
      </c>
      <c r="F11" s="4" t="b">
        <f t="shared" si="1"/>
        <v>0</v>
      </c>
      <c r="G11" s="4" t="b">
        <f t="shared" si="2"/>
        <v>0</v>
      </c>
      <c r="H11" s="7" t="b">
        <f t="shared" si="3"/>
        <v>0</v>
      </c>
      <c r="I11" s="26" t="b">
        <f t="shared" si="4"/>
        <v>0</v>
      </c>
      <c r="J11" s="28" t="b">
        <f t="shared" si="5"/>
        <v>0</v>
      </c>
      <c r="K11" s="28" t="b">
        <f t="shared" si="6"/>
        <v>0</v>
      </c>
      <c r="L11" s="23" t="b">
        <f t="shared" si="7"/>
        <v>0</v>
      </c>
      <c r="M11" s="16" t="str">
        <f t="shared" si="8"/>
        <v>ok</v>
      </c>
      <c r="N11" s="30" t="str">
        <f>IF(COUNTIF($D$3:D11,D11)&gt;1,"Doublon","")</f>
        <v/>
      </c>
    </row>
    <row r="12" spans="1:260" ht="20.45" customHeight="1" x14ac:dyDescent="0.2">
      <c r="A12" s="18"/>
      <c r="B12" s="36"/>
      <c r="C12" s="21"/>
      <c r="D12" s="53" t="s">
        <v>226</v>
      </c>
      <c r="E12" s="6">
        <f t="shared" si="0"/>
        <v>4</v>
      </c>
      <c r="F12" s="4" t="b">
        <f t="shared" si="1"/>
        <v>0</v>
      </c>
      <c r="G12" s="4" t="b">
        <f t="shared" si="2"/>
        <v>0</v>
      </c>
      <c r="H12" s="7" t="b">
        <f t="shared" si="3"/>
        <v>0</v>
      </c>
      <c r="I12" s="26" t="b">
        <f t="shared" si="4"/>
        <v>0</v>
      </c>
      <c r="J12" s="28" t="b">
        <f t="shared" si="5"/>
        <v>0</v>
      </c>
      <c r="K12" s="28" t="b">
        <f t="shared" si="6"/>
        <v>0</v>
      </c>
      <c r="L12" s="23" t="b">
        <f t="shared" si="7"/>
        <v>0</v>
      </c>
      <c r="M12" s="16" t="str">
        <f t="shared" si="8"/>
        <v/>
      </c>
      <c r="N12" s="30" t="str">
        <f>IF(COUNTIF($D$3:D12,D12)&gt;1,"Doublon","")</f>
        <v/>
      </c>
    </row>
    <row r="13" spans="1:260" ht="20.45" customHeight="1" x14ac:dyDescent="0.2">
      <c r="A13" s="5"/>
      <c r="B13" s="35" t="s">
        <v>7</v>
      </c>
      <c r="C13" s="44"/>
      <c r="D13" s="52" t="s">
        <v>80</v>
      </c>
      <c r="E13" s="6">
        <f t="shared" si="0"/>
        <v>7</v>
      </c>
      <c r="F13" s="4" t="b">
        <f t="shared" si="1"/>
        <v>0</v>
      </c>
      <c r="G13" s="4" t="b">
        <f t="shared" si="2"/>
        <v>0</v>
      </c>
      <c r="H13" s="7" t="b">
        <f t="shared" si="3"/>
        <v>0</v>
      </c>
      <c r="I13" s="26" t="b">
        <f t="shared" si="4"/>
        <v>0</v>
      </c>
      <c r="J13" s="28" t="b">
        <f t="shared" si="5"/>
        <v>0</v>
      </c>
      <c r="K13" s="28" t="b">
        <f t="shared" si="6"/>
        <v>0</v>
      </c>
      <c r="L13" s="23" t="b">
        <f t="shared" si="7"/>
        <v>0</v>
      </c>
      <c r="M13" s="16" t="str">
        <f t="shared" si="8"/>
        <v/>
      </c>
      <c r="N13" s="30" t="str">
        <f>IF(COUNTIF($D$3:D13,D13)&gt;1,"Doublon","")</f>
        <v/>
      </c>
    </row>
    <row r="14" spans="1:260" ht="20.45" customHeight="1" x14ac:dyDescent="0.2">
      <c r="A14" s="5"/>
      <c r="B14" s="34"/>
      <c r="C14" s="43"/>
      <c r="D14" s="52" t="s">
        <v>290</v>
      </c>
      <c r="E14" s="6">
        <f t="shared" si="0"/>
        <v>9</v>
      </c>
      <c r="F14" s="4" t="b">
        <f t="shared" si="1"/>
        <v>0</v>
      </c>
      <c r="G14" s="4" t="b">
        <f t="shared" si="2"/>
        <v>0</v>
      </c>
      <c r="H14" s="7" t="b">
        <f t="shared" si="3"/>
        <v>0</v>
      </c>
      <c r="I14" s="26" t="b">
        <f t="shared" si="4"/>
        <v>0</v>
      </c>
      <c r="J14" s="28" t="b">
        <f t="shared" si="5"/>
        <v>0</v>
      </c>
      <c r="K14" s="28" t="b">
        <f t="shared" si="6"/>
        <v>0</v>
      </c>
      <c r="L14" s="23" t="b">
        <f t="shared" si="7"/>
        <v>0</v>
      </c>
      <c r="M14" s="16" t="str">
        <f t="shared" si="8"/>
        <v/>
      </c>
      <c r="N14" s="30" t="str">
        <f>IF(COUNTIF($D$3:D14,D14)&gt;1,"Doublon","")</f>
        <v/>
      </c>
    </row>
    <row r="15" spans="1:260" ht="20.45" customHeight="1" x14ac:dyDescent="0.2">
      <c r="A15" s="8" t="s">
        <v>7</v>
      </c>
      <c r="B15" s="35"/>
      <c r="C15" s="44"/>
      <c r="D15" s="52" t="s">
        <v>125</v>
      </c>
      <c r="E15" s="6">
        <f t="shared" si="0"/>
        <v>7</v>
      </c>
      <c r="F15" s="4" t="b">
        <f t="shared" si="1"/>
        <v>0</v>
      </c>
      <c r="G15" s="4" t="b">
        <f t="shared" si="2"/>
        <v>0</v>
      </c>
      <c r="H15" s="7" t="b">
        <f t="shared" si="3"/>
        <v>0</v>
      </c>
      <c r="I15" s="26" t="b">
        <f t="shared" si="4"/>
        <v>0</v>
      </c>
      <c r="J15" s="28" t="b">
        <f t="shared" si="5"/>
        <v>0</v>
      </c>
      <c r="K15" s="28" t="b">
        <f t="shared" si="6"/>
        <v>0</v>
      </c>
      <c r="L15" s="23" t="b">
        <f t="shared" si="7"/>
        <v>0</v>
      </c>
      <c r="M15" s="16" t="str">
        <f t="shared" si="8"/>
        <v/>
      </c>
      <c r="N15" s="30" t="str">
        <f>IF(COUNTIF($D$3:D15,D15)&gt;1,"Doublon","")</f>
        <v/>
      </c>
    </row>
    <row r="16" spans="1:260" ht="20.45" customHeight="1" x14ac:dyDescent="0.2">
      <c r="A16" s="18"/>
      <c r="B16" s="36"/>
      <c r="C16" s="21"/>
      <c r="D16" s="53" t="s">
        <v>227</v>
      </c>
      <c r="E16" s="6">
        <f t="shared" si="0"/>
        <v>6</v>
      </c>
      <c r="F16" s="4" t="b">
        <f t="shared" si="1"/>
        <v>0</v>
      </c>
      <c r="G16" s="4" t="b">
        <f t="shared" si="2"/>
        <v>0</v>
      </c>
      <c r="H16" s="7" t="b">
        <f t="shared" si="3"/>
        <v>0</v>
      </c>
      <c r="I16" s="26" t="b">
        <f t="shared" si="4"/>
        <v>0</v>
      </c>
      <c r="J16" s="28" t="b">
        <f t="shared" si="5"/>
        <v>0</v>
      </c>
      <c r="K16" s="28" t="b">
        <f t="shared" si="6"/>
        <v>0</v>
      </c>
      <c r="L16" s="23" t="b">
        <f t="shared" si="7"/>
        <v>0</v>
      </c>
      <c r="M16" s="16" t="str">
        <f t="shared" si="8"/>
        <v/>
      </c>
      <c r="N16" s="30" t="str">
        <f>IF(COUNTIF($D$3:D16,D16)&gt;1,"Doublon","")</f>
        <v/>
      </c>
    </row>
    <row r="17" spans="1:14" ht="20.45" customHeight="1" x14ac:dyDescent="0.2">
      <c r="A17" s="5"/>
      <c r="B17" s="34"/>
      <c r="C17" s="43"/>
      <c r="D17" s="52" t="s">
        <v>10</v>
      </c>
      <c r="E17" s="6">
        <f t="shared" si="0"/>
        <v>5</v>
      </c>
      <c r="F17" s="4" t="b">
        <f t="shared" si="1"/>
        <v>0</v>
      </c>
      <c r="G17" s="4" t="b">
        <f t="shared" si="2"/>
        <v>0</v>
      </c>
      <c r="H17" s="7" t="b">
        <f t="shared" si="3"/>
        <v>0</v>
      </c>
      <c r="I17" s="26" t="b">
        <f t="shared" si="4"/>
        <v>0</v>
      </c>
      <c r="J17" s="28" t="b">
        <f t="shared" si="5"/>
        <v>0</v>
      </c>
      <c r="K17" s="28" t="b">
        <f t="shared" si="6"/>
        <v>0</v>
      </c>
      <c r="L17" s="23" t="b">
        <f t="shared" si="7"/>
        <v>0</v>
      </c>
      <c r="M17" s="16" t="str">
        <f t="shared" si="8"/>
        <v/>
      </c>
      <c r="N17" s="30" t="str">
        <f>IF(COUNTIF($D$3:D17,D17)&gt;1,"Doublon","")</f>
        <v/>
      </c>
    </row>
    <row r="18" spans="1:14" ht="20.45" customHeight="1" x14ac:dyDescent="0.2">
      <c r="A18" s="5"/>
      <c r="B18" s="34"/>
      <c r="C18" s="43"/>
      <c r="D18" s="52" t="s">
        <v>130</v>
      </c>
      <c r="E18" s="6">
        <f t="shared" si="0"/>
        <v>8</v>
      </c>
      <c r="F18" s="4" t="b">
        <f t="shared" si="1"/>
        <v>0</v>
      </c>
      <c r="G18" s="4" t="b">
        <f t="shared" si="2"/>
        <v>0</v>
      </c>
      <c r="H18" s="7" t="b">
        <f t="shared" si="3"/>
        <v>0</v>
      </c>
      <c r="I18" s="26" t="b">
        <f t="shared" si="4"/>
        <v>0</v>
      </c>
      <c r="J18" s="28" t="b">
        <f t="shared" si="5"/>
        <v>0</v>
      </c>
      <c r="K18" s="28" t="b">
        <f t="shared" si="6"/>
        <v>0</v>
      </c>
      <c r="L18" s="23" t="b">
        <f t="shared" si="7"/>
        <v>0</v>
      </c>
      <c r="M18" s="16" t="str">
        <f t="shared" si="8"/>
        <v/>
      </c>
      <c r="N18" s="30" t="str">
        <f>IF(COUNTIF($D$3:D18,D18)&gt;1,"Doublon","")</f>
        <v/>
      </c>
    </row>
    <row r="19" spans="1:14" ht="20.45" customHeight="1" x14ac:dyDescent="0.2">
      <c r="A19" s="5"/>
      <c r="B19" s="34"/>
      <c r="C19" s="43"/>
      <c r="D19" s="52" t="s">
        <v>131</v>
      </c>
      <c r="E19" s="6">
        <f t="shared" si="0"/>
        <v>8</v>
      </c>
      <c r="F19" s="4" t="b">
        <f t="shared" si="1"/>
        <v>0</v>
      </c>
      <c r="G19" s="4" t="b">
        <f t="shared" si="2"/>
        <v>0</v>
      </c>
      <c r="H19" s="7" t="b">
        <f t="shared" si="3"/>
        <v>0</v>
      </c>
      <c r="I19" s="26" t="b">
        <f t="shared" si="4"/>
        <v>0</v>
      </c>
      <c r="J19" s="28" t="b">
        <f t="shared" si="5"/>
        <v>0</v>
      </c>
      <c r="K19" s="28" t="b">
        <f t="shared" si="6"/>
        <v>0</v>
      </c>
      <c r="L19" s="23" t="b">
        <f t="shared" si="7"/>
        <v>0</v>
      </c>
      <c r="M19" s="16" t="str">
        <f t="shared" si="8"/>
        <v/>
      </c>
      <c r="N19" s="30" t="str">
        <f>IF(COUNTIF($D$3:D19,D19)&gt;1,"Doublon","")</f>
        <v/>
      </c>
    </row>
    <row r="20" spans="1:14" ht="20.45" customHeight="1" x14ac:dyDescent="0.2">
      <c r="A20" s="18"/>
      <c r="B20" s="36"/>
      <c r="C20" s="21"/>
      <c r="D20" s="53" t="s">
        <v>229</v>
      </c>
      <c r="E20" s="6">
        <f t="shared" si="0"/>
        <v>8</v>
      </c>
      <c r="F20" s="4" t="b">
        <f t="shared" si="1"/>
        <v>0</v>
      </c>
      <c r="G20" s="4" t="b">
        <f t="shared" si="2"/>
        <v>0</v>
      </c>
      <c r="H20" s="7" t="b">
        <f t="shared" si="3"/>
        <v>0</v>
      </c>
      <c r="I20" s="26" t="b">
        <f t="shared" si="4"/>
        <v>0</v>
      </c>
      <c r="J20" s="28" t="b">
        <f t="shared" si="5"/>
        <v>0</v>
      </c>
      <c r="K20" s="28" t="b">
        <f t="shared" si="6"/>
        <v>0</v>
      </c>
      <c r="L20" s="23" t="b">
        <f t="shared" si="7"/>
        <v>1</v>
      </c>
      <c r="M20" s="16" t="str">
        <f t="shared" si="8"/>
        <v/>
      </c>
      <c r="N20" s="30" t="str">
        <f>IF(COUNTIF($D$3:D20,D20)&gt;1,"Doublon","")</f>
        <v/>
      </c>
    </row>
    <row r="21" spans="1:14" ht="20.45" customHeight="1" x14ac:dyDescent="0.2">
      <c r="A21" s="18"/>
      <c r="B21" s="36"/>
      <c r="C21" s="21"/>
      <c r="D21" s="53" t="s">
        <v>228</v>
      </c>
      <c r="E21" s="6">
        <f t="shared" si="0"/>
        <v>5</v>
      </c>
      <c r="F21" s="4" t="b">
        <f t="shared" si="1"/>
        <v>0</v>
      </c>
      <c r="G21" s="4" t="b">
        <f t="shared" si="2"/>
        <v>0</v>
      </c>
      <c r="H21" s="7" t="b">
        <f t="shared" si="3"/>
        <v>0</v>
      </c>
      <c r="I21" s="26" t="b">
        <f t="shared" si="4"/>
        <v>0</v>
      </c>
      <c r="J21" s="28" t="b">
        <f t="shared" si="5"/>
        <v>0</v>
      </c>
      <c r="K21" s="28" t="b">
        <f t="shared" si="6"/>
        <v>0</v>
      </c>
      <c r="L21" s="23" t="b">
        <f t="shared" si="7"/>
        <v>0</v>
      </c>
      <c r="M21" s="16" t="str">
        <f t="shared" si="8"/>
        <v>ok</v>
      </c>
      <c r="N21" s="30" t="str">
        <f>IF(COUNTIF($D$3:D21,D21)&gt;1,"Doublon","")</f>
        <v/>
      </c>
    </row>
    <row r="22" spans="1:14" ht="20.45" customHeight="1" x14ac:dyDescent="0.2">
      <c r="A22" s="5"/>
      <c r="B22" s="34"/>
      <c r="C22" s="43"/>
      <c r="D22" s="52" t="s">
        <v>132</v>
      </c>
      <c r="E22" s="6">
        <f t="shared" si="0"/>
        <v>8</v>
      </c>
      <c r="F22" s="4" t="b">
        <f t="shared" si="1"/>
        <v>0</v>
      </c>
      <c r="G22" s="4" t="b">
        <f t="shared" si="2"/>
        <v>0</v>
      </c>
      <c r="H22" s="7" t="b">
        <f t="shared" si="3"/>
        <v>0</v>
      </c>
      <c r="I22" s="26" t="b">
        <f t="shared" si="4"/>
        <v>0</v>
      </c>
      <c r="J22" s="28" t="b">
        <f t="shared" si="5"/>
        <v>0</v>
      </c>
      <c r="K22" s="28" t="b">
        <f t="shared" si="6"/>
        <v>0</v>
      </c>
      <c r="L22" s="23" t="b">
        <f t="shared" si="7"/>
        <v>0</v>
      </c>
      <c r="M22" s="16" t="str">
        <f t="shared" si="8"/>
        <v/>
      </c>
      <c r="N22" s="30" t="str">
        <f>IF(COUNTIF($D$3:D22,D22)&gt;1,"Doublon","")</f>
        <v/>
      </c>
    </row>
    <row r="23" spans="1:14" ht="20.45" customHeight="1" x14ac:dyDescent="0.2">
      <c r="A23" s="5"/>
      <c r="B23" s="34"/>
      <c r="C23" s="63"/>
      <c r="D23" s="52" t="s">
        <v>26</v>
      </c>
      <c r="E23" s="6">
        <f t="shared" si="0"/>
        <v>6</v>
      </c>
      <c r="F23" s="4" t="b">
        <f t="shared" si="1"/>
        <v>0</v>
      </c>
      <c r="G23" s="4" t="b">
        <f t="shared" si="2"/>
        <v>0</v>
      </c>
      <c r="H23" s="7" t="b">
        <f t="shared" si="3"/>
        <v>0</v>
      </c>
      <c r="I23" s="26" t="b">
        <f t="shared" si="4"/>
        <v>0</v>
      </c>
      <c r="J23" s="28" t="b">
        <f t="shared" si="5"/>
        <v>0</v>
      </c>
      <c r="K23" s="28" t="b">
        <f t="shared" si="6"/>
        <v>0</v>
      </c>
      <c r="L23" s="23" t="b">
        <f t="shared" si="7"/>
        <v>0</v>
      </c>
      <c r="M23" s="16" t="str">
        <f t="shared" si="8"/>
        <v/>
      </c>
      <c r="N23" s="30" t="str">
        <f>IF(COUNTIF($D$3:D23,D23)&gt;1,"Doublon","")</f>
        <v/>
      </c>
    </row>
    <row r="24" spans="1:14" ht="20.45" customHeight="1" x14ac:dyDescent="0.2">
      <c r="A24" s="8" t="s">
        <v>7</v>
      </c>
      <c r="B24" s="35"/>
      <c r="C24" s="44"/>
      <c r="D24" s="52" t="s">
        <v>126</v>
      </c>
      <c r="E24" s="6">
        <f t="shared" si="0"/>
        <v>7</v>
      </c>
      <c r="F24" s="4" t="b">
        <f t="shared" si="1"/>
        <v>0</v>
      </c>
      <c r="G24" s="4" t="b">
        <f t="shared" si="2"/>
        <v>0</v>
      </c>
      <c r="H24" s="7" t="b">
        <f t="shared" si="3"/>
        <v>1</v>
      </c>
      <c r="I24" s="26" t="b">
        <f t="shared" si="4"/>
        <v>0</v>
      </c>
      <c r="J24" s="28" t="b">
        <f t="shared" si="5"/>
        <v>0</v>
      </c>
      <c r="K24" s="28" t="b">
        <f t="shared" si="6"/>
        <v>0</v>
      </c>
      <c r="L24" s="23" t="b">
        <f t="shared" si="7"/>
        <v>0</v>
      </c>
      <c r="M24" s="16" t="str">
        <f t="shared" si="8"/>
        <v/>
      </c>
      <c r="N24" s="30" t="str">
        <f>IF(COUNTIF($D$3:D24,D24)&gt;1,"Doublon","")</f>
        <v/>
      </c>
    </row>
    <row r="25" spans="1:14" ht="20.45" customHeight="1" x14ac:dyDescent="0.2">
      <c r="A25" s="5"/>
      <c r="B25" s="35" t="s">
        <v>7</v>
      </c>
      <c r="C25" s="44" t="s">
        <v>7</v>
      </c>
      <c r="D25" s="52" t="s">
        <v>133</v>
      </c>
      <c r="E25" s="6">
        <f t="shared" si="0"/>
        <v>8</v>
      </c>
      <c r="F25" s="4" t="b">
        <f t="shared" si="1"/>
        <v>0</v>
      </c>
      <c r="G25" s="4" t="b">
        <f t="shared" si="2"/>
        <v>0</v>
      </c>
      <c r="H25" s="7" t="b">
        <f t="shared" si="3"/>
        <v>0</v>
      </c>
      <c r="I25" s="26" t="b">
        <f t="shared" si="4"/>
        <v>0</v>
      </c>
      <c r="J25" s="28" t="b">
        <f t="shared" si="5"/>
        <v>0</v>
      </c>
      <c r="K25" s="28" t="b">
        <f t="shared" si="6"/>
        <v>0</v>
      </c>
      <c r="L25" s="23" t="b">
        <f t="shared" si="7"/>
        <v>0</v>
      </c>
      <c r="M25" s="16" t="str">
        <f t="shared" si="8"/>
        <v/>
      </c>
      <c r="N25" s="30" t="str">
        <f>IF(COUNTIF($D$3:D25,D25)&gt;1,"Doublon","")</f>
        <v/>
      </c>
    </row>
    <row r="26" spans="1:14" ht="20.45" customHeight="1" x14ac:dyDescent="0.2">
      <c r="A26" s="8" t="s">
        <v>7</v>
      </c>
      <c r="B26" s="35"/>
      <c r="C26" s="44"/>
      <c r="D26" s="52" t="s">
        <v>81</v>
      </c>
      <c r="E26" s="6">
        <f t="shared" si="0"/>
        <v>7</v>
      </c>
      <c r="F26" s="4" t="b">
        <f t="shared" si="1"/>
        <v>0</v>
      </c>
      <c r="G26" s="4" t="b">
        <f t="shared" si="2"/>
        <v>0</v>
      </c>
      <c r="H26" s="7" t="b">
        <f t="shared" si="3"/>
        <v>0</v>
      </c>
      <c r="I26" s="26" t="b">
        <f t="shared" si="4"/>
        <v>0</v>
      </c>
      <c r="J26" s="28" t="b">
        <f t="shared" si="5"/>
        <v>0</v>
      </c>
      <c r="K26" s="28" t="b">
        <f t="shared" si="6"/>
        <v>0</v>
      </c>
      <c r="L26" s="23" t="b">
        <f t="shared" si="7"/>
        <v>0</v>
      </c>
      <c r="M26" s="16" t="str">
        <f t="shared" si="8"/>
        <v/>
      </c>
      <c r="N26" s="30" t="str">
        <f>IF(COUNTIF($D$3:D26,D26)&gt;1,"Doublon","")</f>
        <v/>
      </c>
    </row>
    <row r="27" spans="1:14" ht="20.45" customHeight="1" x14ac:dyDescent="0.2">
      <c r="A27" s="5"/>
      <c r="B27" s="34"/>
      <c r="C27" s="43"/>
      <c r="D27" s="52" t="s">
        <v>134</v>
      </c>
      <c r="E27" s="6">
        <f t="shared" si="0"/>
        <v>8</v>
      </c>
      <c r="F27" s="4" t="b">
        <f t="shared" si="1"/>
        <v>0</v>
      </c>
      <c r="G27" s="4" t="b">
        <f t="shared" si="2"/>
        <v>0</v>
      </c>
      <c r="H27" s="7" t="b">
        <f t="shared" si="3"/>
        <v>0</v>
      </c>
      <c r="I27" s="26" t="b">
        <f t="shared" si="4"/>
        <v>0</v>
      </c>
      <c r="J27" s="28" t="b">
        <f t="shared" si="5"/>
        <v>0</v>
      </c>
      <c r="K27" s="28" t="b">
        <f t="shared" si="6"/>
        <v>0</v>
      </c>
      <c r="L27" s="23" t="b">
        <f t="shared" si="7"/>
        <v>0</v>
      </c>
      <c r="M27" s="16" t="str">
        <f t="shared" si="8"/>
        <v/>
      </c>
      <c r="N27" s="30" t="str">
        <f>IF(COUNTIF($D$3:D27,D27)&gt;1,"Doublon","")</f>
        <v/>
      </c>
    </row>
    <row r="28" spans="1:14" ht="20.45" customHeight="1" x14ac:dyDescent="0.2">
      <c r="A28" s="18"/>
      <c r="B28" s="36"/>
      <c r="C28" s="21" t="s">
        <v>7</v>
      </c>
      <c r="D28" s="53" t="s">
        <v>230</v>
      </c>
      <c r="E28" s="6">
        <f t="shared" si="0"/>
        <v>9</v>
      </c>
      <c r="F28" s="4" t="b">
        <f t="shared" si="1"/>
        <v>0</v>
      </c>
      <c r="G28" s="4" t="b">
        <f t="shared" si="2"/>
        <v>0</v>
      </c>
      <c r="H28" s="7" t="b">
        <f t="shared" si="3"/>
        <v>0</v>
      </c>
      <c r="I28" s="26" t="b">
        <f t="shared" si="4"/>
        <v>0</v>
      </c>
      <c r="J28" s="28" t="b">
        <f t="shared" si="5"/>
        <v>0</v>
      </c>
      <c r="K28" s="28" t="b">
        <f t="shared" si="6"/>
        <v>0</v>
      </c>
      <c r="L28" s="23" t="b">
        <f t="shared" si="7"/>
        <v>0</v>
      </c>
      <c r="M28" s="16" t="str">
        <f t="shared" si="8"/>
        <v/>
      </c>
      <c r="N28" s="30" t="str">
        <f>IF(COUNTIF($D$3:D28,D28)&gt;1,"Doublon","")</f>
        <v/>
      </c>
    </row>
    <row r="29" spans="1:14" ht="20.45" customHeight="1" x14ac:dyDescent="0.2">
      <c r="A29" s="5"/>
      <c r="B29" s="34"/>
      <c r="C29" s="43" t="s">
        <v>7</v>
      </c>
      <c r="D29" s="52" t="s">
        <v>27</v>
      </c>
      <c r="E29" s="6">
        <f t="shared" si="0"/>
        <v>6</v>
      </c>
      <c r="F29" s="4" t="b">
        <f t="shared" si="1"/>
        <v>0</v>
      </c>
      <c r="G29" s="4" t="b">
        <f t="shared" si="2"/>
        <v>0</v>
      </c>
      <c r="H29" s="7" t="b">
        <f t="shared" si="3"/>
        <v>0</v>
      </c>
      <c r="I29" s="26" t="b">
        <f t="shared" si="4"/>
        <v>0</v>
      </c>
      <c r="J29" s="28" t="b">
        <f t="shared" si="5"/>
        <v>0</v>
      </c>
      <c r="K29" s="28" t="b">
        <f t="shared" si="6"/>
        <v>0</v>
      </c>
      <c r="L29" s="23" t="b">
        <f t="shared" si="7"/>
        <v>0</v>
      </c>
      <c r="M29" s="16" t="str">
        <f t="shared" si="8"/>
        <v/>
      </c>
      <c r="N29" s="30" t="str">
        <f>IF(COUNTIF($D$3:D29,D29)&gt;1,"Doublon","")</f>
        <v/>
      </c>
    </row>
    <row r="30" spans="1:14" ht="20.45" customHeight="1" x14ac:dyDescent="0.2">
      <c r="A30" s="5"/>
      <c r="B30" s="34"/>
      <c r="C30" s="43"/>
      <c r="D30" s="52" t="s">
        <v>82</v>
      </c>
      <c r="E30" s="6">
        <f t="shared" si="0"/>
        <v>7</v>
      </c>
      <c r="F30" s="4" t="b">
        <f t="shared" si="1"/>
        <v>0</v>
      </c>
      <c r="G30" s="4" t="b">
        <f t="shared" si="2"/>
        <v>0</v>
      </c>
      <c r="H30" s="7" t="b">
        <f t="shared" si="3"/>
        <v>0</v>
      </c>
      <c r="I30" s="26" t="b">
        <f t="shared" si="4"/>
        <v>0</v>
      </c>
      <c r="J30" s="28" t="b">
        <f t="shared" si="5"/>
        <v>0</v>
      </c>
      <c r="K30" s="28" t="b">
        <f t="shared" si="6"/>
        <v>0</v>
      </c>
      <c r="L30" s="23" t="b">
        <f t="shared" si="7"/>
        <v>0</v>
      </c>
      <c r="M30" s="16" t="str">
        <f t="shared" si="8"/>
        <v/>
      </c>
      <c r="N30" s="30" t="str">
        <f>IF(COUNTIF($D$3:D30,D30)&gt;1,"Doublon","")</f>
        <v/>
      </c>
    </row>
    <row r="31" spans="1:14" ht="20.45" customHeight="1" x14ac:dyDescent="0.2">
      <c r="A31" s="8" t="s">
        <v>7</v>
      </c>
      <c r="B31" s="35"/>
      <c r="C31" s="62"/>
      <c r="D31" s="52" t="s">
        <v>135</v>
      </c>
      <c r="E31" s="6">
        <f t="shared" si="0"/>
        <v>8</v>
      </c>
      <c r="F31" s="4" t="b">
        <f t="shared" si="1"/>
        <v>0</v>
      </c>
      <c r="G31" s="4" t="b">
        <f t="shared" si="2"/>
        <v>0</v>
      </c>
      <c r="H31" s="7" t="b">
        <f t="shared" si="3"/>
        <v>0</v>
      </c>
      <c r="I31" s="26" t="b">
        <f t="shared" si="4"/>
        <v>0</v>
      </c>
      <c r="J31" s="28" t="b">
        <f t="shared" si="5"/>
        <v>0</v>
      </c>
      <c r="K31" s="28" t="b">
        <f t="shared" si="6"/>
        <v>0</v>
      </c>
      <c r="L31" s="23" t="b">
        <f t="shared" si="7"/>
        <v>0</v>
      </c>
      <c r="M31" s="16" t="str">
        <f t="shared" si="8"/>
        <v/>
      </c>
      <c r="N31" s="30" t="str">
        <f>IF(COUNTIF($D$3:D31,D31)&gt;1,"Doublon","")</f>
        <v/>
      </c>
    </row>
    <row r="32" spans="1:14" ht="20.45" customHeight="1" x14ac:dyDescent="0.2">
      <c r="A32" s="5"/>
      <c r="B32" s="34"/>
      <c r="C32" s="43"/>
      <c r="D32" s="52" t="s">
        <v>72</v>
      </c>
      <c r="E32" s="6">
        <f t="shared" si="0"/>
        <v>6</v>
      </c>
      <c r="F32" s="4" t="b">
        <f t="shared" si="1"/>
        <v>0</v>
      </c>
      <c r="G32" s="4" t="b">
        <f t="shared" si="2"/>
        <v>0</v>
      </c>
      <c r="H32" s="7" t="b">
        <f t="shared" si="3"/>
        <v>0</v>
      </c>
      <c r="I32" s="26" t="b">
        <f t="shared" si="4"/>
        <v>0</v>
      </c>
      <c r="J32" s="28" t="b">
        <f t="shared" si="5"/>
        <v>0</v>
      </c>
      <c r="K32" s="28" t="b">
        <f t="shared" si="6"/>
        <v>0</v>
      </c>
      <c r="L32" s="23" t="b">
        <f t="shared" si="7"/>
        <v>0</v>
      </c>
      <c r="M32" s="16" t="str">
        <f t="shared" si="8"/>
        <v/>
      </c>
      <c r="N32" s="30" t="str">
        <f>IF(COUNTIF($D$3:D32,D32)&gt;1,"Doublon","")</f>
        <v/>
      </c>
    </row>
    <row r="33" spans="1:14" ht="20.45" customHeight="1" x14ac:dyDescent="0.2">
      <c r="A33" s="5"/>
      <c r="B33" s="34"/>
      <c r="C33" s="43" t="s">
        <v>7</v>
      </c>
      <c r="D33" s="52" t="s">
        <v>211</v>
      </c>
      <c r="E33" s="6">
        <f t="shared" si="0"/>
        <v>11</v>
      </c>
      <c r="F33" s="4" t="b">
        <f t="shared" si="1"/>
        <v>0</v>
      </c>
      <c r="G33" s="4" t="b">
        <f t="shared" si="2"/>
        <v>0</v>
      </c>
      <c r="H33" s="7" t="b">
        <f t="shared" si="3"/>
        <v>0</v>
      </c>
      <c r="I33" s="26" t="b">
        <f t="shared" si="4"/>
        <v>0</v>
      </c>
      <c r="J33" s="28" t="b">
        <f t="shared" si="5"/>
        <v>0</v>
      </c>
      <c r="K33" s="28" t="b">
        <f t="shared" si="6"/>
        <v>0</v>
      </c>
      <c r="L33" s="23" t="b">
        <f t="shared" si="7"/>
        <v>0</v>
      </c>
      <c r="M33" s="16" t="str">
        <f t="shared" si="8"/>
        <v/>
      </c>
      <c r="N33" s="30" t="str">
        <f>IF(COUNTIF($D$3:D33,D33)&gt;1,"Doublon","")</f>
        <v/>
      </c>
    </row>
    <row r="34" spans="1:14" ht="20.45" customHeight="1" x14ac:dyDescent="0.2">
      <c r="A34" s="5"/>
      <c r="B34" s="35" t="s">
        <v>7</v>
      </c>
      <c r="C34" s="44" t="s">
        <v>7</v>
      </c>
      <c r="D34" s="52" t="s">
        <v>289</v>
      </c>
      <c r="E34" s="6">
        <f t="shared" si="0"/>
        <v>10</v>
      </c>
      <c r="F34" s="4" t="b">
        <f t="shared" si="1"/>
        <v>0</v>
      </c>
      <c r="G34" s="4" t="b">
        <f t="shared" si="2"/>
        <v>0</v>
      </c>
      <c r="H34" s="7" t="b">
        <f t="shared" si="3"/>
        <v>0</v>
      </c>
      <c r="I34" s="26" t="b">
        <f t="shared" si="4"/>
        <v>0</v>
      </c>
      <c r="J34" s="28" t="b">
        <f t="shared" si="5"/>
        <v>0</v>
      </c>
      <c r="K34" s="28" t="b">
        <f t="shared" si="6"/>
        <v>0</v>
      </c>
      <c r="L34" s="23" t="b">
        <f t="shared" si="7"/>
        <v>0</v>
      </c>
      <c r="M34" s="16" t="str">
        <f t="shared" si="8"/>
        <v/>
      </c>
      <c r="N34" s="30" t="str">
        <f>IF(COUNTIF($D$3:D34,D34)&gt;1,"Doublon","")</f>
        <v/>
      </c>
    </row>
    <row r="35" spans="1:14" ht="20.45" customHeight="1" x14ac:dyDescent="0.2">
      <c r="A35" s="5"/>
      <c r="B35" s="34"/>
      <c r="C35" s="43"/>
      <c r="D35" s="52" t="s">
        <v>184</v>
      </c>
      <c r="E35" s="6">
        <f t="shared" si="0"/>
        <v>9</v>
      </c>
      <c r="F35" s="4" t="b">
        <f t="shared" si="1"/>
        <v>0</v>
      </c>
      <c r="G35" s="4" t="b">
        <f t="shared" si="2"/>
        <v>0</v>
      </c>
      <c r="H35" s="7" t="b">
        <f t="shared" si="3"/>
        <v>0</v>
      </c>
      <c r="I35" s="26" t="b">
        <f t="shared" ref="I35:I70" si="9">EXACT(RIGHT(D35,3),"ile")</f>
        <v>0</v>
      </c>
      <c r="J35" s="28" t="b">
        <f t="shared" si="5"/>
        <v>0</v>
      </c>
      <c r="K35" s="28" t="b">
        <f t="shared" si="6"/>
        <v>0</v>
      </c>
      <c r="L35" s="23" t="b">
        <f t="shared" si="7"/>
        <v>0</v>
      </c>
      <c r="M35" s="16" t="str">
        <f t="shared" si="8"/>
        <v/>
      </c>
      <c r="N35" s="30" t="str">
        <f>IF(COUNTIF($D$3:D35,D35)&gt;1,"Doublon","")</f>
        <v/>
      </c>
    </row>
    <row r="36" spans="1:14" ht="20.45" customHeight="1" x14ac:dyDescent="0.2">
      <c r="A36" s="5"/>
      <c r="B36" s="34"/>
      <c r="C36" s="43"/>
      <c r="D36" s="52" t="s">
        <v>185</v>
      </c>
      <c r="E36" s="6">
        <f t="shared" si="0"/>
        <v>9</v>
      </c>
      <c r="F36" s="4" t="b">
        <f t="shared" si="1"/>
        <v>0</v>
      </c>
      <c r="G36" s="4" t="b">
        <f t="shared" si="2"/>
        <v>0</v>
      </c>
      <c r="H36" s="7" t="b">
        <f t="shared" si="3"/>
        <v>0</v>
      </c>
      <c r="I36" s="26" t="b">
        <f t="shared" si="9"/>
        <v>0</v>
      </c>
      <c r="J36" s="28" t="b">
        <f t="shared" si="5"/>
        <v>0</v>
      </c>
      <c r="K36" s="28" t="b">
        <f t="shared" si="6"/>
        <v>0</v>
      </c>
      <c r="L36" s="23" t="b">
        <f t="shared" si="7"/>
        <v>0</v>
      </c>
      <c r="M36" s="16" t="str">
        <f t="shared" si="8"/>
        <v/>
      </c>
      <c r="N36" s="30" t="str">
        <f>IF(COUNTIF($D$3:D36,D36)&gt;1,"Doublon","")</f>
        <v/>
      </c>
    </row>
    <row r="37" spans="1:14" ht="20.45" customHeight="1" x14ac:dyDescent="0.2">
      <c r="A37" s="8" t="s">
        <v>7</v>
      </c>
      <c r="B37" s="35"/>
      <c r="C37" s="44"/>
      <c r="D37" s="52" t="s">
        <v>136</v>
      </c>
      <c r="E37" s="6">
        <f t="shared" si="0"/>
        <v>8</v>
      </c>
      <c r="F37" s="4" t="b">
        <f t="shared" si="1"/>
        <v>0</v>
      </c>
      <c r="G37" s="4" t="b">
        <f t="shared" si="2"/>
        <v>0</v>
      </c>
      <c r="H37" s="7" t="b">
        <f t="shared" si="3"/>
        <v>0</v>
      </c>
      <c r="I37" s="26" t="b">
        <f t="shared" si="9"/>
        <v>0</v>
      </c>
      <c r="J37" s="28" t="b">
        <f t="shared" si="5"/>
        <v>0</v>
      </c>
      <c r="K37" s="28" t="b">
        <f t="shared" si="6"/>
        <v>0</v>
      </c>
      <c r="L37" s="23" t="b">
        <f t="shared" si="7"/>
        <v>0</v>
      </c>
      <c r="M37" s="16" t="str">
        <f t="shared" si="8"/>
        <v/>
      </c>
      <c r="N37" s="30" t="str">
        <f>IF(COUNTIF($D$3:D37,D37)&gt;1,"Doublon","")</f>
        <v/>
      </c>
    </row>
    <row r="38" spans="1:14" ht="20.45" customHeight="1" x14ac:dyDescent="0.2">
      <c r="A38" s="5"/>
      <c r="B38" s="35" t="s">
        <v>7</v>
      </c>
      <c r="C38" s="44" t="s">
        <v>7</v>
      </c>
      <c r="D38" s="52" t="s">
        <v>288</v>
      </c>
      <c r="E38" s="6">
        <f t="shared" si="0"/>
        <v>10</v>
      </c>
      <c r="F38" s="4" t="b">
        <f t="shared" si="1"/>
        <v>0</v>
      </c>
      <c r="G38" s="4" t="b">
        <f t="shared" si="2"/>
        <v>0</v>
      </c>
      <c r="H38" s="7" t="b">
        <f t="shared" si="3"/>
        <v>0</v>
      </c>
      <c r="I38" s="26" t="b">
        <f t="shared" si="9"/>
        <v>0</v>
      </c>
      <c r="J38" s="28" t="b">
        <f t="shared" si="5"/>
        <v>0</v>
      </c>
      <c r="K38" s="28" t="b">
        <f t="shared" si="6"/>
        <v>0</v>
      </c>
      <c r="L38" s="23" t="b">
        <f t="shared" si="7"/>
        <v>0</v>
      </c>
      <c r="M38" s="16" t="str">
        <f t="shared" si="8"/>
        <v/>
      </c>
      <c r="N38" s="30" t="str">
        <f>IF(COUNTIF($D$3:D38,D38)&gt;1,"Doublon","")</f>
        <v/>
      </c>
    </row>
    <row r="39" spans="1:14" ht="20.45" customHeight="1" x14ac:dyDescent="0.2">
      <c r="A39" s="5"/>
      <c r="B39" s="34"/>
      <c r="C39" s="43"/>
      <c r="D39" s="52" t="s">
        <v>28</v>
      </c>
      <c r="E39" s="6">
        <f t="shared" si="0"/>
        <v>6</v>
      </c>
      <c r="F39" s="4" t="b">
        <f t="shared" si="1"/>
        <v>0</v>
      </c>
      <c r="G39" s="4" t="b">
        <f t="shared" si="2"/>
        <v>0</v>
      </c>
      <c r="H39" s="7" t="b">
        <f t="shared" si="3"/>
        <v>0</v>
      </c>
      <c r="I39" s="26" t="b">
        <f t="shared" si="9"/>
        <v>0</v>
      </c>
      <c r="J39" s="28" t="b">
        <f t="shared" si="5"/>
        <v>0</v>
      </c>
      <c r="K39" s="28" t="b">
        <f t="shared" si="6"/>
        <v>0</v>
      </c>
      <c r="L39" s="23" t="b">
        <f t="shared" si="7"/>
        <v>0</v>
      </c>
      <c r="M39" s="16" t="str">
        <f t="shared" si="8"/>
        <v>ok</v>
      </c>
      <c r="N39" s="30" t="str">
        <f>IF(COUNTIF($D$3:D39,D39)&gt;1,"Doublon","")</f>
        <v/>
      </c>
    </row>
    <row r="40" spans="1:14" ht="20.45" customHeight="1" x14ac:dyDescent="0.2">
      <c r="A40" s="18"/>
      <c r="B40" s="36"/>
      <c r="C40" s="21"/>
      <c r="D40" s="53" t="s">
        <v>231</v>
      </c>
      <c r="E40" s="6">
        <f t="shared" si="0"/>
        <v>7</v>
      </c>
      <c r="F40" s="4" t="b">
        <f t="shared" si="1"/>
        <v>0</v>
      </c>
      <c r="G40" s="4" t="b">
        <f t="shared" si="2"/>
        <v>0</v>
      </c>
      <c r="H40" s="7" t="b">
        <f t="shared" si="3"/>
        <v>0</v>
      </c>
      <c r="I40" s="26" t="b">
        <f t="shared" si="9"/>
        <v>0</v>
      </c>
      <c r="J40" s="28" t="b">
        <f t="shared" si="5"/>
        <v>0</v>
      </c>
      <c r="K40" s="28" t="b">
        <f t="shared" si="6"/>
        <v>0</v>
      </c>
      <c r="L40" s="23" t="b">
        <f t="shared" si="7"/>
        <v>0</v>
      </c>
      <c r="M40" s="16" t="str">
        <f t="shared" si="8"/>
        <v/>
      </c>
      <c r="N40" s="30" t="str">
        <f>IF(COUNTIF($D$3:D40,D40)&gt;1,"Doublon","")</f>
        <v/>
      </c>
    </row>
    <row r="41" spans="1:14" ht="20.45" customHeight="1" x14ac:dyDescent="0.2">
      <c r="A41" s="5"/>
      <c r="B41" s="34"/>
      <c r="C41" s="43"/>
      <c r="D41" s="52" t="s">
        <v>29</v>
      </c>
      <c r="E41" s="6">
        <f t="shared" si="0"/>
        <v>6</v>
      </c>
      <c r="F41" s="4" t="b">
        <f t="shared" si="1"/>
        <v>0</v>
      </c>
      <c r="G41" s="4" t="b">
        <f t="shared" si="2"/>
        <v>0</v>
      </c>
      <c r="H41" s="7" t="b">
        <f t="shared" si="3"/>
        <v>0</v>
      </c>
      <c r="I41" s="26" t="b">
        <f t="shared" si="9"/>
        <v>0</v>
      </c>
      <c r="J41" s="28" t="b">
        <f t="shared" si="5"/>
        <v>0</v>
      </c>
      <c r="K41" s="28" t="b">
        <f t="shared" si="6"/>
        <v>0</v>
      </c>
      <c r="L41" s="23" t="b">
        <f t="shared" si="7"/>
        <v>0</v>
      </c>
      <c r="M41" s="16" t="str">
        <f t="shared" si="8"/>
        <v/>
      </c>
      <c r="N41" s="30" t="str">
        <f>IF(COUNTIF($D$3:D41,D41)&gt;1,"Doublon","")</f>
        <v/>
      </c>
    </row>
    <row r="42" spans="1:14" ht="20.45" customHeight="1" x14ac:dyDescent="0.2">
      <c r="A42" s="5"/>
      <c r="B42" s="34"/>
      <c r="C42" s="43"/>
      <c r="D42" s="52" t="s">
        <v>30</v>
      </c>
      <c r="E42" s="6">
        <f t="shared" si="0"/>
        <v>6</v>
      </c>
      <c r="F42" s="4" t="b">
        <f t="shared" si="1"/>
        <v>0</v>
      </c>
      <c r="G42" s="4" t="b">
        <f t="shared" si="2"/>
        <v>0</v>
      </c>
      <c r="H42" s="7" t="b">
        <f t="shared" si="3"/>
        <v>0</v>
      </c>
      <c r="I42" s="26" t="b">
        <f t="shared" si="9"/>
        <v>0</v>
      </c>
      <c r="J42" s="28" t="b">
        <f t="shared" si="5"/>
        <v>0</v>
      </c>
      <c r="K42" s="28" t="b">
        <f t="shared" si="6"/>
        <v>0</v>
      </c>
      <c r="L42" s="23" t="b">
        <f t="shared" si="7"/>
        <v>0</v>
      </c>
      <c r="M42" s="16" t="str">
        <f t="shared" si="8"/>
        <v/>
      </c>
      <c r="N42" s="30" t="str">
        <f>IF(COUNTIF($D$3:D42,D42)&gt;1,"Doublon","")</f>
        <v/>
      </c>
    </row>
    <row r="43" spans="1:14" ht="20.45" customHeight="1" x14ac:dyDescent="0.2">
      <c r="A43" s="5"/>
      <c r="B43" s="35" t="s">
        <v>7</v>
      </c>
      <c r="C43" s="44" t="s">
        <v>7</v>
      </c>
      <c r="D43" s="52" t="s">
        <v>137</v>
      </c>
      <c r="E43" s="6">
        <f t="shared" si="0"/>
        <v>8</v>
      </c>
      <c r="F43" s="4" t="b">
        <f t="shared" si="1"/>
        <v>0</v>
      </c>
      <c r="G43" s="4" t="b">
        <f t="shared" si="2"/>
        <v>0</v>
      </c>
      <c r="H43" s="7" t="b">
        <f t="shared" si="3"/>
        <v>0</v>
      </c>
      <c r="I43" s="26" t="b">
        <f t="shared" si="9"/>
        <v>0</v>
      </c>
      <c r="J43" s="28" t="b">
        <f t="shared" si="5"/>
        <v>0</v>
      </c>
      <c r="K43" s="28" t="b">
        <f t="shared" si="6"/>
        <v>0</v>
      </c>
      <c r="L43" s="23" t="b">
        <f t="shared" si="7"/>
        <v>0</v>
      </c>
      <c r="M43" s="16" t="str">
        <f t="shared" si="8"/>
        <v/>
      </c>
      <c r="N43" s="30" t="str">
        <f>IF(COUNTIF($D$3:D43,D43)&gt;1,"Doublon","")</f>
        <v/>
      </c>
    </row>
    <row r="44" spans="1:14" ht="20.45" customHeight="1" x14ac:dyDescent="0.2">
      <c r="A44" s="18"/>
      <c r="B44" s="36"/>
      <c r="C44" s="21"/>
      <c r="D44" s="53" t="s">
        <v>232</v>
      </c>
      <c r="E44" s="6">
        <f t="shared" si="0"/>
        <v>5</v>
      </c>
      <c r="F44" s="4" t="b">
        <f t="shared" si="1"/>
        <v>1</v>
      </c>
      <c r="G44" s="4" t="b">
        <f t="shared" si="2"/>
        <v>0</v>
      </c>
      <c r="H44" s="7" t="b">
        <f t="shared" si="3"/>
        <v>0</v>
      </c>
      <c r="I44" s="26" t="b">
        <f t="shared" si="9"/>
        <v>0</v>
      </c>
      <c r="J44" s="28" t="b">
        <f t="shared" si="5"/>
        <v>0</v>
      </c>
      <c r="K44" s="28" t="b">
        <f t="shared" si="6"/>
        <v>0</v>
      </c>
      <c r="L44" s="23" t="b">
        <f t="shared" si="7"/>
        <v>0</v>
      </c>
      <c r="M44" s="16" t="str">
        <f t="shared" si="8"/>
        <v/>
      </c>
      <c r="N44" s="30" t="str">
        <f>IF(COUNTIF($D$3:D44,D44)&gt;1,"Doublon","")</f>
        <v/>
      </c>
    </row>
    <row r="45" spans="1:14" ht="20.45" customHeight="1" x14ac:dyDescent="0.2">
      <c r="A45" s="5"/>
      <c r="B45" s="34"/>
      <c r="C45" s="43"/>
      <c r="D45" s="52" t="s">
        <v>83</v>
      </c>
      <c r="E45" s="6">
        <f t="shared" si="0"/>
        <v>7</v>
      </c>
      <c r="F45" s="4" t="b">
        <f t="shared" si="1"/>
        <v>0</v>
      </c>
      <c r="G45" s="4" t="b">
        <f t="shared" si="2"/>
        <v>0</v>
      </c>
      <c r="H45" s="7" t="b">
        <f t="shared" si="3"/>
        <v>0</v>
      </c>
      <c r="I45" s="26" t="b">
        <f t="shared" si="9"/>
        <v>0</v>
      </c>
      <c r="J45" s="28" t="b">
        <f t="shared" si="5"/>
        <v>0</v>
      </c>
      <c r="K45" s="28" t="b">
        <f t="shared" si="6"/>
        <v>0</v>
      </c>
      <c r="L45" s="23" t="b">
        <f t="shared" si="7"/>
        <v>0</v>
      </c>
      <c r="M45" s="16" t="str">
        <f t="shared" si="8"/>
        <v/>
      </c>
      <c r="N45" s="30" t="str">
        <f>IF(COUNTIF($D$3:D45,D45)&gt;1,"Doublon","")</f>
        <v/>
      </c>
    </row>
    <row r="46" spans="1:14" ht="20.45" customHeight="1" x14ac:dyDescent="0.2">
      <c r="A46" s="5"/>
      <c r="B46" s="34"/>
      <c r="C46" s="43"/>
      <c r="D46" s="52" t="s">
        <v>31</v>
      </c>
      <c r="E46" s="6">
        <f t="shared" si="0"/>
        <v>6</v>
      </c>
      <c r="F46" s="4" t="b">
        <f t="shared" si="1"/>
        <v>0</v>
      </c>
      <c r="G46" s="4" t="b">
        <f t="shared" si="2"/>
        <v>0</v>
      </c>
      <c r="H46" s="7" t="b">
        <f t="shared" si="3"/>
        <v>0</v>
      </c>
      <c r="I46" s="26" t="b">
        <f t="shared" si="9"/>
        <v>0</v>
      </c>
      <c r="J46" s="28" t="b">
        <f t="shared" si="5"/>
        <v>0</v>
      </c>
      <c r="K46" s="28" t="b">
        <f t="shared" si="6"/>
        <v>0</v>
      </c>
      <c r="L46" s="23" t="b">
        <f t="shared" si="7"/>
        <v>0</v>
      </c>
      <c r="M46" s="16" t="str">
        <f t="shared" si="8"/>
        <v/>
      </c>
      <c r="N46" s="30" t="str">
        <f>IF(COUNTIF($D$3:D46,D46)&gt;1,"Doublon","")</f>
        <v/>
      </c>
    </row>
    <row r="47" spans="1:14" ht="20.45" customHeight="1" x14ac:dyDescent="0.2">
      <c r="A47" s="5"/>
      <c r="B47" s="34"/>
      <c r="C47" s="43"/>
      <c r="D47" s="52" t="s">
        <v>216</v>
      </c>
      <c r="E47" s="6">
        <f t="shared" si="0"/>
        <v>6</v>
      </c>
      <c r="F47" s="4" t="b">
        <f t="shared" si="1"/>
        <v>0</v>
      </c>
      <c r="G47" s="4" t="b">
        <f t="shared" si="2"/>
        <v>0</v>
      </c>
      <c r="H47" s="7" t="b">
        <f t="shared" si="3"/>
        <v>0</v>
      </c>
      <c r="I47" s="26" t="b">
        <f t="shared" si="9"/>
        <v>0</v>
      </c>
      <c r="J47" s="28" t="b">
        <f t="shared" si="5"/>
        <v>0</v>
      </c>
      <c r="K47" s="28" t="b">
        <f t="shared" si="6"/>
        <v>0</v>
      </c>
      <c r="L47" s="23" t="b">
        <f t="shared" si="7"/>
        <v>0</v>
      </c>
      <c r="M47" s="16" t="str">
        <f t="shared" si="8"/>
        <v/>
      </c>
      <c r="N47" s="30" t="str">
        <f>IF(COUNTIF($D$3:D47,D47)&gt;1,"Doublon","")</f>
        <v/>
      </c>
    </row>
    <row r="48" spans="1:14" ht="20.45" customHeight="1" x14ac:dyDescent="0.2">
      <c r="A48" s="8" t="s">
        <v>7</v>
      </c>
      <c r="B48" s="35" t="s">
        <v>7</v>
      </c>
      <c r="C48" s="44"/>
      <c r="D48" s="52" t="s">
        <v>186</v>
      </c>
      <c r="E48" s="6">
        <f t="shared" si="0"/>
        <v>9</v>
      </c>
      <c r="F48" s="4" t="b">
        <f t="shared" si="1"/>
        <v>0</v>
      </c>
      <c r="G48" s="4" t="b">
        <f t="shared" si="2"/>
        <v>0</v>
      </c>
      <c r="H48" s="7" t="b">
        <f t="shared" si="3"/>
        <v>1</v>
      </c>
      <c r="I48" s="26" t="b">
        <f t="shared" si="9"/>
        <v>0</v>
      </c>
      <c r="J48" s="28" t="b">
        <f t="shared" si="5"/>
        <v>0</v>
      </c>
      <c r="K48" s="28" t="b">
        <f t="shared" si="6"/>
        <v>0</v>
      </c>
      <c r="L48" s="23" t="b">
        <f t="shared" si="7"/>
        <v>0</v>
      </c>
      <c r="M48" s="16" t="str">
        <f t="shared" si="8"/>
        <v/>
      </c>
      <c r="N48" s="30" t="str">
        <f>IF(COUNTIF($D$3:D48,D48)&gt;1,"Doublon","")</f>
        <v/>
      </c>
    </row>
    <row r="49" spans="1:14" ht="20.45" customHeight="1" x14ac:dyDescent="0.2">
      <c r="A49" s="5"/>
      <c r="B49" s="34"/>
      <c r="C49" s="43"/>
      <c r="D49" s="52" t="s">
        <v>138</v>
      </c>
      <c r="E49" s="6">
        <f t="shared" si="0"/>
        <v>8</v>
      </c>
      <c r="F49" s="4" t="b">
        <f t="shared" si="1"/>
        <v>0</v>
      </c>
      <c r="G49" s="4" t="b">
        <f t="shared" si="2"/>
        <v>0</v>
      </c>
      <c r="H49" s="7" t="b">
        <f t="shared" si="3"/>
        <v>0</v>
      </c>
      <c r="I49" s="26" t="b">
        <f t="shared" si="9"/>
        <v>0</v>
      </c>
      <c r="J49" s="28" t="b">
        <f t="shared" si="5"/>
        <v>0</v>
      </c>
      <c r="K49" s="28" t="b">
        <f t="shared" si="6"/>
        <v>0</v>
      </c>
      <c r="L49" s="23" t="b">
        <f t="shared" si="7"/>
        <v>0</v>
      </c>
      <c r="M49" s="16" t="str">
        <f t="shared" si="8"/>
        <v/>
      </c>
      <c r="N49" s="30" t="str">
        <f>IF(COUNTIF($D$3:D49,D49)&gt;1,"Doublon","")</f>
        <v/>
      </c>
    </row>
    <row r="50" spans="1:14" ht="20.45" customHeight="1" x14ac:dyDescent="0.2">
      <c r="A50" s="8" t="s">
        <v>7</v>
      </c>
      <c r="B50" s="35" t="s">
        <v>7</v>
      </c>
      <c r="C50" s="44"/>
      <c r="D50" s="52" t="s">
        <v>84</v>
      </c>
      <c r="E50" s="6">
        <f t="shared" si="0"/>
        <v>7</v>
      </c>
      <c r="F50" s="4" t="b">
        <f t="shared" si="1"/>
        <v>0</v>
      </c>
      <c r="G50" s="4" t="b">
        <f t="shared" si="2"/>
        <v>0</v>
      </c>
      <c r="H50" s="7" t="b">
        <f t="shared" si="3"/>
        <v>0</v>
      </c>
      <c r="I50" s="26" t="b">
        <f t="shared" si="9"/>
        <v>0</v>
      </c>
      <c r="J50" s="28" t="b">
        <f t="shared" si="5"/>
        <v>0</v>
      </c>
      <c r="K50" s="28" t="b">
        <f t="shared" si="6"/>
        <v>0</v>
      </c>
      <c r="L50" s="23" t="b">
        <f t="shared" si="7"/>
        <v>0</v>
      </c>
      <c r="M50" s="16" t="str">
        <f t="shared" si="8"/>
        <v/>
      </c>
      <c r="N50" s="30" t="str">
        <f>IF(COUNTIF($D$3:D50,D50)&gt;1,"Doublon","")</f>
        <v/>
      </c>
    </row>
    <row r="51" spans="1:14" ht="20.45" customHeight="1" x14ac:dyDescent="0.2">
      <c r="A51" s="8" t="s">
        <v>7</v>
      </c>
      <c r="B51" s="35"/>
      <c r="C51" s="44"/>
      <c r="D51" s="52" t="s">
        <v>204</v>
      </c>
      <c r="E51" s="6">
        <f t="shared" si="0"/>
        <v>10</v>
      </c>
      <c r="F51" s="4" t="b">
        <f t="shared" si="1"/>
        <v>0</v>
      </c>
      <c r="G51" s="4" t="b">
        <f t="shared" si="2"/>
        <v>0</v>
      </c>
      <c r="H51" s="7" t="b">
        <f t="shared" si="3"/>
        <v>0</v>
      </c>
      <c r="I51" s="26" t="b">
        <f t="shared" si="9"/>
        <v>0</v>
      </c>
      <c r="J51" s="28" t="b">
        <f t="shared" si="5"/>
        <v>0</v>
      </c>
      <c r="K51" s="28" t="b">
        <f t="shared" si="6"/>
        <v>0</v>
      </c>
      <c r="L51" s="23" t="b">
        <f t="shared" si="7"/>
        <v>0</v>
      </c>
      <c r="M51" s="16" t="str">
        <f t="shared" si="8"/>
        <v/>
      </c>
      <c r="N51" s="30" t="str">
        <f>IF(COUNTIF($D$3:D51,D51)&gt;1,"Doublon","")</f>
        <v/>
      </c>
    </row>
    <row r="52" spans="1:14" ht="20.45" customHeight="1" x14ac:dyDescent="0.2">
      <c r="A52" s="5"/>
      <c r="B52" s="35" t="s">
        <v>7</v>
      </c>
      <c r="C52" s="44"/>
      <c r="D52" s="52" t="s">
        <v>205</v>
      </c>
      <c r="E52" s="6">
        <f t="shared" si="0"/>
        <v>10</v>
      </c>
      <c r="F52" s="4" t="b">
        <f t="shared" si="1"/>
        <v>0</v>
      </c>
      <c r="G52" s="4" t="b">
        <f t="shared" si="2"/>
        <v>0</v>
      </c>
      <c r="H52" s="7" t="b">
        <f t="shared" si="3"/>
        <v>0</v>
      </c>
      <c r="I52" s="26" t="b">
        <f t="shared" si="9"/>
        <v>0</v>
      </c>
      <c r="J52" s="28" t="b">
        <f t="shared" si="5"/>
        <v>0</v>
      </c>
      <c r="K52" s="28" t="b">
        <f t="shared" si="6"/>
        <v>0</v>
      </c>
      <c r="L52" s="23" t="b">
        <f t="shared" si="7"/>
        <v>0</v>
      </c>
      <c r="M52" s="16" t="str">
        <f t="shared" si="8"/>
        <v/>
      </c>
      <c r="N52" s="30" t="str">
        <f>IF(COUNTIF($D$3:D52,D52)&gt;1,"Doublon","")</f>
        <v/>
      </c>
    </row>
    <row r="53" spans="1:14" ht="20.45" customHeight="1" x14ac:dyDescent="0.2">
      <c r="A53" s="8" t="s">
        <v>7</v>
      </c>
      <c r="B53" s="35" t="s">
        <v>7</v>
      </c>
      <c r="C53" s="44"/>
      <c r="D53" s="52" t="s">
        <v>32</v>
      </c>
      <c r="E53" s="6">
        <f t="shared" si="0"/>
        <v>6</v>
      </c>
      <c r="F53" s="4" t="b">
        <f t="shared" si="1"/>
        <v>0</v>
      </c>
      <c r="G53" s="4" t="b">
        <f t="shared" si="2"/>
        <v>0</v>
      </c>
      <c r="H53" s="7" t="b">
        <f t="shared" si="3"/>
        <v>0</v>
      </c>
      <c r="I53" s="26" t="b">
        <f t="shared" si="9"/>
        <v>1</v>
      </c>
      <c r="J53" s="28" t="b">
        <f t="shared" si="5"/>
        <v>0</v>
      </c>
      <c r="K53" s="28" t="b">
        <f t="shared" si="6"/>
        <v>0</v>
      </c>
      <c r="L53" s="23" t="b">
        <f t="shared" si="7"/>
        <v>0</v>
      </c>
      <c r="M53" s="16" t="str">
        <f t="shared" si="8"/>
        <v/>
      </c>
      <c r="N53" s="30" t="str">
        <f>IF(COUNTIF($D$3:D53,D53)&gt;1,"Doublon","")</f>
        <v/>
      </c>
    </row>
    <row r="54" spans="1:14" ht="20.45" customHeight="1" x14ac:dyDescent="0.2">
      <c r="A54" s="5"/>
      <c r="B54" s="34"/>
      <c r="C54" s="43"/>
      <c r="D54" s="52" t="s">
        <v>85</v>
      </c>
      <c r="E54" s="6">
        <f t="shared" si="0"/>
        <v>7</v>
      </c>
      <c r="F54" s="4" t="b">
        <f t="shared" si="1"/>
        <v>1</v>
      </c>
      <c r="G54" s="4" t="b">
        <f t="shared" si="2"/>
        <v>0</v>
      </c>
      <c r="H54" s="7" t="b">
        <f t="shared" si="3"/>
        <v>0</v>
      </c>
      <c r="I54" s="26" t="b">
        <f t="shared" si="9"/>
        <v>0</v>
      </c>
      <c r="J54" s="28" t="b">
        <f t="shared" si="5"/>
        <v>0</v>
      </c>
      <c r="K54" s="28" t="b">
        <f t="shared" si="6"/>
        <v>0</v>
      </c>
      <c r="L54" s="23" t="b">
        <f t="shared" si="7"/>
        <v>0</v>
      </c>
      <c r="M54" s="16" t="str">
        <f t="shared" si="8"/>
        <v/>
      </c>
      <c r="N54" s="30" t="str">
        <f>IF(COUNTIF($D$3:D54,D54)&gt;1,"Doublon","")</f>
        <v/>
      </c>
    </row>
    <row r="55" spans="1:14" ht="20.45" customHeight="1" x14ac:dyDescent="0.2">
      <c r="A55" s="5"/>
      <c r="B55" s="35" t="s">
        <v>7</v>
      </c>
      <c r="C55" s="44"/>
      <c r="D55" s="52" t="s">
        <v>187</v>
      </c>
      <c r="E55" s="6">
        <f t="shared" si="0"/>
        <v>9</v>
      </c>
      <c r="F55" s="4" t="b">
        <f t="shared" si="1"/>
        <v>0</v>
      </c>
      <c r="G55" s="4" t="b">
        <f t="shared" si="2"/>
        <v>0</v>
      </c>
      <c r="H55" s="7" t="b">
        <f t="shared" si="3"/>
        <v>0</v>
      </c>
      <c r="I55" s="26" t="b">
        <f t="shared" si="9"/>
        <v>0</v>
      </c>
      <c r="J55" s="28" t="b">
        <f t="shared" si="5"/>
        <v>0</v>
      </c>
      <c r="K55" s="28" t="b">
        <f t="shared" si="6"/>
        <v>0</v>
      </c>
      <c r="L55" s="23" t="b">
        <f t="shared" si="7"/>
        <v>0</v>
      </c>
      <c r="M55" s="16" t="str">
        <f t="shared" si="8"/>
        <v/>
      </c>
      <c r="N55" s="30" t="str">
        <f>IF(COUNTIF($D$3:D55,D55)&gt;1,"Doublon","")</f>
        <v/>
      </c>
    </row>
    <row r="56" spans="1:14" ht="20.45" customHeight="1" x14ac:dyDescent="0.2">
      <c r="A56" s="8" t="s">
        <v>7</v>
      </c>
      <c r="B56" s="35"/>
      <c r="C56" s="44"/>
      <c r="D56" s="52" t="s">
        <v>139</v>
      </c>
      <c r="E56" s="6">
        <f t="shared" si="0"/>
        <v>8</v>
      </c>
      <c r="F56" s="4" t="b">
        <f t="shared" si="1"/>
        <v>0</v>
      </c>
      <c r="G56" s="4" t="b">
        <f t="shared" si="2"/>
        <v>0</v>
      </c>
      <c r="H56" s="7" t="b">
        <f t="shared" si="3"/>
        <v>0</v>
      </c>
      <c r="I56" s="26" t="b">
        <f t="shared" si="9"/>
        <v>0</v>
      </c>
      <c r="J56" s="28" t="b">
        <f t="shared" si="5"/>
        <v>0</v>
      </c>
      <c r="K56" s="28" t="b">
        <f t="shared" si="6"/>
        <v>0</v>
      </c>
      <c r="L56" s="23" t="b">
        <f t="shared" si="7"/>
        <v>0</v>
      </c>
      <c r="M56" s="16" t="str">
        <f t="shared" si="8"/>
        <v/>
      </c>
      <c r="N56" s="30" t="str">
        <f>IF(COUNTIF($D$3:D56,D56)&gt;1,"Doublon","")</f>
        <v/>
      </c>
    </row>
    <row r="57" spans="1:14" ht="20.45" customHeight="1" x14ac:dyDescent="0.2">
      <c r="A57" s="5"/>
      <c r="B57" s="34"/>
      <c r="C57" s="43"/>
      <c r="D57" s="52" t="s">
        <v>73</v>
      </c>
      <c r="E57" s="6">
        <f t="shared" si="0"/>
        <v>6</v>
      </c>
      <c r="F57" s="4" t="b">
        <f t="shared" si="1"/>
        <v>1</v>
      </c>
      <c r="G57" s="4" t="b">
        <f t="shared" si="2"/>
        <v>0</v>
      </c>
      <c r="H57" s="7" t="b">
        <f t="shared" si="3"/>
        <v>0</v>
      </c>
      <c r="I57" s="26" t="b">
        <f t="shared" si="9"/>
        <v>0</v>
      </c>
      <c r="J57" s="28" t="b">
        <f t="shared" si="5"/>
        <v>0</v>
      </c>
      <c r="K57" s="28" t="b">
        <f t="shared" si="6"/>
        <v>0</v>
      </c>
      <c r="L57" s="23" t="b">
        <f t="shared" si="7"/>
        <v>0</v>
      </c>
      <c r="M57" s="16" t="str">
        <f t="shared" si="8"/>
        <v/>
      </c>
      <c r="N57" s="30" t="str">
        <f>IF(COUNTIF($D$3:D57,D57)&gt;1,"Doublon","")</f>
        <v/>
      </c>
    </row>
    <row r="58" spans="1:14" ht="20.45" customHeight="1" x14ac:dyDescent="0.2">
      <c r="A58" s="8" t="s">
        <v>7</v>
      </c>
      <c r="B58" s="35"/>
      <c r="C58" s="44"/>
      <c r="D58" s="52" t="s">
        <v>33</v>
      </c>
      <c r="E58" s="6">
        <f t="shared" si="0"/>
        <v>6</v>
      </c>
      <c r="F58" s="4" t="b">
        <f t="shared" si="1"/>
        <v>0</v>
      </c>
      <c r="G58" s="4" t="b">
        <f t="shared" si="2"/>
        <v>0</v>
      </c>
      <c r="H58" s="7" t="b">
        <f t="shared" si="3"/>
        <v>0</v>
      </c>
      <c r="I58" s="26" t="b">
        <f t="shared" si="9"/>
        <v>0</v>
      </c>
      <c r="J58" s="28" t="b">
        <f t="shared" si="5"/>
        <v>0</v>
      </c>
      <c r="K58" s="28" t="b">
        <f t="shared" si="6"/>
        <v>0</v>
      </c>
      <c r="L58" s="23" t="b">
        <f t="shared" si="7"/>
        <v>0</v>
      </c>
      <c r="M58" s="16" t="str">
        <f t="shared" si="8"/>
        <v/>
      </c>
      <c r="N58" s="30" t="str">
        <f>IF(COUNTIF($D$3:D58,D58)&gt;1,"Doublon","")</f>
        <v/>
      </c>
    </row>
    <row r="59" spans="1:14" ht="20.45" customHeight="1" x14ac:dyDescent="0.2">
      <c r="A59" s="18"/>
      <c r="B59" s="36"/>
      <c r="C59" s="21"/>
      <c r="D59" s="53" t="s">
        <v>287</v>
      </c>
      <c r="E59" s="6">
        <f t="shared" si="0"/>
        <v>7</v>
      </c>
      <c r="F59" s="4" t="b">
        <f t="shared" si="1"/>
        <v>0</v>
      </c>
      <c r="G59" s="4" t="b">
        <f t="shared" si="2"/>
        <v>0</v>
      </c>
      <c r="H59" s="7" t="b">
        <f t="shared" si="3"/>
        <v>1</v>
      </c>
      <c r="I59" s="26" t="b">
        <f t="shared" si="9"/>
        <v>0</v>
      </c>
      <c r="J59" s="28" t="b">
        <f t="shared" si="5"/>
        <v>0</v>
      </c>
      <c r="K59" s="28" t="b">
        <f t="shared" si="6"/>
        <v>0</v>
      </c>
      <c r="L59" s="23" t="b">
        <f t="shared" si="7"/>
        <v>0</v>
      </c>
      <c r="M59" s="16" t="str">
        <f t="shared" si="8"/>
        <v/>
      </c>
      <c r="N59" s="30" t="str">
        <f>IF(COUNTIF($D$3:D59,D59)&gt;1,"Doublon","")</f>
        <v/>
      </c>
    </row>
    <row r="60" spans="1:14" ht="20.45" customHeight="1" x14ac:dyDescent="0.2">
      <c r="A60" s="8" t="s">
        <v>7</v>
      </c>
      <c r="B60" s="35"/>
      <c r="C60" s="44"/>
      <c r="D60" s="52" t="s">
        <v>140</v>
      </c>
      <c r="E60" s="6">
        <f t="shared" si="0"/>
        <v>8</v>
      </c>
      <c r="F60" s="4" t="b">
        <f t="shared" si="1"/>
        <v>0</v>
      </c>
      <c r="G60" s="4" t="b">
        <f t="shared" si="2"/>
        <v>0</v>
      </c>
      <c r="H60" s="7" t="b">
        <f t="shared" si="3"/>
        <v>0</v>
      </c>
      <c r="I60" s="26" t="b">
        <f t="shared" si="9"/>
        <v>0</v>
      </c>
      <c r="J60" s="28" t="b">
        <f t="shared" si="5"/>
        <v>0</v>
      </c>
      <c r="K60" s="28" t="b">
        <f t="shared" si="6"/>
        <v>0</v>
      </c>
      <c r="L60" s="23" t="b">
        <f t="shared" si="7"/>
        <v>0</v>
      </c>
      <c r="M60" s="16" t="str">
        <f t="shared" si="8"/>
        <v/>
      </c>
      <c r="N60" s="30" t="str">
        <f>IF(COUNTIF($D$3:D60,D60)&gt;1,"Doublon","")</f>
        <v/>
      </c>
    </row>
    <row r="61" spans="1:14" ht="20.45" customHeight="1" x14ac:dyDescent="0.2">
      <c r="A61" s="5"/>
      <c r="B61" s="34"/>
      <c r="C61" s="43"/>
      <c r="D61" s="52" t="s">
        <v>11</v>
      </c>
      <c r="E61" s="6">
        <f t="shared" si="0"/>
        <v>5</v>
      </c>
      <c r="F61" s="4" t="b">
        <f t="shared" si="1"/>
        <v>0</v>
      </c>
      <c r="G61" s="4" t="b">
        <f t="shared" si="2"/>
        <v>0</v>
      </c>
      <c r="H61" s="7" t="b">
        <f t="shared" si="3"/>
        <v>0</v>
      </c>
      <c r="I61" s="26" t="b">
        <f t="shared" si="9"/>
        <v>0</v>
      </c>
      <c r="J61" s="28" t="b">
        <f t="shared" si="5"/>
        <v>0</v>
      </c>
      <c r="K61" s="28" t="b">
        <f t="shared" si="6"/>
        <v>0</v>
      </c>
      <c r="L61" s="23" t="b">
        <f t="shared" si="7"/>
        <v>0</v>
      </c>
      <c r="M61" s="16" t="str">
        <f t="shared" si="8"/>
        <v/>
      </c>
      <c r="N61" s="30" t="str">
        <f>IF(COUNTIF($D$3:D61,D61)&gt;1,"Doublon","")</f>
        <v/>
      </c>
    </row>
    <row r="62" spans="1:14" ht="20.45" customHeight="1" x14ac:dyDescent="0.2">
      <c r="A62" s="18"/>
      <c r="B62" s="36"/>
      <c r="C62" s="21"/>
      <c r="D62" s="53" t="s">
        <v>224</v>
      </c>
      <c r="E62" s="6">
        <f t="shared" si="0"/>
        <v>6</v>
      </c>
      <c r="F62" s="4" t="b">
        <f t="shared" si="1"/>
        <v>0</v>
      </c>
      <c r="G62" s="4" t="b">
        <f t="shared" si="2"/>
        <v>0</v>
      </c>
      <c r="H62" s="7" t="b">
        <f t="shared" si="3"/>
        <v>0</v>
      </c>
      <c r="I62" s="26" t="b">
        <f t="shared" si="9"/>
        <v>0</v>
      </c>
      <c r="J62" s="28" t="b">
        <f t="shared" si="5"/>
        <v>0</v>
      </c>
      <c r="K62" s="28" t="b">
        <f t="shared" si="6"/>
        <v>0</v>
      </c>
      <c r="L62" s="23" t="b">
        <f t="shared" si="7"/>
        <v>0</v>
      </c>
      <c r="M62" s="16" t="str">
        <f t="shared" si="8"/>
        <v/>
      </c>
      <c r="N62" s="30" t="str">
        <f>IF(COUNTIF($D$3:D62,D62)&gt;1,"Doublon","")</f>
        <v/>
      </c>
    </row>
    <row r="63" spans="1:14" ht="20.45" customHeight="1" x14ac:dyDescent="0.2">
      <c r="A63" s="5"/>
      <c r="B63" s="34"/>
      <c r="C63" s="43"/>
      <c r="D63" s="52" t="s">
        <v>218</v>
      </c>
      <c r="E63" s="6">
        <f t="shared" si="0"/>
        <v>7</v>
      </c>
      <c r="F63" s="4" t="b">
        <f t="shared" si="1"/>
        <v>0</v>
      </c>
      <c r="G63" s="4" t="b">
        <f t="shared" si="2"/>
        <v>0</v>
      </c>
      <c r="H63" s="7" t="b">
        <f t="shared" si="3"/>
        <v>0</v>
      </c>
      <c r="I63" s="26" t="b">
        <f t="shared" si="9"/>
        <v>0</v>
      </c>
      <c r="J63" s="28" t="b">
        <f t="shared" si="5"/>
        <v>0</v>
      </c>
      <c r="K63" s="28" t="b">
        <f t="shared" si="6"/>
        <v>0</v>
      </c>
      <c r="L63" s="23" t="b">
        <f t="shared" si="7"/>
        <v>0</v>
      </c>
      <c r="M63" s="16" t="str">
        <f t="shared" si="8"/>
        <v/>
      </c>
      <c r="N63" s="30" t="str">
        <f>IF(COUNTIF($D$3:D63,D63)&gt;1,"Doublon","")</f>
        <v/>
      </c>
    </row>
    <row r="64" spans="1:14" ht="20.45" customHeight="1" x14ac:dyDescent="0.2">
      <c r="A64" s="8" t="s">
        <v>7</v>
      </c>
      <c r="B64" s="35"/>
      <c r="C64" s="44"/>
      <c r="D64" s="52" t="s">
        <v>86</v>
      </c>
      <c r="E64" s="6">
        <f t="shared" si="0"/>
        <v>7</v>
      </c>
      <c r="F64" s="4" t="b">
        <f t="shared" si="1"/>
        <v>0</v>
      </c>
      <c r="G64" s="4" t="b">
        <f t="shared" si="2"/>
        <v>0</v>
      </c>
      <c r="H64" s="7" t="b">
        <f t="shared" si="3"/>
        <v>0</v>
      </c>
      <c r="I64" s="26" t="b">
        <f t="shared" si="9"/>
        <v>0</v>
      </c>
      <c r="J64" s="28" t="b">
        <f t="shared" si="5"/>
        <v>0</v>
      </c>
      <c r="K64" s="28" t="b">
        <f t="shared" si="6"/>
        <v>0</v>
      </c>
      <c r="L64" s="23" t="b">
        <f t="shared" si="7"/>
        <v>0</v>
      </c>
      <c r="M64" s="16" t="str">
        <f t="shared" si="8"/>
        <v/>
      </c>
      <c r="N64" s="30" t="str">
        <f>IF(COUNTIF($D$3:D64,D64)&gt;1,"Doublon","")</f>
        <v/>
      </c>
    </row>
    <row r="65" spans="1:14" ht="20.45" customHeight="1" x14ac:dyDescent="0.2">
      <c r="A65" s="5"/>
      <c r="B65" s="34"/>
      <c r="C65" s="43"/>
      <c r="D65" s="52" t="s">
        <v>175</v>
      </c>
      <c r="E65" s="6">
        <f t="shared" si="0"/>
        <v>8</v>
      </c>
      <c r="F65" s="4" t="b">
        <f t="shared" si="1"/>
        <v>1</v>
      </c>
      <c r="G65" s="4" t="b">
        <f t="shared" si="2"/>
        <v>0</v>
      </c>
      <c r="H65" s="7" t="b">
        <f t="shared" si="3"/>
        <v>0</v>
      </c>
      <c r="I65" s="26" t="b">
        <f t="shared" si="9"/>
        <v>0</v>
      </c>
      <c r="J65" s="28" t="b">
        <f t="shared" si="5"/>
        <v>0</v>
      </c>
      <c r="K65" s="28" t="b">
        <f t="shared" si="6"/>
        <v>0</v>
      </c>
      <c r="L65" s="23" t="b">
        <f t="shared" si="7"/>
        <v>0</v>
      </c>
      <c r="M65" s="16" t="str">
        <f t="shared" si="8"/>
        <v/>
      </c>
      <c r="N65" s="30" t="str">
        <f>IF(COUNTIF($D$3:D65,D65)&gt;1,"Doublon","")</f>
        <v/>
      </c>
    </row>
    <row r="66" spans="1:14" ht="20.45" customHeight="1" x14ac:dyDescent="0.2">
      <c r="A66" s="8" t="s">
        <v>7</v>
      </c>
      <c r="B66" s="35"/>
      <c r="C66" s="44"/>
      <c r="D66" s="52" t="s">
        <v>87</v>
      </c>
      <c r="E66" s="6">
        <f t="shared" si="0"/>
        <v>7</v>
      </c>
      <c r="F66" s="4" t="b">
        <f t="shared" si="1"/>
        <v>0</v>
      </c>
      <c r="G66" s="4" t="b">
        <f t="shared" si="2"/>
        <v>0</v>
      </c>
      <c r="H66" s="7" t="b">
        <f t="shared" si="3"/>
        <v>0</v>
      </c>
      <c r="I66" s="26" t="b">
        <f t="shared" si="9"/>
        <v>0</v>
      </c>
      <c r="J66" s="28" t="b">
        <f t="shared" si="5"/>
        <v>0</v>
      </c>
      <c r="K66" s="28" t="b">
        <f t="shared" si="6"/>
        <v>0</v>
      </c>
      <c r="L66" s="23" t="b">
        <f t="shared" si="7"/>
        <v>0</v>
      </c>
      <c r="M66" s="16" t="str">
        <f t="shared" si="8"/>
        <v/>
      </c>
      <c r="N66" s="30" t="str">
        <f>IF(COUNTIF($D$3:D66,D66)&gt;1,"Doublon","")</f>
        <v/>
      </c>
    </row>
    <row r="67" spans="1:14" ht="20.45" customHeight="1" x14ac:dyDescent="0.2">
      <c r="A67" s="5"/>
      <c r="B67" s="34"/>
      <c r="C67" s="43"/>
      <c r="D67" s="52" t="s">
        <v>88</v>
      </c>
      <c r="E67" s="6">
        <f t="shared" ref="E67:E130" si="10">LEN(D67)</f>
        <v>7</v>
      </c>
      <c r="F67" s="4" t="b">
        <f t="shared" ref="F67:F130" si="11">EXACT(RIGHT(D67,2),"in")</f>
        <v>0</v>
      </c>
      <c r="G67" s="4" t="b">
        <f t="shared" ref="G67:G130" si="12">EXACT(RIGHT(D67,2),"on")</f>
        <v>0</v>
      </c>
      <c r="H67" s="7" t="b">
        <f t="shared" ref="H67:H130" si="13">EXACT(RIGHT(D67,2),"ar")</f>
        <v>0</v>
      </c>
      <c r="I67" s="26" t="b">
        <f t="shared" si="9"/>
        <v>0</v>
      </c>
      <c r="J67" s="28" t="b">
        <f t="shared" ref="J67:J130" si="14">EXACT(RIGHT(D67,3),"ien")</f>
        <v>0</v>
      </c>
      <c r="K67" s="28" t="b">
        <f t="shared" ref="K67:K130" si="15">EXACT(RIGHT(D67,2),"or")</f>
        <v>0</v>
      </c>
      <c r="L67" s="23" t="b">
        <f t="shared" ref="L67:L130" si="16">EXACT(RIGHT(D67,2),"er")</f>
        <v>0</v>
      </c>
      <c r="M67" s="16" t="str">
        <f t="shared" si="8"/>
        <v/>
      </c>
      <c r="N67" s="30" t="str">
        <f>IF(COUNTIF($D$3:D67,D67)&gt;1,"Doublon","")</f>
        <v/>
      </c>
    </row>
    <row r="68" spans="1:14" ht="20.45" customHeight="1" x14ac:dyDescent="0.2">
      <c r="A68" s="8"/>
      <c r="B68" s="35"/>
      <c r="C68" s="44"/>
      <c r="D68" s="52" t="s">
        <v>283</v>
      </c>
      <c r="E68" s="6">
        <f t="shared" si="10"/>
        <v>5</v>
      </c>
      <c r="F68" s="4" t="b">
        <f t="shared" si="11"/>
        <v>0</v>
      </c>
      <c r="G68" s="4" t="b">
        <f t="shared" si="12"/>
        <v>0</v>
      </c>
      <c r="H68" s="7" t="b">
        <f t="shared" si="13"/>
        <v>1</v>
      </c>
      <c r="I68" s="26" t="b">
        <f t="shared" si="9"/>
        <v>0</v>
      </c>
      <c r="J68" s="28" t="b">
        <f t="shared" si="14"/>
        <v>0</v>
      </c>
      <c r="K68" s="28" t="b">
        <f t="shared" si="15"/>
        <v>0</v>
      </c>
      <c r="L68" s="23" t="b">
        <f t="shared" si="16"/>
        <v>0</v>
      </c>
      <c r="M68" s="16" t="str">
        <f t="shared" ref="M68:M131" si="17">IF(OR(RIGHT(D68,2)="an",RIGHT(D68,3)="and"),"ok","")</f>
        <v/>
      </c>
      <c r="N68" s="30" t="str">
        <f>IF(COUNTIF($D$3:D68,D68)&gt;1,"Doublon","")</f>
        <v/>
      </c>
    </row>
    <row r="69" spans="1:14" ht="20.45" customHeight="1" x14ac:dyDescent="0.2">
      <c r="A69" s="5"/>
      <c r="B69" s="34"/>
      <c r="C69" s="43"/>
      <c r="D69" s="52" t="s">
        <v>275</v>
      </c>
      <c r="E69" s="6">
        <f t="shared" si="10"/>
        <v>7</v>
      </c>
      <c r="F69" s="4" t="b">
        <f t="shared" si="11"/>
        <v>0</v>
      </c>
      <c r="G69" s="4" t="b">
        <f t="shared" si="12"/>
        <v>0</v>
      </c>
      <c r="H69" s="7" t="b">
        <f t="shared" si="13"/>
        <v>0</v>
      </c>
      <c r="I69" s="26" t="b">
        <f t="shared" si="9"/>
        <v>0</v>
      </c>
      <c r="J69" s="28" t="b">
        <f t="shared" si="14"/>
        <v>0</v>
      </c>
      <c r="K69" s="28" t="b">
        <f t="shared" si="15"/>
        <v>0</v>
      </c>
      <c r="L69" s="23" t="b">
        <f t="shared" si="16"/>
        <v>0</v>
      </c>
      <c r="M69" s="16" t="str">
        <f t="shared" si="17"/>
        <v/>
      </c>
      <c r="N69" s="30" t="str">
        <f>IF(COUNTIF($D$3:D69,D69)&gt;1,"Doublon","")</f>
        <v/>
      </c>
    </row>
    <row r="70" spans="1:14" ht="20.45" customHeight="1" x14ac:dyDescent="0.2">
      <c r="A70" s="5"/>
      <c r="B70" s="34"/>
      <c r="C70" s="43"/>
      <c r="D70" s="52" t="s">
        <v>141</v>
      </c>
      <c r="E70" s="6">
        <f t="shared" si="10"/>
        <v>8</v>
      </c>
      <c r="F70" s="4" t="b">
        <f t="shared" si="11"/>
        <v>0</v>
      </c>
      <c r="G70" s="4" t="b">
        <f t="shared" si="12"/>
        <v>0</v>
      </c>
      <c r="H70" s="7" t="b">
        <f t="shared" si="13"/>
        <v>0</v>
      </c>
      <c r="I70" s="26" t="b">
        <f t="shared" si="9"/>
        <v>0</v>
      </c>
      <c r="J70" s="28" t="b">
        <f t="shared" si="14"/>
        <v>0</v>
      </c>
      <c r="K70" s="28" t="b">
        <f t="shared" si="15"/>
        <v>0</v>
      </c>
      <c r="L70" s="23" t="b">
        <f t="shared" si="16"/>
        <v>0</v>
      </c>
      <c r="M70" s="16" t="str">
        <f t="shared" si="17"/>
        <v/>
      </c>
      <c r="N70" s="30" t="str">
        <f>IF(COUNTIF($D$3:D70,D70)&gt;1,"Doublon","")</f>
        <v/>
      </c>
    </row>
    <row r="71" spans="1:14" ht="20.45" customHeight="1" x14ac:dyDescent="0.2">
      <c r="A71" s="5"/>
      <c r="B71" s="34"/>
      <c r="C71" s="43"/>
      <c r="D71" s="52" t="s">
        <v>34</v>
      </c>
      <c r="E71" s="6">
        <f t="shared" si="10"/>
        <v>6</v>
      </c>
      <c r="F71" s="4" t="b">
        <f t="shared" si="11"/>
        <v>0</v>
      </c>
      <c r="G71" s="4" t="b">
        <f t="shared" si="12"/>
        <v>0</v>
      </c>
      <c r="H71" s="7" t="b">
        <f t="shared" si="13"/>
        <v>0</v>
      </c>
      <c r="I71" s="26" t="b">
        <f>EXACT(RIGHT(E71,2),"ar")</f>
        <v>0</v>
      </c>
      <c r="J71" s="28" t="b">
        <f t="shared" si="14"/>
        <v>0</v>
      </c>
      <c r="K71" s="28" t="b">
        <f t="shared" si="15"/>
        <v>0</v>
      </c>
      <c r="L71" s="23" t="b">
        <f t="shared" si="16"/>
        <v>0</v>
      </c>
      <c r="M71" s="16" t="str">
        <f t="shared" si="17"/>
        <v/>
      </c>
      <c r="N71" s="30" t="str">
        <f>IF(COUNTIF($D$3:D71,D71)&gt;1,"Doublon","")</f>
        <v/>
      </c>
    </row>
    <row r="72" spans="1:14" ht="20.45" customHeight="1" x14ac:dyDescent="0.2">
      <c r="A72" s="5"/>
      <c r="B72" s="34"/>
      <c r="C72" s="43"/>
      <c r="D72" s="52" t="s">
        <v>301</v>
      </c>
      <c r="E72" s="6">
        <f t="shared" si="10"/>
        <v>5</v>
      </c>
      <c r="F72" s="4" t="b">
        <f t="shared" si="11"/>
        <v>1</v>
      </c>
      <c r="G72" s="4" t="b">
        <f t="shared" si="12"/>
        <v>0</v>
      </c>
      <c r="H72" s="7" t="b">
        <f t="shared" si="13"/>
        <v>0</v>
      </c>
      <c r="I72" s="26" t="b">
        <f>EXACT(RIGHT(D72,3),"ile")</f>
        <v>0</v>
      </c>
      <c r="J72" s="28" t="b">
        <f t="shared" si="14"/>
        <v>0</v>
      </c>
      <c r="K72" s="28" t="b">
        <f t="shared" si="15"/>
        <v>0</v>
      </c>
      <c r="L72" s="23" t="b">
        <f t="shared" si="16"/>
        <v>0</v>
      </c>
      <c r="M72" s="16" t="str">
        <f t="shared" si="17"/>
        <v/>
      </c>
      <c r="N72" s="30"/>
    </row>
    <row r="73" spans="1:14" ht="20.45" customHeight="1" x14ac:dyDescent="0.2">
      <c r="A73" s="5"/>
      <c r="B73" s="34"/>
      <c r="C73" s="43"/>
      <c r="D73" s="52" t="s">
        <v>4</v>
      </c>
      <c r="E73" s="6">
        <f t="shared" si="10"/>
        <v>4</v>
      </c>
      <c r="F73" s="4" t="b">
        <f t="shared" si="11"/>
        <v>0</v>
      </c>
      <c r="G73" s="4" t="b">
        <f t="shared" si="12"/>
        <v>0</v>
      </c>
      <c r="H73" s="7" t="b">
        <f t="shared" si="13"/>
        <v>0</v>
      </c>
      <c r="I73" s="26" t="b">
        <f>EXACT(RIGHT(D73,3),"ile")</f>
        <v>0</v>
      </c>
      <c r="J73" s="28" t="b">
        <f t="shared" si="14"/>
        <v>0</v>
      </c>
      <c r="K73" s="28" t="b">
        <f t="shared" si="15"/>
        <v>0</v>
      </c>
      <c r="L73" s="23" t="b">
        <f t="shared" si="16"/>
        <v>0</v>
      </c>
      <c r="M73" s="16" t="str">
        <f t="shared" si="17"/>
        <v/>
      </c>
      <c r="N73" s="30" t="str">
        <f>IF(COUNTIF($D$3:D73,D73)&gt;1,"Doublon","")</f>
        <v/>
      </c>
    </row>
    <row r="74" spans="1:14" ht="20.45" customHeight="1" x14ac:dyDescent="0.2">
      <c r="A74" s="5"/>
      <c r="B74" s="34"/>
      <c r="C74" s="43"/>
      <c r="D74" s="52" t="s">
        <v>142</v>
      </c>
      <c r="E74" s="6">
        <f t="shared" si="10"/>
        <v>8</v>
      </c>
      <c r="F74" s="4" t="b">
        <f t="shared" si="11"/>
        <v>0</v>
      </c>
      <c r="G74" s="4" t="b">
        <f t="shared" si="12"/>
        <v>0</v>
      </c>
      <c r="H74" s="7" t="b">
        <f t="shared" si="13"/>
        <v>0</v>
      </c>
      <c r="I74" s="26" t="b">
        <f>EXACT(RIGHT(D74,3),"ile")</f>
        <v>0</v>
      </c>
      <c r="J74" s="28" t="b">
        <f t="shared" si="14"/>
        <v>0</v>
      </c>
      <c r="K74" s="28" t="b">
        <f t="shared" si="15"/>
        <v>0</v>
      </c>
      <c r="L74" s="23" t="b">
        <f t="shared" si="16"/>
        <v>0</v>
      </c>
      <c r="M74" s="16" t="str">
        <f t="shared" si="17"/>
        <v/>
      </c>
      <c r="N74" s="30" t="str">
        <f>IF(COUNTIF($D$3:D74,D74)&gt;1,"Doublon","")</f>
        <v/>
      </c>
    </row>
    <row r="75" spans="1:14" ht="20.45" customHeight="1" x14ac:dyDescent="0.2">
      <c r="A75" s="5"/>
      <c r="B75" s="34"/>
      <c r="C75" s="43"/>
      <c r="D75" s="52" t="s">
        <v>206</v>
      </c>
      <c r="E75" s="6">
        <f t="shared" si="10"/>
        <v>10</v>
      </c>
      <c r="F75" s="4" t="b">
        <f t="shared" si="11"/>
        <v>1</v>
      </c>
      <c r="G75" s="4" t="b">
        <f t="shared" si="12"/>
        <v>0</v>
      </c>
      <c r="H75" s="7" t="b">
        <f t="shared" si="13"/>
        <v>0</v>
      </c>
      <c r="I75" s="26" t="b">
        <f>EXACT(RIGHT(D75,3),"ile")</f>
        <v>0</v>
      </c>
      <c r="J75" s="28" t="b">
        <f t="shared" si="14"/>
        <v>0</v>
      </c>
      <c r="K75" s="28" t="b">
        <f t="shared" si="15"/>
        <v>0</v>
      </c>
      <c r="L75" s="23" t="b">
        <f t="shared" si="16"/>
        <v>0</v>
      </c>
      <c r="M75" s="16" t="str">
        <f t="shared" si="17"/>
        <v/>
      </c>
      <c r="N75" s="30" t="str">
        <f>IF(COUNTIF($D$3:D75,D75)&gt;1,"Doublon","")</f>
        <v/>
      </c>
    </row>
    <row r="76" spans="1:14" ht="20.45" customHeight="1" x14ac:dyDescent="0.2">
      <c r="A76" s="5"/>
      <c r="B76" s="34"/>
      <c r="C76" s="43"/>
      <c r="D76" s="52" t="s">
        <v>274</v>
      </c>
      <c r="E76" s="6">
        <f t="shared" si="10"/>
        <v>8</v>
      </c>
      <c r="F76" s="4" t="b">
        <f t="shared" si="11"/>
        <v>1</v>
      </c>
      <c r="G76" s="4" t="b">
        <f t="shared" si="12"/>
        <v>0</v>
      </c>
      <c r="H76" s="7" t="b">
        <f t="shared" si="13"/>
        <v>0</v>
      </c>
      <c r="I76" s="26" t="b">
        <f>EXACT(RIGHT(E76,2),"ar")</f>
        <v>0</v>
      </c>
      <c r="J76" s="28" t="b">
        <f t="shared" si="14"/>
        <v>0</v>
      </c>
      <c r="K76" s="28" t="b">
        <f t="shared" si="15"/>
        <v>0</v>
      </c>
      <c r="L76" s="23" t="b">
        <f t="shared" si="16"/>
        <v>0</v>
      </c>
      <c r="M76" s="16" t="str">
        <f t="shared" si="17"/>
        <v/>
      </c>
      <c r="N76" s="30" t="str">
        <f>IF(COUNTIF($D$3:D76,D76)&gt;1,"Doublon","")</f>
        <v/>
      </c>
    </row>
    <row r="77" spans="1:14" ht="20.45" customHeight="1" x14ac:dyDescent="0.2">
      <c r="A77" s="5" t="s">
        <v>7</v>
      </c>
      <c r="B77" s="34"/>
      <c r="C77" s="43"/>
      <c r="D77" s="52" t="s">
        <v>35</v>
      </c>
      <c r="E77" s="6">
        <f t="shared" si="10"/>
        <v>6</v>
      </c>
      <c r="F77" s="4" t="b">
        <f t="shared" si="11"/>
        <v>1</v>
      </c>
      <c r="G77" s="4" t="b">
        <f t="shared" si="12"/>
        <v>0</v>
      </c>
      <c r="H77" s="7" t="b">
        <f t="shared" si="13"/>
        <v>0</v>
      </c>
      <c r="I77" s="26" t="b">
        <f t="shared" ref="I77:I140" si="18">EXACT(RIGHT(D77,3),"ile")</f>
        <v>0</v>
      </c>
      <c r="J77" s="28" t="b">
        <f t="shared" si="14"/>
        <v>0</v>
      </c>
      <c r="K77" s="28" t="b">
        <f t="shared" si="15"/>
        <v>0</v>
      </c>
      <c r="L77" s="23" t="b">
        <f t="shared" si="16"/>
        <v>0</v>
      </c>
      <c r="M77" s="16" t="str">
        <f t="shared" si="17"/>
        <v/>
      </c>
      <c r="N77" s="30" t="str">
        <f>IF(COUNTIF($D$3:D77,D77)&gt;1,"Doublon","")</f>
        <v/>
      </c>
    </row>
    <row r="78" spans="1:14" ht="20.45" customHeight="1" x14ac:dyDescent="0.2">
      <c r="A78" s="8" t="s">
        <v>7</v>
      </c>
      <c r="B78" s="35"/>
      <c r="C78" s="44"/>
      <c r="D78" s="52" t="s">
        <v>89</v>
      </c>
      <c r="E78" s="6">
        <f t="shared" si="10"/>
        <v>7</v>
      </c>
      <c r="F78" s="4" t="b">
        <f t="shared" si="11"/>
        <v>0</v>
      </c>
      <c r="G78" s="4" t="b">
        <f t="shared" si="12"/>
        <v>0</v>
      </c>
      <c r="H78" s="7" t="b">
        <f t="shared" si="13"/>
        <v>0</v>
      </c>
      <c r="I78" s="26" t="b">
        <f t="shared" si="18"/>
        <v>0</v>
      </c>
      <c r="J78" s="28" t="b">
        <f t="shared" si="14"/>
        <v>1</v>
      </c>
      <c r="K78" s="28" t="b">
        <f t="shared" si="15"/>
        <v>0</v>
      </c>
      <c r="L78" s="23" t="b">
        <f t="shared" si="16"/>
        <v>0</v>
      </c>
      <c r="M78" s="16" t="str">
        <f t="shared" si="17"/>
        <v/>
      </c>
      <c r="N78" s="30" t="str">
        <f>IF(COUNTIF($D$3:D78,D78)&gt;1,"Doublon","")</f>
        <v/>
      </c>
    </row>
    <row r="79" spans="1:14" ht="20.45" customHeight="1" x14ac:dyDescent="0.2">
      <c r="A79" s="18"/>
      <c r="B79" s="36"/>
      <c r="C79" s="21"/>
      <c r="D79" s="53" t="s">
        <v>236</v>
      </c>
      <c r="E79" s="6">
        <f t="shared" si="10"/>
        <v>3</v>
      </c>
      <c r="F79" s="4" t="b">
        <f t="shared" si="11"/>
        <v>0</v>
      </c>
      <c r="G79" s="4" t="b">
        <f t="shared" si="12"/>
        <v>0</v>
      </c>
      <c r="H79" s="7" t="b">
        <f t="shared" si="13"/>
        <v>0</v>
      </c>
      <c r="I79" s="26" t="b">
        <f t="shared" si="18"/>
        <v>0</v>
      </c>
      <c r="J79" s="28" t="b">
        <f t="shared" si="14"/>
        <v>0</v>
      </c>
      <c r="K79" s="28" t="b">
        <f t="shared" si="15"/>
        <v>0</v>
      </c>
      <c r="L79" s="23" t="b">
        <f t="shared" si="16"/>
        <v>0</v>
      </c>
      <c r="M79" s="16" t="str">
        <f t="shared" si="17"/>
        <v/>
      </c>
      <c r="N79" s="30" t="str">
        <f>IF(COUNTIF($D$3:D79,D79)&gt;1,"Doublon","")</f>
        <v/>
      </c>
    </row>
    <row r="80" spans="1:14" ht="20.45" customHeight="1" x14ac:dyDescent="0.2">
      <c r="A80" s="5"/>
      <c r="B80" s="34"/>
      <c r="C80" s="43"/>
      <c r="D80" s="52" t="s">
        <v>36</v>
      </c>
      <c r="E80" s="6">
        <f t="shared" si="10"/>
        <v>6</v>
      </c>
      <c r="F80" s="4" t="b">
        <f t="shared" si="11"/>
        <v>0</v>
      </c>
      <c r="G80" s="4" t="b">
        <f t="shared" si="12"/>
        <v>0</v>
      </c>
      <c r="H80" s="7" t="b">
        <f t="shared" si="13"/>
        <v>0</v>
      </c>
      <c r="I80" s="26" t="b">
        <f t="shared" si="18"/>
        <v>0</v>
      </c>
      <c r="J80" s="28" t="b">
        <f t="shared" si="14"/>
        <v>0</v>
      </c>
      <c r="K80" s="28" t="b">
        <f t="shared" si="15"/>
        <v>0</v>
      </c>
      <c r="L80" s="23" t="b">
        <f t="shared" si="16"/>
        <v>0</v>
      </c>
      <c r="M80" s="16" t="str">
        <f t="shared" si="17"/>
        <v/>
      </c>
      <c r="N80" s="30" t="str">
        <f>IF(COUNTIF($D$3:D80,D80)&gt;1,"Doublon","")</f>
        <v/>
      </c>
    </row>
    <row r="81" spans="1:14" ht="20.45" customHeight="1" x14ac:dyDescent="0.2">
      <c r="A81" s="8" t="s">
        <v>7</v>
      </c>
      <c r="B81" s="35"/>
      <c r="C81" s="44"/>
      <c r="D81" s="52" t="s">
        <v>143</v>
      </c>
      <c r="E81" s="6">
        <f t="shared" si="10"/>
        <v>8</v>
      </c>
      <c r="F81" s="4" t="b">
        <f t="shared" si="11"/>
        <v>0</v>
      </c>
      <c r="G81" s="4" t="b">
        <f t="shared" si="12"/>
        <v>0</v>
      </c>
      <c r="H81" s="7" t="b">
        <f t="shared" si="13"/>
        <v>0</v>
      </c>
      <c r="I81" s="26" t="b">
        <f t="shared" si="18"/>
        <v>0</v>
      </c>
      <c r="J81" s="28" t="b">
        <f t="shared" si="14"/>
        <v>1</v>
      </c>
      <c r="K81" s="28" t="b">
        <f t="shared" si="15"/>
        <v>0</v>
      </c>
      <c r="L81" s="23" t="b">
        <f t="shared" si="16"/>
        <v>0</v>
      </c>
      <c r="M81" s="16" t="str">
        <f t="shared" si="17"/>
        <v/>
      </c>
      <c r="N81" s="30" t="str">
        <f>IF(COUNTIF($D$3:D81,D81)&gt;1,"Doublon","")</f>
        <v/>
      </c>
    </row>
    <row r="82" spans="1:14" ht="20.45" customHeight="1" x14ac:dyDescent="0.2">
      <c r="A82" s="8"/>
      <c r="B82" s="35"/>
      <c r="C82" s="44"/>
      <c r="D82" s="52" t="s">
        <v>215</v>
      </c>
      <c r="E82" s="6">
        <f t="shared" si="10"/>
        <v>5</v>
      </c>
      <c r="F82" s="4" t="b">
        <f t="shared" si="11"/>
        <v>0</v>
      </c>
      <c r="G82" s="4" t="b">
        <f t="shared" si="12"/>
        <v>0</v>
      </c>
      <c r="H82" s="7" t="b">
        <f t="shared" si="13"/>
        <v>1</v>
      </c>
      <c r="I82" s="26" t="b">
        <f t="shared" si="18"/>
        <v>0</v>
      </c>
      <c r="J82" s="28" t="b">
        <f t="shared" si="14"/>
        <v>0</v>
      </c>
      <c r="K82" s="28" t="b">
        <f t="shared" si="15"/>
        <v>0</v>
      </c>
      <c r="L82" s="23" t="b">
        <f t="shared" si="16"/>
        <v>0</v>
      </c>
      <c r="M82" s="16" t="str">
        <f t="shared" si="17"/>
        <v/>
      </c>
      <c r="N82" s="30" t="str">
        <f>IF(COUNTIF($D$3:D82,D82)&gt;1,"Doublon","")</f>
        <v/>
      </c>
    </row>
    <row r="83" spans="1:14" ht="20.45" customHeight="1" x14ac:dyDescent="0.2">
      <c r="A83" s="5"/>
      <c r="B83" s="34"/>
      <c r="C83" s="43"/>
      <c r="D83" s="52" t="s">
        <v>37</v>
      </c>
      <c r="E83" s="6">
        <f t="shared" si="10"/>
        <v>6</v>
      </c>
      <c r="F83" s="4" t="b">
        <f t="shared" si="11"/>
        <v>0</v>
      </c>
      <c r="G83" s="4" t="b">
        <f t="shared" si="12"/>
        <v>0</v>
      </c>
      <c r="H83" s="7" t="b">
        <f t="shared" si="13"/>
        <v>0</v>
      </c>
      <c r="I83" s="26" t="b">
        <f t="shared" si="18"/>
        <v>0</v>
      </c>
      <c r="J83" s="28" t="b">
        <f t="shared" si="14"/>
        <v>0</v>
      </c>
      <c r="K83" s="28" t="b">
        <f t="shared" si="15"/>
        <v>0</v>
      </c>
      <c r="L83" s="23" t="b">
        <f t="shared" si="16"/>
        <v>0</v>
      </c>
      <c r="M83" s="16" t="str">
        <f t="shared" si="17"/>
        <v/>
      </c>
      <c r="N83" s="30" t="str">
        <f>IF(COUNTIF($D$3:D83,D83)&gt;1,"Doublon","")</f>
        <v/>
      </c>
    </row>
    <row r="84" spans="1:14" ht="20.45" customHeight="1" x14ac:dyDescent="0.2">
      <c r="A84" s="5"/>
      <c r="B84" s="34"/>
      <c r="C84" s="43"/>
      <c r="D84" s="52" t="s">
        <v>74</v>
      </c>
      <c r="E84" s="6">
        <f t="shared" si="10"/>
        <v>6</v>
      </c>
      <c r="F84" s="4" t="b">
        <f t="shared" si="11"/>
        <v>0</v>
      </c>
      <c r="G84" s="4" t="b">
        <f t="shared" si="12"/>
        <v>0</v>
      </c>
      <c r="H84" s="7" t="b">
        <f t="shared" si="13"/>
        <v>0</v>
      </c>
      <c r="I84" s="26" t="b">
        <f t="shared" si="18"/>
        <v>0</v>
      </c>
      <c r="J84" s="28" t="b">
        <f t="shared" si="14"/>
        <v>0</v>
      </c>
      <c r="K84" s="28" t="b">
        <f t="shared" si="15"/>
        <v>0</v>
      </c>
      <c r="L84" s="23" t="b">
        <f t="shared" si="16"/>
        <v>0</v>
      </c>
      <c r="M84" s="16" t="str">
        <f t="shared" si="17"/>
        <v/>
      </c>
      <c r="N84" s="30" t="str">
        <f>IF(COUNTIF($D$3:D84,D84)&gt;1,"Doublon","")</f>
        <v/>
      </c>
    </row>
    <row r="85" spans="1:14" ht="20.45" customHeight="1" x14ac:dyDescent="0.2">
      <c r="A85" s="5"/>
      <c r="B85" s="34"/>
      <c r="C85" s="43"/>
      <c r="D85" s="52" t="s">
        <v>12</v>
      </c>
      <c r="E85" s="6">
        <f t="shared" si="10"/>
        <v>5</v>
      </c>
      <c r="F85" s="4" t="b">
        <f t="shared" si="11"/>
        <v>0</v>
      </c>
      <c r="G85" s="4" t="b">
        <f t="shared" si="12"/>
        <v>0</v>
      </c>
      <c r="H85" s="7" t="b">
        <f t="shared" si="13"/>
        <v>0</v>
      </c>
      <c r="I85" s="26" t="b">
        <f t="shared" si="18"/>
        <v>0</v>
      </c>
      <c r="J85" s="28" t="b">
        <f t="shared" si="14"/>
        <v>0</v>
      </c>
      <c r="K85" s="28" t="b">
        <f t="shared" si="15"/>
        <v>0</v>
      </c>
      <c r="L85" s="23" t="b">
        <f t="shared" si="16"/>
        <v>1</v>
      </c>
      <c r="M85" s="16" t="str">
        <f t="shared" si="17"/>
        <v/>
      </c>
      <c r="N85" s="30" t="str">
        <f>IF(COUNTIF($D$3:D85,D85)&gt;1,"Doublon","")</f>
        <v/>
      </c>
    </row>
    <row r="86" spans="1:14" ht="20.45" customHeight="1" x14ac:dyDescent="0.2">
      <c r="A86" s="8" t="s">
        <v>7</v>
      </c>
      <c r="B86" s="35"/>
      <c r="C86" s="44"/>
      <c r="D86" s="52" t="s">
        <v>9</v>
      </c>
      <c r="E86" s="6">
        <f t="shared" si="10"/>
        <v>4</v>
      </c>
      <c r="F86" s="4" t="b">
        <f t="shared" si="11"/>
        <v>0</v>
      </c>
      <c r="G86" s="4" t="b">
        <f t="shared" si="12"/>
        <v>0</v>
      </c>
      <c r="H86" s="7" t="b">
        <f t="shared" si="13"/>
        <v>0</v>
      </c>
      <c r="I86" s="26" t="b">
        <f t="shared" si="18"/>
        <v>0</v>
      </c>
      <c r="J86" s="28" t="b">
        <f t="shared" si="14"/>
        <v>0</v>
      </c>
      <c r="K86" s="28" t="b">
        <f t="shared" si="15"/>
        <v>0</v>
      </c>
      <c r="L86" s="23" t="b">
        <f t="shared" si="16"/>
        <v>0</v>
      </c>
      <c r="M86" s="16" t="str">
        <f t="shared" si="17"/>
        <v/>
      </c>
      <c r="N86" s="30" t="str">
        <f>IF(COUNTIF($D$3:D86,D86)&gt;1,"Doublon","")</f>
        <v/>
      </c>
    </row>
    <row r="87" spans="1:14" ht="20.45" customHeight="1" x14ac:dyDescent="0.2">
      <c r="A87" s="5"/>
      <c r="B87" s="34"/>
      <c r="C87" s="43" t="s">
        <v>7</v>
      </c>
      <c r="D87" s="52" t="s">
        <v>176</v>
      </c>
      <c r="E87" s="6">
        <f t="shared" si="10"/>
        <v>8</v>
      </c>
      <c r="F87" s="4" t="b">
        <f t="shared" si="11"/>
        <v>0</v>
      </c>
      <c r="G87" s="4" t="b">
        <f t="shared" si="12"/>
        <v>0</v>
      </c>
      <c r="H87" s="7" t="b">
        <f t="shared" si="13"/>
        <v>0</v>
      </c>
      <c r="I87" s="26" t="b">
        <f t="shared" si="18"/>
        <v>0</v>
      </c>
      <c r="J87" s="28" t="b">
        <f t="shared" si="14"/>
        <v>0</v>
      </c>
      <c r="K87" s="28" t="b">
        <f t="shared" si="15"/>
        <v>0</v>
      </c>
      <c r="L87" s="23" t="b">
        <f t="shared" si="16"/>
        <v>0</v>
      </c>
      <c r="M87" s="16" t="str">
        <f t="shared" si="17"/>
        <v/>
      </c>
      <c r="N87" s="30" t="str">
        <f>IF(COUNTIF($D$3:D87,D87)&gt;1,"Doublon","")</f>
        <v/>
      </c>
    </row>
    <row r="88" spans="1:14" ht="20.45" customHeight="1" x14ac:dyDescent="0.2">
      <c r="A88" s="5"/>
      <c r="B88" s="34"/>
      <c r="C88" s="43"/>
      <c r="D88" s="52" t="s">
        <v>24</v>
      </c>
      <c r="E88" s="6">
        <f t="shared" si="10"/>
        <v>5</v>
      </c>
      <c r="F88" s="4" t="b">
        <f t="shared" si="11"/>
        <v>0</v>
      </c>
      <c r="G88" s="4" t="b">
        <f t="shared" si="12"/>
        <v>0</v>
      </c>
      <c r="H88" s="7" t="b">
        <f t="shared" si="13"/>
        <v>0</v>
      </c>
      <c r="I88" s="26" t="b">
        <f t="shared" si="18"/>
        <v>0</v>
      </c>
      <c r="J88" s="28" t="b">
        <f t="shared" si="14"/>
        <v>0</v>
      </c>
      <c r="K88" s="28" t="b">
        <f t="shared" si="15"/>
        <v>0</v>
      </c>
      <c r="L88" s="23" t="b">
        <f t="shared" si="16"/>
        <v>0</v>
      </c>
      <c r="M88" s="16" t="str">
        <f t="shared" si="17"/>
        <v/>
      </c>
      <c r="N88" s="30" t="str">
        <f>IF(COUNTIF($D$3:D88,D88)&gt;1,"Doublon","")</f>
        <v/>
      </c>
    </row>
    <row r="89" spans="1:14" ht="20.45" customHeight="1" x14ac:dyDescent="0.2">
      <c r="A89" s="5"/>
      <c r="B89" s="34"/>
      <c r="C89" s="43"/>
      <c r="D89" s="52" t="s">
        <v>13</v>
      </c>
      <c r="E89" s="6">
        <f t="shared" si="10"/>
        <v>5</v>
      </c>
      <c r="F89" s="4" t="b">
        <f t="shared" si="11"/>
        <v>0</v>
      </c>
      <c r="G89" s="4" t="b">
        <f t="shared" si="12"/>
        <v>0</v>
      </c>
      <c r="H89" s="7" t="b">
        <f t="shared" si="13"/>
        <v>0</v>
      </c>
      <c r="I89" s="26" t="b">
        <f t="shared" si="18"/>
        <v>1</v>
      </c>
      <c r="J89" s="28" t="b">
        <f t="shared" si="14"/>
        <v>0</v>
      </c>
      <c r="K89" s="28" t="b">
        <f t="shared" si="15"/>
        <v>0</v>
      </c>
      <c r="L89" s="23" t="b">
        <f t="shared" si="16"/>
        <v>0</v>
      </c>
      <c r="M89" s="16" t="str">
        <f t="shared" si="17"/>
        <v/>
      </c>
      <c r="N89" s="30" t="str">
        <f>IF(COUNTIF($D$3:D89,D89)&gt;1,"Doublon","")</f>
        <v/>
      </c>
    </row>
    <row r="90" spans="1:14" ht="20.45" customHeight="1" x14ac:dyDescent="0.2">
      <c r="A90" s="5"/>
      <c r="B90" s="34"/>
      <c r="C90" s="43"/>
      <c r="D90" s="52" t="s">
        <v>280</v>
      </c>
      <c r="E90" s="6">
        <f t="shared" si="10"/>
        <v>10</v>
      </c>
      <c r="F90" s="4" t="b">
        <f t="shared" si="11"/>
        <v>0</v>
      </c>
      <c r="G90" s="4" t="b">
        <f t="shared" si="12"/>
        <v>0</v>
      </c>
      <c r="H90" s="7" t="b">
        <f t="shared" si="13"/>
        <v>0</v>
      </c>
      <c r="I90" s="26" t="b">
        <f t="shared" si="18"/>
        <v>0</v>
      </c>
      <c r="J90" s="28" t="b">
        <f t="shared" si="14"/>
        <v>0</v>
      </c>
      <c r="K90" s="28" t="b">
        <f t="shared" si="15"/>
        <v>0</v>
      </c>
      <c r="L90" s="23" t="b">
        <f t="shared" si="16"/>
        <v>0</v>
      </c>
      <c r="M90" s="16" t="str">
        <f t="shared" si="17"/>
        <v>ok</v>
      </c>
      <c r="N90" s="30" t="str">
        <f>IF(COUNTIF($D$3:D90,D90)&gt;1,"Doublon","")</f>
        <v/>
      </c>
    </row>
    <row r="91" spans="1:14" ht="20.45" customHeight="1" x14ac:dyDescent="0.2">
      <c r="A91" s="5"/>
      <c r="B91" s="34"/>
      <c r="C91" s="43" t="s">
        <v>7</v>
      </c>
      <c r="D91" s="52" t="s">
        <v>38</v>
      </c>
      <c r="E91" s="6">
        <f t="shared" si="10"/>
        <v>6</v>
      </c>
      <c r="F91" s="4" t="b">
        <f t="shared" si="11"/>
        <v>0</v>
      </c>
      <c r="G91" s="4" t="b">
        <f t="shared" si="12"/>
        <v>0</v>
      </c>
      <c r="H91" s="7" t="b">
        <f t="shared" si="13"/>
        <v>0</v>
      </c>
      <c r="I91" s="26" t="b">
        <f t="shared" si="18"/>
        <v>0</v>
      </c>
      <c r="J91" s="28" t="b">
        <f t="shared" si="14"/>
        <v>0</v>
      </c>
      <c r="K91" s="28" t="b">
        <f t="shared" si="15"/>
        <v>0</v>
      </c>
      <c r="L91" s="23" t="b">
        <f t="shared" si="16"/>
        <v>0</v>
      </c>
      <c r="M91" s="16" t="str">
        <f t="shared" si="17"/>
        <v/>
      </c>
      <c r="N91" s="30" t="str">
        <f>IF(COUNTIF($D$3:D91,D91)&gt;1,"Doublon","")</f>
        <v/>
      </c>
    </row>
    <row r="92" spans="1:14" ht="20.45" customHeight="1" x14ac:dyDescent="0.2">
      <c r="A92" s="5"/>
      <c r="B92" s="34"/>
      <c r="C92" s="43"/>
      <c r="D92" s="52" t="s">
        <v>39</v>
      </c>
      <c r="E92" s="6">
        <f t="shared" si="10"/>
        <v>6</v>
      </c>
      <c r="F92" s="4" t="b">
        <f t="shared" si="11"/>
        <v>0</v>
      </c>
      <c r="G92" s="4" t="b">
        <f t="shared" si="12"/>
        <v>0</v>
      </c>
      <c r="H92" s="7" t="b">
        <f t="shared" si="13"/>
        <v>0</v>
      </c>
      <c r="I92" s="26" t="b">
        <f t="shared" si="18"/>
        <v>0</v>
      </c>
      <c r="J92" s="28" t="b">
        <f t="shared" si="14"/>
        <v>0</v>
      </c>
      <c r="K92" s="28" t="b">
        <f t="shared" si="15"/>
        <v>0</v>
      </c>
      <c r="L92" s="23" t="b">
        <f t="shared" si="16"/>
        <v>0</v>
      </c>
      <c r="M92" s="16" t="str">
        <f t="shared" si="17"/>
        <v/>
      </c>
      <c r="N92" s="30" t="str">
        <f>IF(COUNTIF($D$3:D92,D92)&gt;1,"Doublon","")</f>
        <v/>
      </c>
    </row>
    <row r="93" spans="1:14" ht="20.45" customHeight="1" x14ac:dyDescent="0.2">
      <c r="A93" s="5"/>
      <c r="B93" s="34"/>
      <c r="C93" s="43" t="s">
        <v>7</v>
      </c>
      <c r="D93" s="52" t="s">
        <v>14</v>
      </c>
      <c r="E93" s="6">
        <f t="shared" si="10"/>
        <v>5</v>
      </c>
      <c r="F93" s="4" t="b">
        <f t="shared" si="11"/>
        <v>0</v>
      </c>
      <c r="G93" s="4" t="b">
        <f t="shared" si="12"/>
        <v>0</v>
      </c>
      <c r="H93" s="7" t="b">
        <f t="shared" si="13"/>
        <v>0</v>
      </c>
      <c r="I93" s="26" t="b">
        <f t="shared" si="18"/>
        <v>0</v>
      </c>
      <c r="J93" s="28" t="b">
        <f t="shared" si="14"/>
        <v>0</v>
      </c>
      <c r="K93" s="28" t="b">
        <f t="shared" si="15"/>
        <v>0</v>
      </c>
      <c r="L93" s="23" t="b">
        <f t="shared" si="16"/>
        <v>0</v>
      </c>
      <c r="M93" s="16" t="str">
        <f t="shared" si="17"/>
        <v/>
      </c>
      <c r="N93" s="30" t="str">
        <f>IF(COUNTIF($D$3:D93,D93)&gt;1,"Doublon","")</f>
        <v/>
      </c>
    </row>
    <row r="94" spans="1:14" ht="20.45" customHeight="1" x14ac:dyDescent="0.2">
      <c r="A94" s="8" t="s">
        <v>7</v>
      </c>
      <c r="B94" s="35"/>
      <c r="C94" s="44"/>
      <c r="D94" s="52" t="s">
        <v>40</v>
      </c>
      <c r="E94" s="6">
        <f t="shared" si="10"/>
        <v>6</v>
      </c>
      <c r="F94" s="4" t="b">
        <f t="shared" si="11"/>
        <v>0</v>
      </c>
      <c r="G94" s="4" t="b">
        <f t="shared" si="12"/>
        <v>0</v>
      </c>
      <c r="H94" s="7" t="b">
        <f t="shared" si="13"/>
        <v>0</v>
      </c>
      <c r="I94" s="26" t="b">
        <f t="shared" si="18"/>
        <v>0</v>
      </c>
      <c r="J94" s="28" t="b">
        <f t="shared" si="14"/>
        <v>0</v>
      </c>
      <c r="K94" s="28" t="b">
        <f t="shared" si="15"/>
        <v>0</v>
      </c>
      <c r="L94" s="23" t="b">
        <f t="shared" si="16"/>
        <v>0</v>
      </c>
      <c r="M94" s="16" t="str">
        <f t="shared" si="17"/>
        <v/>
      </c>
      <c r="N94" s="30" t="str">
        <f>IF(COUNTIF($D$3:D94,D94)&gt;1,"Doublon","")</f>
        <v/>
      </c>
    </row>
    <row r="95" spans="1:14" ht="20.45" customHeight="1" x14ac:dyDescent="0.2">
      <c r="A95" s="5"/>
      <c r="B95" s="34"/>
      <c r="C95" s="43" t="s">
        <v>7</v>
      </c>
      <c r="D95" s="52" t="s">
        <v>127</v>
      </c>
      <c r="E95" s="6">
        <f t="shared" si="10"/>
        <v>7</v>
      </c>
      <c r="F95" s="4" t="b">
        <f t="shared" si="11"/>
        <v>0</v>
      </c>
      <c r="G95" s="4" t="b">
        <f t="shared" si="12"/>
        <v>0</v>
      </c>
      <c r="H95" s="7" t="b">
        <f t="shared" si="13"/>
        <v>0</v>
      </c>
      <c r="I95" s="26" t="b">
        <f t="shared" si="18"/>
        <v>0</v>
      </c>
      <c r="J95" s="28" t="b">
        <f t="shared" si="14"/>
        <v>0</v>
      </c>
      <c r="K95" s="28" t="b">
        <f t="shared" si="15"/>
        <v>0</v>
      </c>
      <c r="L95" s="23" t="b">
        <f t="shared" si="16"/>
        <v>0</v>
      </c>
      <c r="M95" s="16" t="str">
        <f t="shared" si="17"/>
        <v/>
      </c>
      <c r="N95" s="30" t="str">
        <f>IF(COUNTIF($D$3:D95,D95)&gt;1,"Doublon","")</f>
        <v/>
      </c>
    </row>
    <row r="96" spans="1:14" ht="20.45" customHeight="1" x14ac:dyDescent="0.2">
      <c r="A96" s="8" t="s">
        <v>7</v>
      </c>
      <c r="B96" s="35"/>
      <c r="C96" s="44" t="s">
        <v>7</v>
      </c>
      <c r="D96" s="52" t="s">
        <v>75</v>
      </c>
      <c r="E96" s="6">
        <f t="shared" si="10"/>
        <v>6</v>
      </c>
      <c r="F96" s="4" t="b">
        <f t="shared" si="11"/>
        <v>0</v>
      </c>
      <c r="G96" s="4" t="b">
        <f t="shared" si="12"/>
        <v>0</v>
      </c>
      <c r="H96" s="7" t="b">
        <f t="shared" si="13"/>
        <v>0</v>
      </c>
      <c r="I96" s="26" t="b">
        <f t="shared" si="18"/>
        <v>0</v>
      </c>
      <c r="J96" s="28" t="b">
        <f t="shared" si="14"/>
        <v>0</v>
      </c>
      <c r="K96" s="28" t="b">
        <f t="shared" si="15"/>
        <v>0</v>
      </c>
      <c r="L96" s="23" t="b">
        <f t="shared" si="16"/>
        <v>0</v>
      </c>
      <c r="M96" s="16" t="str">
        <f t="shared" si="17"/>
        <v/>
      </c>
      <c r="N96" s="30" t="str">
        <f>IF(COUNTIF($D$3:D96,D96)&gt;1,"Doublon","")</f>
        <v/>
      </c>
    </row>
    <row r="97" spans="1:14" ht="20.45" customHeight="1" x14ac:dyDescent="0.2">
      <c r="A97" s="8" t="s">
        <v>7</v>
      </c>
      <c r="B97" s="35" t="s">
        <v>7</v>
      </c>
      <c r="C97" s="44" t="s">
        <v>7</v>
      </c>
      <c r="D97" s="52" t="s">
        <v>144</v>
      </c>
      <c r="E97" s="6">
        <f t="shared" si="10"/>
        <v>8</v>
      </c>
      <c r="F97" s="4" t="b">
        <f t="shared" si="11"/>
        <v>0</v>
      </c>
      <c r="G97" s="4" t="b">
        <f t="shared" si="12"/>
        <v>0</v>
      </c>
      <c r="H97" s="7" t="b">
        <f t="shared" si="13"/>
        <v>0</v>
      </c>
      <c r="I97" s="26" t="b">
        <f t="shared" si="18"/>
        <v>0</v>
      </c>
      <c r="J97" s="28" t="b">
        <f t="shared" si="14"/>
        <v>0</v>
      </c>
      <c r="K97" s="28" t="b">
        <f t="shared" si="15"/>
        <v>0</v>
      </c>
      <c r="L97" s="23" t="b">
        <f t="shared" si="16"/>
        <v>0</v>
      </c>
      <c r="M97" s="16" t="str">
        <f t="shared" si="17"/>
        <v/>
      </c>
      <c r="N97" s="30" t="str">
        <f>IF(COUNTIF($D$3:D97,D97)&gt;1,"Doublon","")</f>
        <v/>
      </c>
    </row>
    <row r="98" spans="1:14" ht="20.45" customHeight="1" x14ac:dyDescent="0.2">
      <c r="A98" s="5"/>
      <c r="B98" s="34"/>
      <c r="C98" s="44" t="s">
        <v>7</v>
      </c>
      <c r="D98" s="52" t="s">
        <v>41</v>
      </c>
      <c r="E98" s="6">
        <f t="shared" si="10"/>
        <v>6</v>
      </c>
      <c r="F98" s="4" t="b">
        <f t="shared" si="11"/>
        <v>0</v>
      </c>
      <c r="G98" s="4" t="b">
        <f t="shared" si="12"/>
        <v>0</v>
      </c>
      <c r="H98" s="7" t="b">
        <f t="shared" si="13"/>
        <v>0</v>
      </c>
      <c r="I98" s="26" t="b">
        <f t="shared" si="18"/>
        <v>0</v>
      </c>
      <c r="J98" s="28" t="b">
        <f t="shared" si="14"/>
        <v>0</v>
      </c>
      <c r="K98" s="28" t="b">
        <f t="shared" si="15"/>
        <v>0</v>
      </c>
      <c r="L98" s="23" t="b">
        <f t="shared" si="16"/>
        <v>0</v>
      </c>
      <c r="M98" s="16" t="str">
        <f t="shared" si="17"/>
        <v/>
      </c>
      <c r="N98" s="30" t="str">
        <f>IF(COUNTIF($D$3:D98,D98)&gt;1,"Doublon","")</f>
        <v/>
      </c>
    </row>
    <row r="99" spans="1:14" ht="20.45" customHeight="1" x14ac:dyDescent="0.2">
      <c r="A99" s="5"/>
      <c r="B99" s="34"/>
      <c r="C99" s="44" t="s">
        <v>7</v>
      </c>
      <c r="D99" s="52" t="s">
        <v>145</v>
      </c>
      <c r="E99" s="6">
        <f t="shared" si="10"/>
        <v>8</v>
      </c>
      <c r="F99" s="4" t="b">
        <f t="shared" si="11"/>
        <v>0</v>
      </c>
      <c r="G99" s="4" t="b">
        <f t="shared" si="12"/>
        <v>0</v>
      </c>
      <c r="H99" s="7" t="b">
        <f t="shared" si="13"/>
        <v>0</v>
      </c>
      <c r="I99" s="26" t="b">
        <f t="shared" si="18"/>
        <v>0</v>
      </c>
      <c r="J99" s="28" t="b">
        <f t="shared" si="14"/>
        <v>0</v>
      </c>
      <c r="K99" s="28" t="b">
        <f t="shared" si="15"/>
        <v>0</v>
      </c>
      <c r="L99" s="23" t="b">
        <f t="shared" si="16"/>
        <v>0</v>
      </c>
      <c r="M99" s="16" t="str">
        <f t="shared" si="17"/>
        <v/>
      </c>
      <c r="N99" s="30" t="str">
        <f>IF(COUNTIF($D$3:D99,D99)&gt;1,"Doublon","")</f>
        <v/>
      </c>
    </row>
    <row r="100" spans="1:14" ht="20.45" customHeight="1" x14ac:dyDescent="0.2">
      <c r="A100" s="8" t="s">
        <v>7</v>
      </c>
      <c r="B100" s="35" t="s">
        <v>7</v>
      </c>
      <c r="C100" s="44"/>
      <c r="D100" s="52" t="s">
        <v>146</v>
      </c>
      <c r="E100" s="6">
        <f t="shared" si="10"/>
        <v>8</v>
      </c>
      <c r="F100" s="4" t="b">
        <f t="shared" si="11"/>
        <v>0</v>
      </c>
      <c r="G100" s="4" t="b">
        <f t="shared" si="12"/>
        <v>0</v>
      </c>
      <c r="H100" s="7" t="b">
        <f t="shared" si="13"/>
        <v>0</v>
      </c>
      <c r="I100" s="26" t="b">
        <f t="shared" si="18"/>
        <v>0</v>
      </c>
      <c r="J100" s="28" t="b">
        <f t="shared" si="14"/>
        <v>0</v>
      </c>
      <c r="K100" s="28" t="b">
        <f t="shared" si="15"/>
        <v>0</v>
      </c>
      <c r="L100" s="23" t="b">
        <f t="shared" si="16"/>
        <v>0</v>
      </c>
      <c r="M100" s="16" t="str">
        <f t="shared" si="17"/>
        <v/>
      </c>
      <c r="N100" s="30" t="str">
        <f>IF(COUNTIF($D$3:D100,D100)&gt;1,"Doublon","")</f>
        <v/>
      </c>
    </row>
    <row r="101" spans="1:14" ht="20.45" customHeight="1" x14ac:dyDescent="0.2">
      <c r="A101" s="5"/>
      <c r="B101" s="34"/>
      <c r="C101" s="43"/>
      <c r="D101" s="52" t="s">
        <v>147</v>
      </c>
      <c r="E101" s="6">
        <f t="shared" si="10"/>
        <v>8</v>
      </c>
      <c r="F101" s="4" t="b">
        <f t="shared" si="11"/>
        <v>0</v>
      </c>
      <c r="G101" s="4" t="b">
        <f t="shared" si="12"/>
        <v>0</v>
      </c>
      <c r="H101" s="7" t="b">
        <f t="shared" si="13"/>
        <v>0</v>
      </c>
      <c r="I101" s="26" t="b">
        <f t="shared" si="18"/>
        <v>0</v>
      </c>
      <c r="J101" s="28" t="b">
        <f t="shared" si="14"/>
        <v>0</v>
      </c>
      <c r="K101" s="28" t="b">
        <f t="shared" si="15"/>
        <v>0</v>
      </c>
      <c r="L101" s="23" t="b">
        <f t="shared" si="16"/>
        <v>0</v>
      </c>
      <c r="M101" s="16" t="str">
        <f t="shared" si="17"/>
        <v/>
      </c>
      <c r="N101" s="30" t="str">
        <f>IF(COUNTIF($D$3:D101,D101)&gt;1,"Doublon","")</f>
        <v/>
      </c>
    </row>
    <row r="102" spans="1:14" ht="20.45" customHeight="1" x14ac:dyDescent="0.2">
      <c r="A102" s="5"/>
      <c r="B102" s="34"/>
      <c r="C102" s="43"/>
      <c r="D102" s="52" t="s">
        <v>90</v>
      </c>
      <c r="E102" s="6">
        <f t="shared" si="10"/>
        <v>7</v>
      </c>
      <c r="F102" s="4" t="b">
        <f t="shared" si="11"/>
        <v>1</v>
      </c>
      <c r="G102" s="4" t="b">
        <f t="shared" si="12"/>
        <v>0</v>
      </c>
      <c r="H102" s="7" t="b">
        <f t="shared" si="13"/>
        <v>0</v>
      </c>
      <c r="I102" s="26" t="b">
        <f t="shared" si="18"/>
        <v>0</v>
      </c>
      <c r="J102" s="28" t="b">
        <f t="shared" si="14"/>
        <v>0</v>
      </c>
      <c r="K102" s="28" t="b">
        <f t="shared" si="15"/>
        <v>0</v>
      </c>
      <c r="L102" s="23" t="b">
        <f t="shared" si="16"/>
        <v>0</v>
      </c>
      <c r="M102" s="16" t="str">
        <f t="shared" si="17"/>
        <v/>
      </c>
      <c r="N102" s="30" t="str">
        <f>IF(COUNTIF($D$3:D102,D102)&gt;1,"Doublon","")</f>
        <v/>
      </c>
    </row>
    <row r="103" spans="1:14" ht="20.45" customHeight="1" x14ac:dyDescent="0.2">
      <c r="A103" s="5"/>
      <c r="B103" s="34"/>
      <c r="C103" s="43"/>
      <c r="D103" s="52" t="s">
        <v>148</v>
      </c>
      <c r="E103" s="6">
        <f t="shared" si="10"/>
        <v>8</v>
      </c>
      <c r="F103" s="4" t="b">
        <f t="shared" si="11"/>
        <v>0</v>
      </c>
      <c r="G103" s="4" t="b">
        <f t="shared" si="12"/>
        <v>0</v>
      </c>
      <c r="H103" s="7" t="b">
        <f t="shared" si="13"/>
        <v>0</v>
      </c>
      <c r="I103" s="26" t="b">
        <f t="shared" si="18"/>
        <v>0</v>
      </c>
      <c r="J103" s="28" t="b">
        <f t="shared" si="14"/>
        <v>1</v>
      </c>
      <c r="K103" s="28" t="b">
        <f t="shared" si="15"/>
        <v>0</v>
      </c>
      <c r="L103" s="23" t="b">
        <f t="shared" si="16"/>
        <v>0</v>
      </c>
      <c r="M103" s="16" t="str">
        <f t="shared" si="17"/>
        <v/>
      </c>
      <c r="N103" s="30" t="str">
        <f>IF(COUNTIF($D$3:D103,D103)&gt;1,"Doublon","")</f>
        <v/>
      </c>
    </row>
    <row r="104" spans="1:14" ht="20.45" customHeight="1" x14ac:dyDescent="0.2">
      <c r="A104" s="5"/>
      <c r="B104" s="34"/>
      <c r="C104" s="43"/>
      <c r="D104" s="52" t="s">
        <v>15</v>
      </c>
      <c r="E104" s="6">
        <f t="shared" si="10"/>
        <v>5</v>
      </c>
      <c r="F104" s="4" t="b">
        <f t="shared" si="11"/>
        <v>0</v>
      </c>
      <c r="G104" s="4" t="b">
        <f t="shared" si="12"/>
        <v>0</v>
      </c>
      <c r="H104" s="7" t="b">
        <f t="shared" si="13"/>
        <v>0</v>
      </c>
      <c r="I104" s="26" t="b">
        <f t="shared" si="18"/>
        <v>0</v>
      </c>
      <c r="J104" s="28" t="b">
        <f t="shared" si="14"/>
        <v>0</v>
      </c>
      <c r="K104" s="28" t="b">
        <f t="shared" si="15"/>
        <v>0</v>
      </c>
      <c r="L104" s="23" t="b">
        <f t="shared" si="16"/>
        <v>0</v>
      </c>
      <c r="M104" s="16" t="str">
        <f t="shared" si="17"/>
        <v/>
      </c>
      <c r="N104" s="30" t="str">
        <f>IF(COUNTIF($D$3:D104,D104)&gt;1,"Doublon","")</f>
        <v/>
      </c>
    </row>
    <row r="105" spans="1:14" ht="20.45" customHeight="1" x14ac:dyDescent="0.2">
      <c r="A105" s="5"/>
      <c r="B105" s="34"/>
      <c r="C105" s="43"/>
      <c r="D105" s="52" t="s">
        <v>279</v>
      </c>
      <c r="E105" s="6">
        <f t="shared" si="10"/>
        <v>9</v>
      </c>
      <c r="F105" s="4" t="b">
        <f t="shared" si="11"/>
        <v>0</v>
      </c>
      <c r="G105" s="4" t="b">
        <f t="shared" si="12"/>
        <v>0</v>
      </c>
      <c r="H105" s="7" t="b">
        <f t="shared" si="13"/>
        <v>0</v>
      </c>
      <c r="I105" s="26" t="b">
        <f t="shared" si="18"/>
        <v>0</v>
      </c>
      <c r="J105" s="28" t="b">
        <f t="shared" si="14"/>
        <v>0</v>
      </c>
      <c r="K105" s="28" t="b">
        <f t="shared" si="15"/>
        <v>0</v>
      </c>
      <c r="L105" s="23" t="b">
        <f t="shared" si="16"/>
        <v>0</v>
      </c>
      <c r="M105" s="16" t="str">
        <f t="shared" si="17"/>
        <v>ok</v>
      </c>
      <c r="N105" s="30" t="str">
        <f>IF(COUNTIF($D$3:D105,D105)&gt;1,"Doublon","")</f>
        <v/>
      </c>
    </row>
    <row r="106" spans="1:14" ht="20.45" customHeight="1" x14ac:dyDescent="0.2">
      <c r="A106" s="5"/>
      <c r="B106" s="34"/>
      <c r="C106" s="43"/>
      <c r="D106" s="52" t="s">
        <v>91</v>
      </c>
      <c r="E106" s="6">
        <f t="shared" si="10"/>
        <v>7</v>
      </c>
      <c r="F106" s="4" t="b">
        <f t="shared" si="11"/>
        <v>0</v>
      </c>
      <c r="G106" s="4" t="b">
        <f t="shared" si="12"/>
        <v>0</v>
      </c>
      <c r="H106" s="7" t="b">
        <f t="shared" si="13"/>
        <v>0</v>
      </c>
      <c r="I106" s="26" t="b">
        <f t="shared" si="18"/>
        <v>0</v>
      </c>
      <c r="J106" s="28" t="b">
        <f t="shared" si="14"/>
        <v>0</v>
      </c>
      <c r="K106" s="28" t="b">
        <f t="shared" si="15"/>
        <v>0</v>
      </c>
      <c r="L106" s="23" t="b">
        <f t="shared" si="16"/>
        <v>0</v>
      </c>
      <c r="M106" s="16" t="str">
        <f t="shared" si="17"/>
        <v>ok</v>
      </c>
      <c r="N106" s="30" t="str">
        <f>IF(COUNTIF($D$3:D106,D106)&gt;1,"Doublon","")</f>
        <v/>
      </c>
    </row>
    <row r="107" spans="1:14" ht="20.45" customHeight="1" x14ac:dyDescent="0.2">
      <c r="A107" s="5"/>
      <c r="B107" s="34"/>
      <c r="C107" s="43" t="s">
        <v>7</v>
      </c>
      <c r="D107" s="52" t="s">
        <v>42</v>
      </c>
      <c r="E107" s="6">
        <f t="shared" si="10"/>
        <v>6</v>
      </c>
      <c r="F107" s="4" t="b">
        <f t="shared" si="11"/>
        <v>0</v>
      </c>
      <c r="G107" s="4" t="b">
        <f t="shared" si="12"/>
        <v>0</v>
      </c>
      <c r="H107" s="7" t="b">
        <f t="shared" si="13"/>
        <v>0</v>
      </c>
      <c r="I107" s="26" t="b">
        <f t="shared" si="18"/>
        <v>0</v>
      </c>
      <c r="J107" s="28" t="b">
        <f t="shared" si="14"/>
        <v>0</v>
      </c>
      <c r="K107" s="28" t="b">
        <f t="shared" si="15"/>
        <v>0</v>
      </c>
      <c r="L107" s="23" t="b">
        <f t="shared" si="16"/>
        <v>0</v>
      </c>
      <c r="M107" s="16" t="str">
        <f t="shared" si="17"/>
        <v/>
      </c>
      <c r="N107" s="30" t="str">
        <f>IF(COUNTIF($D$3:D107,D107)&gt;1,"Doublon","")</f>
        <v/>
      </c>
    </row>
    <row r="108" spans="1:14" ht="20.45" customHeight="1" x14ac:dyDescent="0.2">
      <c r="A108" s="8" t="s">
        <v>7</v>
      </c>
      <c r="B108" s="35"/>
      <c r="C108" s="44"/>
      <c r="D108" s="52" t="s">
        <v>76</v>
      </c>
      <c r="E108" s="6">
        <f t="shared" si="10"/>
        <v>6</v>
      </c>
      <c r="F108" s="4" t="b">
        <f t="shared" si="11"/>
        <v>0</v>
      </c>
      <c r="G108" s="4" t="b">
        <f t="shared" si="12"/>
        <v>0</v>
      </c>
      <c r="H108" s="7" t="b">
        <f t="shared" si="13"/>
        <v>0</v>
      </c>
      <c r="I108" s="26" t="b">
        <f t="shared" si="18"/>
        <v>0</v>
      </c>
      <c r="J108" s="28" t="b">
        <f t="shared" si="14"/>
        <v>0</v>
      </c>
      <c r="K108" s="28" t="b">
        <f t="shared" si="15"/>
        <v>0</v>
      </c>
      <c r="L108" s="23" t="b">
        <f t="shared" si="16"/>
        <v>0</v>
      </c>
      <c r="M108" s="16" t="str">
        <f t="shared" si="17"/>
        <v/>
      </c>
      <c r="N108" s="30" t="str">
        <f>IF(COUNTIF($D$3:D108,D108)&gt;1,"Doublon","")</f>
        <v/>
      </c>
    </row>
    <row r="109" spans="1:14" ht="20.45" customHeight="1" x14ac:dyDescent="0.2">
      <c r="A109" s="8" t="s">
        <v>7</v>
      </c>
      <c r="B109" s="35"/>
      <c r="C109" s="44"/>
      <c r="D109" s="52" t="s">
        <v>43</v>
      </c>
      <c r="E109" s="6">
        <f t="shared" si="10"/>
        <v>6</v>
      </c>
      <c r="F109" s="4" t="b">
        <f t="shared" si="11"/>
        <v>1</v>
      </c>
      <c r="G109" s="4" t="b">
        <f t="shared" si="12"/>
        <v>0</v>
      </c>
      <c r="H109" s="7" t="b">
        <f t="shared" si="13"/>
        <v>0</v>
      </c>
      <c r="I109" s="26" t="b">
        <f t="shared" si="18"/>
        <v>0</v>
      </c>
      <c r="J109" s="28" t="b">
        <f t="shared" si="14"/>
        <v>0</v>
      </c>
      <c r="K109" s="28" t="b">
        <f t="shared" si="15"/>
        <v>0</v>
      </c>
      <c r="L109" s="23" t="b">
        <f t="shared" si="16"/>
        <v>0</v>
      </c>
      <c r="M109" s="16" t="str">
        <f t="shared" si="17"/>
        <v/>
      </c>
      <c r="N109" s="30" t="str">
        <f>IF(COUNTIF($D$3:D109,D109)&gt;1,"Doublon","")</f>
        <v/>
      </c>
    </row>
    <row r="110" spans="1:14" ht="20.45" customHeight="1" x14ac:dyDescent="0.2">
      <c r="A110" s="5"/>
      <c r="B110" s="34"/>
      <c r="C110" s="43" t="s">
        <v>7</v>
      </c>
      <c r="D110" s="52" t="s">
        <v>188</v>
      </c>
      <c r="E110" s="6">
        <f t="shared" si="10"/>
        <v>9</v>
      </c>
      <c r="F110" s="4" t="b">
        <f t="shared" si="11"/>
        <v>0</v>
      </c>
      <c r="G110" s="4" t="b">
        <f t="shared" si="12"/>
        <v>0</v>
      </c>
      <c r="H110" s="7" t="b">
        <f t="shared" si="13"/>
        <v>0</v>
      </c>
      <c r="I110" s="26" t="b">
        <f t="shared" si="18"/>
        <v>0</v>
      </c>
      <c r="J110" s="28" t="b">
        <f t="shared" si="14"/>
        <v>0</v>
      </c>
      <c r="K110" s="28" t="b">
        <f t="shared" si="15"/>
        <v>0</v>
      </c>
      <c r="L110" s="23" t="b">
        <f t="shared" si="16"/>
        <v>0</v>
      </c>
      <c r="M110" s="16" t="str">
        <f t="shared" si="17"/>
        <v/>
      </c>
      <c r="N110" s="30" t="str">
        <f>IF(COUNTIF($D$3:D110,D110)&gt;1,"Doublon","")</f>
        <v/>
      </c>
    </row>
    <row r="111" spans="1:14" ht="20.45" customHeight="1" x14ac:dyDescent="0.2">
      <c r="A111" s="18"/>
      <c r="B111" s="36"/>
      <c r="C111" s="21"/>
      <c r="D111" s="54" t="s">
        <v>270</v>
      </c>
      <c r="E111" s="6">
        <f t="shared" si="10"/>
        <v>5</v>
      </c>
      <c r="F111" s="4" t="b">
        <f t="shared" si="11"/>
        <v>0</v>
      </c>
      <c r="G111" s="4" t="b">
        <f t="shared" si="12"/>
        <v>0</v>
      </c>
      <c r="H111" s="7" t="b">
        <f t="shared" si="13"/>
        <v>0</v>
      </c>
      <c r="I111" s="26" t="b">
        <f t="shared" si="18"/>
        <v>0</v>
      </c>
      <c r="J111" s="28" t="b">
        <f t="shared" si="14"/>
        <v>0</v>
      </c>
      <c r="K111" s="28" t="b">
        <f t="shared" si="15"/>
        <v>0</v>
      </c>
      <c r="L111" s="23" t="b">
        <f t="shared" si="16"/>
        <v>0</v>
      </c>
      <c r="M111" s="16" t="str">
        <f t="shared" si="17"/>
        <v/>
      </c>
      <c r="N111" s="30" t="str">
        <f>IF(COUNTIF($D$3:D111,D111)&gt;1,"Doublon","")</f>
        <v/>
      </c>
    </row>
    <row r="112" spans="1:14" ht="20.45" customHeight="1" x14ac:dyDescent="0.2">
      <c r="A112" s="8" t="s">
        <v>7</v>
      </c>
      <c r="B112" s="35"/>
      <c r="C112" s="44"/>
      <c r="D112" s="52" t="s">
        <v>92</v>
      </c>
      <c r="E112" s="6">
        <f t="shared" si="10"/>
        <v>7</v>
      </c>
      <c r="F112" s="4" t="b">
        <f t="shared" si="11"/>
        <v>0</v>
      </c>
      <c r="G112" s="4" t="b">
        <f t="shared" si="12"/>
        <v>0</v>
      </c>
      <c r="H112" s="7" t="b">
        <f t="shared" si="13"/>
        <v>0</v>
      </c>
      <c r="I112" s="26" t="b">
        <f t="shared" si="18"/>
        <v>0</v>
      </c>
      <c r="J112" s="28" t="b">
        <f t="shared" si="14"/>
        <v>0</v>
      </c>
      <c r="K112" s="28" t="b">
        <f t="shared" si="15"/>
        <v>0</v>
      </c>
      <c r="L112" s="23" t="b">
        <f t="shared" si="16"/>
        <v>0</v>
      </c>
      <c r="M112" s="16" t="str">
        <f t="shared" si="17"/>
        <v/>
      </c>
      <c r="N112" s="30" t="str">
        <f>IF(COUNTIF($D$3:D112,D112)&gt;1,"Doublon","")</f>
        <v/>
      </c>
    </row>
    <row r="113" spans="1:14" ht="20.45" customHeight="1" x14ac:dyDescent="0.2">
      <c r="A113" s="8" t="s">
        <v>7</v>
      </c>
      <c r="B113" s="35"/>
      <c r="C113" s="44" t="s">
        <v>7</v>
      </c>
      <c r="D113" s="52" t="s">
        <v>177</v>
      </c>
      <c r="E113" s="6">
        <f t="shared" si="10"/>
        <v>8</v>
      </c>
      <c r="F113" s="4" t="b">
        <f t="shared" si="11"/>
        <v>1</v>
      </c>
      <c r="G113" s="4" t="b">
        <f t="shared" si="12"/>
        <v>0</v>
      </c>
      <c r="H113" s="7" t="b">
        <f t="shared" si="13"/>
        <v>0</v>
      </c>
      <c r="I113" s="26" t="b">
        <f t="shared" si="18"/>
        <v>0</v>
      </c>
      <c r="J113" s="28" t="b">
        <f t="shared" si="14"/>
        <v>0</v>
      </c>
      <c r="K113" s="28" t="b">
        <f t="shared" si="15"/>
        <v>0</v>
      </c>
      <c r="L113" s="23" t="b">
        <f t="shared" si="16"/>
        <v>0</v>
      </c>
      <c r="M113" s="16" t="str">
        <f t="shared" si="17"/>
        <v/>
      </c>
      <c r="N113" s="30" t="str">
        <f>IF(COUNTIF($D$3:D113,D113)&gt;1,"Doublon","")</f>
        <v/>
      </c>
    </row>
    <row r="114" spans="1:14" ht="20.45" customHeight="1" x14ac:dyDescent="0.2">
      <c r="A114" s="8" t="s">
        <v>7</v>
      </c>
      <c r="B114" s="35"/>
      <c r="C114" s="44"/>
      <c r="D114" s="52" t="s">
        <v>93</v>
      </c>
      <c r="E114" s="6">
        <f t="shared" si="10"/>
        <v>7</v>
      </c>
      <c r="F114" s="4" t="b">
        <f t="shared" si="11"/>
        <v>0</v>
      </c>
      <c r="G114" s="4" t="b">
        <f t="shared" si="12"/>
        <v>0</v>
      </c>
      <c r="H114" s="7" t="b">
        <f t="shared" si="13"/>
        <v>0</v>
      </c>
      <c r="I114" s="26" t="b">
        <f t="shared" si="18"/>
        <v>0</v>
      </c>
      <c r="J114" s="28" t="b">
        <f t="shared" si="14"/>
        <v>0</v>
      </c>
      <c r="K114" s="28" t="b">
        <f t="shared" si="15"/>
        <v>0</v>
      </c>
      <c r="L114" s="23" t="b">
        <f t="shared" si="16"/>
        <v>0</v>
      </c>
      <c r="M114" s="16" t="str">
        <f t="shared" si="17"/>
        <v/>
      </c>
      <c r="N114" s="30" t="str">
        <f>IF(COUNTIF($D$3:D114,D114)&gt;1,"Doublon","")</f>
        <v/>
      </c>
    </row>
    <row r="115" spans="1:14" ht="20.45" customHeight="1" x14ac:dyDescent="0.2">
      <c r="A115" s="5"/>
      <c r="B115" s="34"/>
      <c r="C115" s="43"/>
      <c r="D115" s="52" t="s">
        <v>16</v>
      </c>
      <c r="E115" s="6">
        <f t="shared" si="10"/>
        <v>5</v>
      </c>
      <c r="F115" s="4" t="b">
        <f t="shared" si="11"/>
        <v>1</v>
      </c>
      <c r="G115" s="4" t="b">
        <f t="shared" si="12"/>
        <v>0</v>
      </c>
      <c r="H115" s="7" t="b">
        <f t="shared" si="13"/>
        <v>0</v>
      </c>
      <c r="I115" s="26" t="b">
        <f t="shared" si="18"/>
        <v>0</v>
      </c>
      <c r="J115" s="28" t="b">
        <f t="shared" si="14"/>
        <v>0</v>
      </c>
      <c r="K115" s="28" t="b">
        <f t="shared" si="15"/>
        <v>0</v>
      </c>
      <c r="L115" s="23" t="b">
        <f t="shared" si="16"/>
        <v>0</v>
      </c>
      <c r="M115" s="16" t="str">
        <f t="shared" si="17"/>
        <v/>
      </c>
      <c r="N115" s="30" t="str">
        <f>IF(COUNTIF($D$3:D115,D115)&gt;1,"Doublon","")</f>
        <v/>
      </c>
    </row>
    <row r="116" spans="1:14" ht="20.45" customHeight="1" x14ac:dyDescent="0.2">
      <c r="A116" s="18"/>
      <c r="B116" s="36"/>
      <c r="C116" s="21"/>
      <c r="D116" s="53" t="s">
        <v>237</v>
      </c>
      <c r="E116" s="6">
        <f t="shared" si="10"/>
        <v>6</v>
      </c>
      <c r="F116" s="4" t="b">
        <f t="shared" si="11"/>
        <v>0</v>
      </c>
      <c r="G116" s="4" t="b">
        <f t="shared" si="12"/>
        <v>0</v>
      </c>
      <c r="H116" s="7" t="b">
        <f t="shared" si="13"/>
        <v>0</v>
      </c>
      <c r="I116" s="26" t="b">
        <f t="shared" si="18"/>
        <v>0</v>
      </c>
      <c r="J116" s="28" t="b">
        <f t="shared" si="14"/>
        <v>0</v>
      </c>
      <c r="K116" s="28" t="b">
        <f t="shared" si="15"/>
        <v>0</v>
      </c>
      <c r="L116" s="23" t="b">
        <f t="shared" si="16"/>
        <v>0</v>
      </c>
      <c r="M116" s="16" t="str">
        <f t="shared" si="17"/>
        <v>ok</v>
      </c>
      <c r="N116" s="30" t="str">
        <f>IF(COUNTIF($D$3:D116,D116)&gt;1,"Doublon","")</f>
        <v/>
      </c>
    </row>
    <row r="117" spans="1:14" ht="20.45" customHeight="1" x14ac:dyDescent="0.2">
      <c r="A117" s="18"/>
      <c r="B117" s="36"/>
      <c r="C117" s="21"/>
      <c r="D117" s="53" t="s">
        <v>238</v>
      </c>
      <c r="E117" s="6">
        <f t="shared" si="10"/>
        <v>7</v>
      </c>
      <c r="F117" s="4" t="b">
        <f t="shared" si="11"/>
        <v>0</v>
      </c>
      <c r="G117" s="4" t="b">
        <f t="shared" si="12"/>
        <v>0</v>
      </c>
      <c r="H117" s="7" t="b">
        <f t="shared" si="13"/>
        <v>0</v>
      </c>
      <c r="I117" s="26" t="b">
        <f t="shared" si="18"/>
        <v>0</v>
      </c>
      <c r="J117" s="28" t="b">
        <f t="shared" si="14"/>
        <v>0</v>
      </c>
      <c r="K117" s="28" t="b">
        <f t="shared" si="15"/>
        <v>0</v>
      </c>
      <c r="L117" s="23" t="b">
        <f t="shared" si="16"/>
        <v>1</v>
      </c>
      <c r="M117" s="16" t="str">
        <f t="shared" si="17"/>
        <v/>
      </c>
      <c r="N117" s="30" t="str">
        <f>IF(COUNTIF($D$3:D117,D117)&gt;1,"Doublon","")</f>
        <v/>
      </c>
    </row>
    <row r="118" spans="1:14" ht="20.45" customHeight="1" x14ac:dyDescent="0.2">
      <c r="A118" s="8" t="s">
        <v>7</v>
      </c>
      <c r="B118" s="35"/>
      <c r="C118" s="44"/>
      <c r="D118" s="52" t="s">
        <v>94</v>
      </c>
      <c r="E118" s="6">
        <f t="shared" si="10"/>
        <v>7</v>
      </c>
      <c r="F118" s="4" t="b">
        <f t="shared" si="11"/>
        <v>0</v>
      </c>
      <c r="G118" s="4" t="b">
        <f t="shared" si="12"/>
        <v>0</v>
      </c>
      <c r="H118" s="7" t="b">
        <f t="shared" si="13"/>
        <v>0</v>
      </c>
      <c r="I118" s="26" t="b">
        <f t="shared" si="18"/>
        <v>0</v>
      </c>
      <c r="J118" s="28" t="b">
        <f t="shared" si="14"/>
        <v>0</v>
      </c>
      <c r="K118" s="28" t="b">
        <f t="shared" si="15"/>
        <v>0</v>
      </c>
      <c r="L118" s="23" t="b">
        <f t="shared" si="16"/>
        <v>0</v>
      </c>
      <c r="M118" s="16" t="str">
        <f t="shared" si="17"/>
        <v/>
      </c>
      <c r="N118" s="30" t="str">
        <f>IF(COUNTIF($D$3:D118,D118)&gt;1,"Doublon","")</f>
        <v/>
      </c>
    </row>
    <row r="119" spans="1:14" ht="20.45" customHeight="1" x14ac:dyDescent="0.2">
      <c r="A119" s="5"/>
      <c r="B119" s="34"/>
      <c r="C119" s="43"/>
      <c r="D119" s="52" t="s">
        <v>44</v>
      </c>
      <c r="E119" s="6">
        <f t="shared" si="10"/>
        <v>6</v>
      </c>
      <c r="F119" s="4" t="b">
        <f t="shared" si="11"/>
        <v>0</v>
      </c>
      <c r="G119" s="4" t="b">
        <f t="shared" si="12"/>
        <v>1</v>
      </c>
      <c r="H119" s="7" t="b">
        <f t="shared" si="13"/>
        <v>0</v>
      </c>
      <c r="I119" s="26" t="b">
        <f t="shared" si="18"/>
        <v>0</v>
      </c>
      <c r="J119" s="28" t="b">
        <f t="shared" si="14"/>
        <v>0</v>
      </c>
      <c r="K119" s="28" t="b">
        <f t="shared" si="15"/>
        <v>0</v>
      </c>
      <c r="L119" s="23" t="b">
        <f t="shared" si="16"/>
        <v>0</v>
      </c>
      <c r="M119" s="16" t="str">
        <f t="shared" si="17"/>
        <v/>
      </c>
      <c r="N119" s="30" t="str">
        <f>IF(COUNTIF($D$3:D119,D119)&gt;1,"Doublon","")</f>
        <v/>
      </c>
    </row>
    <row r="120" spans="1:14" ht="20.45" customHeight="1" x14ac:dyDescent="0.2">
      <c r="A120" s="5"/>
      <c r="B120" s="34"/>
      <c r="C120" s="43"/>
      <c r="D120" s="52" t="s">
        <v>149</v>
      </c>
      <c r="E120" s="6">
        <f t="shared" si="10"/>
        <v>8</v>
      </c>
      <c r="F120" s="4" t="b">
        <f t="shared" si="11"/>
        <v>0</v>
      </c>
      <c r="G120" s="4" t="b">
        <f t="shared" si="12"/>
        <v>0</v>
      </c>
      <c r="H120" s="7" t="b">
        <f t="shared" si="13"/>
        <v>0</v>
      </c>
      <c r="I120" s="26" t="b">
        <f t="shared" si="18"/>
        <v>0</v>
      </c>
      <c r="J120" s="28" t="b">
        <f t="shared" si="14"/>
        <v>0</v>
      </c>
      <c r="K120" s="28" t="b">
        <f t="shared" si="15"/>
        <v>0</v>
      </c>
      <c r="L120" s="23" t="b">
        <f t="shared" si="16"/>
        <v>1</v>
      </c>
      <c r="M120" s="16" t="str">
        <f t="shared" si="17"/>
        <v/>
      </c>
      <c r="N120" s="30" t="str">
        <f>IF(COUNTIF($D$3:D120,D120)&gt;1,"Doublon","")</f>
        <v/>
      </c>
    </row>
    <row r="121" spans="1:14" ht="20.45" customHeight="1" x14ac:dyDescent="0.2">
      <c r="A121" s="8" t="s">
        <v>7</v>
      </c>
      <c r="B121" s="35"/>
      <c r="C121" s="44"/>
      <c r="D121" s="52" t="s">
        <v>45</v>
      </c>
      <c r="E121" s="6">
        <f t="shared" si="10"/>
        <v>6</v>
      </c>
      <c r="F121" s="4" t="b">
        <f t="shared" si="11"/>
        <v>0</v>
      </c>
      <c r="G121" s="4" t="b">
        <f t="shared" si="12"/>
        <v>1</v>
      </c>
      <c r="H121" s="7" t="b">
        <f t="shared" si="13"/>
        <v>0</v>
      </c>
      <c r="I121" s="26" t="b">
        <f t="shared" si="18"/>
        <v>0</v>
      </c>
      <c r="J121" s="28" t="b">
        <f t="shared" si="14"/>
        <v>0</v>
      </c>
      <c r="K121" s="28" t="b">
        <f t="shared" si="15"/>
        <v>0</v>
      </c>
      <c r="L121" s="23" t="b">
        <f t="shared" si="16"/>
        <v>0</v>
      </c>
      <c r="M121" s="16" t="str">
        <f t="shared" si="17"/>
        <v/>
      </c>
      <c r="N121" s="30" t="str">
        <f>IF(COUNTIF($D$3:D121,D121)&gt;1,"Doublon","")</f>
        <v/>
      </c>
    </row>
    <row r="122" spans="1:14" ht="20.45" customHeight="1" x14ac:dyDescent="0.2">
      <c r="A122" s="5"/>
      <c r="B122" s="34"/>
      <c r="C122" s="43"/>
      <c r="D122" s="52" t="s">
        <v>46</v>
      </c>
      <c r="E122" s="6">
        <f t="shared" si="10"/>
        <v>6</v>
      </c>
      <c r="F122" s="4" t="b">
        <f t="shared" si="11"/>
        <v>0</v>
      </c>
      <c r="G122" s="4" t="b">
        <f t="shared" si="12"/>
        <v>0</v>
      </c>
      <c r="H122" s="7" t="b">
        <f t="shared" si="13"/>
        <v>0</v>
      </c>
      <c r="I122" s="26" t="b">
        <f t="shared" si="18"/>
        <v>0</v>
      </c>
      <c r="J122" s="28" t="b">
        <f t="shared" si="14"/>
        <v>0</v>
      </c>
      <c r="K122" s="28" t="b">
        <f t="shared" si="15"/>
        <v>0</v>
      </c>
      <c r="L122" s="23" t="b">
        <f t="shared" si="16"/>
        <v>0</v>
      </c>
      <c r="M122" s="16" t="str">
        <f t="shared" si="17"/>
        <v/>
      </c>
      <c r="N122" s="30" t="str">
        <f>IF(COUNTIF($D$3:D122,D122)&gt;1,"Doublon","")</f>
        <v/>
      </c>
    </row>
    <row r="123" spans="1:14" ht="20.45" customHeight="1" x14ac:dyDescent="0.2">
      <c r="A123" s="5"/>
      <c r="B123" s="34"/>
      <c r="C123" s="43"/>
      <c r="D123" s="52" t="s">
        <v>95</v>
      </c>
      <c r="E123" s="6">
        <f t="shared" si="10"/>
        <v>7</v>
      </c>
      <c r="F123" s="4" t="b">
        <f t="shared" si="11"/>
        <v>0</v>
      </c>
      <c r="G123" s="4" t="b">
        <f t="shared" si="12"/>
        <v>0</v>
      </c>
      <c r="H123" s="7" t="b">
        <f t="shared" si="13"/>
        <v>0</v>
      </c>
      <c r="I123" s="26" t="b">
        <f t="shared" si="18"/>
        <v>0</v>
      </c>
      <c r="J123" s="28" t="b">
        <f t="shared" si="14"/>
        <v>0</v>
      </c>
      <c r="K123" s="28" t="b">
        <f t="shared" si="15"/>
        <v>0</v>
      </c>
      <c r="L123" s="23" t="b">
        <f t="shared" si="16"/>
        <v>0</v>
      </c>
      <c r="M123" s="16" t="str">
        <f t="shared" si="17"/>
        <v/>
      </c>
      <c r="N123" s="30" t="str">
        <f>IF(COUNTIF($D$3:D123,D123)&gt;1,"Doublon","")</f>
        <v/>
      </c>
    </row>
    <row r="124" spans="1:14" ht="20.45" customHeight="1" x14ac:dyDescent="0.2">
      <c r="A124" s="8"/>
      <c r="B124" s="35"/>
      <c r="C124" s="44"/>
      <c r="D124" s="52" t="s">
        <v>220</v>
      </c>
      <c r="E124" s="6">
        <f t="shared" si="10"/>
        <v>8</v>
      </c>
      <c r="F124" s="4" t="b">
        <f t="shared" si="11"/>
        <v>1</v>
      </c>
      <c r="G124" s="4" t="b">
        <f t="shared" si="12"/>
        <v>0</v>
      </c>
      <c r="H124" s="7" t="b">
        <f t="shared" si="13"/>
        <v>0</v>
      </c>
      <c r="I124" s="26" t="b">
        <f t="shared" si="18"/>
        <v>0</v>
      </c>
      <c r="J124" s="28" t="b">
        <f t="shared" si="14"/>
        <v>0</v>
      </c>
      <c r="K124" s="28" t="b">
        <f t="shared" si="15"/>
        <v>0</v>
      </c>
      <c r="L124" s="23" t="b">
        <f t="shared" si="16"/>
        <v>0</v>
      </c>
      <c r="M124" s="16" t="str">
        <f t="shared" si="17"/>
        <v/>
      </c>
      <c r="N124" s="30" t="str">
        <f>IF(COUNTIF($D$3:D124,D124)&gt;1,"Doublon","")</f>
        <v/>
      </c>
    </row>
    <row r="125" spans="1:14" ht="20.45" customHeight="1" x14ac:dyDescent="0.2">
      <c r="A125" s="5"/>
      <c r="B125" s="34"/>
      <c r="C125" s="43"/>
      <c r="D125" s="52" t="s">
        <v>284</v>
      </c>
      <c r="E125" s="6">
        <f t="shared" si="10"/>
        <v>7</v>
      </c>
      <c r="F125" s="4" t="b">
        <f t="shared" si="11"/>
        <v>0</v>
      </c>
      <c r="G125" s="4" t="b">
        <f t="shared" si="12"/>
        <v>0</v>
      </c>
      <c r="H125" s="7" t="b">
        <f t="shared" si="13"/>
        <v>0</v>
      </c>
      <c r="I125" s="26" t="b">
        <f t="shared" si="18"/>
        <v>0</v>
      </c>
      <c r="J125" s="28" t="b">
        <f t="shared" si="14"/>
        <v>0</v>
      </c>
      <c r="K125" s="28" t="b">
        <f t="shared" si="15"/>
        <v>0</v>
      </c>
      <c r="L125" s="23" t="b">
        <f t="shared" si="16"/>
        <v>0</v>
      </c>
      <c r="M125" s="16" t="str">
        <f t="shared" si="17"/>
        <v/>
      </c>
      <c r="N125" s="30" t="str">
        <f>IF(COUNTIF($D$3:D125,D125)&gt;1,"Doublon","")</f>
        <v/>
      </c>
    </row>
    <row r="126" spans="1:14" ht="20.45" customHeight="1" x14ac:dyDescent="0.2">
      <c r="A126" s="5"/>
      <c r="B126" s="34"/>
      <c r="C126" s="43"/>
      <c r="D126" s="52" t="s">
        <v>47</v>
      </c>
      <c r="E126" s="6">
        <f t="shared" si="10"/>
        <v>6</v>
      </c>
      <c r="F126" s="4" t="b">
        <f t="shared" si="11"/>
        <v>0</v>
      </c>
      <c r="G126" s="4" t="b">
        <f t="shared" si="12"/>
        <v>0</v>
      </c>
      <c r="H126" s="7" t="b">
        <f t="shared" si="13"/>
        <v>0</v>
      </c>
      <c r="I126" s="26" t="b">
        <f t="shared" si="18"/>
        <v>0</v>
      </c>
      <c r="J126" s="28" t="b">
        <f t="shared" si="14"/>
        <v>0</v>
      </c>
      <c r="K126" s="28" t="b">
        <f t="shared" si="15"/>
        <v>0</v>
      </c>
      <c r="L126" s="23" t="b">
        <f t="shared" si="16"/>
        <v>0</v>
      </c>
      <c r="M126" s="16" t="str">
        <f t="shared" si="17"/>
        <v/>
      </c>
      <c r="N126" s="30" t="str">
        <f>IF(COUNTIF($D$3:D126,D126)&gt;1,"Doublon","")</f>
        <v/>
      </c>
    </row>
    <row r="127" spans="1:14" ht="20.45" customHeight="1" x14ac:dyDescent="0.2">
      <c r="A127" s="8" t="s">
        <v>7</v>
      </c>
      <c r="B127" s="35"/>
      <c r="C127" s="44"/>
      <c r="D127" s="52" t="s">
        <v>150</v>
      </c>
      <c r="E127" s="6">
        <f t="shared" si="10"/>
        <v>8</v>
      </c>
      <c r="F127" s="4" t="b">
        <f t="shared" si="11"/>
        <v>0</v>
      </c>
      <c r="G127" s="4" t="b">
        <f t="shared" si="12"/>
        <v>0</v>
      </c>
      <c r="H127" s="7" t="b">
        <f t="shared" si="13"/>
        <v>0</v>
      </c>
      <c r="I127" s="26" t="b">
        <f t="shared" si="18"/>
        <v>0</v>
      </c>
      <c r="J127" s="28" t="b">
        <f t="shared" si="14"/>
        <v>0</v>
      </c>
      <c r="K127" s="28" t="b">
        <f t="shared" si="15"/>
        <v>0</v>
      </c>
      <c r="L127" s="23" t="b">
        <f t="shared" si="16"/>
        <v>0</v>
      </c>
      <c r="M127" s="16" t="str">
        <f t="shared" si="17"/>
        <v/>
      </c>
      <c r="N127" s="30" t="str">
        <f>IF(COUNTIF($D$3:D127,D127)&gt;1,"Doublon","")</f>
        <v/>
      </c>
    </row>
    <row r="128" spans="1:14" ht="20.45" customHeight="1" x14ac:dyDescent="0.2">
      <c r="A128" s="5"/>
      <c r="B128" s="34"/>
      <c r="C128" s="43"/>
      <c r="D128" s="52" t="s">
        <v>96</v>
      </c>
      <c r="E128" s="6">
        <f t="shared" si="10"/>
        <v>7</v>
      </c>
      <c r="F128" s="4" t="b">
        <f t="shared" si="11"/>
        <v>0</v>
      </c>
      <c r="G128" s="4" t="b">
        <f t="shared" si="12"/>
        <v>0</v>
      </c>
      <c r="H128" s="7" t="b">
        <f t="shared" si="13"/>
        <v>0</v>
      </c>
      <c r="I128" s="26" t="b">
        <f t="shared" si="18"/>
        <v>0</v>
      </c>
      <c r="J128" s="28" t="b">
        <f t="shared" si="14"/>
        <v>0</v>
      </c>
      <c r="K128" s="28" t="b">
        <f t="shared" si="15"/>
        <v>0</v>
      </c>
      <c r="L128" s="23" t="b">
        <f t="shared" si="16"/>
        <v>0</v>
      </c>
      <c r="M128" s="16" t="str">
        <f t="shared" si="17"/>
        <v>ok</v>
      </c>
      <c r="N128" s="30" t="str">
        <f>IF(COUNTIF($D$3:D128,D128)&gt;1,"Doublon","")</f>
        <v/>
      </c>
    </row>
    <row r="129" spans="1:14" ht="20.45" customHeight="1" x14ac:dyDescent="0.2">
      <c r="A129" s="8"/>
      <c r="B129" s="35"/>
      <c r="C129" s="44"/>
      <c r="D129" s="52" t="s">
        <v>292</v>
      </c>
      <c r="E129" s="6">
        <f t="shared" si="10"/>
        <v>8</v>
      </c>
      <c r="F129" s="4" t="b">
        <f t="shared" si="11"/>
        <v>0</v>
      </c>
      <c r="G129" s="4" t="b">
        <f t="shared" si="12"/>
        <v>0</v>
      </c>
      <c r="H129" s="7" t="b">
        <f t="shared" si="13"/>
        <v>0</v>
      </c>
      <c r="I129" s="26" t="b">
        <f t="shared" si="18"/>
        <v>0</v>
      </c>
      <c r="J129" s="28" t="b">
        <f t="shared" si="14"/>
        <v>0</v>
      </c>
      <c r="K129" s="28" t="b">
        <f t="shared" si="15"/>
        <v>0</v>
      </c>
      <c r="L129" s="23" t="b">
        <f t="shared" si="16"/>
        <v>0</v>
      </c>
      <c r="M129" s="16" t="str">
        <f t="shared" si="17"/>
        <v/>
      </c>
      <c r="N129" s="30" t="str">
        <f>IF(COUNTIF($D$3:D129,D129)&gt;1,"Doublon","")</f>
        <v/>
      </c>
    </row>
    <row r="130" spans="1:14" ht="20.45" customHeight="1" x14ac:dyDescent="0.2">
      <c r="A130" s="8" t="s">
        <v>7</v>
      </c>
      <c r="B130" s="35"/>
      <c r="C130" s="44"/>
      <c r="D130" s="52" t="s">
        <v>151</v>
      </c>
      <c r="E130" s="6">
        <f t="shared" si="10"/>
        <v>8</v>
      </c>
      <c r="F130" s="4" t="b">
        <f t="shared" si="11"/>
        <v>0</v>
      </c>
      <c r="G130" s="4" t="b">
        <f t="shared" si="12"/>
        <v>0</v>
      </c>
      <c r="H130" s="7" t="b">
        <f t="shared" si="13"/>
        <v>0</v>
      </c>
      <c r="I130" s="26" t="b">
        <f t="shared" si="18"/>
        <v>0</v>
      </c>
      <c r="J130" s="28" t="b">
        <f t="shared" si="14"/>
        <v>0</v>
      </c>
      <c r="K130" s="28" t="b">
        <f t="shared" si="15"/>
        <v>0</v>
      </c>
      <c r="L130" s="23" t="b">
        <f t="shared" si="16"/>
        <v>0</v>
      </c>
      <c r="M130" s="16" t="str">
        <f t="shared" si="17"/>
        <v/>
      </c>
      <c r="N130" s="30" t="str">
        <f>IF(COUNTIF($D$3:D130,D130)&gt;1,"Doublon","")</f>
        <v/>
      </c>
    </row>
    <row r="131" spans="1:14" ht="20.45" customHeight="1" x14ac:dyDescent="0.2">
      <c r="A131" s="8"/>
      <c r="B131" s="35"/>
      <c r="C131" s="44" t="s">
        <v>7</v>
      </c>
      <c r="D131" s="52" t="s">
        <v>303</v>
      </c>
      <c r="E131" s="6">
        <f t="shared" ref="E131:E194" si="19">LEN(D131)</f>
        <v>10</v>
      </c>
      <c r="F131" s="4" t="b">
        <f t="shared" ref="F131:F194" si="20">EXACT(RIGHT(D131,2),"in")</f>
        <v>0</v>
      </c>
      <c r="G131" s="4" t="b">
        <f t="shared" ref="G131:G194" si="21">EXACT(RIGHT(D131,2),"on")</f>
        <v>0</v>
      </c>
      <c r="H131" s="7" t="b">
        <f t="shared" ref="H131:H194" si="22">EXACT(RIGHT(D131,2),"ar")</f>
        <v>0</v>
      </c>
      <c r="I131" s="26" t="b">
        <f t="shared" si="18"/>
        <v>0</v>
      </c>
      <c r="J131" s="28" t="b">
        <f t="shared" ref="J131:J194" si="23">EXACT(RIGHT(D131,3),"ien")</f>
        <v>0</v>
      </c>
      <c r="K131" s="28" t="b">
        <f t="shared" ref="K131:K194" si="24">EXACT(RIGHT(D131,2),"or")</f>
        <v>0</v>
      </c>
      <c r="L131" s="23" t="b">
        <f t="shared" ref="L131:L194" si="25">EXACT(RIGHT(D131,2),"er")</f>
        <v>0</v>
      </c>
      <c r="M131" s="16" t="str">
        <f t="shared" si="17"/>
        <v/>
      </c>
      <c r="N131" s="30"/>
    </row>
    <row r="132" spans="1:14" ht="20.45" customHeight="1" x14ac:dyDescent="0.2">
      <c r="A132" s="5"/>
      <c r="B132" s="34"/>
      <c r="C132" s="43"/>
      <c r="D132" s="52" t="s">
        <v>97</v>
      </c>
      <c r="E132" s="6">
        <f t="shared" si="19"/>
        <v>7</v>
      </c>
      <c r="F132" s="4" t="b">
        <f t="shared" si="20"/>
        <v>0</v>
      </c>
      <c r="G132" s="4" t="b">
        <f t="shared" si="21"/>
        <v>0</v>
      </c>
      <c r="H132" s="7" t="b">
        <f t="shared" si="22"/>
        <v>0</v>
      </c>
      <c r="I132" s="26" t="b">
        <f t="shared" si="18"/>
        <v>0</v>
      </c>
      <c r="J132" s="28" t="b">
        <f t="shared" si="23"/>
        <v>0</v>
      </c>
      <c r="K132" s="28" t="b">
        <f t="shared" si="24"/>
        <v>0</v>
      </c>
      <c r="L132" s="23" t="b">
        <f t="shared" si="25"/>
        <v>0</v>
      </c>
      <c r="M132" s="16" t="str">
        <f t="shared" ref="M132:M195" si="26">IF(OR(RIGHT(D132,2)="an",RIGHT(D132,3)="and"),"ok","")</f>
        <v/>
      </c>
      <c r="N132" s="30" t="str">
        <f>IF(COUNTIF($D$3:D132,D132)&gt;1,"Doublon","")</f>
        <v/>
      </c>
    </row>
    <row r="133" spans="1:14" ht="20.45" customHeight="1" x14ac:dyDescent="0.2">
      <c r="A133" s="5"/>
      <c r="B133" s="34"/>
      <c r="C133" s="43"/>
      <c r="D133" s="52" t="s">
        <v>98</v>
      </c>
      <c r="E133" s="6">
        <f t="shared" si="19"/>
        <v>7</v>
      </c>
      <c r="F133" s="4" t="b">
        <f t="shared" si="20"/>
        <v>0</v>
      </c>
      <c r="G133" s="4" t="b">
        <f t="shared" si="21"/>
        <v>0</v>
      </c>
      <c r="H133" s="7" t="b">
        <f t="shared" si="22"/>
        <v>0</v>
      </c>
      <c r="I133" s="26" t="b">
        <f t="shared" si="18"/>
        <v>0</v>
      </c>
      <c r="J133" s="28" t="b">
        <f t="shared" si="23"/>
        <v>1</v>
      </c>
      <c r="K133" s="28" t="b">
        <f t="shared" si="24"/>
        <v>0</v>
      </c>
      <c r="L133" s="23" t="b">
        <f t="shared" si="25"/>
        <v>0</v>
      </c>
      <c r="M133" s="16" t="str">
        <f t="shared" si="26"/>
        <v/>
      </c>
      <c r="N133" s="30" t="str">
        <f>IF(COUNTIF($D$3:D133,D133)&gt;1,"Doublon","")</f>
        <v/>
      </c>
    </row>
    <row r="134" spans="1:14" ht="20.45" customHeight="1" x14ac:dyDescent="0.2">
      <c r="A134" s="5"/>
      <c r="B134" s="34"/>
      <c r="C134" s="43"/>
      <c r="D134" s="52" t="s">
        <v>48</v>
      </c>
      <c r="E134" s="6">
        <f t="shared" si="19"/>
        <v>6</v>
      </c>
      <c r="F134" s="4" t="b">
        <f t="shared" si="20"/>
        <v>0</v>
      </c>
      <c r="G134" s="4" t="b">
        <f t="shared" si="21"/>
        <v>0</v>
      </c>
      <c r="H134" s="7" t="b">
        <f t="shared" si="22"/>
        <v>0</v>
      </c>
      <c r="I134" s="26" t="b">
        <f t="shared" si="18"/>
        <v>0</v>
      </c>
      <c r="J134" s="28" t="b">
        <f t="shared" si="23"/>
        <v>0</v>
      </c>
      <c r="K134" s="28" t="b">
        <f t="shared" si="24"/>
        <v>1</v>
      </c>
      <c r="L134" s="23" t="b">
        <f t="shared" si="25"/>
        <v>0</v>
      </c>
      <c r="M134" s="16" t="str">
        <f t="shared" si="26"/>
        <v/>
      </c>
      <c r="N134" s="30" t="str">
        <f>IF(COUNTIF($D$3:D134,D134)&gt;1,"Doublon","")</f>
        <v/>
      </c>
    </row>
    <row r="135" spans="1:14" ht="20.45" customHeight="1" x14ac:dyDescent="0.2">
      <c r="A135" s="5"/>
      <c r="B135" s="34"/>
      <c r="C135" s="43" t="s">
        <v>7</v>
      </c>
      <c r="D135" s="52" t="s">
        <v>296</v>
      </c>
      <c r="E135" s="6">
        <f t="shared" si="19"/>
        <v>9</v>
      </c>
      <c r="F135" s="4" t="b">
        <f t="shared" si="20"/>
        <v>0</v>
      </c>
      <c r="G135" s="4" t="b">
        <f t="shared" si="21"/>
        <v>0</v>
      </c>
      <c r="H135" s="7" t="b">
        <f t="shared" si="22"/>
        <v>0</v>
      </c>
      <c r="I135" s="26" t="b">
        <f t="shared" si="18"/>
        <v>0</v>
      </c>
      <c r="J135" s="28" t="b">
        <f t="shared" si="23"/>
        <v>0</v>
      </c>
      <c r="K135" s="28" t="b">
        <f t="shared" si="24"/>
        <v>0</v>
      </c>
      <c r="L135" s="23" t="b">
        <f t="shared" si="25"/>
        <v>0</v>
      </c>
      <c r="M135" s="16" t="str">
        <f t="shared" si="26"/>
        <v/>
      </c>
      <c r="N135" s="30"/>
    </row>
    <row r="136" spans="1:14" ht="20.45" customHeight="1" x14ac:dyDescent="0.2">
      <c r="A136" s="5"/>
      <c r="B136" s="34"/>
      <c r="C136" s="43"/>
      <c r="D136" s="52" t="s">
        <v>285</v>
      </c>
      <c r="E136" s="6">
        <f t="shared" si="19"/>
        <v>7</v>
      </c>
      <c r="F136" s="4" t="b">
        <f t="shared" si="20"/>
        <v>0</v>
      </c>
      <c r="G136" s="4" t="b">
        <f t="shared" si="21"/>
        <v>0</v>
      </c>
      <c r="H136" s="7" t="b">
        <f t="shared" si="22"/>
        <v>0</v>
      </c>
      <c r="I136" s="26" t="b">
        <f t="shared" si="18"/>
        <v>0</v>
      </c>
      <c r="J136" s="28" t="b">
        <f t="shared" si="23"/>
        <v>0</v>
      </c>
      <c r="K136" s="28" t="b">
        <f t="shared" si="24"/>
        <v>0</v>
      </c>
      <c r="L136" s="23" t="b">
        <f t="shared" si="25"/>
        <v>0</v>
      </c>
      <c r="M136" s="16" t="str">
        <f t="shared" si="26"/>
        <v/>
      </c>
      <c r="N136" s="30" t="str">
        <f>IF(COUNTIF($D$3:D136,D136)&gt;1,"Doublon","")</f>
        <v/>
      </c>
    </row>
    <row r="137" spans="1:14" ht="20.45" customHeight="1" x14ac:dyDescent="0.2">
      <c r="A137" s="18"/>
      <c r="B137" s="36"/>
      <c r="C137" s="21" t="s">
        <v>7</v>
      </c>
      <c r="D137" s="54" t="s">
        <v>271</v>
      </c>
      <c r="E137" s="6">
        <f t="shared" si="19"/>
        <v>8</v>
      </c>
      <c r="F137" s="4" t="b">
        <f t="shared" si="20"/>
        <v>1</v>
      </c>
      <c r="G137" s="4" t="b">
        <f t="shared" si="21"/>
        <v>0</v>
      </c>
      <c r="H137" s="7" t="b">
        <f t="shared" si="22"/>
        <v>0</v>
      </c>
      <c r="I137" s="26" t="b">
        <f t="shared" si="18"/>
        <v>0</v>
      </c>
      <c r="J137" s="28" t="b">
        <f t="shared" si="23"/>
        <v>0</v>
      </c>
      <c r="K137" s="28" t="b">
        <f t="shared" si="24"/>
        <v>0</v>
      </c>
      <c r="L137" s="23" t="b">
        <f t="shared" si="25"/>
        <v>0</v>
      </c>
      <c r="M137" s="16" t="str">
        <f t="shared" si="26"/>
        <v/>
      </c>
      <c r="N137" s="30" t="str">
        <f>IF(COUNTIF($D$3:D137,D137)&gt;1,"Doublon","")</f>
        <v/>
      </c>
    </row>
    <row r="138" spans="1:14" ht="20.45" customHeight="1" x14ac:dyDescent="0.2">
      <c r="A138" s="5"/>
      <c r="B138" s="34"/>
      <c r="C138" s="43"/>
      <c r="D138" s="52" t="s">
        <v>99</v>
      </c>
      <c r="E138" s="6">
        <f t="shared" si="19"/>
        <v>7</v>
      </c>
      <c r="F138" s="4" t="b">
        <f t="shared" si="20"/>
        <v>0</v>
      </c>
      <c r="G138" s="4" t="b">
        <f t="shared" si="21"/>
        <v>0</v>
      </c>
      <c r="H138" s="7" t="b">
        <f t="shared" si="22"/>
        <v>0</v>
      </c>
      <c r="I138" s="26" t="b">
        <f t="shared" si="18"/>
        <v>0</v>
      </c>
      <c r="J138" s="28" t="b">
        <f t="shared" si="23"/>
        <v>0</v>
      </c>
      <c r="K138" s="28" t="b">
        <f t="shared" si="24"/>
        <v>0</v>
      </c>
      <c r="L138" s="23" t="b">
        <f t="shared" si="25"/>
        <v>0</v>
      </c>
      <c r="M138" s="16" t="str">
        <f t="shared" si="26"/>
        <v/>
      </c>
      <c r="N138" s="30" t="str">
        <f>IF(COUNTIF($D$3:D138,D138)&gt;1,"Doublon","")</f>
        <v/>
      </c>
    </row>
    <row r="139" spans="1:14" ht="20.45" customHeight="1" x14ac:dyDescent="0.2">
      <c r="A139" s="8" t="s">
        <v>7</v>
      </c>
      <c r="B139" s="35"/>
      <c r="C139" s="44" t="s">
        <v>7</v>
      </c>
      <c r="D139" s="52" t="s">
        <v>207</v>
      </c>
      <c r="E139" s="6">
        <f t="shared" si="19"/>
        <v>10</v>
      </c>
      <c r="F139" s="4" t="b">
        <f t="shared" si="20"/>
        <v>0</v>
      </c>
      <c r="G139" s="4" t="b">
        <f t="shared" si="21"/>
        <v>0</v>
      </c>
      <c r="H139" s="7" t="b">
        <f t="shared" si="22"/>
        <v>0</v>
      </c>
      <c r="I139" s="26" t="b">
        <f t="shared" si="18"/>
        <v>0</v>
      </c>
      <c r="J139" s="28" t="b">
        <f t="shared" si="23"/>
        <v>0</v>
      </c>
      <c r="K139" s="28" t="b">
        <f t="shared" si="24"/>
        <v>0</v>
      </c>
      <c r="L139" s="23" t="b">
        <f t="shared" si="25"/>
        <v>0</v>
      </c>
      <c r="M139" s="16" t="str">
        <f t="shared" si="26"/>
        <v/>
      </c>
      <c r="N139" s="30" t="str">
        <f>IF(COUNTIF($D$3:D139,D139)&gt;1,"Doublon","")</f>
        <v/>
      </c>
    </row>
    <row r="140" spans="1:14" ht="20.45" customHeight="1" x14ac:dyDescent="0.2">
      <c r="A140" s="5"/>
      <c r="B140" s="34"/>
      <c r="C140" s="43" t="s">
        <v>7</v>
      </c>
      <c r="D140" s="52" t="s">
        <v>100</v>
      </c>
      <c r="E140" s="6">
        <f t="shared" si="19"/>
        <v>7</v>
      </c>
      <c r="F140" s="4" t="b">
        <f t="shared" si="20"/>
        <v>0</v>
      </c>
      <c r="G140" s="4" t="b">
        <f t="shared" si="21"/>
        <v>0</v>
      </c>
      <c r="H140" s="7" t="b">
        <f t="shared" si="22"/>
        <v>0</v>
      </c>
      <c r="I140" s="26" t="b">
        <f t="shared" si="18"/>
        <v>0</v>
      </c>
      <c r="J140" s="28" t="b">
        <f t="shared" si="23"/>
        <v>0</v>
      </c>
      <c r="K140" s="28" t="b">
        <f t="shared" si="24"/>
        <v>0</v>
      </c>
      <c r="L140" s="23" t="b">
        <f t="shared" si="25"/>
        <v>0</v>
      </c>
      <c r="M140" s="16" t="str">
        <f t="shared" si="26"/>
        <v/>
      </c>
      <c r="N140" s="30" t="str">
        <f>IF(COUNTIF($D$3:D140,D140)&gt;1,"Doublon","")</f>
        <v/>
      </c>
    </row>
    <row r="141" spans="1:14" ht="20.45" customHeight="1" x14ac:dyDescent="0.2">
      <c r="A141" s="18"/>
      <c r="B141" s="36"/>
      <c r="C141" s="21"/>
      <c r="D141" s="53" t="s">
        <v>239</v>
      </c>
      <c r="E141" s="6">
        <f t="shared" si="19"/>
        <v>7</v>
      </c>
      <c r="F141" s="4" t="b">
        <f t="shared" si="20"/>
        <v>0</v>
      </c>
      <c r="G141" s="4" t="b">
        <f t="shared" si="21"/>
        <v>0</v>
      </c>
      <c r="H141" s="7" t="b">
        <f t="shared" si="22"/>
        <v>0</v>
      </c>
      <c r="I141" s="26" t="b">
        <f t="shared" ref="I141:I204" si="27">EXACT(RIGHT(D141,3),"ile")</f>
        <v>0</v>
      </c>
      <c r="J141" s="28" t="b">
        <f t="shared" si="23"/>
        <v>0</v>
      </c>
      <c r="K141" s="28" t="b">
        <f t="shared" si="24"/>
        <v>0</v>
      </c>
      <c r="L141" s="23" t="b">
        <f t="shared" si="25"/>
        <v>0</v>
      </c>
      <c r="M141" s="16" t="str">
        <f t="shared" si="26"/>
        <v/>
      </c>
      <c r="N141" s="30" t="str">
        <f>IF(COUNTIF($D$3:D141,D141)&gt;1,"Doublon","")</f>
        <v/>
      </c>
    </row>
    <row r="142" spans="1:14" ht="20.45" customHeight="1" x14ac:dyDescent="0.2">
      <c r="A142" s="5"/>
      <c r="B142" s="34"/>
      <c r="C142" s="43"/>
      <c r="D142" s="52" t="s">
        <v>49</v>
      </c>
      <c r="E142" s="6">
        <f t="shared" si="19"/>
        <v>6</v>
      </c>
      <c r="F142" s="4" t="b">
        <f t="shared" si="20"/>
        <v>0</v>
      </c>
      <c r="G142" s="4" t="b">
        <f t="shared" si="21"/>
        <v>0</v>
      </c>
      <c r="H142" s="7" t="b">
        <f t="shared" si="22"/>
        <v>0</v>
      </c>
      <c r="I142" s="26" t="b">
        <f t="shared" si="27"/>
        <v>0</v>
      </c>
      <c r="J142" s="28" t="b">
        <f t="shared" si="23"/>
        <v>0</v>
      </c>
      <c r="K142" s="28" t="b">
        <f t="shared" si="24"/>
        <v>0</v>
      </c>
      <c r="L142" s="23" t="b">
        <f t="shared" si="25"/>
        <v>0</v>
      </c>
      <c r="M142" s="16" t="str">
        <f t="shared" si="26"/>
        <v/>
      </c>
      <c r="N142" s="30" t="str">
        <f>IF(COUNTIF($D$3:D142,D142)&gt;1,"Doublon","")</f>
        <v/>
      </c>
    </row>
    <row r="143" spans="1:14" ht="20.45" customHeight="1" x14ac:dyDescent="0.2">
      <c r="A143" s="5"/>
      <c r="B143" s="34"/>
      <c r="C143" s="43"/>
      <c r="D143" s="52" t="s">
        <v>101</v>
      </c>
      <c r="E143" s="6">
        <f t="shared" si="19"/>
        <v>7</v>
      </c>
      <c r="F143" s="4" t="b">
        <f t="shared" si="20"/>
        <v>1</v>
      </c>
      <c r="G143" s="4" t="b">
        <f t="shared" si="21"/>
        <v>0</v>
      </c>
      <c r="H143" s="7" t="b">
        <f t="shared" si="22"/>
        <v>0</v>
      </c>
      <c r="I143" s="26" t="b">
        <f t="shared" si="27"/>
        <v>0</v>
      </c>
      <c r="J143" s="28" t="b">
        <f t="shared" si="23"/>
        <v>0</v>
      </c>
      <c r="K143" s="28" t="b">
        <f t="shared" si="24"/>
        <v>0</v>
      </c>
      <c r="L143" s="23" t="b">
        <f t="shared" si="25"/>
        <v>0</v>
      </c>
      <c r="M143" s="16" t="str">
        <f t="shared" si="26"/>
        <v/>
      </c>
      <c r="N143" s="30" t="str">
        <f>IF(COUNTIF($D$3:D143,D143)&gt;1,"Doublon","")</f>
        <v/>
      </c>
    </row>
    <row r="144" spans="1:14" ht="20.45" customHeight="1" x14ac:dyDescent="0.2">
      <c r="A144" s="5"/>
      <c r="B144" s="34"/>
      <c r="C144" s="43"/>
      <c r="D144" s="52" t="s">
        <v>50</v>
      </c>
      <c r="E144" s="6">
        <f t="shared" si="19"/>
        <v>6</v>
      </c>
      <c r="F144" s="4" t="b">
        <f t="shared" si="20"/>
        <v>0</v>
      </c>
      <c r="G144" s="4" t="b">
        <f t="shared" si="21"/>
        <v>0</v>
      </c>
      <c r="H144" s="7" t="b">
        <f t="shared" si="22"/>
        <v>0</v>
      </c>
      <c r="I144" s="26" t="b">
        <f t="shared" si="27"/>
        <v>0</v>
      </c>
      <c r="J144" s="28" t="b">
        <f t="shared" si="23"/>
        <v>0</v>
      </c>
      <c r="K144" s="28" t="b">
        <f t="shared" si="24"/>
        <v>0</v>
      </c>
      <c r="L144" s="23" t="b">
        <f t="shared" si="25"/>
        <v>0</v>
      </c>
      <c r="M144" s="16" t="str">
        <f t="shared" si="26"/>
        <v/>
      </c>
      <c r="N144" s="30" t="str">
        <f>IF(COUNTIF($D$3:D144,D144)&gt;1,"Doublon","")</f>
        <v/>
      </c>
    </row>
    <row r="145" spans="1:14" ht="20.45" customHeight="1" x14ac:dyDescent="0.2">
      <c r="A145" s="8" t="s">
        <v>7</v>
      </c>
      <c r="B145" s="35"/>
      <c r="C145" s="44"/>
      <c r="D145" s="52" t="s">
        <v>178</v>
      </c>
      <c r="E145" s="6">
        <f t="shared" si="19"/>
        <v>8</v>
      </c>
      <c r="F145" s="4" t="b">
        <f t="shared" si="20"/>
        <v>0</v>
      </c>
      <c r="G145" s="4" t="b">
        <f t="shared" si="21"/>
        <v>0</v>
      </c>
      <c r="H145" s="7" t="b">
        <f t="shared" si="22"/>
        <v>0</v>
      </c>
      <c r="I145" s="26" t="b">
        <f t="shared" si="27"/>
        <v>0</v>
      </c>
      <c r="J145" s="28" t="b">
        <f t="shared" si="23"/>
        <v>0</v>
      </c>
      <c r="K145" s="28" t="b">
        <f t="shared" si="24"/>
        <v>0</v>
      </c>
      <c r="L145" s="23" t="b">
        <f t="shared" si="25"/>
        <v>0</v>
      </c>
      <c r="M145" s="16" t="str">
        <f t="shared" si="26"/>
        <v/>
      </c>
      <c r="N145" s="30" t="str">
        <f>IF(COUNTIF($D$3:D145,D145)&gt;1,"Doublon","")</f>
        <v/>
      </c>
    </row>
    <row r="146" spans="1:14" ht="20.45" customHeight="1" x14ac:dyDescent="0.2">
      <c r="A146" s="8"/>
      <c r="B146" s="35"/>
      <c r="C146" s="44"/>
      <c r="D146" s="52" t="s">
        <v>286</v>
      </c>
      <c r="E146" s="6">
        <f t="shared" si="19"/>
        <v>6</v>
      </c>
      <c r="F146" s="4" t="b">
        <f t="shared" si="20"/>
        <v>0</v>
      </c>
      <c r="G146" s="4" t="b">
        <f t="shared" si="21"/>
        <v>0</v>
      </c>
      <c r="H146" s="7" t="b">
        <f t="shared" si="22"/>
        <v>0</v>
      </c>
      <c r="I146" s="26" t="b">
        <f t="shared" si="27"/>
        <v>0</v>
      </c>
      <c r="J146" s="28" t="b">
        <f t="shared" si="23"/>
        <v>0</v>
      </c>
      <c r="K146" s="28" t="b">
        <f t="shared" si="24"/>
        <v>0</v>
      </c>
      <c r="L146" s="23" t="b">
        <f t="shared" si="25"/>
        <v>0</v>
      </c>
      <c r="M146" s="16" t="str">
        <f t="shared" si="26"/>
        <v/>
      </c>
      <c r="N146" s="30" t="str">
        <f>IF(COUNTIF($D$3:D146,D146)&gt;1,"Doublon","")</f>
        <v/>
      </c>
    </row>
    <row r="147" spans="1:14" ht="20.45" customHeight="1" x14ac:dyDescent="0.2">
      <c r="A147" s="5" t="s">
        <v>7</v>
      </c>
      <c r="B147" s="34"/>
      <c r="C147" s="43"/>
      <c r="D147" s="52" t="s">
        <v>102</v>
      </c>
      <c r="E147" s="6">
        <f t="shared" si="19"/>
        <v>7</v>
      </c>
      <c r="F147" s="4" t="b">
        <f t="shared" si="20"/>
        <v>1</v>
      </c>
      <c r="G147" s="4" t="b">
        <f t="shared" si="21"/>
        <v>0</v>
      </c>
      <c r="H147" s="7" t="b">
        <f t="shared" si="22"/>
        <v>0</v>
      </c>
      <c r="I147" s="26" t="b">
        <f t="shared" si="27"/>
        <v>0</v>
      </c>
      <c r="J147" s="28" t="b">
        <f t="shared" si="23"/>
        <v>0</v>
      </c>
      <c r="K147" s="28" t="b">
        <f t="shared" si="24"/>
        <v>0</v>
      </c>
      <c r="L147" s="23" t="b">
        <f t="shared" si="25"/>
        <v>0</v>
      </c>
      <c r="M147" s="16" t="str">
        <f t="shared" si="26"/>
        <v/>
      </c>
      <c r="N147" s="30" t="str">
        <f>IF(COUNTIF($D$3:D147,D147)&gt;1,"Doublon","")</f>
        <v/>
      </c>
    </row>
    <row r="148" spans="1:14" ht="20.45" customHeight="1" x14ac:dyDescent="0.2">
      <c r="A148" s="8" t="s">
        <v>7</v>
      </c>
      <c r="B148" s="35"/>
      <c r="C148" s="44"/>
      <c r="D148" s="52" t="s">
        <v>189</v>
      </c>
      <c r="E148" s="6">
        <f t="shared" si="19"/>
        <v>9</v>
      </c>
      <c r="F148" s="4" t="b">
        <f t="shared" si="20"/>
        <v>0</v>
      </c>
      <c r="G148" s="4" t="b">
        <f t="shared" si="21"/>
        <v>0</v>
      </c>
      <c r="H148" s="7" t="b">
        <f t="shared" si="22"/>
        <v>0</v>
      </c>
      <c r="I148" s="26" t="b">
        <f t="shared" si="27"/>
        <v>0</v>
      </c>
      <c r="J148" s="28" t="b">
        <f t="shared" si="23"/>
        <v>0</v>
      </c>
      <c r="K148" s="28" t="b">
        <f t="shared" si="24"/>
        <v>0</v>
      </c>
      <c r="L148" s="23" t="b">
        <f t="shared" si="25"/>
        <v>0</v>
      </c>
      <c r="M148" s="16" t="str">
        <f t="shared" si="26"/>
        <v/>
      </c>
      <c r="N148" s="30" t="str">
        <f>IF(COUNTIF($D$3:D148,D148)&gt;1,"Doublon","")</f>
        <v/>
      </c>
    </row>
    <row r="149" spans="1:14" ht="20.45" customHeight="1" x14ac:dyDescent="0.2">
      <c r="A149" s="8" t="s">
        <v>7</v>
      </c>
      <c r="B149" s="35"/>
      <c r="C149" s="44" t="s">
        <v>7</v>
      </c>
      <c r="D149" s="52" t="s">
        <v>294</v>
      </c>
      <c r="E149" s="6">
        <f t="shared" si="19"/>
        <v>9</v>
      </c>
      <c r="F149" s="4" t="b">
        <f t="shared" si="20"/>
        <v>0</v>
      </c>
      <c r="G149" s="4" t="b">
        <f t="shared" si="21"/>
        <v>0</v>
      </c>
      <c r="H149" s="7" t="b">
        <f t="shared" si="22"/>
        <v>0</v>
      </c>
      <c r="I149" s="26" t="b">
        <f t="shared" si="27"/>
        <v>0</v>
      </c>
      <c r="J149" s="28" t="b">
        <f t="shared" si="23"/>
        <v>0</v>
      </c>
      <c r="K149" s="28" t="b">
        <f t="shared" si="24"/>
        <v>0</v>
      </c>
      <c r="L149" s="23" t="b">
        <f t="shared" si="25"/>
        <v>0</v>
      </c>
      <c r="M149" s="16" t="str">
        <f t="shared" si="26"/>
        <v/>
      </c>
      <c r="N149" s="30" t="str">
        <f>IF(COUNTIF($D$3:D149,D149)&gt;1,"Doublon","")</f>
        <v/>
      </c>
    </row>
    <row r="150" spans="1:14" ht="20.45" customHeight="1" x14ac:dyDescent="0.2">
      <c r="A150" s="8" t="s">
        <v>7</v>
      </c>
      <c r="B150" s="35"/>
      <c r="C150" s="44"/>
      <c r="D150" s="52" t="s">
        <v>51</v>
      </c>
      <c r="E150" s="6">
        <f t="shared" si="19"/>
        <v>6</v>
      </c>
      <c r="F150" s="4" t="b">
        <f t="shared" si="20"/>
        <v>0</v>
      </c>
      <c r="G150" s="4" t="b">
        <f t="shared" si="21"/>
        <v>0</v>
      </c>
      <c r="H150" s="7" t="b">
        <f t="shared" si="22"/>
        <v>0</v>
      </c>
      <c r="I150" s="26" t="b">
        <f t="shared" si="27"/>
        <v>0</v>
      </c>
      <c r="J150" s="28" t="b">
        <f t="shared" si="23"/>
        <v>0</v>
      </c>
      <c r="K150" s="28" t="b">
        <f t="shared" si="24"/>
        <v>0</v>
      </c>
      <c r="L150" s="23" t="b">
        <f t="shared" si="25"/>
        <v>0</v>
      </c>
      <c r="M150" s="16" t="str">
        <f t="shared" si="26"/>
        <v/>
      </c>
      <c r="N150" s="30" t="str">
        <f>IF(COUNTIF($D$3:D150,D150)&gt;1,"Doublon","")</f>
        <v/>
      </c>
    </row>
    <row r="151" spans="1:14" ht="20.45" customHeight="1" x14ac:dyDescent="0.2">
      <c r="A151" s="5"/>
      <c r="B151" s="34"/>
      <c r="C151" s="43"/>
      <c r="D151" s="52" t="s">
        <v>52</v>
      </c>
      <c r="E151" s="6">
        <f t="shared" si="19"/>
        <v>6</v>
      </c>
      <c r="F151" s="4" t="b">
        <f t="shared" si="20"/>
        <v>0</v>
      </c>
      <c r="G151" s="4" t="b">
        <f t="shared" si="21"/>
        <v>0</v>
      </c>
      <c r="H151" s="7" t="b">
        <f t="shared" si="22"/>
        <v>0</v>
      </c>
      <c r="I151" s="26" t="b">
        <f t="shared" si="27"/>
        <v>0</v>
      </c>
      <c r="J151" s="28" t="b">
        <f t="shared" si="23"/>
        <v>0</v>
      </c>
      <c r="K151" s="28" t="b">
        <f t="shared" si="24"/>
        <v>0</v>
      </c>
      <c r="L151" s="23" t="b">
        <f t="shared" si="25"/>
        <v>0</v>
      </c>
      <c r="M151" s="16" t="str">
        <f t="shared" si="26"/>
        <v/>
      </c>
      <c r="N151" s="30" t="str">
        <f>IF(COUNTIF($D$3:D151,D151)&gt;1,"Doublon","")</f>
        <v/>
      </c>
    </row>
    <row r="152" spans="1:14" ht="20.45" customHeight="1" x14ac:dyDescent="0.2">
      <c r="A152" s="18"/>
      <c r="B152" s="36"/>
      <c r="C152" s="21"/>
      <c r="D152" s="53" t="s">
        <v>240</v>
      </c>
      <c r="E152" s="6">
        <f t="shared" si="19"/>
        <v>6</v>
      </c>
      <c r="F152" s="4" t="b">
        <f t="shared" si="20"/>
        <v>0</v>
      </c>
      <c r="G152" s="4" t="b">
        <f t="shared" si="21"/>
        <v>0</v>
      </c>
      <c r="H152" s="7" t="b">
        <f t="shared" si="22"/>
        <v>0</v>
      </c>
      <c r="I152" s="26" t="b">
        <f t="shared" si="27"/>
        <v>0</v>
      </c>
      <c r="J152" s="28" t="b">
        <f t="shared" si="23"/>
        <v>0</v>
      </c>
      <c r="K152" s="28" t="b">
        <f t="shared" si="24"/>
        <v>0</v>
      </c>
      <c r="L152" s="23" t="b">
        <f t="shared" si="25"/>
        <v>0</v>
      </c>
      <c r="M152" s="16" t="str">
        <f t="shared" si="26"/>
        <v/>
      </c>
      <c r="N152" s="30" t="str">
        <f>IF(COUNTIF($D$3:D152,D152)&gt;1,"Doublon","")</f>
        <v/>
      </c>
    </row>
    <row r="153" spans="1:14" ht="20.45" customHeight="1" x14ac:dyDescent="0.2">
      <c r="A153" s="8" t="s">
        <v>7</v>
      </c>
      <c r="B153" s="35"/>
      <c r="C153" s="44" t="s">
        <v>7</v>
      </c>
      <c r="D153" s="52" t="s">
        <v>103</v>
      </c>
      <c r="E153" s="6">
        <f t="shared" si="19"/>
        <v>7</v>
      </c>
      <c r="F153" s="4" t="b">
        <f t="shared" si="20"/>
        <v>0</v>
      </c>
      <c r="G153" s="4" t="b">
        <f t="shared" si="21"/>
        <v>0</v>
      </c>
      <c r="H153" s="7" t="b">
        <f t="shared" si="22"/>
        <v>0</v>
      </c>
      <c r="I153" s="26" t="b">
        <f t="shared" si="27"/>
        <v>0</v>
      </c>
      <c r="J153" s="28" t="b">
        <f t="shared" si="23"/>
        <v>0</v>
      </c>
      <c r="K153" s="28" t="b">
        <f t="shared" si="24"/>
        <v>0</v>
      </c>
      <c r="L153" s="23" t="b">
        <f t="shared" si="25"/>
        <v>0</v>
      </c>
      <c r="M153" s="16" t="str">
        <f t="shared" si="26"/>
        <v/>
      </c>
      <c r="N153" s="30" t="str">
        <f>IF(COUNTIF($D$3:D153,D153)&gt;1,"Doublon","")</f>
        <v/>
      </c>
    </row>
    <row r="154" spans="1:14" ht="20.45" customHeight="1" x14ac:dyDescent="0.2">
      <c r="A154" s="18"/>
      <c r="B154" s="36"/>
      <c r="C154" s="21"/>
      <c r="D154" s="53" t="s">
        <v>241</v>
      </c>
      <c r="E154" s="6">
        <f t="shared" si="19"/>
        <v>3</v>
      </c>
      <c r="F154" s="4" t="b">
        <f t="shared" si="20"/>
        <v>0</v>
      </c>
      <c r="G154" s="4" t="b">
        <f t="shared" si="21"/>
        <v>0</v>
      </c>
      <c r="H154" s="7" t="b">
        <f t="shared" si="22"/>
        <v>0</v>
      </c>
      <c r="I154" s="26" t="b">
        <f t="shared" si="27"/>
        <v>0</v>
      </c>
      <c r="J154" s="28" t="b">
        <f t="shared" si="23"/>
        <v>0</v>
      </c>
      <c r="K154" s="28" t="b">
        <f t="shared" si="24"/>
        <v>0</v>
      </c>
      <c r="L154" s="23" t="b">
        <f t="shared" si="25"/>
        <v>0</v>
      </c>
      <c r="M154" s="16" t="str">
        <f t="shared" si="26"/>
        <v/>
      </c>
      <c r="N154" s="30" t="str">
        <f>IF(COUNTIF($D$3:D154,D154)&gt;1,"Doublon","")</f>
        <v/>
      </c>
    </row>
    <row r="155" spans="1:14" ht="20.45" customHeight="1" x14ac:dyDescent="0.2">
      <c r="A155" s="5"/>
      <c r="B155" s="34"/>
      <c r="C155" s="43"/>
      <c r="D155" s="52" t="s">
        <v>104</v>
      </c>
      <c r="E155" s="6">
        <f t="shared" si="19"/>
        <v>7</v>
      </c>
      <c r="F155" s="4" t="b">
        <f t="shared" si="20"/>
        <v>0</v>
      </c>
      <c r="G155" s="4" t="b">
        <f t="shared" si="21"/>
        <v>0</v>
      </c>
      <c r="H155" s="7" t="b">
        <f t="shared" si="22"/>
        <v>0</v>
      </c>
      <c r="I155" s="26" t="b">
        <f t="shared" si="27"/>
        <v>0</v>
      </c>
      <c r="J155" s="28" t="b">
        <f t="shared" si="23"/>
        <v>0</v>
      </c>
      <c r="K155" s="28" t="b">
        <f t="shared" si="24"/>
        <v>0</v>
      </c>
      <c r="L155" s="23" t="b">
        <f t="shared" si="25"/>
        <v>0</v>
      </c>
      <c r="M155" s="16" t="str">
        <f t="shared" si="26"/>
        <v/>
      </c>
      <c r="N155" s="30" t="str">
        <f>IF(COUNTIF($D$3:D155,D155)&gt;1,"Doublon","")</f>
        <v/>
      </c>
    </row>
    <row r="156" spans="1:14" ht="20.45" customHeight="1" x14ac:dyDescent="0.2">
      <c r="A156" s="18"/>
      <c r="B156" s="36"/>
      <c r="C156" s="21"/>
      <c r="D156" s="53" t="s">
        <v>242</v>
      </c>
      <c r="E156" s="6">
        <f t="shared" si="19"/>
        <v>4</v>
      </c>
      <c r="F156" s="4" t="b">
        <f t="shared" si="20"/>
        <v>0</v>
      </c>
      <c r="G156" s="4" t="b">
        <f t="shared" si="21"/>
        <v>0</v>
      </c>
      <c r="H156" s="7" t="b">
        <f t="shared" si="22"/>
        <v>0</v>
      </c>
      <c r="I156" s="26" t="b">
        <f t="shared" si="27"/>
        <v>0</v>
      </c>
      <c r="J156" s="28" t="b">
        <f t="shared" si="23"/>
        <v>0</v>
      </c>
      <c r="K156" s="28" t="b">
        <f t="shared" si="24"/>
        <v>0</v>
      </c>
      <c r="L156" s="23" t="b">
        <f t="shared" si="25"/>
        <v>0</v>
      </c>
      <c r="M156" s="16" t="str">
        <f t="shared" si="26"/>
        <v/>
      </c>
      <c r="N156" s="30" t="str">
        <f>IF(COUNTIF($D$3:D156,D156)&gt;1,"Doublon","")</f>
        <v/>
      </c>
    </row>
    <row r="157" spans="1:14" ht="20.45" customHeight="1" x14ac:dyDescent="0.2">
      <c r="A157" s="5"/>
      <c r="B157" s="34"/>
      <c r="C157" s="43"/>
      <c r="D157" s="52" t="s">
        <v>17</v>
      </c>
      <c r="E157" s="6">
        <f t="shared" si="19"/>
        <v>5</v>
      </c>
      <c r="F157" s="4" t="b">
        <f t="shared" si="20"/>
        <v>0</v>
      </c>
      <c r="G157" s="4" t="b">
        <f t="shared" si="21"/>
        <v>0</v>
      </c>
      <c r="H157" s="7" t="b">
        <f t="shared" si="22"/>
        <v>0</v>
      </c>
      <c r="I157" s="26" t="b">
        <f t="shared" si="27"/>
        <v>0</v>
      </c>
      <c r="J157" s="28" t="b">
        <f t="shared" si="23"/>
        <v>0</v>
      </c>
      <c r="K157" s="28" t="b">
        <f t="shared" si="24"/>
        <v>0</v>
      </c>
      <c r="L157" s="23" t="b">
        <f t="shared" si="25"/>
        <v>0</v>
      </c>
      <c r="M157" s="16" t="str">
        <f t="shared" si="26"/>
        <v/>
      </c>
      <c r="N157" s="30" t="str">
        <f>IF(COUNTIF($D$3:D157,D157)&gt;1,"Doublon","")</f>
        <v/>
      </c>
    </row>
    <row r="158" spans="1:14" ht="20.45" customHeight="1" x14ac:dyDescent="0.2">
      <c r="A158" s="5"/>
      <c r="B158" s="34"/>
      <c r="C158" s="43"/>
      <c r="D158" s="52" t="s">
        <v>5</v>
      </c>
      <c r="E158" s="6">
        <f t="shared" si="19"/>
        <v>4</v>
      </c>
      <c r="F158" s="4" t="b">
        <f t="shared" si="20"/>
        <v>0</v>
      </c>
      <c r="G158" s="4" t="b">
        <f t="shared" si="21"/>
        <v>0</v>
      </c>
      <c r="H158" s="7" t="b">
        <f t="shared" si="22"/>
        <v>0</v>
      </c>
      <c r="I158" s="26" t="b">
        <f t="shared" si="27"/>
        <v>0</v>
      </c>
      <c r="J158" s="28" t="b">
        <f t="shared" si="23"/>
        <v>0</v>
      </c>
      <c r="K158" s="28" t="b">
        <f t="shared" si="24"/>
        <v>0</v>
      </c>
      <c r="L158" s="23" t="b">
        <f t="shared" si="25"/>
        <v>0</v>
      </c>
      <c r="M158" s="16" t="str">
        <f t="shared" si="26"/>
        <v/>
      </c>
      <c r="N158" s="30" t="str">
        <f>IF(COUNTIF($D$3:D158,D158)&gt;1,"Doublon","")</f>
        <v/>
      </c>
    </row>
    <row r="159" spans="1:14" ht="20.45" customHeight="1" x14ac:dyDescent="0.2">
      <c r="A159" s="5"/>
      <c r="B159" s="34"/>
      <c r="C159" s="43"/>
      <c r="D159" s="52" t="s">
        <v>53</v>
      </c>
      <c r="E159" s="6">
        <f t="shared" si="19"/>
        <v>6</v>
      </c>
      <c r="F159" s="4" t="b">
        <f t="shared" si="20"/>
        <v>1</v>
      </c>
      <c r="G159" s="4" t="b">
        <f t="shared" si="21"/>
        <v>0</v>
      </c>
      <c r="H159" s="7" t="b">
        <f t="shared" si="22"/>
        <v>0</v>
      </c>
      <c r="I159" s="26" t="b">
        <f t="shared" si="27"/>
        <v>0</v>
      </c>
      <c r="J159" s="28" t="b">
        <f t="shared" si="23"/>
        <v>0</v>
      </c>
      <c r="K159" s="28" t="b">
        <f t="shared" si="24"/>
        <v>0</v>
      </c>
      <c r="L159" s="23" t="b">
        <f t="shared" si="25"/>
        <v>0</v>
      </c>
      <c r="M159" s="16" t="str">
        <f t="shared" si="26"/>
        <v/>
      </c>
      <c r="N159" s="30" t="str">
        <f>IF(COUNTIF($D$3:D159,D159)&gt;1,"Doublon","")</f>
        <v/>
      </c>
    </row>
    <row r="160" spans="1:14" ht="20.45" customHeight="1" x14ac:dyDescent="0.2">
      <c r="A160" s="5"/>
      <c r="B160" s="34"/>
      <c r="C160" s="43"/>
      <c r="D160" s="52" t="s">
        <v>54</v>
      </c>
      <c r="E160" s="6">
        <f t="shared" si="19"/>
        <v>6</v>
      </c>
      <c r="F160" s="4" t="b">
        <f t="shared" si="20"/>
        <v>0</v>
      </c>
      <c r="G160" s="4" t="b">
        <f t="shared" si="21"/>
        <v>0</v>
      </c>
      <c r="H160" s="7" t="b">
        <f t="shared" si="22"/>
        <v>0</v>
      </c>
      <c r="I160" s="26" t="b">
        <f t="shared" si="27"/>
        <v>0</v>
      </c>
      <c r="J160" s="28" t="b">
        <f t="shared" si="23"/>
        <v>0</v>
      </c>
      <c r="K160" s="28" t="b">
        <f t="shared" si="24"/>
        <v>0</v>
      </c>
      <c r="L160" s="23" t="b">
        <f t="shared" si="25"/>
        <v>1</v>
      </c>
      <c r="M160" s="16" t="str">
        <f t="shared" si="26"/>
        <v/>
      </c>
      <c r="N160" s="30" t="str">
        <f>IF(COUNTIF($D$3:D160,D160)&gt;1,"Doublon","")</f>
        <v/>
      </c>
    </row>
    <row r="161" spans="1:14" ht="20.45" customHeight="1" x14ac:dyDescent="0.2">
      <c r="A161" s="18"/>
      <c r="B161" s="36"/>
      <c r="C161" s="21"/>
      <c r="D161" s="53" t="s">
        <v>243</v>
      </c>
      <c r="E161" s="6">
        <f t="shared" si="19"/>
        <v>7</v>
      </c>
      <c r="F161" s="4" t="b">
        <f t="shared" si="20"/>
        <v>0</v>
      </c>
      <c r="G161" s="4" t="b">
        <f t="shared" si="21"/>
        <v>0</v>
      </c>
      <c r="H161" s="7" t="b">
        <f t="shared" si="22"/>
        <v>0</v>
      </c>
      <c r="I161" s="26" t="b">
        <f t="shared" si="27"/>
        <v>0</v>
      </c>
      <c r="J161" s="28" t="b">
        <f t="shared" si="23"/>
        <v>0</v>
      </c>
      <c r="K161" s="28" t="b">
        <f t="shared" si="24"/>
        <v>0</v>
      </c>
      <c r="L161" s="23" t="b">
        <f t="shared" si="25"/>
        <v>0</v>
      </c>
      <c r="M161" s="16" t="str">
        <f t="shared" si="26"/>
        <v/>
      </c>
      <c r="N161" s="30" t="str">
        <f>IF(COUNTIF($D$3:D161,D161)&gt;1,"Doublon","")</f>
        <v/>
      </c>
    </row>
    <row r="162" spans="1:14" ht="20.45" customHeight="1" x14ac:dyDescent="0.2">
      <c r="A162" s="8" t="s">
        <v>7</v>
      </c>
      <c r="B162" s="35"/>
      <c r="C162" s="44"/>
      <c r="D162" s="52" t="s">
        <v>55</v>
      </c>
      <c r="E162" s="6">
        <f t="shared" si="19"/>
        <v>6</v>
      </c>
      <c r="F162" s="4" t="b">
        <f t="shared" si="20"/>
        <v>0</v>
      </c>
      <c r="G162" s="4" t="b">
        <f t="shared" si="21"/>
        <v>0</v>
      </c>
      <c r="H162" s="7" t="b">
        <f t="shared" si="22"/>
        <v>0</v>
      </c>
      <c r="I162" s="26" t="b">
        <f t="shared" si="27"/>
        <v>0</v>
      </c>
      <c r="J162" s="28" t="b">
        <f t="shared" si="23"/>
        <v>0</v>
      </c>
      <c r="K162" s="28" t="b">
        <f t="shared" si="24"/>
        <v>0</v>
      </c>
      <c r="L162" s="23" t="b">
        <f t="shared" si="25"/>
        <v>0</v>
      </c>
      <c r="M162" s="16" t="str">
        <f t="shared" si="26"/>
        <v/>
      </c>
      <c r="N162" s="30" t="str">
        <f>IF(COUNTIF($D$3:D162,D162)&gt;1,"Doublon","")</f>
        <v/>
      </c>
    </row>
    <row r="163" spans="1:14" ht="20.45" customHeight="1" x14ac:dyDescent="0.2">
      <c r="A163" s="5"/>
      <c r="B163" s="34"/>
      <c r="C163" s="43"/>
      <c r="D163" s="52" t="s">
        <v>105</v>
      </c>
      <c r="E163" s="6">
        <f t="shared" si="19"/>
        <v>7</v>
      </c>
      <c r="F163" s="4" t="b">
        <f t="shared" si="20"/>
        <v>0</v>
      </c>
      <c r="G163" s="4" t="b">
        <f t="shared" si="21"/>
        <v>0</v>
      </c>
      <c r="H163" s="7" t="b">
        <f t="shared" si="22"/>
        <v>0</v>
      </c>
      <c r="I163" s="26" t="b">
        <f t="shared" si="27"/>
        <v>0</v>
      </c>
      <c r="J163" s="28" t="b">
        <f t="shared" si="23"/>
        <v>0</v>
      </c>
      <c r="K163" s="28" t="b">
        <f t="shared" si="24"/>
        <v>0</v>
      </c>
      <c r="L163" s="23" t="b">
        <f t="shared" si="25"/>
        <v>0</v>
      </c>
      <c r="M163" s="16" t="str">
        <f t="shared" si="26"/>
        <v/>
      </c>
      <c r="N163" s="30" t="str">
        <f>IF(COUNTIF($D$3:D163,D163)&gt;1,"Doublon","")</f>
        <v/>
      </c>
    </row>
    <row r="164" spans="1:14" ht="20.45" customHeight="1" x14ac:dyDescent="0.2">
      <c r="A164" s="5"/>
      <c r="B164" s="34"/>
      <c r="C164" s="43"/>
      <c r="D164" s="52" t="s">
        <v>6</v>
      </c>
      <c r="E164" s="6">
        <f t="shared" si="19"/>
        <v>4</v>
      </c>
      <c r="F164" s="4" t="b">
        <f t="shared" si="20"/>
        <v>0</v>
      </c>
      <c r="G164" s="4" t="b">
        <f t="shared" si="21"/>
        <v>1</v>
      </c>
      <c r="H164" s="7" t="b">
        <f t="shared" si="22"/>
        <v>0</v>
      </c>
      <c r="I164" s="26" t="b">
        <f t="shared" si="27"/>
        <v>0</v>
      </c>
      <c r="J164" s="28" t="b">
        <f t="shared" si="23"/>
        <v>0</v>
      </c>
      <c r="K164" s="28" t="b">
        <f t="shared" si="24"/>
        <v>0</v>
      </c>
      <c r="L164" s="23" t="b">
        <f t="shared" si="25"/>
        <v>0</v>
      </c>
      <c r="M164" s="16" t="str">
        <f t="shared" si="26"/>
        <v/>
      </c>
      <c r="N164" s="30" t="str">
        <f>IF(COUNTIF($D$3:D164,D164)&gt;1,"Doublon","")</f>
        <v/>
      </c>
    </row>
    <row r="165" spans="1:14" ht="20.45" customHeight="1" x14ac:dyDescent="0.2">
      <c r="A165" s="8" t="s">
        <v>7</v>
      </c>
      <c r="B165" s="35"/>
      <c r="C165" s="44"/>
      <c r="D165" s="52" t="s">
        <v>106</v>
      </c>
      <c r="E165" s="6">
        <f t="shared" si="19"/>
        <v>7</v>
      </c>
      <c r="F165" s="4" t="b">
        <f t="shared" si="20"/>
        <v>0</v>
      </c>
      <c r="G165" s="4" t="b">
        <f t="shared" si="21"/>
        <v>0</v>
      </c>
      <c r="H165" s="7" t="b">
        <f t="shared" si="22"/>
        <v>0</v>
      </c>
      <c r="I165" s="26" t="b">
        <f t="shared" si="27"/>
        <v>0</v>
      </c>
      <c r="J165" s="28" t="b">
        <f t="shared" si="23"/>
        <v>0</v>
      </c>
      <c r="K165" s="28" t="b">
        <f t="shared" si="24"/>
        <v>0</v>
      </c>
      <c r="L165" s="23" t="b">
        <f t="shared" si="25"/>
        <v>0</v>
      </c>
      <c r="M165" s="16" t="str">
        <f t="shared" si="26"/>
        <v/>
      </c>
      <c r="N165" s="30" t="str">
        <f>IF(COUNTIF($D$3:D165,D165)&gt;1,"Doublon","")</f>
        <v/>
      </c>
    </row>
    <row r="166" spans="1:14" ht="20.45" customHeight="1" x14ac:dyDescent="0.2">
      <c r="A166" s="5"/>
      <c r="B166" s="34"/>
      <c r="C166" s="43"/>
      <c r="D166" s="52" t="s">
        <v>56</v>
      </c>
      <c r="E166" s="6">
        <f t="shared" si="19"/>
        <v>6</v>
      </c>
      <c r="F166" s="4" t="b">
        <f t="shared" si="20"/>
        <v>0</v>
      </c>
      <c r="G166" s="4" t="b">
        <f t="shared" si="21"/>
        <v>0</v>
      </c>
      <c r="H166" s="7" t="b">
        <f t="shared" si="22"/>
        <v>0</v>
      </c>
      <c r="I166" s="26" t="b">
        <f t="shared" si="27"/>
        <v>0</v>
      </c>
      <c r="J166" s="28" t="b">
        <f t="shared" si="23"/>
        <v>0</v>
      </c>
      <c r="K166" s="28" t="b">
        <f t="shared" si="24"/>
        <v>0</v>
      </c>
      <c r="L166" s="23" t="b">
        <f t="shared" si="25"/>
        <v>0</v>
      </c>
      <c r="M166" s="16" t="str">
        <f t="shared" si="26"/>
        <v/>
      </c>
      <c r="N166" s="30" t="str">
        <f>IF(COUNTIF($D$3:D166,D166)&gt;1,"Doublon","")</f>
        <v/>
      </c>
    </row>
    <row r="167" spans="1:14" ht="20.45" customHeight="1" x14ac:dyDescent="0.2">
      <c r="A167" s="8" t="s">
        <v>7</v>
      </c>
      <c r="B167" s="35"/>
      <c r="C167" s="44"/>
      <c r="D167" s="52" t="s">
        <v>107</v>
      </c>
      <c r="E167" s="6">
        <f t="shared" si="19"/>
        <v>7</v>
      </c>
      <c r="F167" s="4" t="b">
        <f t="shared" si="20"/>
        <v>0</v>
      </c>
      <c r="G167" s="4" t="b">
        <f t="shared" si="21"/>
        <v>0</v>
      </c>
      <c r="H167" s="7" t="b">
        <f t="shared" si="22"/>
        <v>0</v>
      </c>
      <c r="I167" s="26" t="b">
        <f t="shared" si="27"/>
        <v>0</v>
      </c>
      <c r="J167" s="28" t="b">
        <f t="shared" si="23"/>
        <v>0</v>
      </c>
      <c r="K167" s="28" t="b">
        <f t="shared" si="24"/>
        <v>0</v>
      </c>
      <c r="L167" s="23" t="b">
        <f t="shared" si="25"/>
        <v>0</v>
      </c>
      <c r="M167" s="16" t="str">
        <f t="shared" si="26"/>
        <v/>
      </c>
      <c r="N167" s="30" t="str">
        <f>IF(COUNTIF($D$3:D167,D167)&gt;1,"Doublon","")</f>
        <v/>
      </c>
    </row>
    <row r="168" spans="1:14" ht="20.45" customHeight="1" x14ac:dyDescent="0.2">
      <c r="A168" s="5"/>
      <c r="B168" s="34"/>
      <c r="C168" s="43"/>
      <c r="D168" s="52" t="s">
        <v>152</v>
      </c>
      <c r="E168" s="6">
        <f t="shared" si="19"/>
        <v>8</v>
      </c>
      <c r="F168" s="4" t="b">
        <f t="shared" si="20"/>
        <v>0</v>
      </c>
      <c r="G168" s="4" t="b">
        <f t="shared" si="21"/>
        <v>0</v>
      </c>
      <c r="H168" s="7" t="b">
        <f t="shared" si="22"/>
        <v>0</v>
      </c>
      <c r="I168" s="26" t="b">
        <f t="shared" si="27"/>
        <v>0</v>
      </c>
      <c r="J168" s="28" t="b">
        <f t="shared" si="23"/>
        <v>0</v>
      </c>
      <c r="K168" s="28" t="b">
        <f t="shared" si="24"/>
        <v>0</v>
      </c>
      <c r="L168" s="23" t="b">
        <f t="shared" si="25"/>
        <v>0</v>
      </c>
      <c r="M168" s="16" t="str">
        <f t="shared" si="26"/>
        <v/>
      </c>
      <c r="N168" s="30" t="str">
        <f>IF(COUNTIF($D$3:D168,D168)&gt;1,"Doublon","")</f>
        <v/>
      </c>
    </row>
    <row r="169" spans="1:14" ht="20.45" customHeight="1" x14ac:dyDescent="0.2">
      <c r="A169" s="5"/>
      <c r="B169" s="34"/>
      <c r="C169" s="43" t="s">
        <v>7</v>
      </c>
      <c r="D169" s="52" t="s">
        <v>300</v>
      </c>
      <c r="E169" s="6">
        <f t="shared" si="19"/>
        <v>5</v>
      </c>
      <c r="F169" s="4" t="b">
        <f t="shared" si="20"/>
        <v>1</v>
      </c>
      <c r="G169" s="4" t="b">
        <f t="shared" si="21"/>
        <v>0</v>
      </c>
      <c r="H169" s="7" t="b">
        <f t="shared" si="22"/>
        <v>0</v>
      </c>
      <c r="I169" s="26" t="b">
        <f t="shared" si="27"/>
        <v>0</v>
      </c>
      <c r="J169" s="28" t="b">
        <f t="shared" si="23"/>
        <v>0</v>
      </c>
      <c r="K169" s="28" t="b">
        <f t="shared" si="24"/>
        <v>0</v>
      </c>
      <c r="L169" s="23" t="b">
        <f t="shared" si="25"/>
        <v>0</v>
      </c>
      <c r="M169" s="16" t="str">
        <f t="shared" si="26"/>
        <v/>
      </c>
      <c r="N169" s="30"/>
    </row>
    <row r="170" spans="1:14" ht="20.45" customHeight="1" x14ac:dyDescent="0.2">
      <c r="A170" s="18"/>
      <c r="B170" s="36"/>
      <c r="C170" s="21"/>
      <c r="D170" s="53" t="s">
        <v>244</v>
      </c>
      <c r="E170" s="6">
        <f t="shared" si="19"/>
        <v>7</v>
      </c>
      <c r="F170" s="4" t="b">
        <f t="shared" si="20"/>
        <v>0</v>
      </c>
      <c r="G170" s="4" t="b">
        <f t="shared" si="21"/>
        <v>0</v>
      </c>
      <c r="H170" s="7" t="b">
        <f t="shared" si="22"/>
        <v>0</v>
      </c>
      <c r="I170" s="26" t="b">
        <f t="shared" si="27"/>
        <v>0</v>
      </c>
      <c r="J170" s="28" t="b">
        <f t="shared" si="23"/>
        <v>0</v>
      </c>
      <c r="K170" s="28" t="b">
        <f t="shared" si="24"/>
        <v>0</v>
      </c>
      <c r="L170" s="23" t="b">
        <f t="shared" si="25"/>
        <v>0</v>
      </c>
      <c r="M170" s="16" t="str">
        <f t="shared" si="26"/>
        <v/>
      </c>
      <c r="N170" s="30" t="str">
        <f>IF(COUNTIF($D$3:D170,D170)&gt;1,"Doublon","")</f>
        <v/>
      </c>
    </row>
    <row r="171" spans="1:14" ht="20.45" customHeight="1" x14ac:dyDescent="0.2">
      <c r="A171" s="18"/>
      <c r="B171" s="36"/>
      <c r="C171" s="21"/>
      <c r="D171" s="53" t="s">
        <v>245</v>
      </c>
      <c r="E171" s="6">
        <f t="shared" si="19"/>
        <v>6</v>
      </c>
      <c r="F171" s="4" t="b">
        <f t="shared" si="20"/>
        <v>0</v>
      </c>
      <c r="G171" s="4" t="b">
        <f t="shared" si="21"/>
        <v>0</v>
      </c>
      <c r="H171" s="7" t="b">
        <f t="shared" si="22"/>
        <v>0</v>
      </c>
      <c r="I171" s="26" t="b">
        <f t="shared" si="27"/>
        <v>0</v>
      </c>
      <c r="J171" s="28" t="b">
        <f t="shared" si="23"/>
        <v>0</v>
      </c>
      <c r="K171" s="28" t="b">
        <f t="shared" si="24"/>
        <v>0</v>
      </c>
      <c r="L171" s="23" t="b">
        <f t="shared" si="25"/>
        <v>0</v>
      </c>
      <c r="M171" s="16" t="str">
        <f t="shared" si="26"/>
        <v/>
      </c>
      <c r="N171" s="30" t="str">
        <f>IF(COUNTIF($D$3:D171,D171)&gt;1,"Doublon","")</f>
        <v/>
      </c>
    </row>
    <row r="172" spans="1:14" ht="20.45" customHeight="1" x14ac:dyDescent="0.2">
      <c r="A172" s="5"/>
      <c r="B172" s="34"/>
      <c r="C172" s="43"/>
      <c r="D172" s="52" t="s">
        <v>108</v>
      </c>
      <c r="E172" s="6">
        <f t="shared" si="19"/>
        <v>7</v>
      </c>
      <c r="F172" s="4" t="b">
        <f t="shared" si="20"/>
        <v>0</v>
      </c>
      <c r="G172" s="4" t="b">
        <f t="shared" si="21"/>
        <v>0</v>
      </c>
      <c r="H172" s="7" t="b">
        <f t="shared" si="22"/>
        <v>0</v>
      </c>
      <c r="I172" s="26" t="b">
        <f t="shared" si="27"/>
        <v>0</v>
      </c>
      <c r="J172" s="28" t="b">
        <f t="shared" si="23"/>
        <v>0</v>
      </c>
      <c r="K172" s="28" t="b">
        <f t="shared" si="24"/>
        <v>0</v>
      </c>
      <c r="L172" s="23" t="b">
        <f t="shared" si="25"/>
        <v>0</v>
      </c>
      <c r="M172" s="16" t="str">
        <f t="shared" si="26"/>
        <v/>
      </c>
      <c r="N172" s="30" t="str">
        <f>IF(COUNTIF($D$3:D172,D172)&gt;1,"Doublon","")</f>
        <v/>
      </c>
    </row>
    <row r="173" spans="1:14" ht="20.45" customHeight="1" x14ac:dyDescent="0.2">
      <c r="A173" s="8" t="s">
        <v>7</v>
      </c>
      <c r="B173" s="35"/>
      <c r="C173" s="44"/>
      <c r="D173" s="52" t="s">
        <v>153</v>
      </c>
      <c r="E173" s="6">
        <f t="shared" si="19"/>
        <v>8</v>
      </c>
      <c r="F173" s="4" t="b">
        <f t="shared" si="20"/>
        <v>1</v>
      </c>
      <c r="G173" s="4" t="b">
        <f t="shared" si="21"/>
        <v>0</v>
      </c>
      <c r="H173" s="7" t="b">
        <f t="shared" si="22"/>
        <v>0</v>
      </c>
      <c r="I173" s="26" t="b">
        <f t="shared" si="27"/>
        <v>0</v>
      </c>
      <c r="J173" s="28" t="b">
        <f t="shared" si="23"/>
        <v>0</v>
      </c>
      <c r="K173" s="28" t="b">
        <f t="shared" si="24"/>
        <v>0</v>
      </c>
      <c r="L173" s="23" t="b">
        <f t="shared" si="25"/>
        <v>0</v>
      </c>
      <c r="M173" s="16" t="str">
        <f t="shared" si="26"/>
        <v/>
      </c>
      <c r="N173" s="30" t="str">
        <f>IF(COUNTIF($D$3:D173,D173)&gt;1,"Doublon","")</f>
        <v/>
      </c>
    </row>
    <row r="174" spans="1:14" ht="20.45" customHeight="1" x14ac:dyDescent="0.2">
      <c r="A174" s="5"/>
      <c r="B174" s="34"/>
      <c r="C174" s="43"/>
      <c r="D174" s="52" t="s">
        <v>109</v>
      </c>
      <c r="E174" s="6">
        <f t="shared" si="19"/>
        <v>7</v>
      </c>
      <c r="F174" s="4" t="b">
        <f t="shared" si="20"/>
        <v>0</v>
      </c>
      <c r="G174" s="4" t="b">
        <f t="shared" si="21"/>
        <v>0</v>
      </c>
      <c r="H174" s="7" t="b">
        <f t="shared" si="22"/>
        <v>0</v>
      </c>
      <c r="I174" s="26" t="b">
        <f t="shared" si="27"/>
        <v>0</v>
      </c>
      <c r="J174" s="28" t="b">
        <f t="shared" si="23"/>
        <v>0</v>
      </c>
      <c r="K174" s="28" t="b">
        <f t="shared" si="24"/>
        <v>0</v>
      </c>
      <c r="L174" s="23" t="b">
        <f t="shared" si="25"/>
        <v>0</v>
      </c>
      <c r="M174" s="16" t="str">
        <f t="shared" si="26"/>
        <v/>
      </c>
      <c r="N174" s="30" t="str">
        <f>IF(COUNTIF($D$3:D174,D174)&gt;1,"Doublon","")</f>
        <v/>
      </c>
    </row>
    <row r="175" spans="1:14" ht="20.45" customHeight="1" x14ac:dyDescent="0.2">
      <c r="A175" s="8" t="s">
        <v>7</v>
      </c>
      <c r="B175" s="35"/>
      <c r="C175" s="44"/>
      <c r="D175" s="52" t="s">
        <v>154</v>
      </c>
      <c r="E175" s="6">
        <f t="shared" si="19"/>
        <v>8</v>
      </c>
      <c r="F175" s="4" t="b">
        <f t="shared" si="20"/>
        <v>1</v>
      </c>
      <c r="G175" s="4" t="b">
        <f t="shared" si="21"/>
        <v>0</v>
      </c>
      <c r="H175" s="7" t="b">
        <f t="shared" si="22"/>
        <v>0</v>
      </c>
      <c r="I175" s="26" t="b">
        <f t="shared" si="27"/>
        <v>0</v>
      </c>
      <c r="J175" s="28" t="b">
        <f t="shared" si="23"/>
        <v>0</v>
      </c>
      <c r="K175" s="28" t="b">
        <f t="shared" si="24"/>
        <v>0</v>
      </c>
      <c r="L175" s="23" t="b">
        <f t="shared" si="25"/>
        <v>0</v>
      </c>
      <c r="M175" s="16" t="str">
        <f t="shared" si="26"/>
        <v/>
      </c>
      <c r="N175" s="30" t="str">
        <f>IF(COUNTIF($D$3:D175,D175)&gt;1,"Doublon","")</f>
        <v/>
      </c>
    </row>
    <row r="176" spans="1:14" ht="20.45" customHeight="1" x14ac:dyDescent="0.2">
      <c r="A176" s="8"/>
      <c r="B176" s="35"/>
      <c r="C176" s="44"/>
      <c r="D176" s="52" t="s">
        <v>221</v>
      </c>
      <c r="E176" s="6">
        <f t="shared" si="19"/>
        <v>7</v>
      </c>
      <c r="F176" s="4" t="b">
        <f t="shared" si="20"/>
        <v>0</v>
      </c>
      <c r="G176" s="4" t="b">
        <f t="shared" si="21"/>
        <v>0</v>
      </c>
      <c r="H176" s="7" t="b">
        <f t="shared" si="22"/>
        <v>0</v>
      </c>
      <c r="I176" s="26" t="b">
        <f t="shared" si="27"/>
        <v>0</v>
      </c>
      <c r="J176" s="28" t="b">
        <f t="shared" si="23"/>
        <v>0</v>
      </c>
      <c r="K176" s="28" t="b">
        <f t="shared" si="24"/>
        <v>0</v>
      </c>
      <c r="L176" s="23" t="b">
        <f t="shared" si="25"/>
        <v>0</v>
      </c>
      <c r="M176" s="16" t="str">
        <f t="shared" si="26"/>
        <v/>
      </c>
      <c r="N176" s="30" t="str">
        <f>IF(COUNTIF($D$3:D176,D176)&gt;1,"Doublon","")</f>
        <v/>
      </c>
    </row>
    <row r="177" spans="1:14" ht="20.45" customHeight="1" x14ac:dyDescent="0.2">
      <c r="A177" s="8" t="s">
        <v>7</v>
      </c>
      <c r="B177" s="35"/>
      <c r="C177" s="44"/>
      <c r="D177" s="52" t="s">
        <v>179</v>
      </c>
      <c r="E177" s="6">
        <f t="shared" si="19"/>
        <v>8</v>
      </c>
      <c r="F177" s="4" t="b">
        <f t="shared" si="20"/>
        <v>0</v>
      </c>
      <c r="G177" s="4" t="b">
        <f t="shared" si="21"/>
        <v>0</v>
      </c>
      <c r="H177" s="7" t="b">
        <f t="shared" si="22"/>
        <v>0</v>
      </c>
      <c r="I177" s="26" t="b">
        <f t="shared" si="27"/>
        <v>0</v>
      </c>
      <c r="J177" s="28" t="b">
        <f t="shared" si="23"/>
        <v>0</v>
      </c>
      <c r="K177" s="28" t="b">
        <f t="shared" si="24"/>
        <v>0</v>
      </c>
      <c r="L177" s="23" t="b">
        <f t="shared" si="25"/>
        <v>0</v>
      </c>
      <c r="M177" s="16" t="str">
        <f t="shared" si="26"/>
        <v/>
      </c>
      <c r="N177" s="30" t="str">
        <f>IF(COUNTIF($D$3:D177,D177)&gt;1,"Doublon","")</f>
        <v/>
      </c>
    </row>
    <row r="178" spans="1:14" ht="20.45" customHeight="1" x14ac:dyDescent="0.2">
      <c r="A178" s="5"/>
      <c r="B178" s="34"/>
      <c r="C178" s="43" t="s">
        <v>7</v>
      </c>
      <c r="D178" s="52" t="s">
        <v>57</v>
      </c>
      <c r="E178" s="6">
        <f t="shared" si="19"/>
        <v>6</v>
      </c>
      <c r="F178" s="4" t="b">
        <f t="shared" si="20"/>
        <v>0</v>
      </c>
      <c r="G178" s="4" t="b">
        <f t="shared" si="21"/>
        <v>0</v>
      </c>
      <c r="H178" s="7" t="b">
        <f t="shared" si="22"/>
        <v>0</v>
      </c>
      <c r="I178" s="26" t="b">
        <f t="shared" si="27"/>
        <v>0</v>
      </c>
      <c r="J178" s="28" t="b">
        <f t="shared" si="23"/>
        <v>0</v>
      </c>
      <c r="K178" s="28" t="b">
        <f t="shared" si="24"/>
        <v>0</v>
      </c>
      <c r="L178" s="23" t="b">
        <f t="shared" si="25"/>
        <v>0</v>
      </c>
      <c r="M178" s="16" t="str">
        <f t="shared" si="26"/>
        <v/>
      </c>
      <c r="N178" s="30" t="str">
        <f>IF(COUNTIF($D$3:D178,D178)&gt;1,"Doublon","")</f>
        <v/>
      </c>
    </row>
    <row r="179" spans="1:14" ht="20.45" customHeight="1" x14ac:dyDescent="0.2">
      <c r="A179" s="5"/>
      <c r="B179" s="34"/>
      <c r="C179" s="43"/>
      <c r="D179" s="52" t="s">
        <v>155</v>
      </c>
      <c r="E179" s="6">
        <f t="shared" si="19"/>
        <v>8</v>
      </c>
      <c r="F179" s="4" t="b">
        <f t="shared" si="20"/>
        <v>0</v>
      </c>
      <c r="G179" s="4" t="b">
        <f t="shared" si="21"/>
        <v>0</v>
      </c>
      <c r="H179" s="7" t="b">
        <f t="shared" si="22"/>
        <v>0</v>
      </c>
      <c r="I179" s="26" t="b">
        <f t="shared" si="27"/>
        <v>0</v>
      </c>
      <c r="J179" s="28" t="b">
        <f t="shared" si="23"/>
        <v>0</v>
      </c>
      <c r="K179" s="28" t="b">
        <f t="shared" si="24"/>
        <v>1</v>
      </c>
      <c r="L179" s="23" t="b">
        <f t="shared" si="25"/>
        <v>0</v>
      </c>
      <c r="M179" s="16" t="str">
        <f t="shared" si="26"/>
        <v/>
      </c>
      <c r="N179" s="30" t="str">
        <f>IF(COUNTIF($D$3:D179,D179)&gt;1,"Doublon","")</f>
        <v/>
      </c>
    </row>
    <row r="180" spans="1:14" ht="20.45" customHeight="1" x14ac:dyDescent="0.2">
      <c r="A180" s="5"/>
      <c r="B180" s="34"/>
      <c r="C180" s="43"/>
      <c r="D180" s="52" t="s">
        <v>183</v>
      </c>
      <c r="E180" s="6">
        <f t="shared" si="19"/>
        <v>8</v>
      </c>
      <c r="F180" s="4" t="b">
        <f t="shared" si="20"/>
        <v>0</v>
      </c>
      <c r="G180" s="4" t="b">
        <f t="shared" si="21"/>
        <v>0</v>
      </c>
      <c r="H180" s="7" t="b">
        <f t="shared" si="22"/>
        <v>0</v>
      </c>
      <c r="I180" s="26" t="b">
        <f t="shared" si="27"/>
        <v>0</v>
      </c>
      <c r="J180" s="28" t="b">
        <f t="shared" si="23"/>
        <v>0</v>
      </c>
      <c r="K180" s="28" t="b">
        <f t="shared" si="24"/>
        <v>0</v>
      </c>
      <c r="L180" s="23" t="b">
        <f t="shared" si="25"/>
        <v>0</v>
      </c>
      <c r="M180" s="16" t="str">
        <f t="shared" si="26"/>
        <v/>
      </c>
      <c r="N180" s="30" t="str">
        <f>IF(COUNTIF($D$3:D180,D180)&gt;1,"Doublon","")</f>
        <v/>
      </c>
    </row>
    <row r="181" spans="1:14" ht="20.45" customHeight="1" x14ac:dyDescent="0.2">
      <c r="A181" s="5"/>
      <c r="B181" s="34"/>
      <c r="C181" s="43"/>
      <c r="D181" s="52" t="s">
        <v>58</v>
      </c>
      <c r="E181" s="6">
        <f t="shared" si="19"/>
        <v>6</v>
      </c>
      <c r="F181" s="4" t="b">
        <f t="shared" si="20"/>
        <v>1</v>
      </c>
      <c r="G181" s="4" t="b">
        <f t="shared" si="21"/>
        <v>0</v>
      </c>
      <c r="H181" s="7" t="b">
        <f t="shared" si="22"/>
        <v>0</v>
      </c>
      <c r="I181" s="26" t="b">
        <f t="shared" si="27"/>
        <v>0</v>
      </c>
      <c r="J181" s="28" t="b">
        <f t="shared" si="23"/>
        <v>0</v>
      </c>
      <c r="K181" s="28" t="b">
        <f t="shared" si="24"/>
        <v>0</v>
      </c>
      <c r="L181" s="23" t="b">
        <f t="shared" si="25"/>
        <v>0</v>
      </c>
      <c r="M181" s="16" t="str">
        <f t="shared" si="26"/>
        <v/>
      </c>
      <c r="N181" s="30" t="str">
        <f>IF(COUNTIF($D$3:D181,D181)&gt;1,"Doublon","")</f>
        <v/>
      </c>
    </row>
    <row r="182" spans="1:14" ht="20.45" customHeight="1" x14ac:dyDescent="0.2">
      <c r="A182" s="5"/>
      <c r="B182" s="34"/>
      <c r="C182" s="43"/>
      <c r="D182" s="52" t="s">
        <v>110</v>
      </c>
      <c r="E182" s="6">
        <f t="shared" si="19"/>
        <v>7</v>
      </c>
      <c r="F182" s="4" t="b">
        <f t="shared" si="20"/>
        <v>0</v>
      </c>
      <c r="G182" s="4" t="b">
        <f t="shared" si="21"/>
        <v>0</v>
      </c>
      <c r="H182" s="7" t="b">
        <f t="shared" si="22"/>
        <v>0</v>
      </c>
      <c r="I182" s="26" t="b">
        <f t="shared" si="27"/>
        <v>0</v>
      </c>
      <c r="J182" s="28" t="b">
        <f t="shared" si="23"/>
        <v>0</v>
      </c>
      <c r="K182" s="28" t="b">
        <f t="shared" si="24"/>
        <v>0</v>
      </c>
      <c r="L182" s="23" t="b">
        <f t="shared" si="25"/>
        <v>0</v>
      </c>
      <c r="M182" s="16" t="str">
        <f t="shared" si="26"/>
        <v/>
      </c>
      <c r="N182" s="30" t="str">
        <f>IF(COUNTIF($D$3:D182,D182)&gt;1,"Doublon","")</f>
        <v/>
      </c>
    </row>
    <row r="183" spans="1:14" ht="20.45" customHeight="1" x14ac:dyDescent="0.2">
      <c r="A183" s="18"/>
      <c r="B183" s="36"/>
      <c r="C183" s="21" t="s">
        <v>7</v>
      </c>
      <c r="D183" s="53" t="s">
        <v>246</v>
      </c>
      <c r="E183" s="6">
        <f t="shared" si="19"/>
        <v>8</v>
      </c>
      <c r="F183" s="4" t="b">
        <f t="shared" si="20"/>
        <v>0</v>
      </c>
      <c r="G183" s="4" t="b">
        <f t="shared" si="21"/>
        <v>0</v>
      </c>
      <c r="H183" s="7" t="b">
        <f t="shared" si="22"/>
        <v>0</v>
      </c>
      <c r="I183" s="26" t="b">
        <f t="shared" si="27"/>
        <v>0</v>
      </c>
      <c r="J183" s="28" t="b">
        <f t="shared" si="23"/>
        <v>0</v>
      </c>
      <c r="K183" s="28" t="b">
        <f t="shared" si="24"/>
        <v>0</v>
      </c>
      <c r="L183" s="23" t="b">
        <f t="shared" si="25"/>
        <v>0</v>
      </c>
      <c r="M183" s="16" t="str">
        <f t="shared" si="26"/>
        <v/>
      </c>
      <c r="N183" s="30" t="str">
        <f>IF(COUNTIF($D$3:D183,D183)&gt;1,"Doublon","")</f>
        <v/>
      </c>
    </row>
    <row r="184" spans="1:14" ht="20.45" customHeight="1" x14ac:dyDescent="0.2">
      <c r="A184" s="5"/>
      <c r="B184" s="34"/>
      <c r="C184" s="43"/>
      <c r="D184" s="52" t="s">
        <v>156</v>
      </c>
      <c r="E184" s="6">
        <f t="shared" si="19"/>
        <v>8</v>
      </c>
      <c r="F184" s="4" t="b">
        <f t="shared" si="20"/>
        <v>0</v>
      </c>
      <c r="G184" s="4" t="b">
        <f t="shared" si="21"/>
        <v>0</v>
      </c>
      <c r="H184" s="7" t="b">
        <f t="shared" si="22"/>
        <v>0</v>
      </c>
      <c r="I184" s="26" t="b">
        <f t="shared" si="27"/>
        <v>0</v>
      </c>
      <c r="J184" s="28" t="b">
        <f t="shared" si="23"/>
        <v>0</v>
      </c>
      <c r="K184" s="28" t="b">
        <f t="shared" si="24"/>
        <v>0</v>
      </c>
      <c r="L184" s="23" t="b">
        <f t="shared" si="25"/>
        <v>0</v>
      </c>
      <c r="M184" s="16" t="str">
        <f t="shared" si="26"/>
        <v/>
      </c>
      <c r="N184" s="30" t="str">
        <f>IF(COUNTIF($D$3:D184,D184)&gt;1,"Doublon","")</f>
        <v/>
      </c>
    </row>
    <row r="185" spans="1:14" ht="20.45" customHeight="1" x14ac:dyDescent="0.2">
      <c r="A185" s="8" t="s">
        <v>7</v>
      </c>
      <c r="B185" s="35"/>
      <c r="C185" s="44"/>
      <c r="D185" s="52" t="s">
        <v>190</v>
      </c>
      <c r="E185" s="6">
        <f t="shared" si="19"/>
        <v>9</v>
      </c>
      <c r="F185" s="4" t="b">
        <f t="shared" si="20"/>
        <v>0</v>
      </c>
      <c r="G185" s="4" t="b">
        <f t="shared" si="21"/>
        <v>0</v>
      </c>
      <c r="H185" s="7" t="b">
        <f t="shared" si="22"/>
        <v>0</v>
      </c>
      <c r="I185" s="26" t="b">
        <f t="shared" si="27"/>
        <v>0</v>
      </c>
      <c r="J185" s="28" t="b">
        <f t="shared" si="23"/>
        <v>0</v>
      </c>
      <c r="K185" s="28" t="b">
        <f t="shared" si="24"/>
        <v>0</v>
      </c>
      <c r="L185" s="23" t="b">
        <f t="shared" si="25"/>
        <v>0</v>
      </c>
      <c r="M185" s="16" t="str">
        <f t="shared" si="26"/>
        <v/>
      </c>
      <c r="N185" s="30" t="str">
        <f>IF(COUNTIF($D$3:D185,D185)&gt;1,"Doublon","")</f>
        <v/>
      </c>
    </row>
    <row r="186" spans="1:14" ht="20.45" customHeight="1" x14ac:dyDescent="0.2">
      <c r="A186" s="18"/>
      <c r="B186" s="36"/>
      <c r="C186" s="21"/>
      <c r="D186" s="53" t="s">
        <v>247</v>
      </c>
      <c r="E186" s="6">
        <f t="shared" si="19"/>
        <v>7</v>
      </c>
      <c r="F186" s="4" t="b">
        <f t="shared" si="20"/>
        <v>0</v>
      </c>
      <c r="G186" s="4" t="b">
        <f t="shared" si="21"/>
        <v>0</v>
      </c>
      <c r="H186" s="7" t="b">
        <f t="shared" si="22"/>
        <v>0</v>
      </c>
      <c r="I186" s="26" t="b">
        <f t="shared" si="27"/>
        <v>0</v>
      </c>
      <c r="J186" s="28" t="b">
        <f t="shared" si="23"/>
        <v>0</v>
      </c>
      <c r="K186" s="28" t="b">
        <f t="shared" si="24"/>
        <v>0</v>
      </c>
      <c r="L186" s="23" t="b">
        <f t="shared" si="25"/>
        <v>0</v>
      </c>
      <c r="M186" s="16" t="str">
        <f t="shared" si="26"/>
        <v/>
      </c>
      <c r="N186" s="30" t="str">
        <f>IF(COUNTIF($D$3:D186,D186)&gt;1,"Doublon","")</f>
        <v/>
      </c>
    </row>
    <row r="187" spans="1:14" ht="20.45" customHeight="1" x14ac:dyDescent="0.2">
      <c r="A187" s="18"/>
      <c r="B187" s="36"/>
      <c r="C187" s="21" t="s">
        <v>7</v>
      </c>
      <c r="D187" s="53" t="s">
        <v>248</v>
      </c>
      <c r="E187" s="6">
        <f t="shared" si="19"/>
        <v>8</v>
      </c>
      <c r="F187" s="4" t="b">
        <f t="shared" si="20"/>
        <v>0</v>
      </c>
      <c r="G187" s="4" t="b">
        <f t="shared" si="21"/>
        <v>0</v>
      </c>
      <c r="H187" s="7" t="b">
        <f t="shared" si="22"/>
        <v>0</v>
      </c>
      <c r="I187" s="26" t="b">
        <f t="shared" si="27"/>
        <v>0</v>
      </c>
      <c r="J187" s="28" t="b">
        <f t="shared" si="23"/>
        <v>0</v>
      </c>
      <c r="K187" s="28" t="b">
        <f t="shared" si="24"/>
        <v>0</v>
      </c>
      <c r="L187" s="23" t="b">
        <f t="shared" si="25"/>
        <v>0</v>
      </c>
      <c r="M187" s="16" t="str">
        <f t="shared" si="26"/>
        <v/>
      </c>
      <c r="N187" s="30" t="str">
        <f>IF(COUNTIF($D$3:D187,D187)&gt;1,"Doublon","")</f>
        <v/>
      </c>
    </row>
    <row r="188" spans="1:14" ht="20.45" customHeight="1" x14ac:dyDescent="0.2">
      <c r="A188" s="8" t="s">
        <v>7</v>
      </c>
      <c r="B188" s="20" t="s">
        <v>7</v>
      </c>
      <c r="C188" s="44" t="s">
        <v>7</v>
      </c>
      <c r="D188" s="52" t="s">
        <v>208</v>
      </c>
      <c r="E188" s="6">
        <f t="shared" si="19"/>
        <v>10</v>
      </c>
      <c r="F188" s="4" t="b">
        <f t="shared" si="20"/>
        <v>0</v>
      </c>
      <c r="G188" s="4" t="b">
        <f t="shared" si="21"/>
        <v>0</v>
      </c>
      <c r="H188" s="7" t="b">
        <f t="shared" si="22"/>
        <v>0</v>
      </c>
      <c r="I188" s="26" t="b">
        <f t="shared" si="27"/>
        <v>0</v>
      </c>
      <c r="J188" s="28" t="b">
        <f t="shared" si="23"/>
        <v>0</v>
      </c>
      <c r="K188" s="28" t="b">
        <f t="shared" si="24"/>
        <v>0</v>
      </c>
      <c r="L188" s="23" t="b">
        <f t="shared" si="25"/>
        <v>0</v>
      </c>
      <c r="M188" s="16" t="str">
        <f t="shared" si="26"/>
        <v/>
      </c>
      <c r="N188" s="30" t="str">
        <f>IF(COUNTIF($D$3:D188,D188)&gt;1,"Doublon","")</f>
        <v/>
      </c>
    </row>
    <row r="189" spans="1:14" ht="20.45" customHeight="1" x14ac:dyDescent="0.2">
      <c r="A189" s="8" t="s">
        <v>7</v>
      </c>
      <c r="B189" s="35"/>
      <c r="C189" s="44"/>
      <c r="D189" s="52" t="s">
        <v>59</v>
      </c>
      <c r="E189" s="6">
        <f t="shared" si="19"/>
        <v>6</v>
      </c>
      <c r="F189" s="4" t="b">
        <f t="shared" si="20"/>
        <v>0</v>
      </c>
      <c r="G189" s="4" t="b">
        <f t="shared" si="21"/>
        <v>0</v>
      </c>
      <c r="H189" s="7" t="b">
        <f t="shared" si="22"/>
        <v>0</v>
      </c>
      <c r="I189" s="26" t="b">
        <f t="shared" si="27"/>
        <v>0</v>
      </c>
      <c r="J189" s="28" t="b">
        <f t="shared" si="23"/>
        <v>0</v>
      </c>
      <c r="K189" s="28" t="b">
        <f t="shared" si="24"/>
        <v>1</v>
      </c>
      <c r="L189" s="23" t="b">
        <f t="shared" si="25"/>
        <v>0</v>
      </c>
      <c r="M189" s="16" t="str">
        <f t="shared" si="26"/>
        <v/>
      </c>
      <c r="N189" s="30" t="str">
        <f>IF(COUNTIF($D$3:D189,D189)&gt;1,"Doublon","")</f>
        <v/>
      </c>
    </row>
    <row r="190" spans="1:14" ht="20.45" customHeight="1" x14ac:dyDescent="0.2">
      <c r="A190" s="8" t="s">
        <v>7</v>
      </c>
      <c r="B190" s="20" t="s">
        <v>7</v>
      </c>
      <c r="C190" s="44" t="s">
        <v>7</v>
      </c>
      <c r="D190" s="52" t="s">
        <v>191</v>
      </c>
      <c r="E190" s="6">
        <f t="shared" si="19"/>
        <v>9</v>
      </c>
      <c r="F190" s="4" t="b">
        <f t="shared" si="20"/>
        <v>0</v>
      </c>
      <c r="G190" s="4" t="b">
        <f t="shared" si="21"/>
        <v>0</v>
      </c>
      <c r="H190" s="7" t="b">
        <f t="shared" si="22"/>
        <v>0</v>
      </c>
      <c r="I190" s="26" t="b">
        <f t="shared" si="27"/>
        <v>0</v>
      </c>
      <c r="J190" s="28" t="b">
        <f t="shared" si="23"/>
        <v>0</v>
      </c>
      <c r="K190" s="28" t="b">
        <f t="shared" si="24"/>
        <v>0</v>
      </c>
      <c r="L190" s="23" t="b">
        <f t="shared" si="25"/>
        <v>0</v>
      </c>
      <c r="M190" s="16" t="str">
        <f t="shared" si="26"/>
        <v/>
      </c>
      <c r="N190" s="30" t="str">
        <f>IF(COUNTIF($D$3:D190,D190)&gt;1,"Doublon","")</f>
        <v/>
      </c>
    </row>
    <row r="191" spans="1:14" ht="20.45" customHeight="1" x14ac:dyDescent="0.2">
      <c r="A191" s="8" t="s">
        <v>7</v>
      </c>
      <c r="B191" s="35"/>
      <c r="C191" s="44"/>
      <c r="D191" s="52" t="s">
        <v>157</v>
      </c>
      <c r="E191" s="6">
        <f t="shared" si="19"/>
        <v>8</v>
      </c>
      <c r="F191" s="4" t="b">
        <f t="shared" si="20"/>
        <v>0</v>
      </c>
      <c r="G191" s="4" t="b">
        <f t="shared" si="21"/>
        <v>0</v>
      </c>
      <c r="H191" s="7" t="b">
        <f t="shared" si="22"/>
        <v>0</v>
      </c>
      <c r="I191" s="26" t="b">
        <f t="shared" si="27"/>
        <v>0</v>
      </c>
      <c r="J191" s="28" t="b">
        <f t="shared" si="23"/>
        <v>0</v>
      </c>
      <c r="K191" s="28" t="b">
        <f t="shared" si="24"/>
        <v>0</v>
      </c>
      <c r="L191" s="23" t="b">
        <f t="shared" si="25"/>
        <v>0</v>
      </c>
      <c r="M191" s="16" t="str">
        <f t="shared" si="26"/>
        <v/>
      </c>
      <c r="N191" s="30" t="str">
        <f>IF(COUNTIF($D$3:D191,D191)&gt;1,"Doublon","")</f>
        <v/>
      </c>
    </row>
    <row r="192" spans="1:14" ht="20.45" customHeight="1" x14ac:dyDescent="0.2">
      <c r="A192" s="5"/>
      <c r="B192" s="34"/>
      <c r="C192" s="43" t="s">
        <v>7</v>
      </c>
      <c r="D192" s="52" t="s">
        <v>158</v>
      </c>
      <c r="E192" s="6">
        <f t="shared" si="19"/>
        <v>8</v>
      </c>
      <c r="F192" s="4" t="b">
        <f t="shared" si="20"/>
        <v>0</v>
      </c>
      <c r="G192" s="4" t="b">
        <f t="shared" si="21"/>
        <v>0</v>
      </c>
      <c r="H192" s="7" t="b">
        <f t="shared" si="22"/>
        <v>0</v>
      </c>
      <c r="I192" s="26" t="b">
        <f t="shared" si="27"/>
        <v>0</v>
      </c>
      <c r="J192" s="28" t="b">
        <f t="shared" si="23"/>
        <v>0</v>
      </c>
      <c r="K192" s="28" t="b">
        <f t="shared" si="24"/>
        <v>0</v>
      </c>
      <c r="L192" s="23" t="b">
        <f t="shared" si="25"/>
        <v>0</v>
      </c>
      <c r="M192" s="16" t="str">
        <f t="shared" si="26"/>
        <v/>
      </c>
      <c r="N192" s="30" t="str">
        <f>IF(COUNTIF($D$3:D192,D192)&gt;1,"Doublon","")</f>
        <v/>
      </c>
    </row>
    <row r="193" spans="1:14" ht="20.45" customHeight="1" x14ac:dyDescent="0.2">
      <c r="A193" s="5"/>
      <c r="B193" s="34"/>
      <c r="C193" s="43"/>
      <c r="D193" s="52" t="s">
        <v>111</v>
      </c>
      <c r="E193" s="6">
        <f t="shared" si="19"/>
        <v>7</v>
      </c>
      <c r="F193" s="4" t="b">
        <f t="shared" si="20"/>
        <v>0</v>
      </c>
      <c r="G193" s="4" t="b">
        <f t="shared" si="21"/>
        <v>0</v>
      </c>
      <c r="H193" s="7" t="b">
        <f t="shared" si="22"/>
        <v>0</v>
      </c>
      <c r="I193" s="26" t="b">
        <f t="shared" si="27"/>
        <v>0</v>
      </c>
      <c r="J193" s="28" t="b">
        <f t="shared" si="23"/>
        <v>0</v>
      </c>
      <c r="K193" s="28" t="b">
        <f t="shared" si="24"/>
        <v>0</v>
      </c>
      <c r="L193" s="23" t="b">
        <f t="shared" si="25"/>
        <v>0</v>
      </c>
      <c r="M193" s="16" t="str">
        <f t="shared" si="26"/>
        <v/>
      </c>
      <c r="N193" s="30" t="str">
        <f>IF(COUNTIF($D$3:D193,D193)&gt;1,"Doublon","")</f>
        <v/>
      </c>
    </row>
    <row r="194" spans="1:14" ht="20.45" customHeight="1" x14ac:dyDescent="0.2">
      <c r="A194" s="5"/>
      <c r="B194" s="34"/>
      <c r="C194" s="43"/>
      <c r="D194" s="52" t="s">
        <v>60</v>
      </c>
      <c r="E194" s="6">
        <f t="shared" si="19"/>
        <v>6</v>
      </c>
      <c r="F194" s="4" t="b">
        <f t="shared" si="20"/>
        <v>0</v>
      </c>
      <c r="G194" s="4" t="b">
        <f t="shared" si="21"/>
        <v>0</v>
      </c>
      <c r="H194" s="7" t="b">
        <f t="shared" si="22"/>
        <v>0</v>
      </c>
      <c r="I194" s="26" t="b">
        <f t="shared" si="27"/>
        <v>0</v>
      </c>
      <c r="J194" s="28" t="b">
        <f t="shared" si="23"/>
        <v>0</v>
      </c>
      <c r="K194" s="28" t="b">
        <f t="shared" si="24"/>
        <v>0</v>
      </c>
      <c r="L194" s="23" t="b">
        <f t="shared" si="25"/>
        <v>0</v>
      </c>
      <c r="M194" s="16" t="str">
        <f t="shared" si="26"/>
        <v/>
      </c>
      <c r="N194" s="30" t="str">
        <f>IF(COUNTIF($D$3:D194,D194)&gt;1,"Doublon","")</f>
        <v/>
      </c>
    </row>
    <row r="195" spans="1:14" ht="20.45" customHeight="1" x14ac:dyDescent="0.2">
      <c r="A195" s="5"/>
      <c r="B195" s="34"/>
      <c r="C195" s="43"/>
      <c r="D195" s="52" t="s">
        <v>61</v>
      </c>
      <c r="E195" s="6">
        <f t="shared" ref="E195:E258" si="28">LEN(D195)</f>
        <v>6</v>
      </c>
      <c r="F195" s="4" t="b">
        <f t="shared" ref="F195:F258" si="29">EXACT(RIGHT(D195,2),"in")</f>
        <v>0</v>
      </c>
      <c r="G195" s="4" t="b">
        <f t="shared" ref="G195:G258" si="30">EXACT(RIGHT(D195,2),"on")</f>
        <v>1</v>
      </c>
      <c r="H195" s="7" t="b">
        <f t="shared" ref="H195:H258" si="31">EXACT(RIGHT(D195,2),"ar")</f>
        <v>0</v>
      </c>
      <c r="I195" s="26" t="b">
        <f t="shared" si="27"/>
        <v>0</v>
      </c>
      <c r="J195" s="28" t="b">
        <f t="shared" ref="J195:J258" si="32">EXACT(RIGHT(D195,3),"ien")</f>
        <v>0</v>
      </c>
      <c r="K195" s="28" t="b">
        <f t="shared" ref="K195:K258" si="33">EXACT(RIGHT(D195,2),"or")</f>
        <v>0</v>
      </c>
      <c r="L195" s="23" t="b">
        <f t="shared" ref="L195:L258" si="34">EXACT(RIGHT(D195,2),"er")</f>
        <v>0</v>
      </c>
      <c r="M195" s="16" t="str">
        <f t="shared" si="26"/>
        <v/>
      </c>
      <c r="N195" s="30"/>
    </row>
    <row r="196" spans="1:14" ht="20.45" customHeight="1" x14ac:dyDescent="0.2">
      <c r="A196" s="18"/>
      <c r="B196" s="36"/>
      <c r="C196" s="21"/>
      <c r="D196" s="53" t="s">
        <v>234</v>
      </c>
      <c r="E196" s="6">
        <f t="shared" si="28"/>
        <v>4</v>
      </c>
      <c r="F196" s="4" t="b">
        <f t="shared" si="29"/>
        <v>0</v>
      </c>
      <c r="G196" s="4" t="b">
        <f t="shared" si="30"/>
        <v>0</v>
      </c>
      <c r="H196" s="7" t="b">
        <f t="shared" si="31"/>
        <v>0</v>
      </c>
      <c r="I196" s="26" t="b">
        <f t="shared" si="27"/>
        <v>0</v>
      </c>
      <c r="J196" s="28" t="b">
        <f t="shared" si="32"/>
        <v>0</v>
      </c>
      <c r="K196" s="28" t="b">
        <f t="shared" si="33"/>
        <v>0</v>
      </c>
      <c r="L196" s="23" t="b">
        <f t="shared" si="34"/>
        <v>0</v>
      </c>
      <c r="M196" s="16" t="str">
        <f t="shared" ref="M196:M259" si="35">IF(OR(RIGHT(D196,2)="an",RIGHT(D196,3)="and"),"ok","")</f>
        <v/>
      </c>
      <c r="N196" s="30" t="str">
        <f>IF(COUNTIF($D$3:D196,D196)&gt;1,"Doublon","")</f>
        <v/>
      </c>
    </row>
    <row r="197" spans="1:14" ht="20.45" customHeight="1" x14ac:dyDescent="0.2">
      <c r="A197" s="8" t="s">
        <v>7</v>
      </c>
      <c r="B197" s="20"/>
      <c r="C197" s="44"/>
      <c r="D197" s="52" t="s">
        <v>8</v>
      </c>
      <c r="E197" s="6">
        <f t="shared" si="28"/>
        <v>4</v>
      </c>
      <c r="F197" s="4" t="b">
        <f t="shared" si="29"/>
        <v>0</v>
      </c>
      <c r="G197" s="4" t="b">
        <f t="shared" si="30"/>
        <v>0</v>
      </c>
      <c r="H197" s="7" t="b">
        <f t="shared" si="31"/>
        <v>0</v>
      </c>
      <c r="I197" s="26" t="b">
        <f t="shared" si="27"/>
        <v>0</v>
      </c>
      <c r="J197" s="28" t="b">
        <f t="shared" si="32"/>
        <v>0</v>
      </c>
      <c r="K197" s="28" t="b">
        <f t="shared" si="33"/>
        <v>0</v>
      </c>
      <c r="L197" s="23" t="b">
        <f t="shared" si="34"/>
        <v>1</v>
      </c>
      <c r="M197" s="16" t="str">
        <f t="shared" si="35"/>
        <v/>
      </c>
      <c r="N197" s="30" t="str">
        <f>IF(COUNTIF($D$3:D197,D197)&gt;1,"Doublon","")</f>
        <v/>
      </c>
    </row>
    <row r="198" spans="1:14" ht="20.45" customHeight="1" x14ac:dyDescent="0.2">
      <c r="A198" s="8" t="s">
        <v>7</v>
      </c>
      <c r="B198" s="35" t="s">
        <v>7</v>
      </c>
      <c r="C198" s="44" t="s">
        <v>7</v>
      </c>
      <c r="D198" s="52" t="s">
        <v>112</v>
      </c>
      <c r="E198" s="6">
        <f t="shared" si="28"/>
        <v>7</v>
      </c>
      <c r="F198" s="4" t="b">
        <f t="shared" si="29"/>
        <v>0</v>
      </c>
      <c r="G198" s="4" t="b">
        <f t="shared" si="30"/>
        <v>0</v>
      </c>
      <c r="H198" s="7" t="b">
        <f t="shared" si="31"/>
        <v>0</v>
      </c>
      <c r="I198" s="26" t="b">
        <f t="shared" si="27"/>
        <v>0</v>
      </c>
      <c r="J198" s="28" t="b">
        <f t="shared" si="32"/>
        <v>0</v>
      </c>
      <c r="K198" s="28" t="b">
        <f t="shared" si="33"/>
        <v>0</v>
      </c>
      <c r="L198" s="23" t="b">
        <f t="shared" si="34"/>
        <v>0</v>
      </c>
      <c r="M198" s="16" t="str">
        <f t="shared" si="35"/>
        <v/>
      </c>
      <c r="N198" s="30" t="str">
        <f>IF(COUNTIF($D$3:D198,D198)&gt;1,"Doublon","")</f>
        <v/>
      </c>
    </row>
    <row r="199" spans="1:14" ht="20.45" customHeight="1" x14ac:dyDescent="0.2">
      <c r="A199" s="18"/>
      <c r="B199" s="36"/>
      <c r="C199" s="21" t="s">
        <v>7</v>
      </c>
      <c r="D199" s="53" t="s">
        <v>233</v>
      </c>
      <c r="E199" s="6">
        <f t="shared" si="28"/>
        <v>6</v>
      </c>
      <c r="F199" s="4" t="b">
        <f t="shared" si="29"/>
        <v>0</v>
      </c>
      <c r="G199" s="4" t="b">
        <f t="shared" si="30"/>
        <v>0</v>
      </c>
      <c r="H199" s="7" t="b">
        <f t="shared" si="31"/>
        <v>0</v>
      </c>
      <c r="I199" s="26" t="b">
        <f t="shared" si="27"/>
        <v>0</v>
      </c>
      <c r="J199" s="28" t="b">
        <f t="shared" si="32"/>
        <v>0</v>
      </c>
      <c r="K199" s="28" t="b">
        <f t="shared" si="33"/>
        <v>0</v>
      </c>
      <c r="L199" s="23" t="b">
        <f t="shared" si="34"/>
        <v>0</v>
      </c>
      <c r="M199" s="16" t="str">
        <f t="shared" si="35"/>
        <v/>
      </c>
      <c r="N199" s="30" t="str">
        <f>IF(COUNTIF($D$3:D199,D199)&gt;1,"Doublon","")</f>
        <v/>
      </c>
    </row>
    <row r="200" spans="1:14" ht="20.45" customHeight="1" x14ac:dyDescent="0.2">
      <c r="A200" s="5"/>
      <c r="B200" s="34"/>
      <c r="C200" s="43"/>
      <c r="D200" s="52" t="s">
        <v>62</v>
      </c>
      <c r="E200" s="6">
        <f t="shared" si="28"/>
        <v>6</v>
      </c>
      <c r="F200" s="4" t="b">
        <f t="shared" si="29"/>
        <v>0</v>
      </c>
      <c r="G200" s="4" t="b">
        <f t="shared" si="30"/>
        <v>0</v>
      </c>
      <c r="H200" s="7" t="b">
        <f t="shared" si="31"/>
        <v>0</v>
      </c>
      <c r="I200" s="26" t="b">
        <f t="shared" si="27"/>
        <v>0</v>
      </c>
      <c r="J200" s="28" t="b">
        <f t="shared" si="32"/>
        <v>0</v>
      </c>
      <c r="K200" s="28" t="b">
        <f t="shared" si="33"/>
        <v>0</v>
      </c>
      <c r="L200" s="23" t="b">
        <f t="shared" si="34"/>
        <v>0</v>
      </c>
      <c r="M200" s="16" t="str">
        <f t="shared" si="35"/>
        <v/>
      </c>
      <c r="N200" s="30" t="str">
        <f>IF(COUNTIF($D$3:D200,D200)&gt;1,"Doublon","")</f>
        <v/>
      </c>
    </row>
    <row r="201" spans="1:14" ht="20.45" customHeight="1" x14ac:dyDescent="0.2">
      <c r="A201" s="5" t="s">
        <v>7</v>
      </c>
      <c r="B201" s="34"/>
      <c r="C201" s="43"/>
      <c r="D201" s="52" t="s">
        <v>18</v>
      </c>
      <c r="E201" s="6">
        <f t="shared" si="28"/>
        <v>5</v>
      </c>
      <c r="F201" s="4" t="b">
        <f t="shared" si="29"/>
        <v>0</v>
      </c>
      <c r="G201" s="4" t="b">
        <f t="shared" si="30"/>
        <v>0</v>
      </c>
      <c r="H201" s="7" t="b">
        <f t="shared" si="31"/>
        <v>1</v>
      </c>
      <c r="I201" s="26" t="b">
        <f t="shared" si="27"/>
        <v>0</v>
      </c>
      <c r="J201" s="28" t="b">
        <f t="shared" si="32"/>
        <v>0</v>
      </c>
      <c r="K201" s="28" t="b">
        <f t="shared" si="33"/>
        <v>0</v>
      </c>
      <c r="L201" s="23" t="b">
        <f t="shared" si="34"/>
        <v>0</v>
      </c>
      <c r="M201" s="16" t="str">
        <f t="shared" si="35"/>
        <v/>
      </c>
      <c r="N201" s="30" t="str">
        <f>IF(COUNTIF($D$3:D201,D201)&gt;1,"Doublon","")</f>
        <v/>
      </c>
    </row>
    <row r="202" spans="1:14" ht="20.45" customHeight="1" x14ac:dyDescent="0.2">
      <c r="A202" s="18"/>
      <c r="B202" s="36"/>
      <c r="C202" s="21" t="s">
        <v>7</v>
      </c>
      <c r="D202" s="53" t="s">
        <v>235</v>
      </c>
      <c r="E202" s="6">
        <f t="shared" si="28"/>
        <v>4</v>
      </c>
      <c r="F202" s="4" t="b">
        <f t="shared" si="29"/>
        <v>0</v>
      </c>
      <c r="G202" s="4" t="b">
        <f t="shared" si="30"/>
        <v>0</v>
      </c>
      <c r="H202" s="7" t="b">
        <f t="shared" si="31"/>
        <v>0</v>
      </c>
      <c r="I202" s="26" t="b">
        <f t="shared" si="27"/>
        <v>0</v>
      </c>
      <c r="J202" s="28" t="b">
        <f t="shared" si="32"/>
        <v>0</v>
      </c>
      <c r="K202" s="28" t="b">
        <f t="shared" si="33"/>
        <v>0</v>
      </c>
      <c r="L202" s="23" t="b">
        <f t="shared" si="34"/>
        <v>0</v>
      </c>
      <c r="M202" s="16" t="str">
        <f t="shared" si="35"/>
        <v/>
      </c>
      <c r="N202" s="30" t="str">
        <f>IF(COUNTIF($D$3:D202,D202)&gt;1,"Doublon","")</f>
        <v/>
      </c>
    </row>
    <row r="203" spans="1:14" ht="20.45" customHeight="1" x14ac:dyDescent="0.2">
      <c r="A203" s="5"/>
      <c r="B203" s="34"/>
      <c r="C203" s="43"/>
      <c r="D203" s="52" t="s">
        <v>295</v>
      </c>
      <c r="E203" s="6">
        <f t="shared" si="28"/>
        <v>5</v>
      </c>
      <c r="F203" s="4" t="b">
        <f t="shared" si="29"/>
        <v>0</v>
      </c>
      <c r="G203" s="4" t="b">
        <f t="shared" si="30"/>
        <v>0</v>
      </c>
      <c r="H203" s="7" t="b">
        <f t="shared" si="31"/>
        <v>0</v>
      </c>
      <c r="I203" s="26" t="b">
        <f t="shared" si="27"/>
        <v>0</v>
      </c>
      <c r="J203" s="28" t="b">
        <f t="shared" si="32"/>
        <v>0</v>
      </c>
      <c r="K203" s="28" t="b">
        <f t="shared" si="33"/>
        <v>0</v>
      </c>
      <c r="L203" s="23" t="b">
        <f t="shared" si="34"/>
        <v>0</v>
      </c>
      <c r="M203" s="16" t="str">
        <f t="shared" si="35"/>
        <v/>
      </c>
      <c r="N203" s="30"/>
    </row>
    <row r="204" spans="1:14" ht="20.45" customHeight="1" x14ac:dyDescent="0.2">
      <c r="A204" s="8" t="s">
        <v>7</v>
      </c>
      <c r="B204" s="35"/>
      <c r="C204" s="44" t="s">
        <v>7</v>
      </c>
      <c r="D204" s="52" t="s">
        <v>63</v>
      </c>
      <c r="E204" s="6">
        <f t="shared" si="28"/>
        <v>6</v>
      </c>
      <c r="F204" s="4" t="b">
        <f t="shared" si="29"/>
        <v>0</v>
      </c>
      <c r="G204" s="4" t="b">
        <f t="shared" si="30"/>
        <v>0</v>
      </c>
      <c r="H204" s="7" t="b">
        <f t="shared" si="31"/>
        <v>0</v>
      </c>
      <c r="I204" s="26" t="b">
        <f t="shared" si="27"/>
        <v>0</v>
      </c>
      <c r="J204" s="28" t="b">
        <f t="shared" si="32"/>
        <v>0</v>
      </c>
      <c r="K204" s="28" t="b">
        <f t="shared" si="33"/>
        <v>0</v>
      </c>
      <c r="L204" s="23" t="b">
        <f t="shared" si="34"/>
        <v>0</v>
      </c>
      <c r="M204" s="16" t="str">
        <f t="shared" si="35"/>
        <v/>
      </c>
      <c r="N204" s="30" t="str">
        <f>IF(COUNTIF($D$3:D204,D204)&gt;1,"Doublon","")</f>
        <v/>
      </c>
    </row>
    <row r="205" spans="1:14" ht="20.45" customHeight="1" x14ac:dyDescent="0.2">
      <c r="A205" s="18"/>
      <c r="B205" s="36"/>
      <c r="C205" s="44" t="s">
        <v>7</v>
      </c>
      <c r="D205" s="53" t="s">
        <v>249</v>
      </c>
      <c r="E205" s="6">
        <f t="shared" si="28"/>
        <v>8</v>
      </c>
      <c r="F205" s="4" t="b">
        <f t="shared" si="29"/>
        <v>0</v>
      </c>
      <c r="G205" s="4" t="b">
        <f t="shared" si="30"/>
        <v>0</v>
      </c>
      <c r="H205" s="7" t="b">
        <f t="shared" si="31"/>
        <v>0</v>
      </c>
      <c r="I205" s="26" t="b">
        <f t="shared" ref="I205:I268" si="36">EXACT(RIGHT(D205,3),"ile")</f>
        <v>1</v>
      </c>
      <c r="J205" s="28" t="b">
        <f t="shared" si="32"/>
        <v>0</v>
      </c>
      <c r="K205" s="28" t="b">
        <f t="shared" si="33"/>
        <v>0</v>
      </c>
      <c r="L205" s="23" t="b">
        <f t="shared" si="34"/>
        <v>0</v>
      </c>
      <c r="M205" s="16" t="str">
        <f t="shared" si="35"/>
        <v/>
      </c>
      <c r="N205" s="30" t="str">
        <f>IF(COUNTIF($D$3:D205,D205)&gt;1,"Doublon","")</f>
        <v/>
      </c>
    </row>
    <row r="206" spans="1:14" ht="20.45" customHeight="1" x14ac:dyDescent="0.2">
      <c r="A206" s="5"/>
      <c r="B206" s="20" t="s">
        <v>7</v>
      </c>
      <c r="C206" s="44" t="s">
        <v>7</v>
      </c>
      <c r="D206" s="52" t="s">
        <v>159</v>
      </c>
      <c r="E206" s="6">
        <f t="shared" si="28"/>
        <v>8</v>
      </c>
      <c r="F206" s="4" t="b">
        <f t="shared" si="29"/>
        <v>0</v>
      </c>
      <c r="G206" s="4" t="b">
        <f t="shared" si="30"/>
        <v>0</v>
      </c>
      <c r="H206" s="7" t="b">
        <f t="shared" si="31"/>
        <v>0</v>
      </c>
      <c r="I206" s="26" t="b">
        <f t="shared" si="36"/>
        <v>0</v>
      </c>
      <c r="J206" s="28" t="b">
        <f t="shared" si="32"/>
        <v>0</v>
      </c>
      <c r="K206" s="28" t="b">
        <f t="shared" si="33"/>
        <v>0</v>
      </c>
      <c r="L206" s="23" t="b">
        <f t="shared" si="34"/>
        <v>0</v>
      </c>
      <c r="M206" s="16" t="str">
        <f t="shared" si="35"/>
        <v/>
      </c>
      <c r="N206" s="30" t="str">
        <f>IF(COUNTIF($D$3:D206,D206)&gt;1,"Doublon","")</f>
        <v/>
      </c>
    </row>
    <row r="207" spans="1:14" ht="20.45" customHeight="1" x14ac:dyDescent="0.2">
      <c r="A207" s="5"/>
      <c r="B207" s="34"/>
      <c r="C207" s="44" t="s">
        <v>7</v>
      </c>
      <c r="D207" s="52" t="s">
        <v>192</v>
      </c>
      <c r="E207" s="6">
        <f t="shared" si="28"/>
        <v>9</v>
      </c>
      <c r="F207" s="4" t="b">
        <f t="shared" si="29"/>
        <v>0</v>
      </c>
      <c r="G207" s="4" t="b">
        <f t="shared" si="30"/>
        <v>1</v>
      </c>
      <c r="H207" s="7" t="b">
        <f t="shared" si="31"/>
        <v>0</v>
      </c>
      <c r="I207" s="26" t="b">
        <f t="shared" si="36"/>
        <v>0</v>
      </c>
      <c r="J207" s="28" t="b">
        <f t="shared" si="32"/>
        <v>0</v>
      </c>
      <c r="K207" s="28" t="b">
        <f t="shared" si="33"/>
        <v>0</v>
      </c>
      <c r="L207" s="23" t="b">
        <f t="shared" si="34"/>
        <v>0</v>
      </c>
      <c r="M207" s="16" t="str">
        <f t="shared" si="35"/>
        <v/>
      </c>
      <c r="N207" s="30" t="str">
        <f>IF(COUNTIF($D$3:D207,D207)&gt;1,"Doublon","")</f>
        <v/>
      </c>
    </row>
    <row r="208" spans="1:14" ht="20.45" customHeight="1" x14ac:dyDescent="0.2">
      <c r="A208" s="5"/>
      <c r="B208" s="34"/>
      <c r="C208" s="44" t="s">
        <v>7</v>
      </c>
      <c r="D208" s="52" t="s">
        <v>160</v>
      </c>
      <c r="E208" s="6">
        <f t="shared" si="28"/>
        <v>8</v>
      </c>
      <c r="F208" s="4" t="b">
        <f t="shared" si="29"/>
        <v>0</v>
      </c>
      <c r="G208" s="4" t="b">
        <f t="shared" si="30"/>
        <v>0</v>
      </c>
      <c r="H208" s="7" t="b">
        <f t="shared" si="31"/>
        <v>0</v>
      </c>
      <c r="I208" s="26" t="b">
        <f t="shared" si="36"/>
        <v>0</v>
      </c>
      <c r="J208" s="28" t="b">
        <f t="shared" si="32"/>
        <v>0</v>
      </c>
      <c r="K208" s="28" t="b">
        <f t="shared" si="33"/>
        <v>0</v>
      </c>
      <c r="L208" s="23" t="b">
        <f t="shared" si="34"/>
        <v>1</v>
      </c>
      <c r="M208" s="16" t="str">
        <f t="shared" si="35"/>
        <v/>
      </c>
      <c r="N208" s="30" t="str">
        <f>IF(COUNTIF($D$3:D208,D208)&gt;1,"Doublon","")</f>
        <v/>
      </c>
    </row>
    <row r="209" spans="1:14" ht="20.45" customHeight="1" x14ac:dyDescent="0.2">
      <c r="A209" s="18"/>
      <c r="B209" s="36"/>
      <c r="C209" s="44" t="s">
        <v>7</v>
      </c>
      <c r="D209" s="53" t="s">
        <v>298</v>
      </c>
      <c r="E209" s="6">
        <f t="shared" si="28"/>
        <v>5</v>
      </c>
      <c r="F209" s="4" t="b">
        <f t="shared" si="29"/>
        <v>1</v>
      </c>
      <c r="G209" s="4" t="b">
        <f t="shared" si="30"/>
        <v>0</v>
      </c>
      <c r="H209" s="7" t="b">
        <f t="shared" si="31"/>
        <v>0</v>
      </c>
      <c r="I209" s="26" t="b">
        <f t="shared" si="36"/>
        <v>0</v>
      </c>
      <c r="J209" s="28" t="b">
        <f t="shared" si="32"/>
        <v>0</v>
      </c>
      <c r="K209" s="28" t="b">
        <f t="shared" si="33"/>
        <v>0</v>
      </c>
      <c r="L209" s="23" t="b">
        <f t="shared" si="34"/>
        <v>0</v>
      </c>
      <c r="M209" s="16" t="str">
        <f t="shared" si="35"/>
        <v/>
      </c>
      <c r="N209" s="30" t="str">
        <f>IF(COUNTIF($D$3:D209,D209)&gt;1,"Doublon","")</f>
        <v/>
      </c>
    </row>
    <row r="210" spans="1:14" ht="20.45" customHeight="1" x14ac:dyDescent="0.2">
      <c r="A210" s="5"/>
      <c r="B210" s="19"/>
      <c r="C210" s="44" t="s">
        <v>7</v>
      </c>
      <c r="D210" s="52" t="s">
        <v>113</v>
      </c>
      <c r="E210" s="6">
        <f t="shared" si="28"/>
        <v>7</v>
      </c>
      <c r="F210" s="4" t="b">
        <f t="shared" si="29"/>
        <v>0</v>
      </c>
      <c r="G210" s="4" t="b">
        <f t="shared" si="30"/>
        <v>0</v>
      </c>
      <c r="H210" s="7" t="b">
        <f t="shared" si="31"/>
        <v>0</v>
      </c>
      <c r="I210" s="26" t="b">
        <f t="shared" si="36"/>
        <v>0</v>
      </c>
      <c r="J210" s="28" t="b">
        <f t="shared" si="32"/>
        <v>0</v>
      </c>
      <c r="K210" s="28" t="b">
        <f t="shared" si="33"/>
        <v>0</v>
      </c>
      <c r="L210" s="23" t="b">
        <f t="shared" si="34"/>
        <v>0</v>
      </c>
      <c r="M210" s="16" t="str">
        <f t="shared" si="35"/>
        <v/>
      </c>
      <c r="N210" s="30" t="str">
        <f>IF(COUNTIF($D$3:D210,D210)&gt;1,"Doublon","")</f>
        <v/>
      </c>
    </row>
    <row r="211" spans="1:14" ht="20.45" customHeight="1" x14ac:dyDescent="0.2">
      <c r="A211" s="8" t="s">
        <v>7</v>
      </c>
      <c r="B211" s="35" t="s">
        <v>7</v>
      </c>
      <c r="C211" s="44" t="s">
        <v>7</v>
      </c>
      <c r="D211" s="52" t="s">
        <v>161</v>
      </c>
      <c r="E211" s="6">
        <f t="shared" si="28"/>
        <v>8</v>
      </c>
      <c r="F211" s="4" t="b">
        <f t="shared" si="29"/>
        <v>0</v>
      </c>
      <c r="G211" s="4" t="b">
        <f t="shared" si="30"/>
        <v>1</v>
      </c>
      <c r="H211" s="7" t="b">
        <f t="shared" si="31"/>
        <v>0</v>
      </c>
      <c r="I211" s="26" t="b">
        <f t="shared" si="36"/>
        <v>0</v>
      </c>
      <c r="J211" s="28" t="b">
        <f t="shared" si="32"/>
        <v>0</v>
      </c>
      <c r="K211" s="28" t="b">
        <f t="shared" si="33"/>
        <v>0</v>
      </c>
      <c r="L211" s="23" t="b">
        <f t="shared" si="34"/>
        <v>0</v>
      </c>
      <c r="M211" s="16" t="str">
        <f t="shared" si="35"/>
        <v/>
      </c>
      <c r="N211" s="30" t="str">
        <f>IF(COUNTIF($D$3:D211,D211)&gt;1,"Doublon","")</f>
        <v/>
      </c>
    </row>
    <row r="212" spans="1:14" ht="20.45" customHeight="1" x14ac:dyDescent="0.2">
      <c r="A212" s="8" t="s">
        <v>7</v>
      </c>
      <c r="B212" s="35"/>
      <c r="C212" s="44" t="s">
        <v>7</v>
      </c>
      <c r="D212" s="52" t="s">
        <v>193</v>
      </c>
      <c r="E212" s="6">
        <f t="shared" si="28"/>
        <v>9</v>
      </c>
      <c r="F212" s="4" t="b">
        <f t="shared" si="29"/>
        <v>0</v>
      </c>
      <c r="G212" s="4" t="b">
        <f t="shared" si="30"/>
        <v>0</v>
      </c>
      <c r="H212" s="7" t="b">
        <f t="shared" si="31"/>
        <v>0</v>
      </c>
      <c r="I212" s="26" t="b">
        <f t="shared" si="36"/>
        <v>0</v>
      </c>
      <c r="J212" s="28" t="b">
        <f t="shared" si="32"/>
        <v>0</v>
      </c>
      <c r="K212" s="28" t="b">
        <f t="shared" si="33"/>
        <v>0</v>
      </c>
      <c r="L212" s="23" t="b">
        <f t="shared" si="34"/>
        <v>0</v>
      </c>
      <c r="M212" s="16" t="str">
        <f t="shared" si="35"/>
        <v/>
      </c>
      <c r="N212" s="30" t="str">
        <f>IF(COUNTIF($D$3:D212,D212)&gt;1,"Doublon","")</f>
        <v/>
      </c>
    </row>
    <row r="213" spans="1:14" ht="20.45" customHeight="1" x14ac:dyDescent="0.2">
      <c r="A213" s="8" t="s">
        <v>7</v>
      </c>
      <c r="B213" s="35"/>
      <c r="C213" s="44"/>
      <c r="D213" s="52" t="s">
        <v>201</v>
      </c>
      <c r="E213" s="6">
        <f t="shared" si="28"/>
        <v>9</v>
      </c>
      <c r="F213" s="4" t="b">
        <f t="shared" si="29"/>
        <v>0</v>
      </c>
      <c r="G213" s="4" t="b">
        <f t="shared" si="30"/>
        <v>0</v>
      </c>
      <c r="H213" s="7" t="b">
        <f t="shared" si="31"/>
        <v>0</v>
      </c>
      <c r="I213" s="26" t="b">
        <f t="shared" si="36"/>
        <v>0</v>
      </c>
      <c r="J213" s="28" t="b">
        <f t="shared" si="32"/>
        <v>0</v>
      </c>
      <c r="K213" s="28" t="b">
        <f t="shared" si="33"/>
        <v>0</v>
      </c>
      <c r="L213" s="23" t="b">
        <f t="shared" si="34"/>
        <v>0</v>
      </c>
      <c r="M213" s="16" t="str">
        <f t="shared" si="35"/>
        <v/>
      </c>
      <c r="N213" s="30" t="str">
        <f>IF(COUNTIF($D$3:D213,D213)&gt;1,"Doublon","")</f>
        <v/>
      </c>
    </row>
    <row r="214" spans="1:14" ht="20.45" customHeight="1" x14ac:dyDescent="0.2">
      <c r="A214" s="5"/>
      <c r="B214" s="34"/>
      <c r="C214" s="43"/>
      <c r="D214" s="52" t="s">
        <v>203</v>
      </c>
      <c r="E214" s="6">
        <f t="shared" si="28"/>
        <v>9</v>
      </c>
      <c r="F214" s="4" t="b">
        <f t="shared" si="29"/>
        <v>0</v>
      </c>
      <c r="G214" s="4" t="b">
        <f t="shared" si="30"/>
        <v>0</v>
      </c>
      <c r="H214" s="7" t="b">
        <f t="shared" si="31"/>
        <v>0</v>
      </c>
      <c r="I214" s="26" t="b">
        <f t="shared" si="36"/>
        <v>0</v>
      </c>
      <c r="J214" s="28" t="b">
        <f t="shared" si="32"/>
        <v>0</v>
      </c>
      <c r="K214" s="28" t="b">
        <f t="shared" si="33"/>
        <v>0</v>
      </c>
      <c r="L214" s="23" t="b">
        <f t="shared" si="34"/>
        <v>0</v>
      </c>
      <c r="M214" s="16" t="str">
        <f t="shared" si="35"/>
        <v/>
      </c>
      <c r="N214" s="30" t="str">
        <f>IF(COUNTIF($D$3:D214,D214)&gt;1,"Doublon","")</f>
        <v/>
      </c>
    </row>
    <row r="215" spans="1:14" ht="20.45" customHeight="1" x14ac:dyDescent="0.2">
      <c r="A215" s="5"/>
      <c r="B215" s="34"/>
      <c r="C215" s="44" t="s">
        <v>7</v>
      </c>
      <c r="D215" s="52" t="s">
        <v>210</v>
      </c>
      <c r="E215" s="6">
        <f t="shared" si="28"/>
        <v>10</v>
      </c>
      <c r="F215" s="4" t="b">
        <f t="shared" si="29"/>
        <v>0</v>
      </c>
      <c r="G215" s="4" t="b">
        <f t="shared" si="30"/>
        <v>0</v>
      </c>
      <c r="H215" s="7" t="b">
        <f t="shared" si="31"/>
        <v>0</v>
      </c>
      <c r="I215" s="26" t="b">
        <f t="shared" si="36"/>
        <v>0</v>
      </c>
      <c r="J215" s="28" t="b">
        <f t="shared" si="32"/>
        <v>0</v>
      </c>
      <c r="K215" s="28" t="b">
        <f t="shared" si="33"/>
        <v>0</v>
      </c>
      <c r="L215" s="23" t="b">
        <f t="shared" si="34"/>
        <v>0</v>
      </c>
      <c r="M215" s="16" t="str">
        <f t="shared" si="35"/>
        <v/>
      </c>
      <c r="N215" s="30" t="str">
        <f>IF(COUNTIF($D$3:D215,D215)&gt;1,"Doublon","")</f>
        <v/>
      </c>
    </row>
    <row r="216" spans="1:14" ht="20.45" customHeight="1" x14ac:dyDescent="0.2">
      <c r="A216" s="8" t="s">
        <v>7</v>
      </c>
      <c r="B216" s="20"/>
      <c r="C216" s="44" t="s">
        <v>7</v>
      </c>
      <c r="D216" s="52" t="s">
        <v>114</v>
      </c>
      <c r="E216" s="6">
        <f t="shared" si="28"/>
        <v>7</v>
      </c>
      <c r="F216" s="4" t="b">
        <f t="shared" si="29"/>
        <v>0</v>
      </c>
      <c r="G216" s="4" t="b">
        <f t="shared" si="30"/>
        <v>0</v>
      </c>
      <c r="H216" s="7" t="b">
        <f t="shared" si="31"/>
        <v>0</v>
      </c>
      <c r="I216" s="26" t="b">
        <f t="shared" si="36"/>
        <v>0</v>
      </c>
      <c r="J216" s="28" t="b">
        <f t="shared" si="32"/>
        <v>0</v>
      </c>
      <c r="K216" s="28" t="b">
        <f t="shared" si="33"/>
        <v>0</v>
      </c>
      <c r="L216" s="23" t="b">
        <f t="shared" si="34"/>
        <v>0</v>
      </c>
      <c r="M216" s="16" t="str">
        <f t="shared" si="35"/>
        <v/>
      </c>
      <c r="N216" s="30" t="str">
        <f>IF(COUNTIF($D$3:D216,D216)&gt;1,"Doublon","")</f>
        <v/>
      </c>
    </row>
    <row r="217" spans="1:14" ht="20.45" customHeight="1" x14ac:dyDescent="0.2">
      <c r="A217" s="8" t="s">
        <v>7</v>
      </c>
      <c r="B217" s="35" t="s">
        <v>7</v>
      </c>
      <c r="C217" s="44" t="s">
        <v>7</v>
      </c>
      <c r="D217" s="52" t="s">
        <v>209</v>
      </c>
      <c r="E217" s="6">
        <f t="shared" si="28"/>
        <v>10</v>
      </c>
      <c r="F217" s="4" t="b">
        <f t="shared" si="29"/>
        <v>0</v>
      </c>
      <c r="G217" s="4" t="b">
        <f t="shared" si="30"/>
        <v>0</v>
      </c>
      <c r="H217" s="7" t="b">
        <f t="shared" si="31"/>
        <v>0</v>
      </c>
      <c r="I217" s="26" t="b">
        <f t="shared" si="36"/>
        <v>0</v>
      </c>
      <c r="J217" s="28" t="b">
        <f t="shared" si="32"/>
        <v>0</v>
      </c>
      <c r="K217" s="28" t="b">
        <f t="shared" si="33"/>
        <v>0</v>
      </c>
      <c r="L217" s="23" t="b">
        <f t="shared" si="34"/>
        <v>0</v>
      </c>
      <c r="M217" s="16" t="str">
        <f t="shared" si="35"/>
        <v/>
      </c>
      <c r="N217" s="30" t="str">
        <f>IF(COUNTIF($D$3:D217,D217)&gt;1,"Doublon","")</f>
        <v/>
      </c>
    </row>
    <row r="218" spans="1:14" ht="20.45" customHeight="1" x14ac:dyDescent="0.2">
      <c r="A218" s="18"/>
      <c r="B218" s="35" t="s">
        <v>7</v>
      </c>
      <c r="C218" s="44" t="s">
        <v>7</v>
      </c>
      <c r="D218" s="53" t="s">
        <v>250</v>
      </c>
      <c r="E218" s="6">
        <f t="shared" si="28"/>
        <v>9</v>
      </c>
      <c r="F218" s="4" t="b">
        <f t="shared" si="29"/>
        <v>0</v>
      </c>
      <c r="G218" s="4" t="b">
        <f t="shared" si="30"/>
        <v>0</v>
      </c>
      <c r="H218" s="7" t="b">
        <f t="shared" si="31"/>
        <v>0</v>
      </c>
      <c r="I218" s="26" t="b">
        <f t="shared" si="36"/>
        <v>0</v>
      </c>
      <c r="J218" s="28" t="b">
        <f t="shared" si="32"/>
        <v>0</v>
      </c>
      <c r="K218" s="28" t="b">
        <f t="shared" si="33"/>
        <v>0</v>
      </c>
      <c r="L218" s="23" t="b">
        <f t="shared" si="34"/>
        <v>0</v>
      </c>
      <c r="M218" s="16" t="str">
        <f t="shared" si="35"/>
        <v/>
      </c>
      <c r="N218" s="30" t="str">
        <f>IF(COUNTIF($D$3:D218,D218)&gt;1,"Doublon","")</f>
        <v/>
      </c>
    </row>
    <row r="219" spans="1:14" ht="20.45" customHeight="1" x14ac:dyDescent="0.2">
      <c r="A219" s="18"/>
      <c r="B219" s="36"/>
      <c r="C219" s="44" t="s">
        <v>7</v>
      </c>
      <c r="D219" s="53" t="s">
        <v>251</v>
      </c>
      <c r="E219" s="6">
        <f t="shared" si="28"/>
        <v>6</v>
      </c>
      <c r="F219" s="4" t="b">
        <f t="shared" si="29"/>
        <v>1</v>
      </c>
      <c r="G219" s="4" t="b">
        <f t="shared" si="30"/>
        <v>0</v>
      </c>
      <c r="H219" s="7" t="b">
        <f t="shared" si="31"/>
        <v>0</v>
      </c>
      <c r="I219" s="26" t="b">
        <f t="shared" si="36"/>
        <v>0</v>
      </c>
      <c r="J219" s="28" t="b">
        <f t="shared" si="32"/>
        <v>0</v>
      </c>
      <c r="K219" s="28" t="b">
        <f t="shared" si="33"/>
        <v>0</v>
      </c>
      <c r="L219" s="23" t="b">
        <f t="shared" si="34"/>
        <v>0</v>
      </c>
      <c r="M219" s="16" t="str">
        <f t="shared" si="35"/>
        <v/>
      </c>
      <c r="N219" s="30" t="str">
        <f>IF(COUNTIF($D$3:D219,D219)&gt;1,"Doublon","")</f>
        <v/>
      </c>
    </row>
    <row r="220" spans="1:14" ht="20.45" customHeight="1" x14ac:dyDescent="0.2">
      <c r="A220" s="18"/>
      <c r="B220" s="36"/>
      <c r="C220" s="21"/>
      <c r="D220" s="53" t="s">
        <v>254</v>
      </c>
      <c r="E220" s="6">
        <f t="shared" si="28"/>
        <v>6</v>
      </c>
      <c r="F220" s="4" t="b">
        <f t="shared" si="29"/>
        <v>0</v>
      </c>
      <c r="G220" s="4" t="b">
        <f t="shared" si="30"/>
        <v>0</v>
      </c>
      <c r="H220" s="7" t="b">
        <f t="shared" si="31"/>
        <v>0</v>
      </c>
      <c r="I220" s="26" t="b">
        <f t="shared" si="36"/>
        <v>0</v>
      </c>
      <c r="J220" s="28" t="b">
        <f t="shared" si="32"/>
        <v>0</v>
      </c>
      <c r="K220" s="28" t="b">
        <f t="shared" si="33"/>
        <v>0</v>
      </c>
      <c r="L220" s="23" t="b">
        <f t="shared" si="34"/>
        <v>0</v>
      </c>
      <c r="M220" s="16" t="str">
        <f t="shared" si="35"/>
        <v/>
      </c>
      <c r="N220" s="30" t="str">
        <f>IF(COUNTIF($D$3:D220,D220)&gt;1,"Doublon","")</f>
        <v/>
      </c>
    </row>
    <row r="221" spans="1:14" ht="20.45" customHeight="1" x14ac:dyDescent="0.2">
      <c r="A221" s="8" t="s">
        <v>7</v>
      </c>
      <c r="B221" s="20"/>
      <c r="C221" s="44"/>
      <c r="D221" s="52" t="s">
        <v>202</v>
      </c>
      <c r="E221" s="6">
        <f t="shared" si="28"/>
        <v>9</v>
      </c>
      <c r="F221" s="4" t="b">
        <f t="shared" si="29"/>
        <v>0</v>
      </c>
      <c r="G221" s="4" t="b">
        <f t="shared" si="30"/>
        <v>0</v>
      </c>
      <c r="H221" s="7" t="b">
        <f t="shared" si="31"/>
        <v>0</v>
      </c>
      <c r="I221" s="26" t="b">
        <f t="shared" si="36"/>
        <v>0</v>
      </c>
      <c r="J221" s="28" t="b">
        <f t="shared" si="32"/>
        <v>0</v>
      </c>
      <c r="K221" s="28" t="b">
        <f t="shared" si="33"/>
        <v>0</v>
      </c>
      <c r="L221" s="23" t="b">
        <f t="shared" si="34"/>
        <v>0</v>
      </c>
      <c r="M221" s="16" t="str">
        <f t="shared" si="35"/>
        <v/>
      </c>
      <c r="N221" s="30" t="str">
        <f>IF(COUNTIF($D$3:D221,D221)&gt;1,"Doublon","")</f>
        <v/>
      </c>
    </row>
    <row r="222" spans="1:14" ht="20.45" customHeight="1" x14ac:dyDescent="0.2">
      <c r="A222" s="18"/>
      <c r="B222" s="35" t="s">
        <v>7</v>
      </c>
      <c r="C222" s="44" t="s">
        <v>7</v>
      </c>
      <c r="D222" s="53" t="s">
        <v>252</v>
      </c>
      <c r="E222" s="6">
        <f t="shared" si="28"/>
        <v>7</v>
      </c>
      <c r="F222" s="4" t="b">
        <f t="shared" si="29"/>
        <v>0</v>
      </c>
      <c r="G222" s="4" t="b">
        <f t="shared" si="30"/>
        <v>0</v>
      </c>
      <c r="H222" s="7" t="b">
        <f t="shared" si="31"/>
        <v>0</v>
      </c>
      <c r="I222" s="26" t="b">
        <f t="shared" si="36"/>
        <v>0</v>
      </c>
      <c r="J222" s="28" t="b">
        <f t="shared" si="32"/>
        <v>0</v>
      </c>
      <c r="K222" s="28" t="b">
        <f t="shared" si="33"/>
        <v>0</v>
      </c>
      <c r="L222" s="23" t="b">
        <f t="shared" si="34"/>
        <v>0</v>
      </c>
      <c r="M222" s="16" t="str">
        <f t="shared" si="35"/>
        <v/>
      </c>
      <c r="N222" s="30" t="str">
        <f>IF(COUNTIF($D$3:D222,D222)&gt;1,"Doublon","")</f>
        <v/>
      </c>
    </row>
    <row r="223" spans="1:14" ht="20.45" customHeight="1" x14ac:dyDescent="0.2">
      <c r="A223" s="18"/>
      <c r="B223" s="35" t="s">
        <v>7</v>
      </c>
      <c r="C223" s="44" t="s">
        <v>7</v>
      </c>
      <c r="D223" s="53" t="s">
        <v>253</v>
      </c>
      <c r="E223" s="6">
        <f t="shared" si="28"/>
        <v>7</v>
      </c>
      <c r="F223" s="4" t="b">
        <f t="shared" si="29"/>
        <v>0</v>
      </c>
      <c r="G223" s="4" t="b">
        <f t="shared" si="30"/>
        <v>0</v>
      </c>
      <c r="H223" s="7" t="b">
        <f t="shared" si="31"/>
        <v>0</v>
      </c>
      <c r="I223" s="26" t="b">
        <f t="shared" si="36"/>
        <v>0</v>
      </c>
      <c r="J223" s="28" t="b">
        <f t="shared" si="32"/>
        <v>0</v>
      </c>
      <c r="K223" s="28" t="b">
        <f t="shared" si="33"/>
        <v>0</v>
      </c>
      <c r="L223" s="23" t="b">
        <f t="shared" si="34"/>
        <v>1</v>
      </c>
      <c r="M223" s="16" t="str">
        <f t="shared" si="35"/>
        <v/>
      </c>
      <c r="N223" s="30" t="str">
        <f>IF(COUNTIF($D$3:D223,D223)&gt;1,"Doublon","")</f>
        <v/>
      </c>
    </row>
    <row r="224" spans="1:14" ht="20.45" customHeight="1" x14ac:dyDescent="0.2">
      <c r="A224" s="8" t="s">
        <v>7</v>
      </c>
      <c r="B224" s="35"/>
      <c r="C224" s="44"/>
      <c r="D224" s="52" t="s">
        <v>162</v>
      </c>
      <c r="E224" s="6">
        <f t="shared" si="28"/>
        <v>8</v>
      </c>
      <c r="F224" s="4" t="b">
        <f t="shared" si="29"/>
        <v>0</v>
      </c>
      <c r="G224" s="4" t="b">
        <f t="shared" si="30"/>
        <v>0</v>
      </c>
      <c r="H224" s="7" t="b">
        <f t="shared" si="31"/>
        <v>0</v>
      </c>
      <c r="I224" s="26" t="b">
        <f t="shared" si="36"/>
        <v>0</v>
      </c>
      <c r="J224" s="28" t="b">
        <f t="shared" si="32"/>
        <v>0</v>
      </c>
      <c r="K224" s="28" t="b">
        <f t="shared" si="33"/>
        <v>0</v>
      </c>
      <c r="L224" s="23" t="b">
        <f t="shared" si="34"/>
        <v>0</v>
      </c>
      <c r="M224" s="16" t="str">
        <f t="shared" si="35"/>
        <v/>
      </c>
      <c r="N224" s="30" t="str">
        <f>IF(COUNTIF($D$3:D224,D224)&gt;1,"Doublon","")</f>
        <v/>
      </c>
    </row>
    <row r="225" spans="1:14" ht="20.45" customHeight="1" x14ac:dyDescent="0.2">
      <c r="A225" s="18"/>
      <c r="B225" s="36"/>
      <c r="C225" s="21"/>
      <c r="D225" s="54" t="s">
        <v>272</v>
      </c>
      <c r="E225" s="6">
        <f t="shared" si="28"/>
        <v>4</v>
      </c>
      <c r="F225" s="4" t="b">
        <f t="shared" si="29"/>
        <v>0</v>
      </c>
      <c r="G225" s="4" t="b">
        <f t="shared" si="30"/>
        <v>0</v>
      </c>
      <c r="H225" s="7" t="b">
        <f t="shared" si="31"/>
        <v>0</v>
      </c>
      <c r="I225" s="26" t="b">
        <f t="shared" si="36"/>
        <v>0</v>
      </c>
      <c r="J225" s="28" t="b">
        <f t="shared" si="32"/>
        <v>0</v>
      </c>
      <c r="K225" s="28" t="b">
        <f t="shared" si="33"/>
        <v>0</v>
      </c>
      <c r="L225" s="23" t="b">
        <f t="shared" si="34"/>
        <v>0</v>
      </c>
      <c r="M225" s="16" t="str">
        <f t="shared" si="35"/>
        <v/>
      </c>
      <c r="N225" s="30" t="str">
        <f>IF(COUNTIF($D$3:D225,D225)&gt;1,"Doublon","")</f>
        <v/>
      </c>
    </row>
    <row r="226" spans="1:14" ht="20.45" customHeight="1" x14ac:dyDescent="0.2">
      <c r="A226" s="5"/>
      <c r="B226" s="34"/>
      <c r="C226" s="43"/>
      <c r="D226" s="52" t="s">
        <v>19</v>
      </c>
      <c r="E226" s="6">
        <f t="shared" si="28"/>
        <v>5</v>
      </c>
      <c r="F226" s="4" t="b">
        <f t="shared" si="29"/>
        <v>0</v>
      </c>
      <c r="G226" s="4" t="b">
        <f t="shared" si="30"/>
        <v>0</v>
      </c>
      <c r="H226" s="7" t="b">
        <f t="shared" si="31"/>
        <v>0</v>
      </c>
      <c r="I226" s="26" t="b">
        <f t="shared" si="36"/>
        <v>0</v>
      </c>
      <c r="J226" s="28" t="b">
        <f t="shared" si="32"/>
        <v>0</v>
      </c>
      <c r="K226" s="28" t="b">
        <f t="shared" si="33"/>
        <v>0</v>
      </c>
      <c r="L226" s="23" t="b">
        <f t="shared" si="34"/>
        <v>0</v>
      </c>
      <c r="M226" s="16" t="str">
        <f t="shared" si="35"/>
        <v/>
      </c>
      <c r="N226" s="30" t="str">
        <f>IF(COUNTIF($D$3:D226,D226)&gt;1,"Doublon","")</f>
        <v/>
      </c>
    </row>
    <row r="227" spans="1:14" ht="20.45" customHeight="1" x14ac:dyDescent="0.2">
      <c r="A227" s="5"/>
      <c r="B227" s="34"/>
      <c r="C227" s="43"/>
      <c r="D227" s="52" t="s">
        <v>115</v>
      </c>
      <c r="E227" s="6">
        <f t="shared" si="28"/>
        <v>7</v>
      </c>
      <c r="F227" s="4" t="b">
        <f t="shared" si="29"/>
        <v>0</v>
      </c>
      <c r="G227" s="4" t="b">
        <f t="shared" si="30"/>
        <v>0</v>
      </c>
      <c r="H227" s="7" t="b">
        <f t="shared" si="31"/>
        <v>0</v>
      </c>
      <c r="I227" s="26" t="b">
        <f t="shared" si="36"/>
        <v>0</v>
      </c>
      <c r="J227" s="28" t="b">
        <f t="shared" si="32"/>
        <v>0</v>
      </c>
      <c r="K227" s="28" t="b">
        <f t="shared" si="33"/>
        <v>0</v>
      </c>
      <c r="L227" s="23" t="b">
        <f t="shared" si="34"/>
        <v>0</v>
      </c>
      <c r="M227" s="16" t="str">
        <f t="shared" si="35"/>
        <v/>
      </c>
      <c r="N227" s="30" t="str">
        <f>IF(COUNTIF($D$3:D227,D227)&gt;1,"Doublon","")</f>
        <v/>
      </c>
    </row>
    <row r="228" spans="1:14" ht="20.45" customHeight="1" x14ac:dyDescent="0.2">
      <c r="A228" s="18"/>
      <c r="B228" s="36"/>
      <c r="C228" s="21"/>
      <c r="D228" s="54" t="s">
        <v>269</v>
      </c>
      <c r="E228" s="6">
        <f t="shared" si="28"/>
        <v>7</v>
      </c>
      <c r="F228" s="4" t="b">
        <f t="shared" si="29"/>
        <v>0</v>
      </c>
      <c r="G228" s="4" t="b">
        <f t="shared" si="30"/>
        <v>0</v>
      </c>
      <c r="H228" s="7" t="b">
        <f t="shared" si="31"/>
        <v>0</v>
      </c>
      <c r="I228" s="26" t="b">
        <f t="shared" si="36"/>
        <v>0</v>
      </c>
      <c r="J228" s="28" t="b">
        <f t="shared" si="32"/>
        <v>0</v>
      </c>
      <c r="K228" s="28" t="b">
        <f t="shared" si="33"/>
        <v>0</v>
      </c>
      <c r="L228" s="23" t="b">
        <f t="shared" si="34"/>
        <v>0</v>
      </c>
      <c r="M228" s="16" t="str">
        <f t="shared" si="35"/>
        <v/>
      </c>
      <c r="N228" s="30" t="str">
        <f>IF(COUNTIF($D$3:D228,D228)&gt;1,"Doublon","")</f>
        <v/>
      </c>
    </row>
    <row r="229" spans="1:14" ht="20.45" customHeight="1" x14ac:dyDescent="0.2">
      <c r="A229" s="49"/>
      <c r="B229" s="51"/>
      <c r="C229" s="43"/>
      <c r="D229" s="55" t="s">
        <v>219</v>
      </c>
      <c r="E229" s="6">
        <f t="shared" si="28"/>
        <v>8</v>
      </c>
      <c r="F229" s="4" t="b">
        <f t="shared" si="29"/>
        <v>0</v>
      </c>
      <c r="G229" s="4" t="b">
        <f t="shared" si="30"/>
        <v>0</v>
      </c>
      <c r="H229" s="7" t="b">
        <f t="shared" si="31"/>
        <v>0</v>
      </c>
      <c r="I229" s="26" t="b">
        <f t="shared" si="36"/>
        <v>0</v>
      </c>
      <c r="J229" s="28" t="b">
        <f t="shared" si="32"/>
        <v>0</v>
      </c>
      <c r="K229" s="28" t="b">
        <f t="shared" si="33"/>
        <v>0</v>
      </c>
      <c r="L229" s="23" t="b">
        <f t="shared" si="34"/>
        <v>0</v>
      </c>
      <c r="M229" s="16" t="str">
        <f t="shared" si="35"/>
        <v/>
      </c>
      <c r="N229" s="30" t="str">
        <f>IF(COUNTIF($D$3:D229,D229)&gt;1,"Doublon","")</f>
        <v/>
      </c>
    </row>
    <row r="230" spans="1:14" ht="18" customHeight="1" x14ac:dyDescent="0.2">
      <c r="A230" s="19"/>
      <c r="B230" s="19"/>
      <c r="C230" s="43"/>
      <c r="D230" s="56" t="s">
        <v>163</v>
      </c>
      <c r="E230" s="16">
        <f t="shared" si="28"/>
        <v>8</v>
      </c>
      <c r="F230" s="4" t="b">
        <f t="shared" si="29"/>
        <v>0</v>
      </c>
      <c r="G230" s="4" t="b">
        <f t="shared" si="30"/>
        <v>0</v>
      </c>
      <c r="H230" s="7" t="b">
        <f t="shared" si="31"/>
        <v>0</v>
      </c>
      <c r="I230" s="26" t="b">
        <f t="shared" si="36"/>
        <v>0</v>
      </c>
      <c r="J230" s="28" t="b">
        <f t="shared" si="32"/>
        <v>0</v>
      </c>
      <c r="K230" s="28" t="b">
        <f t="shared" si="33"/>
        <v>0</v>
      </c>
      <c r="L230" s="23" t="b">
        <f t="shared" si="34"/>
        <v>0</v>
      </c>
      <c r="M230" s="16" t="str">
        <f t="shared" si="35"/>
        <v/>
      </c>
      <c r="N230" s="30" t="str">
        <f>IF(COUNTIF($D$3:D230,D230)&gt;1,"Doublon","")</f>
        <v/>
      </c>
    </row>
    <row r="231" spans="1:14" ht="18" customHeight="1" x14ac:dyDescent="0.2">
      <c r="A231" s="19"/>
      <c r="B231" s="19"/>
      <c r="C231" s="43"/>
      <c r="D231" s="56" t="s">
        <v>281</v>
      </c>
      <c r="E231" s="6">
        <f t="shared" si="28"/>
        <v>6</v>
      </c>
      <c r="F231" s="4" t="b">
        <f t="shared" si="29"/>
        <v>0</v>
      </c>
      <c r="G231" s="4" t="b">
        <f t="shared" si="30"/>
        <v>0</v>
      </c>
      <c r="H231" s="7" t="b">
        <f t="shared" si="31"/>
        <v>0</v>
      </c>
      <c r="I231" s="26" t="b">
        <f t="shared" si="36"/>
        <v>0</v>
      </c>
      <c r="J231" s="28" t="b">
        <f t="shared" si="32"/>
        <v>0</v>
      </c>
      <c r="K231" s="28" t="b">
        <f t="shared" si="33"/>
        <v>0</v>
      </c>
      <c r="L231" s="23" t="b">
        <f t="shared" si="34"/>
        <v>0</v>
      </c>
      <c r="M231" s="16" t="str">
        <f t="shared" si="35"/>
        <v>ok</v>
      </c>
      <c r="N231" s="30" t="str">
        <f>IF(COUNTIF($D$3:D231,D231)&gt;1,"Doublon","")</f>
        <v/>
      </c>
    </row>
    <row r="232" spans="1:14" ht="18" customHeight="1" x14ac:dyDescent="0.2">
      <c r="A232" s="19"/>
      <c r="B232" s="19"/>
      <c r="C232" s="43"/>
      <c r="D232" s="56" t="s">
        <v>116</v>
      </c>
      <c r="E232" s="6">
        <f t="shared" si="28"/>
        <v>7</v>
      </c>
      <c r="F232" s="4" t="b">
        <f t="shared" si="29"/>
        <v>1</v>
      </c>
      <c r="G232" s="4" t="b">
        <f t="shared" si="30"/>
        <v>0</v>
      </c>
      <c r="H232" s="7" t="b">
        <f t="shared" si="31"/>
        <v>0</v>
      </c>
      <c r="I232" s="26" t="b">
        <f t="shared" si="36"/>
        <v>0</v>
      </c>
      <c r="J232" s="28" t="b">
        <f t="shared" si="32"/>
        <v>0</v>
      </c>
      <c r="K232" s="28" t="b">
        <f t="shared" si="33"/>
        <v>0</v>
      </c>
      <c r="L232" s="23" t="b">
        <f t="shared" si="34"/>
        <v>0</v>
      </c>
      <c r="M232" s="16" t="str">
        <f t="shared" si="35"/>
        <v/>
      </c>
      <c r="N232" s="30" t="str">
        <f>IF(COUNTIF($D$3:D232,D232)&gt;1,"Doublon","")</f>
        <v/>
      </c>
    </row>
    <row r="233" spans="1:14" ht="18" customHeight="1" x14ac:dyDescent="0.2">
      <c r="A233" s="17"/>
      <c r="B233" s="17"/>
      <c r="C233" s="21"/>
      <c r="D233" s="57" t="s">
        <v>255</v>
      </c>
      <c r="E233" s="6">
        <f t="shared" si="28"/>
        <v>7</v>
      </c>
      <c r="F233" s="4" t="b">
        <f t="shared" si="29"/>
        <v>0</v>
      </c>
      <c r="G233" s="4" t="b">
        <f t="shared" si="30"/>
        <v>0</v>
      </c>
      <c r="H233" s="7" t="b">
        <f t="shared" si="31"/>
        <v>0</v>
      </c>
      <c r="I233" s="26" t="b">
        <f t="shared" si="36"/>
        <v>0</v>
      </c>
      <c r="J233" s="28" t="b">
        <f t="shared" si="32"/>
        <v>0</v>
      </c>
      <c r="K233" s="28" t="b">
        <f t="shared" si="33"/>
        <v>0</v>
      </c>
      <c r="L233" s="23" t="b">
        <f t="shared" si="34"/>
        <v>0</v>
      </c>
      <c r="M233" s="16" t="str">
        <f t="shared" si="35"/>
        <v/>
      </c>
      <c r="N233" s="30" t="str">
        <f>IF(COUNTIF($D$3:D233,D233)&gt;1,"Doublon","")</f>
        <v/>
      </c>
    </row>
    <row r="234" spans="1:14" ht="18" customHeight="1" x14ac:dyDescent="0.2">
      <c r="A234" s="17"/>
      <c r="B234" s="17"/>
      <c r="C234" s="21"/>
      <c r="D234" s="57" t="s">
        <v>256</v>
      </c>
      <c r="E234" s="16">
        <f t="shared" si="28"/>
        <v>3</v>
      </c>
      <c r="F234" s="4" t="b">
        <f t="shared" si="29"/>
        <v>0</v>
      </c>
      <c r="G234" s="4" t="b">
        <f t="shared" si="30"/>
        <v>0</v>
      </c>
      <c r="H234" s="7" t="b">
        <f t="shared" si="31"/>
        <v>0</v>
      </c>
      <c r="I234" s="26" t="b">
        <f t="shared" si="36"/>
        <v>0</v>
      </c>
      <c r="J234" s="28" t="b">
        <f t="shared" si="32"/>
        <v>0</v>
      </c>
      <c r="K234" s="28" t="b">
        <f t="shared" si="33"/>
        <v>0</v>
      </c>
      <c r="L234" s="23" t="b">
        <f t="shared" si="34"/>
        <v>0</v>
      </c>
      <c r="M234" s="16" t="str">
        <f t="shared" si="35"/>
        <v/>
      </c>
      <c r="N234" s="30" t="str">
        <f>IF(COUNTIF($D$3:D234,D234)&gt;1,"Doublon","")</f>
        <v/>
      </c>
    </row>
    <row r="235" spans="1:14" ht="18" customHeight="1" x14ac:dyDescent="0.2">
      <c r="A235" s="19"/>
      <c r="B235" s="19"/>
      <c r="C235" s="43"/>
      <c r="D235" s="56" t="s">
        <v>64</v>
      </c>
      <c r="E235" s="16">
        <f t="shared" si="28"/>
        <v>6</v>
      </c>
      <c r="F235" s="4" t="b">
        <f t="shared" si="29"/>
        <v>0</v>
      </c>
      <c r="G235" s="4" t="b">
        <f t="shared" si="30"/>
        <v>0</v>
      </c>
      <c r="H235" s="7" t="b">
        <f t="shared" si="31"/>
        <v>0</v>
      </c>
      <c r="I235" s="26" t="b">
        <f t="shared" si="36"/>
        <v>0</v>
      </c>
      <c r="J235" s="28" t="b">
        <f t="shared" si="32"/>
        <v>0</v>
      </c>
      <c r="K235" s="28" t="b">
        <f t="shared" si="33"/>
        <v>0</v>
      </c>
      <c r="L235" s="23" t="b">
        <f t="shared" si="34"/>
        <v>0</v>
      </c>
      <c r="M235" s="16" t="str">
        <f t="shared" si="35"/>
        <v/>
      </c>
      <c r="N235" s="30" t="str">
        <f>IF(COUNTIF($D$3:D235,D235)&gt;1,"Doublon","")</f>
        <v/>
      </c>
    </row>
    <row r="236" spans="1:14" ht="18" customHeight="1" x14ac:dyDescent="0.2">
      <c r="A236" s="20" t="s">
        <v>7</v>
      </c>
      <c r="B236" s="20"/>
      <c r="C236" s="44"/>
      <c r="D236" s="58" t="s">
        <v>164</v>
      </c>
      <c r="E236" s="23">
        <f t="shared" si="28"/>
        <v>8</v>
      </c>
      <c r="F236" s="27" t="b">
        <f t="shared" si="29"/>
        <v>1</v>
      </c>
      <c r="G236" s="4" t="b">
        <f t="shared" si="30"/>
        <v>0</v>
      </c>
      <c r="H236" s="7" t="b">
        <f t="shared" si="31"/>
        <v>0</v>
      </c>
      <c r="I236" s="26" t="b">
        <f t="shared" si="36"/>
        <v>0</v>
      </c>
      <c r="J236" s="28" t="b">
        <f t="shared" si="32"/>
        <v>0</v>
      </c>
      <c r="K236" s="28" t="b">
        <f t="shared" si="33"/>
        <v>0</v>
      </c>
      <c r="L236" s="23" t="b">
        <f t="shared" si="34"/>
        <v>0</v>
      </c>
      <c r="M236" s="16" t="str">
        <f t="shared" si="35"/>
        <v/>
      </c>
      <c r="N236" s="30" t="str">
        <f>IF(COUNTIF($D$3:D236,D236)&gt;1,"Doublon","")</f>
        <v/>
      </c>
    </row>
    <row r="237" spans="1:14" ht="18" customHeight="1" x14ac:dyDescent="0.2">
      <c r="A237" s="19"/>
      <c r="B237" s="19"/>
      <c r="C237" s="43" t="s">
        <v>7</v>
      </c>
      <c r="D237" s="58" t="s">
        <v>180</v>
      </c>
      <c r="E237" s="23">
        <f t="shared" si="28"/>
        <v>8</v>
      </c>
      <c r="F237" s="27" t="b">
        <f t="shared" si="29"/>
        <v>0</v>
      </c>
      <c r="G237" s="4" t="b">
        <f t="shared" si="30"/>
        <v>0</v>
      </c>
      <c r="H237" s="7" t="b">
        <f t="shared" si="31"/>
        <v>0</v>
      </c>
      <c r="I237" s="26" t="b">
        <f t="shared" si="36"/>
        <v>0</v>
      </c>
      <c r="J237" s="28" t="b">
        <f t="shared" si="32"/>
        <v>1</v>
      </c>
      <c r="K237" s="28" t="b">
        <f t="shared" si="33"/>
        <v>0</v>
      </c>
      <c r="L237" s="23" t="b">
        <f t="shared" si="34"/>
        <v>0</v>
      </c>
      <c r="M237" s="16" t="str">
        <f t="shared" si="35"/>
        <v/>
      </c>
      <c r="N237" s="30" t="str">
        <f>IF(COUNTIF($D$3:D237,D237)&gt;1,"Doublon","")</f>
        <v/>
      </c>
    </row>
    <row r="238" spans="1:14" ht="18" customHeight="1" x14ac:dyDescent="0.2">
      <c r="A238" s="19"/>
      <c r="B238" s="19"/>
      <c r="C238" s="43" t="s">
        <v>7</v>
      </c>
      <c r="D238" s="58" t="s">
        <v>117</v>
      </c>
      <c r="E238" s="23">
        <f t="shared" si="28"/>
        <v>7</v>
      </c>
      <c r="F238" s="27" t="b">
        <f t="shared" si="29"/>
        <v>0</v>
      </c>
      <c r="G238" s="4" t="b">
        <f t="shared" si="30"/>
        <v>0</v>
      </c>
      <c r="H238" s="7" t="b">
        <f t="shared" si="31"/>
        <v>0</v>
      </c>
      <c r="I238" s="26" t="b">
        <f t="shared" si="36"/>
        <v>0</v>
      </c>
      <c r="J238" s="28" t="b">
        <f t="shared" si="32"/>
        <v>0</v>
      </c>
      <c r="K238" s="28" t="b">
        <f t="shared" si="33"/>
        <v>0</v>
      </c>
      <c r="L238" s="23" t="b">
        <f t="shared" si="34"/>
        <v>0</v>
      </c>
      <c r="M238" s="16" t="str">
        <f t="shared" si="35"/>
        <v/>
      </c>
      <c r="N238" s="30" t="str">
        <f>IF(COUNTIF($D$3:D238,D238)&gt;1,"Doublon","")</f>
        <v/>
      </c>
    </row>
    <row r="239" spans="1:14" ht="18" customHeight="1" x14ac:dyDescent="0.2">
      <c r="A239" s="20" t="s">
        <v>7</v>
      </c>
      <c r="B239" s="20"/>
      <c r="C239" s="44"/>
      <c r="D239" s="58" t="s">
        <v>165</v>
      </c>
      <c r="E239" s="23">
        <f t="shared" si="28"/>
        <v>8</v>
      </c>
      <c r="F239" s="27" t="b">
        <f t="shared" si="29"/>
        <v>1</v>
      </c>
      <c r="G239" s="4" t="b">
        <f t="shared" si="30"/>
        <v>0</v>
      </c>
      <c r="H239" s="7" t="b">
        <f t="shared" si="31"/>
        <v>0</v>
      </c>
      <c r="I239" s="26" t="b">
        <f t="shared" si="36"/>
        <v>0</v>
      </c>
      <c r="J239" s="28" t="b">
        <f t="shared" si="32"/>
        <v>0</v>
      </c>
      <c r="K239" s="28" t="b">
        <f t="shared" si="33"/>
        <v>0</v>
      </c>
      <c r="L239" s="23" t="b">
        <f t="shared" si="34"/>
        <v>0</v>
      </c>
      <c r="M239" s="16" t="str">
        <f t="shared" si="35"/>
        <v/>
      </c>
      <c r="N239" s="30" t="str">
        <f>IF(COUNTIF($D$3:D239,D239)&gt;1,"Doublon","")</f>
        <v/>
      </c>
    </row>
    <row r="240" spans="1:14" ht="18" customHeight="1" x14ac:dyDescent="0.2">
      <c r="A240" s="17"/>
      <c r="B240" s="17"/>
      <c r="C240" s="21"/>
      <c r="D240" s="59" t="s">
        <v>257</v>
      </c>
      <c r="E240" s="23">
        <f t="shared" si="28"/>
        <v>5</v>
      </c>
      <c r="F240" s="27" t="b">
        <f t="shared" si="29"/>
        <v>0</v>
      </c>
      <c r="G240" s="4" t="b">
        <f t="shared" si="30"/>
        <v>0</v>
      </c>
      <c r="H240" s="7" t="b">
        <f t="shared" si="31"/>
        <v>0</v>
      </c>
      <c r="I240" s="26" t="b">
        <f t="shared" si="36"/>
        <v>0</v>
      </c>
      <c r="J240" s="28" t="b">
        <f t="shared" si="32"/>
        <v>0</v>
      </c>
      <c r="K240" s="28" t="b">
        <f t="shared" si="33"/>
        <v>0</v>
      </c>
      <c r="L240" s="23" t="b">
        <f t="shared" si="34"/>
        <v>1</v>
      </c>
      <c r="M240" s="16" t="str">
        <f t="shared" si="35"/>
        <v/>
      </c>
      <c r="N240" s="30" t="str">
        <f>IF(COUNTIF($D$3:D240,D240)&gt;1,"Doublon","")</f>
        <v/>
      </c>
    </row>
    <row r="241" spans="1:14" ht="18" customHeight="1" x14ac:dyDescent="0.2">
      <c r="A241" s="19"/>
      <c r="B241" s="19"/>
      <c r="C241" s="43"/>
      <c r="D241" s="58" t="s">
        <v>118</v>
      </c>
      <c r="E241" s="23">
        <f t="shared" si="28"/>
        <v>7</v>
      </c>
      <c r="F241" s="27" t="b">
        <f t="shared" si="29"/>
        <v>1</v>
      </c>
      <c r="G241" s="4" t="b">
        <f t="shared" si="30"/>
        <v>0</v>
      </c>
      <c r="H241" s="7" t="b">
        <f t="shared" si="31"/>
        <v>0</v>
      </c>
      <c r="I241" s="26" t="b">
        <f t="shared" si="36"/>
        <v>0</v>
      </c>
      <c r="J241" s="28" t="b">
        <f t="shared" si="32"/>
        <v>0</v>
      </c>
      <c r="K241" s="28" t="b">
        <f t="shared" si="33"/>
        <v>0</v>
      </c>
      <c r="L241" s="23" t="b">
        <f t="shared" si="34"/>
        <v>0</v>
      </c>
      <c r="M241" s="16" t="str">
        <f t="shared" si="35"/>
        <v/>
      </c>
      <c r="N241" s="30" t="str">
        <f>IF(COUNTIF($D$3:D241,D241)&gt;1,"Doublon","")</f>
        <v/>
      </c>
    </row>
    <row r="242" spans="1:14" ht="18" customHeight="1" x14ac:dyDescent="0.2">
      <c r="A242" s="17"/>
      <c r="B242" s="17"/>
      <c r="C242" s="21" t="s">
        <v>7</v>
      </c>
      <c r="D242" s="59" t="s">
        <v>258</v>
      </c>
      <c r="E242" s="23">
        <f t="shared" si="28"/>
        <v>7</v>
      </c>
      <c r="F242" s="27" t="b">
        <f t="shared" si="29"/>
        <v>0</v>
      </c>
      <c r="G242" s="4" t="b">
        <f t="shared" si="30"/>
        <v>0</v>
      </c>
      <c r="H242" s="7" t="b">
        <f t="shared" si="31"/>
        <v>0</v>
      </c>
      <c r="I242" s="26" t="b">
        <f t="shared" si="36"/>
        <v>0</v>
      </c>
      <c r="J242" s="28" t="b">
        <f t="shared" si="32"/>
        <v>0</v>
      </c>
      <c r="K242" s="28" t="b">
        <f t="shared" si="33"/>
        <v>0</v>
      </c>
      <c r="L242" s="23" t="b">
        <f t="shared" si="34"/>
        <v>0</v>
      </c>
      <c r="M242" s="16" t="str">
        <f t="shared" si="35"/>
        <v/>
      </c>
      <c r="N242" s="30" t="str">
        <f>IF(COUNTIF($D$3:D242,D242)&gt;1,"Doublon","")</f>
        <v/>
      </c>
    </row>
    <row r="243" spans="1:14" ht="18" customHeight="1" x14ac:dyDescent="0.2">
      <c r="A243" s="19"/>
      <c r="B243" s="19"/>
      <c r="C243" s="43"/>
      <c r="D243" s="58" t="s">
        <v>194</v>
      </c>
      <c r="E243" s="23">
        <f t="shared" si="28"/>
        <v>9</v>
      </c>
      <c r="F243" s="27" t="b">
        <f t="shared" si="29"/>
        <v>0</v>
      </c>
      <c r="G243" s="4" t="b">
        <f t="shared" si="30"/>
        <v>0</v>
      </c>
      <c r="H243" s="7" t="b">
        <f t="shared" si="31"/>
        <v>0</v>
      </c>
      <c r="I243" s="26" t="b">
        <f t="shared" si="36"/>
        <v>0</v>
      </c>
      <c r="J243" s="28" t="b">
        <f t="shared" si="32"/>
        <v>0</v>
      </c>
      <c r="K243" s="28" t="b">
        <f t="shared" si="33"/>
        <v>0</v>
      </c>
      <c r="L243" s="23" t="b">
        <f t="shared" si="34"/>
        <v>0</v>
      </c>
      <c r="M243" s="16" t="str">
        <f t="shared" si="35"/>
        <v/>
      </c>
      <c r="N243" s="30" t="str">
        <f>IF(COUNTIF($D$3:D243,D243)&gt;1,"Doublon","")</f>
        <v/>
      </c>
    </row>
    <row r="244" spans="1:14" ht="18" customHeight="1" x14ac:dyDescent="0.2">
      <c r="A244" s="19"/>
      <c r="B244" s="20" t="s">
        <v>7</v>
      </c>
      <c r="C244" s="44" t="s">
        <v>7</v>
      </c>
      <c r="D244" s="58" t="s">
        <v>195</v>
      </c>
      <c r="E244" s="23">
        <f t="shared" si="28"/>
        <v>9</v>
      </c>
      <c r="F244" s="27" t="b">
        <f t="shared" si="29"/>
        <v>0</v>
      </c>
      <c r="G244" s="4" t="b">
        <f t="shared" si="30"/>
        <v>0</v>
      </c>
      <c r="H244" s="7" t="b">
        <f t="shared" si="31"/>
        <v>0</v>
      </c>
      <c r="I244" s="26" t="b">
        <f t="shared" si="36"/>
        <v>0</v>
      </c>
      <c r="J244" s="28" t="b">
        <f t="shared" si="32"/>
        <v>0</v>
      </c>
      <c r="K244" s="28" t="b">
        <f t="shared" si="33"/>
        <v>0</v>
      </c>
      <c r="L244" s="23" t="b">
        <f t="shared" si="34"/>
        <v>0</v>
      </c>
      <c r="M244" s="16" t="str">
        <f t="shared" si="35"/>
        <v/>
      </c>
      <c r="N244" s="30" t="str">
        <f>IF(COUNTIF($D$3:D244,D244)&gt;1,"Doublon","")</f>
        <v/>
      </c>
    </row>
    <row r="245" spans="1:14" ht="18" customHeight="1" x14ac:dyDescent="0.2">
      <c r="A245" s="19"/>
      <c r="B245" s="19"/>
      <c r="C245" s="43"/>
      <c r="D245" s="58" t="s">
        <v>20</v>
      </c>
      <c r="E245" s="23">
        <f t="shared" si="28"/>
        <v>5</v>
      </c>
      <c r="F245" s="27" t="b">
        <f t="shared" si="29"/>
        <v>0</v>
      </c>
      <c r="G245" s="4" t="b">
        <f t="shared" si="30"/>
        <v>0</v>
      </c>
      <c r="H245" s="7" t="b">
        <f t="shared" si="31"/>
        <v>0</v>
      </c>
      <c r="I245" s="26" t="b">
        <f t="shared" si="36"/>
        <v>0</v>
      </c>
      <c r="J245" s="28" t="b">
        <f t="shared" si="32"/>
        <v>0</v>
      </c>
      <c r="K245" s="28" t="b">
        <f t="shared" si="33"/>
        <v>0</v>
      </c>
      <c r="L245" s="23" t="b">
        <f t="shared" si="34"/>
        <v>0</v>
      </c>
      <c r="M245" s="16" t="str">
        <f t="shared" si="35"/>
        <v/>
      </c>
      <c r="N245" s="30" t="str">
        <f>IF(COUNTIF($D$3:D245,D245)&gt;1,"Doublon","")</f>
        <v/>
      </c>
    </row>
    <row r="246" spans="1:14" ht="18" customHeight="1" x14ac:dyDescent="0.2">
      <c r="A246" s="17"/>
      <c r="B246" s="17"/>
      <c r="C246" s="21"/>
      <c r="D246" s="59" t="s">
        <v>259</v>
      </c>
      <c r="E246" s="23">
        <f t="shared" si="28"/>
        <v>7</v>
      </c>
      <c r="F246" s="27" t="b">
        <f t="shared" si="29"/>
        <v>0</v>
      </c>
      <c r="G246" s="4" t="b">
        <f t="shared" si="30"/>
        <v>0</v>
      </c>
      <c r="H246" s="7" t="b">
        <f t="shared" si="31"/>
        <v>0</v>
      </c>
      <c r="I246" s="26" t="b">
        <f t="shared" si="36"/>
        <v>0</v>
      </c>
      <c r="J246" s="28" t="b">
        <f t="shared" si="32"/>
        <v>0</v>
      </c>
      <c r="K246" s="28" t="b">
        <f t="shared" si="33"/>
        <v>0</v>
      </c>
      <c r="L246" s="23" t="b">
        <f t="shared" si="34"/>
        <v>0</v>
      </c>
      <c r="M246" s="16" t="str">
        <f t="shared" si="35"/>
        <v/>
      </c>
      <c r="N246" s="30" t="str">
        <f>IF(COUNTIF($D$3:D246,D246)&gt;1,"Doublon","")</f>
        <v/>
      </c>
    </row>
    <row r="247" spans="1:14" ht="18" customHeight="1" x14ac:dyDescent="0.2">
      <c r="A247" s="19"/>
      <c r="B247" s="19"/>
      <c r="C247" s="43"/>
      <c r="D247" s="58" t="s">
        <v>65</v>
      </c>
      <c r="E247" s="23">
        <f t="shared" si="28"/>
        <v>6</v>
      </c>
      <c r="F247" s="27" t="b">
        <f t="shared" si="29"/>
        <v>0</v>
      </c>
      <c r="G247" s="4" t="b">
        <f t="shared" si="30"/>
        <v>1</v>
      </c>
      <c r="H247" s="7" t="b">
        <f t="shared" si="31"/>
        <v>0</v>
      </c>
      <c r="I247" s="26" t="b">
        <f t="shared" si="36"/>
        <v>0</v>
      </c>
      <c r="J247" s="28" t="b">
        <f t="shared" si="32"/>
        <v>0</v>
      </c>
      <c r="K247" s="28" t="b">
        <f t="shared" si="33"/>
        <v>0</v>
      </c>
      <c r="L247" s="23" t="b">
        <f t="shared" si="34"/>
        <v>0</v>
      </c>
      <c r="M247" s="16" t="str">
        <f t="shared" si="35"/>
        <v/>
      </c>
      <c r="N247" s="30" t="str">
        <f>IF(COUNTIF($D$3:D247,D247)&gt;1,"Doublon","")</f>
        <v/>
      </c>
    </row>
    <row r="248" spans="1:14" ht="18" customHeight="1" x14ac:dyDescent="0.2">
      <c r="A248" s="17"/>
      <c r="B248" s="17"/>
      <c r="C248" s="44" t="s">
        <v>7</v>
      </c>
      <c r="D248" s="59" t="s">
        <v>260</v>
      </c>
      <c r="E248" s="23">
        <f t="shared" si="28"/>
        <v>6</v>
      </c>
      <c r="F248" s="27" t="b">
        <f t="shared" si="29"/>
        <v>0</v>
      </c>
      <c r="G248" s="4" t="b">
        <f t="shared" si="30"/>
        <v>0</v>
      </c>
      <c r="H248" s="7" t="b">
        <f t="shared" si="31"/>
        <v>0</v>
      </c>
      <c r="I248" s="26" t="b">
        <f t="shared" si="36"/>
        <v>0</v>
      </c>
      <c r="J248" s="28" t="b">
        <f t="shared" si="32"/>
        <v>0</v>
      </c>
      <c r="K248" s="28" t="b">
        <f t="shared" si="33"/>
        <v>0</v>
      </c>
      <c r="L248" s="23" t="b">
        <f t="shared" si="34"/>
        <v>0</v>
      </c>
      <c r="M248" s="16" t="str">
        <f t="shared" si="35"/>
        <v/>
      </c>
      <c r="N248" s="30" t="str">
        <f>IF(COUNTIF($D$3:D248,D248)&gt;1,"Doublon","")</f>
        <v/>
      </c>
    </row>
    <row r="249" spans="1:14" ht="18" customHeight="1" x14ac:dyDescent="0.2">
      <c r="A249" s="19"/>
      <c r="B249" s="19"/>
      <c r="C249" s="44" t="s">
        <v>7</v>
      </c>
      <c r="D249" s="58" t="s">
        <v>21</v>
      </c>
      <c r="E249" s="23">
        <f t="shared" si="28"/>
        <v>5</v>
      </c>
      <c r="F249" s="27" t="b">
        <f t="shared" si="29"/>
        <v>0</v>
      </c>
      <c r="G249" s="4" t="b">
        <f t="shared" si="30"/>
        <v>0</v>
      </c>
      <c r="H249" s="7" t="b">
        <f t="shared" si="31"/>
        <v>0</v>
      </c>
      <c r="I249" s="26" t="b">
        <f t="shared" si="36"/>
        <v>0</v>
      </c>
      <c r="J249" s="28" t="b">
        <f t="shared" si="32"/>
        <v>0</v>
      </c>
      <c r="K249" s="28" t="b">
        <f t="shared" si="33"/>
        <v>0</v>
      </c>
      <c r="L249" s="23" t="b">
        <f t="shared" si="34"/>
        <v>0</v>
      </c>
      <c r="M249" s="16" t="str">
        <f t="shared" si="35"/>
        <v/>
      </c>
      <c r="N249" s="30" t="str">
        <f>IF(COUNTIF($D$3:D249,D249)&gt;1,"Doublon","")</f>
        <v/>
      </c>
    </row>
    <row r="250" spans="1:14" ht="18" customHeight="1" x14ac:dyDescent="0.2">
      <c r="A250" s="19"/>
      <c r="B250" s="19"/>
      <c r="C250" s="44" t="s">
        <v>7</v>
      </c>
      <c r="D250" s="58" t="s">
        <v>277</v>
      </c>
      <c r="E250" s="23">
        <f t="shared" si="28"/>
        <v>9</v>
      </c>
      <c r="F250" s="27" t="b">
        <f t="shared" si="29"/>
        <v>0</v>
      </c>
      <c r="G250" s="4" t="b">
        <f t="shared" si="30"/>
        <v>0</v>
      </c>
      <c r="H250" s="7" t="b">
        <f t="shared" si="31"/>
        <v>0</v>
      </c>
      <c r="I250" s="26" t="b">
        <f t="shared" si="36"/>
        <v>0</v>
      </c>
      <c r="J250" s="28" t="b">
        <f t="shared" si="32"/>
        <v>0</v>
      </c>
      <c r="K250" s="28" t="b">
        <f t="shared" si="33"/>
        <v>0</v>
      </c>
      <c r="L250" s="23" t="b">
        <f t="shared" si="34"/>
        <v>0</v>
      </c>
      <c r="M250" s="16" t="str">
        <f t="shared" si="35"/>
        <v/>
      </c>
      <c r="N250" s="30" t="str">
        <f>IF(COUNTIF($D$3:D250,D250)&gt;1,"Doublon","")</f>
        <v/>
      </c>
    </row>
    <row r="251" spans="1:14" ht="18" customHeight="1" x14ac:dyDescent="0.2">
      <c r="A251" s="17"/>
      <c r="B251" s="17"/>
      <c r="C251" s="44" t="s">
        <v>7</v>
      </c>
      <c r="D251" s="59" t="s">
        <v>261</v>
      </c>
      <c r="E251" s="23">
        <f t="shared" si="28"/>
        <v>5</v>
      </c>
      <c r="F251" s="27" t="b">
        <f t="shared" si="29"/>
        <v>0</v>
      </c>
      <c r="G251" s="4" t="b">
        <f t="shared" si="30"/>
        <v>0</v>
      </c>
      <c r="H251" s="7" t="b">
        <f t="shared" si="31"/>
        <v>0</v>
      </c>
      <c r="I251" s="26" t="b">
        <f t="shared" si="36"/>
        <v>0</v>
      </c>
      <c r="J251" s="28" t="b">
        <f t="shared" si="32"/>
        <v>0</v>
      </c>
      <c r="K251" s="28" t="b">
        <f t="shared" si="33"/>
        <v>0</v>
      </c>
      <c r="L251" s="23" t="b">
        <f t="shared" si="34"/>
        <v>0</v>
      </c>
      <c r="M251" s="16" t="str">
        <f t="shared" si="35"/>
        <v/>
      </c>
      <c r="N251" s="30" t="str">
        <f>IF(COUNTIF($D$3:D251,D251)&gt;1,"Doublon","")</f>
        <v/>
      </c>
    </row>
    <row r="252" spans="1:14" ht="18" customHeight="1" x14ac:dyDescent="0.2">
      <c r="A252" s="17"/>
      <c r="B252" s="17"/>
      <c r="C252" s="44" t="s">
        <v>7</v>
      </c>
      <c r="D252" s="59" t="s">
        <v>262</v>
      </c>
      <c r="E252" s="23">
        <f t="shared" si="28"/>
        <v>8</v>
      </c>
      <c r="F252" s="27" t="b">
        <f t="shared" si="29"/>
        <v>0</v>
      </c>
      <c r="G252" s="4" t="b">
        <f t="shared" si="30"/>
        <v>1</v>
      </c>
      <c r="H252" s="7" t="b">
        <f t="shared" si="31"/>
        <v>0</v>
      </c>
      <c r="I252" s="26" t="b">
        <f t="shared" si="36"/>
        <v>0</v>
      </c>
      <c r="J252" s="28" t="b">
        <f t="shared" si="32"/>
        <v>0</v>
      </c>
      <c r="K252" s="28" t="b">
        <f t="shared" si="33"/>
        <v>0</v>
      </c>
      <c r="L252" s="23" t="b">
        <f t="shared" si="34"/>
        <v>0</v>
      </c>
      <c r="M252" s="16" t="str">
        <f t="shared" si="35"/>
        <v/>
      </c>
      <c r="N252" s="30" t="str">
        <f>IF(COUNTIF($D$3:D252,D252)&gt;1,"Doublon","")</f>
        <v/>
      </c>
    </row>
    <row r="253" spans="1:14" ht="18" customHeight="1" x14ac:dyDescent="0.2">
      <c r="A253" s="20" t="s">
        <v>7</v>
      </c>
      <c r="B253" s="20"/>
      <c r="C253" s="44"/>
      <c r="D253" s="58" t="s">
        <v>196</v>
      </c>
      <c r="E253" s="23">
        <f t="shared" si="28"/>
        <v>9</v>
      </c>
      <c r="F253" s="27" t="b">
        <f t="shared" si="29"/>
        <v>0</v>
      </c>
      <c r="G253" s="4" t="b">
        <f t="shared" si="30"/>
        <v>0</v>
      </c>
      <c r="H253" s="7" t="b">
        <f t="shared" si="31"/>
        <v>0</v>
      </c>
      <c r="I253" s="26" t="b">
        <f t="shared" si="36"/>
        <v>0</v>
      </c>
      <c r="J253" s="28" t="b">
        <f t="shared" si="32"/>
        <v>0</v>
      </c>
      <c r="K253" s="28" t="b">
        <f t="shared" si="33"/>
        <v>0</v>
      </c>
      <c r="L253" s="23" t="b">
        <f t="shared" si="34"/>
        <v>0</v>
      </c>
      <c r="M253" s="16" t="str">
        <f t="shared" si="35"/>
        <v/>
      </c>
      <c r="N253" s="30" t="str">
        <f>IF(COUNTIF($D$3:D253,D253)&gt;1,"Doublon","")</f>
        <v/>
      </c>
    </row>
    <row r="254" spans="1:14" ht="18" customHeight="1" x14ac:dyDescent="0.2">
      <c r="A254" s="20" t="s">
        <v>7</v>
      </c>
      <c r="B254" s="20"/>
      <c r="C254" s="44" t="s">
        <v>7</v>
      </c>
      <c r="D254" s="58" t="s">
        <v>128</v>
      </c>
      <c r="E254" s="23">
        <f t="shared" si="28"/>
        <v>7</v>
      </c>
      <c r="F254" s="27" t="b">
        <f t="shared" si="29"/>
        <v>0</v>
      </c>
      <c r="G254" s="4" t="b">
        <f t="shared" si="30"/>
        <v>0</v>
      </c>
      <c r="H254" s="7" t="b">
        <f t="shared" si="31"/>
        <v>0</v>
      </c>
      <c r="I254" s="26" t="b">
        <f t="shared" si="36"/>
        <v>0</v>
      </c>
      <c r="J254" s="28" t="b">
        <f t="shared" si="32"/>
        <v>0</v>
      </c>
      <c r="K254" s="28" t="b">
        <f t="shared" si="33"/>
        <v>0</v>
      </c>
      <c r="L254" s="23" t="b">
        <f t="shared" si="34"/>
        <v>0</v>
      </c>
      <c r="M254" s="16" t="str">
        <f t="shared" si="35"/>
        <v/>
      </c>
      <c r="N254" s="30" t="str">
        <f>IF(COUNTIF($D$3:D254,D254)&gt;1,"Doublon","")</f>
        <v/>
      </c>
    </row>
    <row r="255" spans="1:14" ht="18" customHeight="1" x14ac:dyDescent="0.2">
      <c r="A255" s="19"/>
      <c r="B255" s="19"/>
      <c r="C255" s="43"/>
      <c r="D255" s="58" t="s">
        <v>197</v>
      </c>
      <c r="E255" s="23">
        <f t="shared" si="28"/>
        <v>9</v>
      </c>
      <c r="F255" s="27" t="b">
        <f t="shared" si="29"/>
        <v>0</v>
      </c>
      <c r="G255" s="4" t="b">
        <f t="shared" si="30"/>
        <v>0</v>
      </c>
      <c r="H255" s="7" t="b">
        <f t="shared" si="31"/>
        <v>0</v>
      </c>
      <c r="I255" s="26" t="b">
        <f t="shared" si="36"/>
        <v>0</v>
      </c>
      <c r="J255" s="28" t="b">
        <f t="shared" si="32"/>
        <v>0</v>
      </c>
      <c r="K255" s="28" t="b">
        <f t="shared" si="33"/>
        <v>0</v>
      </c>
      <c r="L255" s="23" t="b">
        <f t="shared" si="34"/>
        <v>0</v>
      </c>
      <c r="M255" s="16" t="str">
        <f t="shared" si="35"/>
        <v/>
      </c>
      <c r="N255" s="30" t="str">
        <f>IF(COUNTIF($D$3:D255,D255)&gt;1,"Doublon","")</f>
        <v/>
      </c>
    </row>
    <row r="256" spans="1:14" ht="18" customHeight="1" x14ac:dyDescent="0.2">
      <c r="A256" s="17"/>
      <c r="B256" s="17"/>
      <c r="C256" s="21" t="s">
        <v>7</v>
      </c>
      <c r="D256" s="59" t="s">
        <v>263</v>
      </c>
      <c r="E256" s="23">
        <f t="shared" si="28"/>
        <v>10</v>
      </c>
      <c r="F256" s="27" t="b">
        <f t="shared" si="29"/>
        <v>0</v>
      </c>
      <c r="G256" s="4" t="b">
        <f t="shared" si="30"/>
        <v>0</v>
      </c>
      <c r="H256" s="7" t="b">
        <f t="shared" si="31"/>
        <v>0</v>
      </c>
      <c r="I256" s="26" t="b">
        <f t="shared" si="36"/>
        <v>0</v>
      </c>
      <c r="J256" s="28" t="b">
        <f t="shared" si="32"/>
        <v>1</v>
      </c>
      <c r="K256" s="28" t="b">
        <f t="shared" si="33"/>
        <v>0</v>
      </c>
      <c r="L256" s="23" t="b">
        <f t="shared" si="34"/>
        <v>0</v>
      </c>
      <c r="M256" s="16" t="str">
        <f t="shared" si="35"/>
        <v/>
      </c>
      <c r="N256" s="30" t="str">
        <f>IF(COUNTIF($D$3:D256,D256)&gt;1,"Doublon","")</f>
        <v/>
      </c>
    </row>
    <row r="257" spans="1:14" ht="18" customHeight="1" x14ac:dyDescent="0.2">
      <c r="A257" s="19"/>
      <c r="B257" s="19"/>
      <c r="C257" s="43" t="s">
        <v>7</v>
      </c>
      <c r="D257" s="58" t="s">
        <v>166</v>
      </c>
      <c r="E257" s="23">
        <f t="shared" si="28"/>
        <v>8</v>
      </c>
      <c r="F257" s="27" t="b">
        <f t="shared" si="29"/>
        <v>0</v>
      </c>
      <c r="G257" s="4" t="b">
        <f t="shared" si="30"/>
        <v>0</v>
      </c>
      <c r="H257" s="7" t="b">
        <f t="shared" si="31"/>
        <v>0</v>
      </c>
      <c r="I257" s="26" t="b">
        <f t="shared" si="36"/>
        <v>0</v>
      </c>
      <c r="J257" s="28" t="b">
        <f t="shared" si="32"/>
        <v>0</v>
      </c>
      <c r="K257" s="28" t="b">
        <f t="shared" si="33"/>
        <v>0</v>
      </c>
      <c r="L257" s="23" t="b">
        <f t="shared" si="34"/>
        <v>0</v>
      </c>
      <c r="M257" s="16" t="str">
        <f t="shared" si="35"/>
        <v/>
      </c>
      <c r="N257" s="30" t="str">
        <f>IF(COUNTIF($D$3:D257,D257)&gt;1,"Doublon","")</f>
        <v/>
      </c>
    </row>
    <row r="258" spans="1:14" ht="18" customHeight="1" x14ac:dyDescent="0.2">
      <c r="A258" s="19"/>
      <c r="B258" s="19"/>
      <c r="C258" s="43"/>
      <c r="D258" s="58" t="s">
        <v>66</v>
      </c>
      <c r="E258" s="23">
        <f t="shared" si="28"/>
        <v>6</v>
      </c>
      <c r="F258" s="27" t="b">
        <f t="shared" si="29"/>
        <v>0</v>
      </c>
      <c r="G258" s="4" t="b">
        <f t="shared" si="30"/>
        <v>0</v>
      </c>
      <c r="H258" s="7" t="b">
        <f t="shared" si="31"/>
        <v>0</v>
      </c>
      <c r="I258" s="26" t="b">
        <f t="shared" si="36"/>
        <v>0</v>
      </c>
      <c r="J258" s="28" t="b">
        <f t="shared" si="32"/>
        <v>0</v>
      </c>
      <c r="K258" s="28" t="b">
        <f t="shared" si="33"/>
        <v>0</v>
      </c>
      <c r="L258" s="23" t="b">
        <f t="shared" si="34"/>
        <v>0</v>
      </c>
      <c r="M258" s="16" t="str">
        <f t="shared" si="35"/>
        <v/>
      </c>
      <c r="N258" s="30" t="str">
        <f>IF(COUNTIF($D$3:D258,D258)&gt;1,"Doublon","")</f>
        <v/>
      </c>
    </row>
    <row r="259" spans="1:14" ht="18" customHeight="1" x14ac:dyDescent="0.2">
      <c r="A259" s="19"/>
      <c r="B259" s="34"/>
      <c r="C259" s="43"/>
      <c r="D259" s="58" t="s">
        <v>119</v>
      </c>
      <c r="E259" s="23">
        <f t="shared" ref="E259:E293" si="37">LEN(D259)</f>
        <v>7</v>
      </c>
      <c r="F259" s="27" t="b">
        <f t="shared" ref="F259:F293" si="38">EXACT(RIGHT(D259,2),"in")</f>
        <v>0</v>
      </c>
      <c r="G259" s="4" t="b">
        <f t="shared" ref="G259:G278" si="39">EXACT(RIGHT(D259,2),"on")</f>
        <v>0</v>
      </c>
      <c r="H259" s="7" t="b">
        <f t="shared" ref="H259:H293" si="40">EXACT(RIGHT(D259,2),"ar")</f>
        <v>0</v>
      </c>
      <c r="I259" s="26" t="b">
        <f t="shared" si="36"/>
        <v>0</v>
      </c>
      <c r="J259" s="28" t="b">
        <f t="shared" ref="J259:J293" si="41">EXACT(RIGHT(D259,3),"ien")</f>
        <v>0</v>
      </c>
      <c r="K259" s="28" t="b">
        <f t="shared" ref="K259:K293" si="42">EXACT(RIGHT(D259,2),"or")</f>
        <v>0</v>
      </c>
      <c r="L259" s="23" t="b">
        <f t="shared" ref="L259:L295" si="43">EXACT(RIGHT(D259,2),"er")</f>
        <v>0</v>
      </c>
      <c r="M259" s="16" t="str">
        <f t="shared" si="35"/>
        <v/>
      </c>
      <c r="N259" s="30" t="str">
        <f>IF(COUNTIF($D$3:D259,D259)&gt;1,"Doublon","")</f>
        <v/>
      </c>
    </row>
    <row r="260" spans="1:14" ht="18" customHeight="1" x14ac:dyDescent="0.2">
      <c r="A260" s="19"/>
      <c r="B260" s="20" t="s">
        <v>7</v>
      </c>
      <c r="C260" s="44" t="s">
        <v>7</v>
      </c>
      <c r="D260" s="58" t="s">
        <v>167</v>
      </c>
      <c r="E260" s="23">
        <f t="shared" si="37"/>
        <v>8</v>
      </c>
      <c r="F260" s="27" t="b">
        <f t="shared" si="38"/>
        <v>0</v>
      </c>
      <c r="G260" s="4" t="b">
        <f t="shared" si="39"/>
        <v>0</v>
      </c>
      <c r="H260" s="7" t="b">
        <f t="shared" si="40"/>
        <v>0</v>
      </c>
      <c r="I260" s="26" t="b">
        <f t="shared" si="36"/>
        <v>0</v>
      </c>
      <c r="J260" s="28" t="b">
        <f t="shared" si="41"/>
        <v>0</v>
      </c>
      <c r="K260" s="28" t="b">
        <f t="shared" si="42"/>
        <v>0</v>
      </c>
      <c r="L260" s="23" t="b">
        <f t="shared" si="43"/>
        <v>0</v>
      </c>
      <c r="M260" s="16" t="str">
        <f t="shared" ref="M260:M298" si="44">IF(OR(RIGHT(D260,2)="an",RIGHT(D260,3)="and"),"ok","")</f>
        <v/>
      </c>
      <c r="N260" s="30" t="str">
        <f>IF(COUNTIF($D$3:D260,D260)&gt;1,"Doublon","")</f>
        <v/>
      </c>
    </row>
    <row r="261" spans="1:14" ht="18" customHeight="1" x14ac:dyDescent="0.2">
      <c r="A261" s="20" t="s">
        <v>7</v>
      </c>
      <c r="B261" s="20"/>
      <c r="C261" s="44"/>
      <c r="D261" s="58" t="s">
        <v>168</v>
      </c>
      <c r="E261" s="23">
        <f t="shared" si="37"/>
        <v>8</v>
      </c>
      <c r="F261" s="27" t="b">
        <f t="shared" si="38"/>
        <v>0</v>
      </c>
      <c r="G261" s="4" t="b">
        <f t="shared" si="39"/>
        <v>0</v>
      </c>
      <c r="H261" s="7" t="b">
        <f t="shared" si="40"/>
        <v>0</v>
      </c>
      <c r="I261" s="26" t="b">
        <f t="shared" si="36"/>
        <v>0</v>
      </c>
      <c r="J261" s="28" t="b">
        <f t="shared" si="41"/>
        <v>0</v>
      </c>
      <c r="K261" s="28" t="b">
        <f t="shared" si="42"/>
        <v>0</v>
      </c>
      <c r="L261" s="23" t="b">
        <f t="shared" si="43"/>
        <v>0</v>
      </c>
      <c r="M261" s="16" t="str">
        <f t="shared" si="44"/>
        <v/>
      </c>
      <c r="N261" s="30" t="str">
        <f>IF(COUNTIF($D$3:D261,D261)&gt;1,"Doublon","")</f>
        <v/>
      </c>
    </row>
    <row r="262" spans="1:14" ht="18" customHeight="1" x14ac:dyDescent="0.2">
      <c r="A262" s="20" t="s">
        <v>7</v>
      </c>
      <c r="B262" s="20" t="s">
        <v>7</v>
      </c>
      <c r="C262" s="44" t="s">
        <v>7</v>
      </c>
      <c r="D262" s="56" t="s">
        <v>169</v>
      </c>
      <c r="E262" s="16">
        <f t="shared" si="37"/>
        <v>8</v>
      </c>
      <c r="F262" s="4" t="b">
        <f t="shared" si="38"/>
        <v>0</v>
      </c>
      <c r="G262" s="4" t="b">
        <f t="shared" si="39"/>
        <v>0</v>
      </c>
      <c r="H262" s="7" t="b">
        <f t="shared" si="40"/>
        <v>0</v>
      </c>
      <c r="I262" s="26" t="b">
        <f t="shared" si="36"/>
        <v>0</v>
      </c>
      <c r="J262" s="28" t="b">
        <f t="shared" si="41"/>
        <v>0</v>
      </c>
      <c r="K262" s="28" t="b">
        <f t="shared" si="42"/>
        <v>0</v>
      </c>
      <c r="L262" s="23" t="b">
        <f t="shared" si="43"/>
        <v>0</v>
      </c>
      <c r="M262" s="16" t="str">
        <f t="shared" si="44"/>
        <v/>
      </c>
      <c r="N262" s="30" t="str">
        <f>IF(COUNTIF($D$3:D262,D262)&gt;1,"Doublon","")</f>
        <v/>
      </c>
    </row>
    <row r="263" spans="1:14" ht="18" customHeight="1" x14ac:dyDescent="0.2">
      <c r="A263" s="19"/>
      <c r="B263" s="19"/>
      <c r="C263" s="43"/>
      <c r="D263" s="58" t="s">
        <v>198</v>
      </c>
      <c r="E263" s="23">
        <f t="shared" si="37"/>
        <v>9</v>
      </c>
      <c r="F263" s="27" t="b">
        <f t="shared" si="38"/>
        <v>0</v>
      </c>
      <c r="G263" s="4" t="b">
        <f t="shared" si="39"/>
        <v>0</v>
      </c>
      <c r="H263" s="7" t="b">
        <f t="shared" si="40"/>
        <v>0</v>
      </c>
      <c r="I263" s="26" t="b">
        <f t="shared" si="36"/>
        <v>0</v>
      </c>
      <c r="J263" s="28" t="b">
        <f t="shared" si="41"/>
        <v>0</v>
      </c>
      <c r="K263" s="28" t="b">
        <f t="shared" si="42"/>
        <v>0</v>
      </c>
      <c r="L263" s="23" t="b">
        <f t="shared" si="43"/>
        <v>0</v>
      </c>
      <c r="M263" s="16" t="str">
        <f t="shared" si="44"/>
        <v/>
      </c>
      <c r="N263" s="30" t="str">
        <f>IF(COUNTIF($D$3:D263,D263)&gt;1,"Doublon","")</f>
        <v/>
      </c>
    </row>
    <row r="264" spans="1:14" ht="18" customHeight="1" x14ac:dyDescent="0.2">
      <c r="A264" s="20" t="s">
        <v>7</v>
      </c>
      <c r="B264" s="20"/>
      <c r="C264" s="44"/>
      <c r="D264" s="58" t="s">
        <v>199</v>
      </c>
      <c r="E264" s="39">
        <f t="shared" si="37"/>
        <v>9</v>
      </c>
      <c r="F264" s="27" t="b">
        <f t="shared" si="38"/>
        <v>0</v>
      </c>
      <c r="G264" s="4" t="b">
        <f t="shared" si="39"/>
        <v>0</v>
      </c>
      <c r="H264" s="7" t="b">
        <f t="shared" si="40"/>
        <v>0</v>
      </c>
      <c r="I264" s="26" t="b">
        <f t="shared" si="36"/>
        <v>1</v>
      </c>
      <c r="J264" s="28" t="b">
        <f t="shared" si="41"/>
        <v>0</v>
      </c>
      <c r="K264" s="28" t="b">
        <f t="shared" si="42"/>
        <v>0</v>
      </c>
      <c r="L264" s="23" t="b">
        <f t="shared" si="43"/>
        <v>0</v>
      </c>
      <c r="M264" s="16" t="str">
        <f t="shared" si="44"/>
        <v/>
      </c>
      <c r="N264" s="30" t="str">
        <f>IF(COUNTIF($D$3:D264,D264)&gt;1,"Doublon","")</f>
        <v/>
      </c>
    </row>
    <row r="265" spans="1:14" ht="18" customHeight="1" x14ac:dyDescent="0.2">
      <c r="A265" s="20" t="s">
        <v>7</v>
      </c>
      <c r="B265" s="20" t="s">
        <v>7</v>
      </c>
      <c r="C265" s="44" t="s">
        <v>7</v>
      </c>
      <c r="D265" s="58" t="s">
        <v>212</v>
      </c>
      <c r="E265" s="23">
        <f t="shared" si="37"/>
        <v>11</v>
      </c>
      <c r="F265" s="27" t="b">
        <f t="shared" si="38"/>
        <v>0</v>
      </c>
      <c r="G265" s="4" t="b">
        <f t="shared" si="39"/>
        <v>0</v>
      </c>
      <c r="H265" s="7" t="b">
        <f t="shared" si="40"/>
        <v>0</v>
      </c>
      <c r="I265" s="26" t="b">
        <f t="shared" si="36"/>
        <v>0</v>
      </c>
      <c r="J265" s="28" t="b">
        <f t="shared" si="41"/>
        <v>0</v>
      </c>
      <c r="K265" s="28" t="b">
        <f t="shared" si="42"/>
        <v>0</v>
      </c>
      <c r="L265" s="23" t="b">
        <f t="shared" si="43"/>
        <v>0</v>
      </c>
      <c r="M265" s="16" t="str">
        <f t="shared" si="44"/>
        <v/>
      </c>
      <c r="N265" s="30" t="str">
        <f>IF(COUNTIF($D$3:D265,D265)&gt;1,"Doublon","")</f>
        <v/>
      </c>
    </row>
    <row r="266" spans="1:14" ht="18" customHeight="1" x14ac:dyDescent="0.2">
      <c r="A266" s="19"/>
      <c r="B266" s="19"/>
      <c r="C266" s="43" t="s">
        <v>7</v>
      </c>
      <c r="D266" s="58" t="s">
        <v>170</v>
      </c>
      <c r="E266" s="23">
        <f t="shared" si="37"/>
        <v>8</v>
      </c>
      <c r="F266" s="27" t="b">
        <f t="shared" si="38"/>
        <v>0</v>
      </c>
      <c r="G266" s="4" t="b">
        <f t="shared" si="39"/>
        <v>0</v>
      </c>
      <c r="H266" s="7" t="b">
        <f t="shared" si="40"/>
        <v>0</v>
      </c>
      <c r="I266" s="26" t="b">
        <f t="shared" si="36"/>
        <v>0</v>
      </c>
      <c r="J266" s="28" t="b">
        <f t="shared" si="41"/>
        <v>0</v>
      </c>
      <c r="K266" s="28" t="b">
        <f t="shared" si="42"/>
        <v>0</v>
      </c>
      <c r="L266" s="23" t="b">
        <f t="shared" si="43"/>
        <v>0</v>
      </c>
      <c r="M266" s="16" t="str">
        <f t="shared" si="44"/>
        <v/>
      </c>
      <c r="N266" s="30" t="str">
        <f>IF(COUNTIF($D$3:D266,D266)&gt;1,"Doublon","")</f>
        <v/>
      </c>
    </row>
    <row r="267" spans="1:14" ht="18" customHeight="1" x14ac:dyDescent="0.2">
      <c r="A267" s="19"/>
      <c r="B267" s="37"/>
      <c r="C267" s="43"/>
      <c r="D267" s="58" t="s">
        <v>181</v>
      </c>
      <c r="E267" s="23">
        <f t="shared" si="37"/>
        <v>8</v>
      </c>
      <c r="F267" s="27" t="b">
        <f t="shared" si="38"/>
        <v>1</v>
      </c>
      <c r="G267" s="4" t="b">
        <f t="shared" si="39"/>
        <v>0</v>
      </c>
      <c r="H267" s="7" t="b">
        <f t="shared" si="40"/>
        <v>0</v>
      </c>
      <c r="I267" s="26" t="b">
        <f t="shared" si="36"/>
        <v>0</v>
      </c>
      <c r="J267" s="28" t="b">
        <f t="shared" si="41"/>
        <v>0</v>
      </c>
      <c r="K267" s="28" t="b">
        <f t="shared" si="42"/>
        <v>0</v>
      </c>
      <c r="L267" s="23" t="b">
        <f t="shared" si="43"/>
        <v>0</v>
      </c>
      <c r="M267" s="16" t="str">
        <f t="shared" si="44"/>
        <v/>
      </c>
      <c r="N267" s="30" t="str">
        <f>IF(COUNTIF($D$3:D267,D267)&gt;1,"Doublon","")</f>
        <v/>
      </c>
    </row>
    <row r="268" spans="1:14" ht="18" customHeight="1" x14ac:dyDescent="0.2">
      <c r="A268" s="19"/>
      <c r="B268" s="34"/>
      <c r="C268" s="43"/>
      <c r="D268" s="58" t="s">
        <v>302</v>
      </c>
      <c r="E268" s="23">
        <f t="shared" si="37"/>
        <v>8</v>
      </c>
      <c r="F268" s="27" t="b">
        <f t="shared" si="38"/>
        <v>0</v>
      </c>
      <c r="G268" s="4" t="b">
        <f t="shared" si="39"/>
        <v>0</v>
      </c>
      <c r="H268" s="7" t="b">
        <f t="shared" si="40"/>
        <v>0</v>
      </c>
      <c r="I268" s="26" t="b">
        <f t="shared" si="36"/>
        <v>0</v>
      </c>
      <c r="J268" s="28" t="b">
        <f t="shared" si="41"/>
        <v>0</v>
      </c>
      <c r="K268" s="28" t="b">
        <f t="shared" si="42"/>
        <v>0</v>
      </c>
      <c r="L268" s="23" t="b">
        <f t="shared" si="43"/>
        <v>0</v>
      </c>
      <c r="M268" s="16" t="str">
        <f t="shared" si="44"/>
        <v/>
      </c>
      <c r="N268" s="30"/>
    </row>
    <row r="269" spans="1:14" ht="18" customHeight="1" x14ac:dyDescent="0.2">
      <c r="A269" s="19"/>
      <c r="B269" s="35" t="s">
        <v>7</v>
      </c>
      <c r="C269" s="44" t="s">
        <v>7</v>
      </c>
      <c r="D269" s="58" t="s">
        <v>200</v>
      </c>
      <c r="E269" s="23">
        <f t="shared" si="37"/>
        <v>9</v>
      </c>
      <c r="F269" s="27" t="b">
        <f t="shared" si="38"/>
        <v>0</v>
      </c>
      <c r="G269" s="4" t="b">
        <f t="shared" si="39"/>
        <v>1</v>
      </c>
      <c r="H269" s="7" t="b">
        <f t="shared" si="40"/>
        <v>0</v>
      </c>
      <c r="I269" s="26" t="b">
        <f t="shared" ref="I269:I293" si="45">EXACT(RIGHT(D269,3),"ile")</f>
        <v>0</v>
      </c>
      <c r="J269" s="28" t="b">
        <f t="shared" si="41"/>
        <v>0</v>
      </c>
      <c r="K269" s="28" t="b">
        <f t="shared" si="42"/>
        <v>0</v>
      </c>
      <c r="L269" s="23" t="b">
        <f t="shared" si="43"/>
        <v>0</v>
      </c>
      <c r="M269" s="16" t="str">
        <f t="shared" si="44"/>
        <v/>
      </c>
      <c r="N269" s="30" t="str">
        <f>IF(COUNTIF($D$3:D269,D269)&gt;1,"Doublon","")</f>
        <v/>
      </c>
    </row>
    <row r="270" spans="1:14" ht="18" customHeight="1" x14ac:dyDescent="0.2">
      <c r="A270" s="20" t="s">
        <v>7</v>
      </c>
      <c r="B270" s="35" t="s">
        <v>7</v>
      </c>
      <c r="C270" s="44" t="s">
        <v>7</v>
      </c>
      <c r="D270" s="58" t="s">
        <v>120</v>
      </c>
      <c r="E270" s="23">
        <f t="shared" si="37"/>
        <v>7</v>
      </c>
      <c r="F270" s="27" t="b">
        <f t="shared" si="38"/>
        <v>0</v>
      </c>
      <c r="G270" s="4" t="b">
        <f t="shared" si="39"/>
        <v>0</v>
      </c>
      <c r="H270" s="7" t="b">
        <f t="shared" si="40"/>
        <v>0</v>
      </c>
      <c r="I270" s="26" t="b">
        <f t="shared" si="45"/>
        <v>0</v>
      </c>
      <c r="J270" s="28" t="b">
        <f t="shared" si="41"/>
        <v>0</v>
      </c>
      <c r="K270" s="28" t="b">
        <f t="shared" si="42"/>
        <v>0</v>
      </c>
      <c r="L270" s="23" t="b">
        <f t="shared" si="43"/>
        <v>0</v>
      </c>
      <c r="M270" s="16" t="str">
        <f t="shared" si="44"/>
        <v/>
      </c>
      <c r="N270" s="30" t="str">
        <f>IF(COUNTIF($D$3:D270,D270)&gt;1,"Doublon","")</f>
        <v/>
      </c>
    </row>
    <row r="271" spans="1:14" ht="18" customHeight="1" x14ac:dyDescent="0.2">
      <c r="A271" s="19"/>
      <c r="B271" s="20" t="s">
        <v>7</v>
      </c>
      <c r="C271" s="44"/>
      <c r="D271" s="58" t="s">
        <v>171</v>
      </c>
      <c r="E271" s="23">
        <f t="shared" si="37"/>
        <v>8</v>
      </c>
      <c r="F271" s="27" t="b">
        <f t="shared" si="38"/>
        <v>0</v>
      </c>
      <c r="G271" s="4" t="b">
        <f t="shared" si="39"/>
        <v>0</v>
      </c>
      <c r="H271" s="7" t="b">
        <f t="shared" si="40"/>
        <v>0</v>
      </c>
      <c r="I271" s="26" t="b">
        <f t="shared" si="45"/>
        <v>0</v>
      </c>
      <c r="J271" s="28" t="b">
        <f t="shared" si="41"/>
        <v>0</v>
      </c>
      <c r="K271" s="28" t="b">
        <f t="shared" si="42"/>
        <v>0</v>
      </c>
      <c r="L271" s="23" t="b">
        <f t="shared" si="43"/>
        <v>0</v>
      </c>
      <c r="M271" s="16" t="str">
        <f t="shared" si="44"/>
        <v/>
      </c>
      <c r="N271" s="30" t="str">
        <f>IF(COUNTIF($D$3:D271,D271)&gt;1,"Doublon","")</f>
        <v/>
      </c>
    </row>
    <row r="272" spans="1:14" ht="18" customHeight="1" x14ac:dyDescent="0.2">
      <c r="A272" s="17"/>
      <c r="B272" s="17"/>
      <c r="C272" s="21"/>
      <c r="D272" s="59" t="s">
        <v>299</v>
      </c>
      <c r="E272" s="23">
        <f t="shared" si="37"/>
        <v>7</v>
      </c>
      <c r="F272" s="27" t="b">
        <f t="shared" si="38"/>
        <v>0</v>
      </c>
      <c r="G272" s="4" t="b">
        <f t="shared" si="39"/>
        <v>0</v>
      </c>
      <c r="H272" s="7" t="b">
        <f t="shared" si="40"/>
        <v>0</v>
      </c>
      <c r="I272" s="26" t="b">
        <f t="shared" si="45"/>
        <v>0</v>
      </c>
      <c r="J272" s="28" t="b">
        <f t="shared" si="41"/>
        <v>0</v>
      </c>
      <c r="K272" s="28" t="b">
        <f t="shared" si="42"/>
        <v>0</v>
      </c>
      <c r="L272" s="23" t="b">
        <f t="shared" si="43"/>
        <v>0</v>
      </c>
      <c r="M272" s="16" t="str">
        <f t="shared" si="44"/>
        <v>ok</v>
      </c>
      <c r="N272" s="30" t="str">
        <f>IF(COUNTIF($D$3:D272,D272)&gt;1,"Doublon","")</f>
        <v/>
      </c>
    </row>
    <row r="273" spans="1:14" ht="18" customHeight="1" x14ac:dyDescent="0.2">
      <c r="A273" s="17"/>
      <c r="B273" s="17"/>
      <c r="C273" s="21" t="s">
        <v>7</v>
      </c>
      <c r="D273" s="59" t="s">
        <v>264</v>
      </c>
      <c r="E273" s="23">
        <f t="shared" si="37"/>
        <v>6</v>
      </c>
      <c r="F273" s="27" t="b">
        <f t="shared" si="38"/>
        <v>0</v>
      </c>
      <c r="G273" s="4" t="b">
        <f t="shared" si="39"/>
        <v>0</v>
      </c>
      <c r="H273" s="7" t="b">
        <f t="shared" si="40"/>
        <v>0</v>
      </c>
      <c r="I273" s="26" t="b">
        <f t="shared" si="45"/>
        <v>0</v>
      </c>
      <c r="J273" s="28" t="b">
        <f t="shared" si="41"/>
        <v>0</v>
      </c>
      <c r="K273" s="28" t="b">
        <f t="shared" si="42"/>
        <v>0</v>
      </c>
      <c r="L273" s="23" t="b">
        <f t="shared" si="43"/>
        <v>0</v>
      </c>
      <c r="M273" s="16" t="str">
        <f t="shared" si="44"/>
        <v/>
      </c>
      <c r="N273" s="30" t="str">
        <f>IF(COUNTIF($D$3:D273,D273)&gt;1,"Doublon","")</f>
        <v/>
      </c>
    </row>
    <row r="274" spans="1:14" ht="18" customHeight="1" x14ac:dyDescent="0.2">
      <c r="A274" s="20" t="s">
        <v>7</v>
      </c>
      <c r="B274" s="20"/>
      <c r="C274" s="44"/>
      <c r="D274" s="58" t="s">
        <v>67</v>
      </c>
      <c r="E274" s="23">
        <f t="shared" si="37"/>
        <v>6</v>
      </c>
      <c r="F274" s="27" t="b">
        <f t="shared" si="38"/>
        <v>0</v>
      </c>
      <c r="G274" s="4" t="b">
        <f t="shared" si="39"/>
        <v>0</v>
      </c>
      <c r="H274" s="7" t="b">
        <f t="shared" si="40"/>
        <v>0</v>
      </c>
      <c r="I274" s="26" t="b">
        <f t="shared" si="45"/>
        <v>0</v>
      </c>
      <c r="J274" s="28" t="b">
        <f t="shared" si="41"/>
        <v>0</v>
      </c>
      <c r="K274" s="28" t="b">
        <f t="shared" si="42"/>
        <v>0</v>
      </c>
      <c r="L274" s="23" t="b">
        <f t="shared" si="43"/>
        <v>0</v>
      </c>
      <c r="M274" s="16" t="str">
        <f t="shared" si="44"/>
        <v/>
      </c>
      <c r="N274" s="30" t="str">
        <f>IF(COUNTIF($D$3:D274,D274)&gt;1,"Doublon","")</f>
        <v/>
      </c>
    </row>
    <row r="275" spans="1:14" ht="18" customHeight="1" x14ac:dyDescent="0.2">
      <c r="A275" s="19" t="s">
        <v>7</v>
      </c>
      <c r="B275" s="19"/>
      <c r="C275" s="43"/>
      <c r="D275" s="58" t="s">
        <v>68</v>
      </c>
      <c r="E275" s="23">
        <f t="shared" si="37"/>
        <v>6</v>
      </c>
      <c r="F275" s="27" t="b">
        <f t="shared" si="38"/>
        <v>1</v>
      </c>
      <c r="G275" s="4" t="b">
        <f t="shared" si="39"/>
        <v>0</v>
      </c>
      <c r="H275" s="7" t="b">
        <f t="shared" si="40"/>
        <v>0</v>
      </c>
      <c r="I275" s="26" t="b">
        <f t="shared" si="45"/>
        <v>0</v>
      </c>
      <c r="J275" s="28" t="b">
        <f t="shared" si="41"/>
        <v>0</v>
      </c>
      <c r="K275" s="28" t="b">
        <f t="shared" si="42"/>
        <v>0</v>
      </c>
      <c r="L275" s="23" t="b">
        <f t="shared" si="43"/>
        <v>0</v>
      </c>
      <c r="M275" s="16" t="str">
        <f t="shared" si="44"/>
        <v/>
      </c>
      <c r="N275" s="30" t="str">
        <f>IF(COUNTIF($D$3:D275,D275)&gt;1,"Doublon","")</f>
        <v/>
      </c>
    </row>
    <row r="276" spans="1:14" ht="18" customHeight="1" x14ac:dyDescent="0.2">
      <c r="A276" s="17"/>
      <c r="B276" s="17"/>
      <c r="C276" s="21"/>
      <c r="D276" s="59" t="s">
        <v>265</v>
      </c>
      <c r="E276" s="23">
        <f t="shared" si="37"/>
        <v>5</v>
      </c>
      <c r="F276" s="27" t="b">
        <f t="shared" si="38"/>
        <v>1</v>
      </c>
      <c r="G276" s="4" t="b">
        <f t="shared" si="39"/>
        <v>0</v>
      </c>
      <c r="H276" s="7" t="b">
        <f t="shared" si="40"/>
        <v>0</v>
      </c>
      <c r="I276" s="26" t="b">
        <f t="shared" si="45"/>
        <v>0</v>
      </c>
      <c r="J276" s="28" t="b">
        <f t="shared" si="41"/>
        <v>0</v>
      </c>
      <c r="K276" s="28" t="b">
        <f t="shared" si="42"/>
        <v>0</v>
      </c>
      <c r="L276" s="23" t="b">
        <f t="shared" si="43"/>
        <v>0</v>
      </c>
      <c r="M276" s="16" t="str">
        <f t="shared" si="44"/>
        <v/>
      </c>
      <c r="N276" s="30" t="str">
        <f>IF(COUNTIF($D$3:D276,D276)&gt;1,"Doublon","")</f>
        <v/>
      </c>
    </row>
    <row r="277" spans="1:14" ht="18" customHeight="1" x14ac:dyDescent="0.2">
      <c r="A277" s="19"/>
      <c r="B277" s="19"/>
      <c r="C277" s="43"/>
      <c r="D277" s="58" t="s">
        <v>172</v>
      </c>
      <c r="E277" s="23">
        <f t="shared" si="37"/>
        <v>8</v>
      </c>
      <c r="F277" s="27" t="b">
        <f t="shared" si="38"/>
        <v>0</v>
      </c>
      <c r="G277" s="4" t="b">
        <f t="shared" si="39"/>
        <v>0</v>
      </c>
      <c r="H277" s="7" t="b">
        <f t="shared" si="40"/>
        <v>0</v>
      </c>
      <c r="I277" s="26" t="b">
        <f t="shared" si="45"/>
        <v>0</v>
      </c>
      <c r="J277" s="28" t="b">
        <f t="shared" si="41"/>
        <v>0</v>
      </c>
      <c r="K277" s="28" t="b">
        <f t="shared" si="42"/>
        <v>0</v>
      </c>
      <c r="L277" s="23" t="b">
        <f t="shared" si="43"/>
        <v>0</v>
      </c>
      <c r="M277" s="16" t="str">
        <f t="shared" si="44"/>
        <v/>
      </c>
      <c r="N277" s="30" t="str">
        <f>IF(COUNTIF($D$3:D277,D277)&gt;1,"Doublon","")</f>
        <v/>
      </c>
    </row>
    <row r="278" spans="1:14" ht="18" customHeight="1" x14ac:dyDescent="0.2">
      <c r="A278" s="19"/>
      <c r="B278" s="19"/>
      <c r="C278" s="43" t="s">
        <v>7</v>
      </c>
      <c r="D278" s="58" t="s">
        <v>129</v>
      </c>
      <c r="E278" s="23">
        <f t="shared" si="37"/>
        <v>7</v>
      </c>
      <c r="F278" s="27" t="b">
        <f t="shared" si="38"/>
        <v>0</v>
      </c>
      <c r="G278" s="4" t="b">
        <f t="shared" si="39"/>
        <v>0</v>
      </c>
      <c r="H278" s="7" t="b">
        <f t="shared" si="40"/>
        <v>0</v>
      </c>
      <c r="I278" s="26" t="b">
        <f t="shared" si="45"/>
        <v>0</v>
      </c>
      <c r="J278" s="28" t="b">
        <f t="shared" si="41"/>
        <v>0</v>
      </c>
      <c r="K278" s="28" t="b">
        <f t="shared" si="42"/>
        <v>0</v>
      </c>
      <c r="L278" s="23" t="b">
        <f t="shared" si="43"/>
        <v>0</v>
      </c>
      <c r="M278" s="16" t="str">
        <f t="shared" si="44"/>
        <v/>
      </c>
      <c r="N278" s="30" t="str">
        <f>IF(COUNTIF($D$3:D278,D278)&gt;1,"Doublon","")</f>
        <v/>
      </c>
    </row>
    <row r="279" spans="1:14" ht="18" customHeight="1" x14ac:dyDescent="0.2">
      <c r="A279" s="19"/>
      <c r="B279" s="19"/>
      <c r="C279" s="43"/>
      <c r="D279" s="58" t="s">
        <v>217</v>
      </c>
      <c r="E279" s="23">
        <f t="shared" si="37"/>
        <v>8</v>
      </c>
      <c r="F279" s="27" t="b">
        <f t="shared" si="38"/>
        <v>1</v>
      </c>
      <c r="G279" s="4" t="b">
        <v>0</v>
      </c>
      <c r="H279" s="7" t="b">
        <f t="shared" si="40"/>
        <v>0</v>
      </c>
      <c r="I279" s="26" t="b">
        <f t="shared" si="45"/>
        <v>0</v>
      </c>
      <c r="J279" s="28" t="b">
        <f t="shared" si="41"/>
        <v>0</v>
      </c>
      <c r="K279" s="28" t="b">
        <f t="shared" si="42"/>
        <v>0</v>
      </c>
      <c r="L279" s="23" t="b">
        <f t="shared" si="43"/>
        <v>0</v>
      </c>
      <c r="M279" s="16" t="str">
        <f t="shared" si="44"/>
        <v/>
      </c>
      <c r="N279" s="30" t="str">
        <f>IF(COUNTIF($D$3:D279,D279)&gt;1,"Doublon","")</f>
        <v/>
      </c>
    </row>
    <row r="280" spans="1:14" ht="18" customHeight="1" x14ac:dyDescent="0.2">
      <c r="A280" s="19"/>
      <c r="B280" s="19"/>
      <c r="C280" s="43"/>
      <c r="D280" s="58" t="s">
        <v>69</v>
      </c>
      <c r="E280" s="23">
        <f t="shared" si="37"/>
        <v>6</v>
      </c>
      <c r="F280" s="27" t="b">
        <f t="shared" si="38"/>
        <v>0</v>
      </c>
      <c r="G280" s="4" t="b">
        <f t="shared" ref="G280:G293" si="46">EXACT(RIGHT(D280,2),"on")</f>
        <v>0</v>
      </c>
      <c r="H280" s="7" t="b">
        <f t="shared" si="40"/>
        <v>0</v>
      </c>
      <c r="I280" s="26" t="b">
        <f t="shared" si="45"/>
        <v>0</v>
      </c>
      <c r="J280" s="28" t="b">
        <f t="shared" si="41"/>
        <v>0</v>
      </c>
      <c r="K280" s="28" t="b">
        <f t="shared" si="42"/>
        <v>0</v>
      </c>
      <c r="L280" s="23" t="b">
        <f t="shared" si="43"/>
        <v>0</v>
      </c>
      <c r="M280" s="16" t="str">
        <f t="shared" si="44"/>
        <v/>
      </c>
      <c r="N280" s="30" t="str">
        <f>IF(COUNTIF($D$3:D280,D280)&gt;1,"Doublon","")</f>
        <v/>
      </c>
    </row>
    <row r="281" spans="1:14" ht="18" customHeight="1" x14ac:dyDescent="0.2">
      <c r="A281" s="19"/>
      <c r="B281" s="19"/>
      <c r="C281" s="43"/>
      <c r="D281" s="58" t="s">
        <v>173</v>
      </c>
      <c r="E281" s="23">
        <f t="shared" si="37"/>
        <v>8</v>
      </c>
      <c r="F281" s="27" t="b">
        <f t="shared" si="38"/>
        <v>0</v>
      </c>
      <c r="G281" s="4" t="b">
        <f t="shared" si="46"/>
        <v>0</v>
      </c>
      <c r="H281" s="7" t="b">
        <f t="shared" si="40"/>
        <v>0</v>
      </c>
      <c r="I281" s="26" t="b">
        <f t="shared" si="45"/>
        <v>0</v>
      </c>
      <c r="J281" s="28" t="b">
        <f t="shared" si="41"/>
        <v>1</v>
      </c>
      <c r="K281" s="28" t="b">
        <f t="shared" si="42"/>
        <v>0</v>
      </c>
      <c r="L281" s="23" t="b">
        <f t="shared" si="43"/>
        <v>0</v>
      </c>
      <c r="M281" s="16" t="str">
        <f t="shared" si="44"/>
        <v/>
      </c>
      <c r="N281" s="30" t="str">
        <f>IF(COUNTIF($D$3:D281,D281)&gt;1,"Doublon","")</f>
        <v/>
      </c>
    </row>
    <row r="282" spans="1:14" ht="18" customHeight="1" x14ac:dyDescent="0.2">
      <c r="A282" s="17"/>
      <c r="B282" s="17"/>
      <c r="C282" s="21"/>
      <c r="D282" s="59" t="s">
        <v>266</v>
      </c>
      <c r="E282" s="23">
        <f t="shared" si="37"/>
        <v>9</v>
      </c>
      <c r="F282" s="27" t="b">
        <f t="shared" si="38"/>
        <v>0</v>
      </c>
      <c r="G282" s="4" t="b">
        <f t="shared" si="46"/>
        <v>0</v>
      </c>
      <c r="H282" s="7" t="b">
        <f t="shared" si="40"/>
        <v>0</v>
      </c>
      <c r="I282" s="26" t="b">
        <f t="shared" si="45"/>
        <v>0</v>
      </c>
      <c r="J282" s="28" t="b">
        <f t="shared" si="41"/>
        <v>0</v>
      </c>
      <c r="K282" s="28" t="b">
        <f t="shared" si="42"/>
        <v>0</v>
      </c>
      <c r="L282" s="23" t="b">
        <f t="shared" si="43"/>
        <v>0</v>
      </c>
      <c r="M282" s="16" t="str">
        <f t="shared" si="44"/>
        <v/>
      </c>
      <c r="N282" s="30" t="str">
        <f>IF(COUNTIF($D$3:D282,D282)&gt;1,"Doublon","")</f>
        <v/>
      </c>
    </row>
    <row r="283" spans="1:14" ht="18" customHeight="1" x14ac:dyDescent="0.2">
      <c r="A283" s="17"/>
      <c r="B283" s="17"/>
      <c r="C283" s="21" t="s">
        <v>7</v>
      </c>
      <c r="D283" s="60" t="s">
        <v>273</v>
      </c>
      <c r="E283" s="23">
        <f t="shared" si="37"/>
        <v>5</v>
      </c>
      <c r="F283" s="27" t="b">
        <f t="shared" si="38"/>
        <v>1</v>
      </c>
      <c r="G283" s="4" t="b">
        <f t="shared" si="46"/>
        <v>0</v>
      </c>
      <c r="H283" s="7" t="b">
        <f t="shared" si="40"/>
        <v>0</v>
      </c>
      <c r="I283" s="26" t="b">
        <f t="shared" si="45"/>
        <v>0</v>
      </c>
      <c r="J283" s="28" t="b">
        <f t="shared" si="41"/>
        <v>0</v>
      </c>
      <c r="K283" s="28" t="b">
        <f t="shared" si="42"/>
        <v>0</v>
      </c>
      <c r="L283" s="23" t="b">
        <f t="shared" si="43"/>
        <v>0</v>
      </c>
      <c r="M283" s="16" t="str">
        <f t="shared" si="44"/>
        <v/>
      </c>
      <c r="N283" s="30" t="str">
        <f>IF(COUNTIF($D$3:D283,D283)&gt;1,"Doublon","")</f>
        <v/>
      </c>
    </row>
    <row r="284" spans="1:14" ht="18" customHeight="1" x14ac:dyDescent="0.2">
      <c r="A284" s="19"/>
      <c r="B284" s="19"/>
      <c r="C284" s="43"/>
      <c r="D284" s="58" t="s">
        <v>70</v>
      </c>
      <c r="E284" s="23">
        <f t="shared" si="37"/>
        <v>6</v>
      </c>
      <c r="F284" s="27" t="b">
        <f t="shared" si="38"/>
        <v>0</v>
      </c>
      <c r="G284" s="4" t="b">
        <f t="shared" si="46"/>
        <v>0</v>
      </c>
      <c r="H284" s="7" t="b">
        <f t="shared" si="40"/>
        <v>0</v>
      </c>
      <c r="I284" s="26" t="b">
        <f t="shared" si="45"/>
        <v>0</v>
      </c>
      <c r="J284" s="28" t="b">
        <f t="shared" si="41"/>
        <v>0</v>
      </c>
      <c r="K284" s="28" t="b">
        <f t="shared" si="42"/>
        <v>1</v>
      </c>
      <c r="L284" s="23" t="b">
        <f t="shared" si="43"/>
        <v>0</v>
      </c>
      <c r="M284" s="16" t="str">
        <f t="shared" si="44"/>
        <v/>
      </c>
      <c r="N284" s="30" t="str">
        <f>IF(COUNTIF($D$3:D284,D284)&gt;1,"Doublon","")</f>
        <v/>
      </c>
    </row>
    <row r="285" spans="1:14" ht="18" customHeight="1" x14ac:dyDescent="0.2">
      <c r="A285" s="19" t="s">
        <v>7</v>
      </c>
      <c r="B285" s="19"/>
      <c r="C285" s="43"/>
      <c r="D285" s="58" t="s">
        <v>121</v>
      </c>
      <c r="E285" s="23">
        <f t="shared" si="37"/>
        <v>7</v>
      </c>
      <c r="F285" s="27" t="b">
        <f t="shared" si="38"/>
        <v>0</v>
      </c>
      <c r="G285" s="4" t="b">
        <f t="shared" si="46"/>
        <v>0</v>
      </c>
      <c r="H285" s="7" t="b">
        <f t="shared" si="40"/>
        <v>0</v>
      </c>
      <c r="I285" s="26" t="b">
        <f t="shared" si="45"/>
        <v>1</v>
      </c>
      <c r="J285" s="28" t="b">
        <f t="shared" si="41"/>
        <v>0</v>
      </c>
      <c r="K285" s="28" t="b">
        <f t="shared" si="42"/>
        <v>0</v>
      </c>
      <c r="L285" s="23" t="b">
        <f t="shared" si="43"/>
        <v>0</v>
      </c>
      <c r="M285" s="16" t="str">
        <f t="shared" si="44"/>
        <v/>
      </c>
      <c r="N285" s="30" t="str">
        <f>IF(COUNTIF($D$3:D285,D285)&gt;1,"Doublon","")</f>
        <v/>
      </c>
    </row>
    <row r="286" spans="1:14" ht="18" customHeight="1" x14ac:dyDescent="0.2">
      <c r="A286" s="17"/>
      <c r="B286" s="17"/>
      <c r="C286" s="21"/>
      <c r="D286" s="59" t="s">
        <v>267</v>
      </c>
      <c r="E286" s="23">
        <f t="shared" si="37"/>
        <v>5</v>
      </c>
      <c r="F286" s="27" t="b">
        <f t="shared" si="38"/>
        <v>0</v>
      </c>
      <c r="G286" s="4" t="b">
        <f t="shared" si="46"/>
        <v>0</v>
      </c>
      <c r="H286" s="7" t="b">
        <f t="shared" si="40"/>
        <v>0</v>
      </c>
      <c r="I286" s="26" t="b">
        <f t="shared" si="45"/>
        <v>0</v>
      </c>
      <c r="J286" s="28" t="b">
        <f t="shared" si="41"/>
        <v>0</v>
      </c>
      <c r="K286" s="28" t="b">
        <f t="shared" si="42"/>
        <v>0</v>
      </c>
      <c r="L286" s="23" t="b">
        <f t="shared" si="43"/>
        <v>0</v>
      </c>
      <c r="M286" s="16" t="str">
        <f t="shared" si="44"/>
        <v/>
      </c>
      <c r="N286" s="30" t="str">
        <f>IF(COUNTIF($D$3:D286,D286)&gt;1,"Doublon","")</f>
        <v/>
      </c>
    </row>
    <row r="287" spans="1:14" ht="18" customHeight="1" x14ac:dyDescent="0.2">
      <c r="A287" s="19"/>
      <c r="B287" s="19"/>
      <c r="C287" s="43"/>
      <c r="D287" s="58" t="s">
        <v>122</v>
      </c>
      <c r="E287" s="23">
        <f t="shared" si="37"/>
        <v>7</v>
      </c>
      <c r="F287" s="27" t="b">
        <f t="shared" si="38"/>
        <v>0</v>
      </c>
      <c r="G287" s="4" t="b">
        <f t="shared" si="46"/>
        <v>0</v>
      </c>
      <c r="H287" s="7" t="b">
        <f t="shared" si="40"/>
        <v>0</v>
      </c>
      <c r="I287" s="26" t="b">
        <f t="shared" si="45"/>
        <v>0</v>
      </c>
      <c r="J287" s="28" t="b">
        <f t="shared" si="41"/>
        <v>0</v>
      </c>
      <c r="K287" s="28" t="b">
        <f t="shared" si="42"/>
        <v>0</v>
      </c>
      <c r="L287" s="23" t="b">
        <f t="shared" si="43"/>
        <v>0</v>
      </c>
      <c r="M287" s="16" t="str">
        <f t="shared" si="44"/>
        <v/>
      </c>
      <c r="N287" s="30" t="str">
        <f>IF(COUNTIF($D$3:D287,D287)&gt;1,"Doublon","")</f>
        <v/>
      </c>
    </row>
    <row r="288" spans="1:14" ht="18" customHeight="1" x14ac:dyDescent="0.2">
      <c r="A288" s="19"/>
      <c r="B288" s="34"/>
      <c r="C288" s="43"/>
      <c r="D288" s="58" t="s">
        <v>71</v>
      </c>
      <c r="E288" s="23">
        <f t="shared" si="37"/>
        <v>6</v>
      </c>
      <c r="F288" s="27" t="b">
        <f t="shared" si="38"/>
        <v>0</v>
      </c>
      <c r="G288" s="4" t="b">
        <f t="shared" si="46"/>
        <v>0</v>
      </c>
      <c r="H288" s="7" t="b">
        <f t="shared" si="40"/>
        <v>0</v>
      </c>
      <c r="I288" s="26" t="b">
        <f t="shared" si="45"/>
        <v>0</v>
      </c>
      <c r="J288" s="28" t="b">
        <f t="shared" si="41"/>
        <v>1</v>
      </c>
      <c r="K288" s="28" t="b">
        <f t="shared" si="42"/>
        <v>0</v>
      </c>
      <c r="L288" s="23" t="b">
        <f t="shared" si="43"/>
        <v>0</v>
      </c>
      <c r="M288" s="16" t="str">
        <f t="shared" si="44"/>
        <v/>
      </c>
      <c r="N288" s="30" t="str">
        <f>IF(COUNTIF($D$3:D288,D288)&gt;1,"Doublon","")</f>
        <v/>
      </c>
    </row>
    <row r="289" spans="1:14" ht="18" customHeight="1" x14ac:dyDescent="0.2">
      <c r="A289" s="17"/>
      <c r="B289" s="17"/>
      <c r="C289" s="21"/>
      <c r="D289" s="59" t="s">
        <v>268</v>
      </c>
      <c r="E289" s="23">
        <f t="shared" si="37"/>
        <v>7</v>
      </c>
      <c r="F289" s="27" t="b">
        <f t="shared" si="38"/>
        <v>0</v>
      </c>
      <c r="G289" s="4" t="b">
        <f t="shared" si="46"/>
        <v>0</v>
      </c>
      <c r="H289" s="7" t="b">
        <f t="shared" si="40"/>
        <v>0</v>
      </c>
      <c r="I289" s="26" t="b">
        <f t="shared" si="45"/>
        <v>0</v>
      </c>
      <c r="J289" s="28" t="b">
        <f t="shared" si="41"/>
        <v>0</v>
      </c>
      <c r="K289" s="28" t="b">
        <f t="shared" si="42"/>
        <v>0</v>
      </c>
      <c r="L289" s="23" t="b">
        <f t="shared" si="43"/>
        <v>0</v>
      </c>
      <c r="M289" s="16" t="str">
        <f t="shared" si="44"/>
        <v/>
      </c>
      <c r="N289" s="30" t="str">
        <f>IF(COUNTIF($D$3:D289,D289)&gt;1,"Doublon","")</f>
        <v/>
      </c>
    </row>
    <row r="290" spans="1:14" ht="18" customHeight="1" x14ac:dyDescent="0.2">
      <c r="A290" s="20" t="s">
        <v>7</v>
      </c>
      <c r="B290" s="20" t="s">
        <v>7</v>
      </c>
      <c r="C290" s="44" t="s">
        <v>7</v>
      </c>
      <c r="D290" s="61" t="s">
        <v>123</v>
      </c>
      <c r="E290" s="23">
        <f t="shared" si="37"/>
        <v>7</v>
      </c>
      <c r="F290" s="27" t="b">
        <f t="shared" si="38"/>
        <v>0</v>
      </c>
      <c r="G290" s="4" t="b">
        <f t="shared" si="46"/>
        <v>1</v>
      </c>
      <c r="H290" s="7" t="b">
        <f t="shared" si="40"/>
        <v>0</v>
      </c>
      <c r="I290" s="26" t="b">
        <f t="shared" si="45"/>
        <v>0</v>
      </c>
      <c r="J290" s="28" t="b">
        <f t="shared" si="41"/>
        <v>0</v>
      </c>
      <c r="K290" s="28" t="b">
        <f t="shared" si="42"/>
        <v>0</v>
      </c>
      <c r="L290" s="23" t="b">
        <f t="shared" si="43"/>
        <v>0</v>
      </c>
      <c r="M290" s="16" t="str">
        <f t="shared" si="44"/>
        <v/>
      </c>
      <c r="N290" s="30" t="str">
        <f>IF(COUNTIF($D$3:D290,D290)&gt;1,"Doublon","")</f>
        <v/>
      </c>
    </row>
    <row r="291" spans="1:14" ht="18" customHeight="1" x14ac:dyDescent="0.2">
      <c r="A291" s="43"/>
      <c r="B291" s="37"/>
      <c r="C291" s="43" t="s">
        <v>7</v>
      </c>
      <c r="D291" s="56" t="s">
        <v>22</v>
      </c>
      <c r="E291" s="41">
        <f t="shared" si="37"/>
        <v>5</v>
      </c>
      <c r="F291" s="27" t="b">
        <f t="shared" si="38"/>
        <v>0</v>
      </c>
      <c r="G291" s="4" t="b">
        <f t="shared" si="46"/>
        <v>1</v>
      </c>
      <c r="H291" s="7" t="b">
        <f t="shared" si="40"/>
        <v>0</v>
      </c>
      <c r="I291" s="26" t="b">
        <f t="shared" si="45"/>
        <v>0</v>
      </c>
      <c r="J291" s="28" t="b">
        <f t="shared" si="41"/>
        <v>0</v>
      </c>
      <c r="K291" s="28" t="b">
        <f t="shared" si="42"/>
        <v>0</v>
      </c>
      <c r="L291" s="23" t="b">
        <f t="shared" si="43"/>
        <v>0</v>
      </c>
      <c r="M291" s="16" t="str">
        <f t="shared" si="44"/>
        <v/>
      </c>
      <c r="N291" s="30" t="str">
        <f>IF(COUNTIF($D$3:D291,D291)&gt;1,"Doublon","")</f>
        <v/>
      </c>
    </row>
    <row r="292" spans="1:14" ht="18" customHeight="1" x14ac:dyDescent="0.2">
      <c r="A292" s="44" t="s">
        <v>7</v>
      </c>
      <c r="B292" s="45"/>
      <c r="C292" s="44"/>
      <c r="D292" s="56" t="s">
        <v>77</v>
      </c>
      <c r="E292" s="41">
        <f t="shared" si="37"/>
        <v>6</v>
      </c>
      <c r="F292" s="27" t="b">
        <f t="shared" si="38"/>
        <v>0</v>
      </c>
      <c r="G292" s="4" t="b">
        <f t="shared" si="46"/>
        <v>0</v>
      </c>
      <c r="H292" s="7" t="b">
        <f t="shared" si="40"/>
        <v>0</v>
      </c>
      <c r="I292" s="26" t="b">
        <f t="shared" si="45"/>
        <v>0</v>
      </c>
      <c r="J292" s="28" t="b">
        <f t="shared" si="41"/>
        <v>0</v>
      </c>
      <c r="K292" s="28" t="b">
        <f t="shared" si="42"/>
        <v>0</v>
      </c>
      <c r="L292" s="23" t="b">
        <f t="shared" si="43"/>
        <v>0</v>
      </c>
      <c r="M292" s="16" t="str">
        <f t="shared" si="44"/>
        <v/>
      </c>
      <c r="N292" s="30" t="str">
        <f>IF(COUNTIF($D$3:D292,D292)&gt;1,"Doublon","")</f>
        <v/>
      </c>
    </row>
    <row r="293" spans="1:14" ht="18" customHeight="1" x14ac:dyDescent="0.2">
      <c r="A293" s="44" t="s">
        <v>7</v>
      </c>
      <c r="B293" s="45"/>
      <c r="C293" s="44" t="s">
        <v>7</v>
      </c>
      <c r="D293" s="56" t="s">
        <v>174</v>
      </c>
      <c r="E293" s="41">
        <f t="shared" si="37"/>
        <v>8</v>
      </c>
      <c r="F293" s="27" t="b">
        <f t="shared" si="38"/>
        <v>1</v>
      </c>
      <c r="G293" s="4" t="b">
        <f t="shared" si="46"/>
        <v>0</v>
      </c>
      <c r="H293" s="7" t="b">
        <f t="shared" si="40"/>
        <v>0</v>
      </c>
      <c r="I293" s="26" t="b">
        <f t="shared" si="45"/>
        <v>0</v>
      </c>
      <c r="J293" s="28" t="b">
        <f t="shared" si="41"/>
        <v>0</v>
      </c>
      <c r="K293" s="28" t="b">
        <f t="shared" si="42"/>
        <v>0</v>
      </c>
      <c r="L293" s="23" t="b">
        <f t="shared" si="43"/>
        <v>0</v>
      </c>
      <c r="M293" s="16" t="str">
        <f t="shared" si="44"/>
        <v/>
      </c>
      <c r="N293" s="30" t="str">
        <f>IF(COUNTIF($D$3:D293,D293)&gt;1,"Doublon","")</f>
        <v/>
      </c>
    </row>
    <row r="294" spans="1:14" ht="18" customHeight="1" x14ac:dyDescent="0.2">
      <c r="A294" s="21"/>
      <c r="B294" s="31"/>
      <c r="C294" s="21"/>
      <c r="D294" s="42"/>
      <c r="E294" s="23"/>
      <c r="F294" s="27"/>
      <c r="G294" s="4"/>
      <c r="H294" s="7"/>
      <c r="I294" s="26"/>
      <c r="J294" s="28"/>
      <c r="K294" s="23"/>
      <c r="L294" s="23" t="b">
        <f t="shared" si="43"/>
        <v>0</v>
      </c>
      <c r="M294" s="16" t="str">
        <f t="shared" si="44"/>
        <v/>
      </c>
      <c r="N294" s="30" t="str">
        <f>IF(COUNTIF($D$3:D294,D294)&gt;1,"Doublon","")</f>
        <v/>
      </c>
    </row>
    <row r="295" spans="1:14" ht="18" customHeight="1" x14ac:dyDescent="0.2">
      <c r="A295" s="21"/>
      <c r="B295" s="31"/>
      <c r="C295" s="21"/>
      <c r="D295" s="38"/>
      <c r="E295" s="23"/>
      <c r="F295" s="27"/>
      <c r="G295" s="4"/>
      <c r="H295" s="7"/>
      <c r="I295" s="26"/>
      <c r="J295" s="28"/>
      <c r="K295" s="23"/>
      <c r="L295" s="23" t="b">
        <f t="shared" si="43"/>
        <v>0</v>
      </c>
      <c r="M295" s="16" t="str">
        <f t="shared" si="44"/>
        <v/>
      </c>
      <c r="N295" s="30" t="str">
        <f>IF(COUNTIF($D$3:D295,D295)&gt;1,"Doublon","")</f>
        <v/>
      </c>
    </row>
    <row r="296" spans="1:14" ht="18" customHeight="1" x14ac:dyDescent="0.2">
      <c r="A296" s="40"/>
      <c r="B296" s="40"/>
      <c r="C296" s="40"/>
      <c r="D296" s="32"/>
      <c r="E296" s="16"/>
      <c r="F296" s="33"/>
      <c r="G296" s="33"/>
      <c r="H296" s="33"/>
      <c r="I296" s="33"/>
      <c r="J296" s="16"/>
      <c r="K296" s="16"/>
      <c r="L296" s="16"/>
      <c r="M296" s="16" t="str">
        <f t="shared" si="44"/>
        <v/>
      </c>
      <c r="N296" s="30" t="str">
        <f>IF(COUNTIF($D$3:D296,D296)&gt;1,"Doublon","")</f>
        <v/>
      </c>
    </row>
    <row r="297" spans="1:14" ht="18" customHeight="1" x14ac:dyDescent="0.2">
      <c r="A297" s="40"/>
      <c r="B297" s="40"/>
      <c r="C297" s="40"/>
      <c r="D297" s="32"/>
      <c r="E297" s="16"/>
      <c r="F297" s="33"/>
      <c r="G297" s="33"/>
      <c r="H297" s="33"/>
      <c r="I297" s="33"/>
      <c r="J297" s="16"/>
      <c r="K297" s="16"/>
      <c r="L297" s="16"/>
      <c r="M297" s="16" t="str">
        <f t="shared" si="44"/>
        <v/>
      </c>
      <c r="N297" s="30" t="str">
        <f>IF(COUNTIF($D$3:D297,D297)&gt;1,"Doublon","")</f>
        <v/>
      </c>
    </row>
    <row r="298" spans="1:14" ht="18" customHeight="1" x14ac:dyDescent="0.2">
      <c r="D298"/>
      <c r="M298" s="16" t="str">
        <f t="shared" si="44"/>
        <v/>
      </c>
      <c r="N298" s="30" t="str">
        <f>IF(COUNTIF($D$3:D298,D298)&gt;1,"Doublon","")</f>
        <v/>
      </c>
    </row>
  </sheetData>
  <autoFilter ref="A2:IZ298" xr:uid="{E69FA453-776C-FC42-9821-E5BFB42D5C01}">
    <sortState ref="A3:IZ298">
      <sortCondition ref="D2:D298"/>
    </sortState>
  </autoFilter>
  <sortState ref="A3:I229">
    <sortCondition ref="I3:I229"/>
  </sortState>
  <pageMargins left="0.5" right="0.5" top="0.75" bottom="0.75" header="0.27777800000000002" footer="0.27777800000000002"/>
  <pageSetup orientation="portrait"/>
  <headerFooter>
    <oddFooter>&amp;C&amp;"Helvetica,Regular"&amp;12&amp;K000000&amp;P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FBC4F-EA3E-4528-B453-92F6237673AE}">
  <sheetPr codeName="Feuil2"/>
  <dimension ref="A1:E292"/>
  <sheetViews>
    <sheetView tabSelected="1" workbookViewId="0">
      <selection activeCell="I1" sqref="I1:I1048576"/>
    </sheetView>
  </sheetViews>
  <sheetFormatPr baseColWidth="10" defaultRowHeight="12.75" x14ac:dyDescent="0.2"/>
  <cols>
    <col min="2" max="2" width="2.7109375" customWidth="1"/>
    <col min="3" max="3" width="5.140625" customWidth="1"/>
    <col min="4" max="4" width="8.7109375" customWidth="1"/>
    <col min="5" max="5" width="22.7109375" customWidth="1"/>
  </cols>
  <sheetData>
    <row r="1" spans="1:5" ht="12.75" customHeight="1" x14ac:dyDescent="0.2">
      <c r="A1" s="14" t="s">
        <v>2</v>
      </c>
      <c r="C1" t="s">
        <v>308</v>
      </c>
      <c r="D1" s="67" t="s">
        <v>310</v>
      </c>
      <c r="E1" t="s">
        <v>307</v>
      </c>
    </row>
    <row r="2" spans="1:5" ht="12.75" customHeight="1" x14ac:dyDescent="0.2">
      <c r="A2" s="64" t="s">
        <v>78</v>
      </c>
      <c r="C2" t="s">
        <v>309</v>
      </c>
      <c r="D2" s="67" t="s">
        <v>317</v>
      </c>
      <c r="E2" t="b">
        <f ca="1">OR(RIGHT($A2,LEN($D$1))=INDIRECT("$D$1"),RIGHT($A2,LEN($D$2))=INDIRECT("$D$2"),RIGHT($A2,LEN($D$3))=INDIRECT("$D$3"))</f>
        <v>0</v>
      </c>
    </row>
    <row r="3" spans="1:5" ht="12.75" customHeight="1" x14ac:dyDescent="0.2">
      <c r="A3" s="52" t="s">
        <v>23</v>
      </c>
      <c r="C3" t="s">
        <v>310</v>
      </c>
      <c r="D3" s="67" t="s">
        <v>317</v>
      </c>
    </row>
    <row r="4" spans="1:5" ht="12.75" customHeight="1" x14ac:dyDescent="0.2">
      <c r="A4" s="52" t="s">
        <v>79</v>
      </c>
      <c r="C4" t="s">
        <v>311</v>
      </c>
    </row>
    <row r="5" spans="1:5" ht="12.75" customHeight="1" x14ac:dyDescent="0.2">
      <c r="A5" s="52" t="s">
        <v>25</v>
      </c>
      <c r="C5" t="s">
        <v>312</v>
      </c>
    </row>
    <row r="6" spans="1:5" ht="12.75" customHeight="1" x14ac:dyDescent="0.2">
      <c r="A6" s="52" t="s">
        <v>124</v>
      </c>
      <c r="C6" t="s">
        <v>313</v>
      </c>
    </row>
    <row r="7" spans="1:5" ht="12.75" customHeight="1" x14ac:dyDescent="0.2">
      <c r="A7" s="52" t="s">
        <v>282</v>
      </c>
      <c r="C7" t="s">
        <v>314</v>
      </c>
    </row>
    <row r="8" spans="1:5" ht="12.75" customHeight="1" x14ac:dyDescent="0.2">
      <c r="A8" s="52" t="s">
        <v>291</v>
      </c>
      <c r="C8" t="s">
        <v>315</v>
      </c>
    </row>
    <row r="9" spans="1:5" ht="12.75" customHeight="1" x14ac:dyDescent="0.2">
      <c r="A9" s="52" t="s">
        <v>182</v>
      </c>
      <c r="C9" t="s">
        <v>316</v>
      </c>
    </row>
    <row r="10" spans="1:5" x14ac:dyDescent="0.2">
      <c r="A10" s="53" t="s">
        <v>225</v>
      </c>
      <c r="C10" t="s">
        <v>317</v>
      </c>
    </row>
    <row r="11" spans="1:5" x14ac:dyDescent="0.2">
      <c r="A11" s="53" t="s">
        <v>226</v>
      </c>
    </row>
    <row r="12" spans="1:5" ht="12.75" customHeight="1" x14ac:dyDescent="0.2">
      <c r="A12" s="52" t="s">
        <v>80</v>
      </c>
    </row>
    <row r="13" spans="1:5" x14ac:dyDescent="0.2">
      <c r="A13" s="52" t="s">
        <v>290</v>
      </c>
    </row>
    <row r="14" spans="1:5" x14ac:dyDescent="0.2">
      <c r="A14" s="52" t="s">
        <v>125</v>
      </c>
    </row>
    <row r="15" spans="1:5" x14ac:dyDescent="0.2">
      <c r="A15" s="53" t="s">
        <v>227</v>
      </c>
    </row>
    <row r="16" spans="1:5" x14ac:dyDescent="0.2">
      <c r="A16" s="52" t="s">
        <v>10</v>
      </c>
    </row>
    <row r="17" spans="1:1" x14ac:dyDescent="0.2">
      <c r="A17" s="52" t="s">
        <v>130</v>
      </c>
    </row>
    <row r="18" spans="1:1" x14ac:dyDescent="0.2">
      <c r="A18" s="52" t="s">
        <v>131</v>
      </c>
    </row>
    <row r="19" spans="1:1" x14ac:dyDescent="0.2">
      <c r="A19" s="53" t="s">
        <v>229</v>
      </c>
    </row>
    <row r="20" spans="1:1" x14ac:dyDescent="0.2">
      <c r="A20" s="53" t="s">
        <v>228</v>
      </c>
    </row>
    <row r="21" spans="1:1" x14ac:dyDescent="0.2">
      <c r="A21" s="52" t="s">
        <v>132</v>
      </c>
    </row>
    <row r="22" spans="1:1" x14ac:dyDescent="0.2">
      <c r="A22" s="52" t="s">
        <v>26</v>
      </c>
    </row>
    <row r="23" spans="1:1" x14ac:dyDescent="0.2">
      <c r="A23" s="52" t="s">
        <v>126</v>
      </c>
    </row>
    <row r="24" spans="1:1" x14ac:dyDescent="0.2">
      <c r="A24" s="52" t="s">
        <v>133</v>
      </c>
    </row>
    <row r="25" spans="1:1" x14ac:dyDescent="0.2">
      <c r="A25" s="52" t="s">
        <v>81</v>
      </c>
    </row>
    <row r="26" spans="1:1" x14ac:dyDescent="0.2">
      <c r="A26" s="52" t="s">
        <v>134</v>
      </c>
    </row>
    <row r="27" spans="1:1" x14ac:dyDescent="0.2">
      <c r="A27" s="53" t="s">
        <v>230</v>
      </c>
    </row>
    <row r="28" spans="1:1" x14ac:dyDescent="0.2">
      <c r="A28" s="52" t="s">
        <v>27</v>
      </c>
    </row>
    <row r="29" spans="1:1" x14ac:dyDescent="0.2">
      <c r="A29" s="52" t="s">
        <v>82</v>
      </c>
    </row>
    <row r="30" spans="1:1" x14ac:dyDescent="0.2">
      <c r="A30" s="52" t="s">
        <v>135</v>
      </c>
    </row>
    <row r="31" spans="1:1" x14ac:dyDescent="0.2">
      <c r="A31" s="52" t="s">
        <v>72</v>
      </c>
    </row>
    <row r="32" spans="1:1" x14ac:dyDescent="0.2">
      <c r="A32" s="52" t="s">
        <v>211</v>
      </c>
    </row>
    <row r="33" spans="1:1" x14ac:dyDescent="0.2">
      <c r="A33" s="52" t="s">
        <v>289</v>
      </c>
    </row>
    <row r="34" spans="1:1" x14ac:dyDescent="0.2">
      <c r="A34" s="52" t="s">
        <v>184</v>
      </c>
    </row>
    <row r="35" spans="1:1" x14ac:dyDescent="0.2">
      <c r="A35" s="52" t="s">
        <v>185</v>
      </c>
    </row>
    <row r="36" spans="1:1" x14ac:dyDescent="0.2">
      <c r="A36" s="52" t="s">
        <v>136</v>
      </c>
    </row>
    <row r="37" spans="1:1" x14ac:dyDescent="0.2">
      <c r="A37" s="52" t="s">
        <v>288</v>
      </c>
    </row>
    <row r="38" spans="1:1" x14ac:dyDescent="0.2">
      <c r="A38" s="52" t="s">
        <v>28</v>
      </c>
    </row>
    <row r="39" spans="1:1" x14ac:dyDescent="0.2">
      <c r="A39" s="53" t="s">
        <v>231</v>
      </c>
    </row>
    <row r="40" spans="1:1" x14ac:dyDescent="0.2">
      <c r="A40" s="52" t="s">
        <v>29</v>
      </c>
    </row>
    <row r="41" spans="1:1" x14ac:dyDescent="0.2">
      <c r="A41" s="52" t="s">
        <v>30</v>
      </c>
    </row>
    <row r="42" spans="1:1" x14ac:dyDescent="0.2">
      <c r="A42" s="52" t="s">
        <v>137</v>
      </c>
    </row>
    <row r="43" spans="1:1" x14ac:dyDescent="0.2">
      <c r="A43" s="53" t="s">
        <v>232</v>
      </c>
    </row>
    <row r="44" spans="1:1" x14ac:dyDescent="0.2">
      <c r="A44" s="52" t="s">
        <v>83</v>
      </c>
    </row>
    <row r="45" spans="1:1" x14ac:dyDescent="0.2">
      <c r="A45" s="52" t="s">
        <v>31</v>
      </c>
    </row>
    <row r="46" spans="1:1" x14ac:dyDescent="0.2">
      <c r="A46" s="52" t="s">
        <v>216</v>
      </c>
    </row>
    <row r="47" spans="1:1" x14ac:dyDescent="0.2">
      <c r="A47" s="52" t="s">
        <v>186</v>
      </c>
    </row>
    <row r="48" spans="1:1" x14ac:dyDescent="0.2">
      <c r="A48" s="52" t="s">
        <v>138</v>
      </c>
    </row>
    <row r="49" spans="1:1" x14ac:dyDescent="0.2">
      <c r="A49" s="52" t="s">
        <v>84</v>
      </c>
    </row>
    <row r="50" spans="1:1" x14ac:dyDescent="0.2">
      <c r="A50" s="52" t="s">
        <v>204</v>
      </c>
    </row>
    <row r="51" spans="1:1" x14ac:dyDescent="0.2">
      <c r="A51" s="52" t="s">
        <v>205</v>
      </c>
    </row>
    <row r="52" spans="1:1" x14ac:dyDescent="0.2">
      <c r="A52" s="52" t="s">
        <v>32</v>
      </c>
    </row>
    <row r="53" spans="1:1" x14ac:dyDescent="0.2">
      <c r="A53" s="52" t="s">
        <v>85</v>
      </c>
    </row>
    <row r="54" spans="1:1" x14ac:dyDescent="0.2">
      <c r="A54" s="52" t="s">
        <v>187</v>
      </c>
    </row>
    <row r="55" spans="1:1" x14ac:dyDescent="0.2">
      <c r="A55" s="52" t="s">
        <v>139</v>
      </c>
    </row>
    <row r="56" spans="1:1" x14ac:dyDescent="0.2">
      <c r="A56" s="52" t="s">
        <v>73</v>
      </c>
    </row>
    <row r="57" spans="1:1" x14ac:dyDescent="0.2">
      <c r="A57" s="52" t="s">
        <v>33</v>
      </c>
    </row>
    <row r="58" spans="1:1" x14ac:dyDescent="0.2">
      <c r="A58" s="53" t="s">
        <v>287</v>
      </c>
    </row>
    <row r="59" spans="1:1" x14ac:dyDescent="0.2">
      <c r="A59" s="52" t="s">
        <v>140</v>
      </c>
    </row>
    <row r="60" spans="1:1" x14ac:dyDescent="0.2">
      <c r="A60" s="52" t="s">
        <v>11</v>
      </c>
    </row>
    <row r="61" spans="1:1" x14ac:dyDescent="0.2">
      <c r="A61" s="53" t="s">
        <v>224</v>
      </c>
    </row>
    <row r="62" spans="1:1" x14ac:dyDescent="0.2">
      <c r="A62" s="52" t="s">
        <v>218</v>
      </c>
    </row>
    <row r="63" spans="1:1" x14ac:dyDescent="0.2">
      <c r="A63" s="52" t="s">
        <v>86</v>
      </c>
    </row>
    <row r="64" spans="1:1" x14ac:dyDescent="0.2">
      <c r="A64" s="52" t="s">
        <v>175</v>
      </c>
    </row>
    <row r="65" spans="1:1" x14ac:dyDescent="0.2">
      <c r="A65" s="52" t="s">
        <v>87</v>
      </c>
    </row>
    <row r="66" spans="1:1" x14ac:dyDescent="0.2">
      <c r="A66" s="52" t="s">
        <v>88</v>
      </c>
    </row>
    <row r="67" spans="1:1" x14ac:dyDescent="0.2">
      <c r="A67" s="52" t="s">
        <v>283</v>
      </c>
    </row>
    <row r="68" spans="1:1" x14ac:dyDescent="0.2">
      <c r="A68" s="52" t="s">
        <v>275</v>
      </c>
    </row>
    <row r="69" spans="1:1" x14ac:dyDescent="0.2">
      <c r="A69" s="52" t="s">
        <v>141</v>
      </c>
    </row>
    <row r="70" spans="1:1" x14ac:dyDescent="0.2">
      <c r="A70" s="52" t="s">
        <v>34</v>
      </c>
    </row>
    <row r="71" spans="1:1" x14ac:dyDescent="0.2">
      <c r="A71" s="52" t="s">
        <v>301</v>
      </c>
    </row>
    <row r="72" spans="1:1" x14ac:dyDescent="0.2">
      <c r="A72" s="52" t="s">
        <v>4</v>
      </c>
    </row>
    <row r="73" spans="1:1" x14ac:dyDescent="0.2">
      <c r="A73" s="52" t="s">
        <v>142</v>
      </c>
    </row>
    <row r="74" spans="1:1" x14ac:dyDescent="0.2">
      <c r="A74" s="52" t="s">
        <v>206</v>
      </c>
    </row>
    <row r="75" spans="1:1" x14ac:dyDescent="0.2">
      <c r="A75" s="52" t="s">
        <v>274</v>
      </c>
    </row>
    <row r="76" spans="1:1" x14ac:dyDescent="0.2">
      <c r="A76" s="52" t="s">
        <v>35</v>
      </c>
    </row>
    <row r="77" spans="1:1" x14ac:dyDescent="0.2">
      <c r="A77" s="52" t="s">
        <v>89</v>
      </c>
    </row>
    <row r="78" spans="1:1" x14ac:dyDescent="0.2">
      <c r="A78" s="53" t="s">
        <v>236</v>
      </c>
    </row>
    <row r="79" spans="1:1" x14ac:dyDescent="0.2">
      <c r="A79" s="52" t="s">
        <v>36</v>
      </c>
    </row>
    <row r="80" spans="1:1" x14ac:dyDescent="0.2">
      <c r="A80" s="52" t="s">
        <v>143</v>
      </c>
    </row>
    <row r="81" spans="1:1" x14ac:dyDescent="0.2">
      <c r="A81" s="52" t="s">
        <v>215</v>
      </c>
    </row>
    <row r="82" spans="1:1" x14ac:dyDescent="0.2">
      <c r="A82" s="52" t="s">
        <v>37</v>
      </c>
    </row>
    <row r="83" spans="1:1" x14ac:dyDescent="0.2">
      <c r="A83" s="52" t="s">
        <v>74</v>
      </c>
    </row>
    <row r="84" spans="1:1" x14ac:dyDescent="0.2">
      <c r="A84" s="52" t="s">
        <v>12</v>
      </c>
    </row>
    <row r="85" spans="1:1" x14ac:dyDescent="0.2">
      <c r="A85" s="52" t="s">
        <v>9</v>
      </c>
    </row>
    <row r="86" spans="1:1" x14ac:dyDescent="0.2">
      <c r="A86" s="52" t="s">
        <v>176</v>
      </c>
    </row>
    <row r="87" spans="1:1" x14ac:dyDescent="0.2">
      <c r="A87" s="52" t="s">
        <v>24</v>
      </c>
    </row>
    <row r="88" spans="1:1" x14ac:dyDescent="0.2">
      <c r="A88" s="52" t="s">
        <v>13</v>
      </c>
    </row>
    <row r="89" spans="1:1" x14ac:dyDescent="0.2">
      <c r="A89" s="52" t="s">
        <v>280</v>
      </c>
    </row>
    <row r="90" spans="1:1" x14ac:dyDescent="0.2">
      <c r="A90" s="52" t="s">
        <v>38</v>
      </c>
    </row>
    <row r="91" spans="1:1" x14ac:dyDescent="0.2">
      <c r="A91" s="52" t="s">
        <v>39</v>
      </c>
    </row>
    <row r="92" spans="1:1" x14ac:dyDescent="0.2">
      <c r="A92" s="52" t="s">
        <v>14</v>
      </c>
    </row>
    <row r="93" spans="1:1" x14ac:dyDescent="0.2">
      <c r="A93" s="52" t="s">
        <v>40</v>
      </c>
    </row>
    <row r="94" spans="1:1" x14ac:dyDescent="0.2">
      <c r="A94" s="52" t="s">
        <v>127</v>
      </c>
    </row>
    <row r="95" spans="1:1" x14ac:dyDescent="0.2">
      <c r="A95" s="52" t="s">
        <v>75</v>
      </c>
    </row>
    <row r="96" spans="1:1" x14ac:dyDescent="0.2">
      <c r="A96" s="52" t="s">
        <v>144</v>
      </c>
    </row>
    <row r="97" spans="1:1" x14ac:dyDescent="0.2">
      <c r="A97" s="52" t="s">
        <v>41</v>
      </c>
    </row>
    <row r="98" spans="1:1" x14ac:dyDescent="0.2">
      <c r="A98" s="52" t="s">
        <v>145</v>
      </c>
    </row>
    <row r="99" spans="1:1" x14ac:dyDescent="0.2">
      <c r="A99" s="52" t="s">
        <v>146</v>
      </c>
    </row>
    <row r="100" spans="1:1" x14ac:dyDescent="0.2">
      <c r="A100" s="52" t="s">
        <v>147</v>
      </c>
    </row>
    <row r="101" spans="1:1" x14ac:dyDescent="0.2">
      <c r="A101" s="52" t="s">
        <v>90</v>
      </c>
    </row>
    <row r="102" spans="1:1" x14ac:dyDescent="0.2">
      <c r="A102" s="52" t="s">
        <v>148</v>
      </c>
    </row>
    <row r="103" spans="1:1" x14ac:dyDescent="0.2">
      <c r="A103" s="52" t="s">
        <v>15</v>
      </c>
    </row>
    <row r="104" spans="1:1" x14ac:dyDescent="0.2">
      <c r="A104" s="52" t="s">
        <v>279</v>
      </c>
    </row>
    <row r="105" spans="1:1" x14ac:dyDescent="0.2">
      <c r="A105" s="52" t="s">
        <v>91</v>
      </c>
    </row>
    <row r="106" spans="1:1" x14ac:dyDescent="0.2">
      <c r="A106" s="52" t="s">
        <v>42</v>
      </c>
    </row>
    <row r="107" spans="1:1" x14ac:dyDescent="0.2">
      <c r="A107" s="52" t="s">
        <v>76</v>
      </c>
    </row>
    <row r="108" spans="1:1" x14ac:dyDescent="0.2">
      <c r="A108" s="52" t="s">
        <v>43</v>
      </c>
    </row>
    <row r="109" spans="1:1" x14ac:dyDescent="0.2">
      <c r="A109" s="52" t="s">
        <v>188</v>
      </c>
    </row>
    <row r="110" spans="1:1" x14ac:dyDescent="0.2">
      <c r="A110" s="54" t="s">
        <v>270</v>
      </c>
    </row>
    <row r="111" spans="1:1" x14ac:dyDescent="0.2">
      <c r="A111" s="52" t="s">
        <v>92</v>
      </c>
    </row>
    <row r="112" spans="1:1" x14ac:dyDescent="0.2">
      <c r="A112" s="52" t="s">
        <v>177</v>
      </c>
    </row>
    <row r="113" spans="1:1" x14ac:dyDescent="0.2">
      <c r="A113" s="52" t="s">
        <v>93</v>
      </c>
    </row>
    <row r="114" spans="1:1" x14ac:dyDescent="0.2">
      <c r="A114" s="52" t="s">
        <v>16</v>
      </c>
    </row>
    <row r="115" spans="1:1" x14ac:dyDescent="0.2">
      <c r="A115" s="53" t="s">
        <v>237</v>
      </c>
    </row>
    <row r="116" spans="1:1" x14ac:dyDescent="0.2">
      <c r="A116" s="53" t="s">
        <v>238</v>
      </c>
    </row>
    <row r="117" spans="1:1" x14ac:dyDescent="0.2">
      <c r="A117" s="52" t="s">
        <v>94</v>
      </c>
    </row>
    <row r="118" spans="1:1" x14ac:dyDescent="0.2">
      <c r="A118" s="52" t="s">
        <v>44</v>
      </c>
    </row>
    <row r="119" spans="1:1" x14ac:dyDescent="0.2">
      <c r="A119" s="52" t="s">
        <v>149</v>
      </c>
    </row>
    <row r="120" spans="1:1" x14ac:dyDescent="0.2">
      <c r="A120" s="52" t="s">
        <v>45</v>
      </c>
    </row>
    <row r="121" spans="1:1" x14ac:dyDescent="0.2">
      <c r="A121" s="52" t="s">
        <v>46</v>
      </c>
    </row>
    <row r="122" spans="1:1" x14ac:dyDescent="0.2">
      <c r="A122" s="52" t="s">
        <v>95</v>
      </c>
    </row>
    <row r="123" spans="1:1" x14ac:dyDescent="0.2">
      <c r="A123" s="52" t="s">
        <v>220</v>
      </c>
    </row>
    <row r="124" spans="1:1" x14ac:dyDescent="0.2">
      <c r="A124" s="52" t="s">
        <v>284</v>
      </c>
    </row>
    <row r="125" spans="1:1" x14ac:dyDescent="0.2">
      <c r="A125" s="52" t="s">
        <v>47</v>
      </c>
    </row>
    <row r="126" spans="1:1" x14ac:dyDescent="0.2">
      <c r="A126" s="52" t="s">
        <v>150</v>
      </c>
    </row>
    <row r="127" spans="1:1" x14ac:dyDescent="0.2">
      <c r="A127" s="52" t="s">
        <v>96</v>
      </c>
    </row>
    <row r="128" spans="1:1" x14ac:dyDescent="0.2">
      <c r="A128" s="52" t="s">
        <v>292</v>
      </c>
    </row>
    <row r="129" spans="1:1" x14ac:dyDescent="0.2">
      <c r="A129" s="52" t="s">
        <v>151</v>
      </c>
    </row>
    <row r="130" spans="1:1" x14ac:dyDescent="0.2">
      <c r="A130" s="52" t="s">
        <v>303</v>
      </c>
    </row>
    <row r="131" spans="1:1" x14ac:dyDescent="0.2">
      <c r="A131" s="52" t="s">
        <v>97</v>
      </c>
    </row>
    <row r="132" spans="1:1" x14ac:dyDescent="0.2">
      <c r="A132" s="52" t="s">
        <v>98</v>
      </c>
    </row>
    <row r="133" spans="1:1" x14ac:dyDescent="0.2">
      <c r="A133" s="52" t="s">
        <v>48</v>
      </c>
    </row>
    <row r="134" spans="1:1" x14ac:dyDescent="0.2">
      <c r="A134" s="52" t="s">
        <v>296</v>
      </c>
    </row>
    <row r="135" spans="1:1" x14ac:dyDescent="0.2">
      <c r="A135" s="52" t="s">
        <v>285</v>
      </c>
    </row>
    <row r="136" spans="1:1" x14ac:dyDescent="0.2">
      <c r="A136" s="54" t="s">
        <v>271</v>
      </c>
    </row>
    <row r="137" spans="1:1" x14ac:dyDescent="0.2">
      <c r="A137" s="52" t="s">
        <v>99</v>
      </c>
    </row>
    <row r="138" spans="1:1" x14ac:dyDescent="0.2">
      <c r="A138" s="52" t="s">
        <v>207</v>
      </c>
    </row>
    <row r="139" spans="1:1" x14ac:dyDescent="0.2">
      <c r="A139" s="52" t="s">
        <v>100</v>
      </c>
    </row>
    <row r="140" spans="1:1" x14ac:dyDescent="0.2">
      <c r="A140" s="53" t="s">
        <v>239</v>
      </c>
    </row>
    <row r="141" spans="1:1" x14ac:dyDescent="0.2">
      <c r="A141" s="52" t="s">
        <v>49</v>
      </c>
    </row>
    <row r="142" spans="1:1" x14ac:dyDescent="0.2">
      <c r="A142" s="52" t="s">
        <v>101</v>
      </c>
    </row>
    <row r="143" spans="1:1" x14ac:dyDescent="0.2">
      <c r="A143" s="52" t="s">
        <v>50</v>
      </c>
    </row>
    <row r="144" spans="1:1" x14ac:dyDescent="0.2">
      <c r="A144" s="52" t="s">
        <v>178</v>
      </c>
    </row>
    <row r="145" spans="1:1" x14ac:dyDescent="0.2">
      <c r="A145" s="52" t="s">
        <v>286</v>
      </c>
    </row>
    <row r="146" spans="1:1" x14ac:dyDescent="0.2">
      <c r="A146" s="52" t="s">
        <v>102</v>
      </c>
    </row>
    <row r="147" spans="1:1" x14ac:dyDescent="0.2">
      <c r="A147" s="52" t="s">
        <v>189</v>
      </c>
    </row>
    <row r="148" spans="1:1" x14ac:dyDescent="0.2">
      <c r="A148" s="52" t="s">
        <v>294</v>
      </c>
    </row>
    <row r="149" spans="1:1" x14ac:dyDescent="0.2">
      <c r="A149" s="52" t="s">
        <v>51</v>
      </c>
    </row>
    <row r="150" spans="1:1" x14ac:dyDescent="0.2">
      <c r="A150" s="52" t="s">
        <v>52</v>
      </c>
    </row>
    <row r="151" spans="1:1" x14ac:dyDescent="0.2">
      <c r="A151" s="53" t="s">
        <v>240</v>
      </c>
    </row>
    <row r="152" spans="1:1" x14ac:dyDescent="0.2">
      <c r="A152" s="52" t="s">
        <v>103</v>
      </c>
    </row>
    <row r="153" spans="1:1" x14ac:dyDescent="0.2">
      <c r="A153" s="53" t="s">
        <v>241</v>
      </c>
    </row>
    <row r="154" spans="1:1" x14ac:dyDescent="0.2">
      <c r="A154" s="52" t="s">
        <v>104</v>
      </c>
    </row>
    <row r="155" spans="1:1" x14ac:dyDescent="0.2">
      <c r="A155" s="53" t="s">
        <v>242</v>
      </c>
    </row>
    <row r="156" spans="1:1" x14ac:dyDescent="0.2">
      <c r="A156" s="52" t="s">
        <v>17</v>
      </c>
    </row>
    <row r="157" spans="1:1" x14ac:dyDescent="0.2">
      <c r="A157" s="52" t="s">
        <v>5</v>
      </c>
    </row>
    <row r="158" spans="1:1" x14ac:dyDescent="0.2">
      <c r="A158" s="52" t="s">
        <v>53</v>
      </c>
    </row>
    <row r="159" spans="1:1" x14ac:dyDescent="0.2">
      <c r="A159" s="52" t="s">
        <v>54</v>
      </c>
    </row>
    <row r="160" spans="1:1" x14ac:dyDescent="0.2">
      <c r="A160" s="53" t="s">
        <v>243</v>
      </c>
    </row>
    <row r="161" spans="1:1" x14ac:dyDescent="0.2">
      <c r="A161" s="52" t="s">
        <v>55</v>
      </c>
    </row>
    <row r="162" spans="1:1" x14ac:dyDescent="0.2">
      <c r="A162" s="52" t="s">
        <v>105</v>
      </c>
    </row>
    <row r="163" spans="1:1" x14ac:dyDescent="0.2">
      <c r="A163" s="52" t="s">
        <v>6</v>
      </c>
    </row>
    <row r="164" spans="1:1" x14ac:dyDescent="0.2">
      <c r="A164" s="52" t="s">
        <v>106</v>
      </c>
    </row>
    <row r="165" spans="1:1" x14ac:dyDescent="0.2">
      <c r="A165" s="52" t="s">
        <v>56</v>
      </c>
    </row>
    <row r="166" spans="1:1" x14ac:dyDescent="0.2">
      <c r="A166" s="52" t="s">
        <v>107</v>
      </c>
    </row>
    <row r="167" spans="1:1" x14ac:dyDescent="0.2">
      <c r="A167" s="52" t="s">
        <v>152</v>
      </c>
    </row>
    <row r="168" spans="1:1" x14ac:dyDescent="0.2">
      <c r="A168" s="52" t="s">
        <v>300</v>
      </c>
    </row>
    <row r="169" spans="1:1" x14ac:dyDescent="0.2">
      <c r="A169" s="53" t="s">
        <v>244</v>
      </c>
    </row>
    <row r="170" spans="1:1" x14ac:dyDescent="0.2">
      <c r="A170" s="53" t="s">
        <v>245</v>
      </c>
    </row>
    <row r="171" spans="1:1" x14ac:dyDescent="0.2">
      <c r="A171" s="52" t="s">
        <v>108</v>
      </c>
    </row>
    <row r="172" spans="1:1" x14ac:dyDescent="0.2">
      <c r="A172" s="52" t="s">
        <v>153</v>
      </c>
    </row>
    <row r="173" spans="1:1" x14ac:dyDescent="0.2">
      <c r="A173" s="52" t="s">
        <v>109</v>
      </c>
    </row>
    <row r="174" spans="1:1" x14ac:dyDescent="0.2">
      <c r="A174" s="52" t="s">
        <v>154</v>
      </c>
    </row>
    <row r="175" spans="1:1" x14ac:dyDescent="0.2">
      <c r="A175" s="52" t="s">
        <v>221</v>
      </c>
    </row>
    <row r="176" spans="1:1" x14ac:dyDescent="0.2">
      <c r="A176" s="52" t="s">
        <v>179</v>
      </c>
    </row>
    <row r="177" spans="1:1" x14ac:dyDescent="0.2">
      <c r="A177" s="52" t="s">
        <v>57</v>
      </c>
    </row>
    <row r="178" spans="1:1" x14ac:dyDescent="0.2">
      <c r="A178" s="52" t="s">
        <v>155</v>
      </c>
    </row>
    <row r="179" spans="1:1" x14ac:dyDescent="0.2">
      <c r="A179" s="52" t="s">
        <v>183</v>
      </c>
    </row>
    <row r="180" spans="1:1" x14ac:dyDescent="0.2">
      <c r="A180" s="52" t="s">
        <v>58</v>
      </c>
    </row>
    <row r="181" spans="1:1" x14ac:dyDescent="0.2">
      <c r="A181" s="52" t="s">
        <v>110</v>
      </c>
    </row>
    <row r="182" spans="1:1" x14ac:dyDescent="0.2">
      <c r="A182" s="53" t="s">
        <v>246</v>
      </c>
    </row>
    <row r="183" spans="1:1" x14ac:dyDescent="0.2">
      <c r="A183" s="52" t="s">
        <v>156</v>
      </c>
    </row>
    <row r="184" spans="1:1" x14ac:dyDescent="0.2">
      <c r="A184" s="52" t="s">
        <v>190</v>
      </c>
    </row>
    <row r="185" spans="1:1" x14ac:dyDescent="0.2">
      <c r="A185" s="53" t="s">
        <v>247</v>
      </c>
    </row>
    <row r="186" spans="1:1" x14ac:dyDescent="0.2">
      <c r="A186" s="53" t="s">
        <v>248</v>
      </c>
    </row>
    <row r="187" spans="1:1" ht="25.5" x14ac:dyDescent="0.2">
      <c r="A187" s="52" t="s">
        <v>208</v>
      </c>
    </row>
    <row r="188" spans="1:1" x14ac:dyDescent="0.2">
      <c r="A188" s="52" t="s">
        <v>59</v>
      </c>
    </row>
    <row r="189" spans="1:1" x14ac:dyDescent="0.2">
      <c r="A189" s="52" t="s">
        <v>191</v>
      </c>
    </row>
    <row r="190" spans="1:1" x14ac:dyDescent="0.2">
      <c r="A190" s="52" t="s">
        <v>157</v>
      </c>
    </row>
    <row r="191" spans="1:1" x14ac:dyDescent="0.2">
      <c r="A191" s="52" t="s">
        <v>158</v>
      </c>
    </row>
    <row r="192" spans="1:1" x14ac:dyDescent="0.2">
      <c r="A192" s="52" t="s">
        <v>111</v>
      </c>
    </row>
    <row r="193" spans="1:1" x14ac:dyDescent="0.2">
      <c r="A193" s="52" t="s">
        <v>60</v>
      </c>
    </row>
    <row r="194" spans="1:1" x14ac:dyDescent="0.2">
      <c r="A194" s="52" t="s">
        <v>61</v>
      </c>
    </row>
    <row r="195" spans="1:1" x14ac:dyDescent="0.2">
      <c r="A195" s="53" t="s">
        <v>234</v>
      </c>
    </row>
    <row r="196" spans="1:1" x14ac:dyDescent="0.2">
      <c r="A196" s="52" t="s">
        <v>8</v>
      </c>
    </row>
    <row r="197" spans="1:1" x14ac:dyDescent="0.2">
      <c r="A197" s="52" t="s">
        <v>112</v>
      </c>
    </row>
    <row r="198" spans="1:1" x14ac:dyDescent="0.2">
      <c r="A198" s="53" t="s">
        <v>233</v>
      </c>
    </row>
    <row r="199" spans="1:1" x14ac:dyDescent="0.2">
      <c r="A199" s="52" t="s">
        <v>62</v>
      </c>
    </row>
    <row r="200" spans="1:1" x14ac:dyDescent="0.2">
      <c r="A200" s="52" t="s">
        <v>18</v>
      </c>
    </row>
    <row r="201" spans="1:1" x14ac:dyDescent="0.2">
      <c r="A201" s="53" t="s">
        <v>235</v>
      </c>
    </row>
    <row r="202" spans="1:1" x14ac:dyDescent="0.2">
      <c r="A202" s="52" t="s">
        <v>295</v>
      </c>
    </row>
    <row r="203" spans="1:1" x14ac:dyDescent="0.2">
      <c r="A203" s="52" t="s">
        <v>63</v>
      </c>
    </row>
    <row r="204" spans="1:1" x14ac:dyDescent="0.2">
      <c r="A204" s="53" t="s">
        <v>249</v>
      </c>
    </row>
    <row r="205" spans="1:1" x14ac:dyDescent="0.2">
      <c r="A205" s="52" t="s">
        <v>159</v>
      </c>
    </row>
    <row r="206" spans="1:1" x14ac:dyDescent="0.2">
      <c r="A206" s="52" t="s">
        <v>192</v>
      </c>
    </row>
    <row r="207" spans="1:1" x14ac:dyDescent="0.2">
      <c r="A207" s="52" t="s">
        <v>160</v>
      </c>
    </row>
    <row r="208" spans="1:1" x14ac:dyDescent="0.2">
      <c r="A208" s="53" t="s">
        <v>298</v>
      </c>
    </row>
    <row r="209" spans="1:1" x14ac:dyDescent="0.2">
      <c r="A209" s="52" t="s">
        <v>113</v>
      </c>
    </row>
    <row r="210" spans="1:1" x14ac:dyDescent="0.2">
      <c r="A210" s="52" t="s">
        <v>161</v>
      </c>
    </row>
    <row r="211" spans="1:1" x14ac:dyDescent="0.2">
      <c r="A211" s="52" t="s">
        <v>193</v>
      </c>
    </row>
    <row r="212" spans="1:1" x14ac:dyDescent="0.2">
      <c r="A212" s="52" t="s">
        <v>201</v>
      </c>
    </row>
    <row r="213" spans="1:1" x14ac:dyDescent="0.2">
      <c r="A213" s="52" t="s">
        <v>203</v>
      </c>
    </row>
    <row r="214" spans="1:1" x14ac:dyDescent="0.2">
      <c r="A214" s="52" t="s">
        <v>210</v>
      </c>
    </row>
    <row r="215" spans="1:1" x14ac:dyDescent="0.2">
      <c r="A215" s="52" t="s">
        <v>114</v>
      </c>
    </row>
    <row r="216" spans="1:1" x14ac:dyDescent="0.2">
      <c r="A216" s="52" t="s">
        <v>209</v>
      </c>
    </row>
    <row r="217" spans="1:1" x14ac:dyDescent="0.2">
      <c r="A217" s="53" t="s">
        <v>250</v>
      </c>
    </row>
    <row r="218" spans="1:1" x14ac:dyDescent="0.2">
      <c r="A218" s="53" t="s">
        <v>251</v>
      </c>
    </row>
    <row r="219" spans="1:1" x14ac:dyDescent="0.2">
      <c r="A219" s="53" t="s">
        <v>254</v>
      </c>
    </row>
    <row r="220" spans="1:1" x14ac:dyDescent="0.2">
      <c r="A220" s="52" t="s">
        <v>202</v>
      </c>
    </row>
    <row r="221" spans="1:1" x14ac:dyDescent="0.2">
      <c r="A221" s="53" t="s">
        <v>252</v>
      </c>
    </row>
    <row r="222" spans="1:1" x14ac:dyDescent="0.2">
      <c r="A222" s="53" t="s">
        <v>253</v>
      </c>
    </row>
    <row r="223" spans="1:1" x14ac:dyDescent="0.2">
      <c r="A223" s="52" t="s">
        <v>162</v>
      </c>
    </row>
    <row r="224" spans="1:1" x14ac:dyDescent="0.2">
      <c r="A224" s="54" t="s">
        <v>272</v>
      </c>
    </row>
    <row r="225" spans="1:1" x14ac:dyDescent="0.2">
      <c r="A225" s="52" t="s">
        <v>19</v>
      </c>
    </row>
    <row r="226" spans="1:1" x14ac:dyDescent="0.2">
      <c r="A226" s="52" t="s">
        <v>115</v>
      </c>
    </row>
    <row r="227" spans="1:1" x14ac:dyDescent="0.2">
      <c r="A227" s="54" t="s">
        <v>269</v>
      </c>
    </row>
    <row r="228" spans="1:1" x14ac:dyDescent="0.2">
      <c r="A228" s="55" t="s">
        <v>219</v>
      </c>
    </row>
    <row r="229" spans="1:1" x14ac:dyDescent="0.2">
      <c r="A229" s="56" t="s">
        <v>163</v>
      </c>
    </row>
    <row r="230" spans="1:1" x14ac:dyDescent="0.2">
      <c r="A230" s="56" t="s">
        <v>281</v>
      </c>
    </row>
    <row r="231" spans="1:1" x14ac:dyDescent="0.2">
      <c r="A231" s="56" t="s">
        <v>116</v>
      </c>
    </row>
    <row r="232" spans="1:1" x14ac:dyDescent="0.2">
      <c r="A232" s="57" t="s">
        <v>255</v>
      </c>
    </row>
    <row r="233" spans="1:1" x14ac:dyDescent="0.2">
      <c r="A233" s="57" t="s">
        <v>256</v>
      </c>
    </row>
    <row r="234" spans="1:1" x14ac:dyDescent="0.2">
      <c r="A234" s="56" t="s">
        <v>64</v>
      </c>
    </row>
    <row r="235" spans="1:1" x14ac:dyDescent="0.2">
      <c r="A235" s="58" t="s">
        <v>164</v>
      </c>
    </row>
    <row r="236" spans="1:1" x14ac:dyDescent="0.2">
      <c r="A236" s="58" t="s">
        <v>180</v>
      </c>
    </row>
    <row r="237" spans="1:1" x14ac:dyDescent="0.2">
      <c r="A237" s="58" t="s">
        <v>117</v>
      </c>
    </row>
    <row r="238" spans="1:1" x14ac:dyDescent="0.2">
      <c r="A238" s="58" t="s">
        <v>165</v>
      </c>
    </row>
    <row r="239" spans="1:1" x14ac:dyDescent="0.2">
      <c r="A239" s="59" t="s">
        <v>257</v>
      </c>
    </row>
    <row r="240" spans="1:1" x14ac:dyDescent="0.2">
      <c r="A240" s="58" t="s">
        <v>118</v>
      </c>
    </row>
    <row r="241" spans="1:1" x14ac:dyDescent="0.2">
      <c r="A241" s="59" t="s">
        <v>258</v>
      </c>
    </row>
    <row r="242" spans="1:1" x14ac:dyDescent="0.2">
      <c r="A242" s="58" t="s">
        <v>194</v>
      </c>
    </row>
    <row r="243" spans="1:1" x14ac:dyDescent="0.2">
      <c r="A243" s="58" t="s">
        <v>195</v>
      </c>
    </row>
    <row r="244" spans="1:1" x14ac:dyDescent="0.2">
      <c r="A244" s="58" t="s">
        <v>20</v>
      </c>
    </row>
    <row r="245" spans="1:1" x14ac:dyDescent="0.2">
      <c r="A245" s="59" t="s">
        <v>259</v>
      </c>
    </row>
    <row r="246" spans="1:1" x14ac:dyDescent="0.2">
      <c r="A246" s="58" t="s">
        <v>65</v>
      </c>
    </row>
    <row r="247" spans="1:1" x14ac:dyDescent="0.2">
      <c r="A247" s="59" t="s">
        <v>260</v>
      </c>
    </row>
    <row r="248" spans="1:1" x14ac:dyDescent="0.2">
      <c r="A248" s="58" t="s">
        <v>21</v>
      </c>
    </row>
    <row r="249" spans="1:1" x14ac:dyDescent="0.2">
      <c r="A249" s="58" t="s">
        <v>277</v>
      </c>
    </row>
    <row r="250" spans="1:1" x14ac:dyDescent="0.2">
      <c r="A250" s="59" t="s">
        <v>261</v>
      </c>
    </row>
    <row r="251" spans="1:1" x14ac:dyDescent="0.2">
      <c r="A251" s="59" t="s">
        <v>262</v>
      </c>
    </row>
    <row r="252" spans="1:1" x14ac:dyDescent="0.2">
      <c r="A252" s="58" t="s">
        <v>196</v>
      </c>
    </row>
    <row r="253" spans="1:1" x14ac:dyDescent="0.2">
      <c r="A253" s="58" t="s">
        <v>128</v>
      </c>
    </row>
    <row r="254" spans="1:1" x14ac:dyDescent="0.2">
      <c r="A254" s="58" t="s">
        <v>197</v>
      </c>
    </row>
    <row r="255" spans="1:1" x14ac:dyDescent="0.2">
      <c r="A255" s="59" t="s">
        <v>263</v>
      </c>
    </row>
    <row r="256" spans="1:1" x14ac:dyDescent="0.2">
      <c r="A256" s="58" t="s">
        <v>166</v>
      </c>
    </row>
    <row r="257" spans="1:1" x14ac:dyDescent="0.2">
      <c r="A257" s="58" t="s">
        <v>66</v>
      </c>
    </row>
    <row r="258" spans="1:1" x14ac:dyDescent="0.2">
      <c r="A258" s="58" t="s">
        <v>119</v>
      </c>
    </row>
    <row r="259" spans="1:1" x14ac:dyDescent="0.2">
      <c r="A259" s="58" t="s">
        <v>167</v>
      </c>
    </row>
    <row r="260" spans="1:1" x14ac:dyDescent="0.2">
      <c r="A260" s="58" t="s">
        <v>168</v>
      </c>
    </row>
    <row r="261" spans="1:1" x14ac:dyDescent="0.2">
      <c r="A261" s="56" t="s">
        <v>169</v>
      </c>
    </row>
    <row r="262" spans="1:1" x14ac:dyDescent="0.2">
      <c r="A262" s="58" t="s">
        <v>198</v>
      </c>
    </row>
    <row r="263" spans="1:1" x14ac:dyDescent="0.2">
      <c r="A263" s="58" t="s">
        <v>199</v>
      </c>
    </row>
    <row r="264" spans="1:1" x14ac:dyDescent="0.2">
      <c r="A264" s="58" t="s">
        <v>212</v>
      </c>
    </row>
    <row r="265" spans="1:1" x14ac:dyDescent="0.2">
      <c r="A265" s="58" t="s">
        <v>170</v>
      </c>
    </row>
    <row r="266" spans="1:1" x14ac:dyDescent="0.2">
      <c r="A266" s="58" t="s">
        <v>181</v>
      </c>
    </row>
    <row r="267" spans="1:1" x14ac:dyDescent="0.2">
      <c r="A267" s="58" t="s">
        <v>302</v>
      </c>
    </row>
    <row r="268" spans="1:1" x14ac:dyDescent="0.2">
      <c r="A268" s="58" t="s">
        <v>200</v>
      </c>
    </row>
    <row r="269" spans="1:1" x14ac:dyDescent="0.2">
      <c r="A269" s="58" t="s">
        <v>120</v>
      </c>
    </row>
    <row r="270" spans="1:1" x14ac:dyDescent="0.2">
      <c r="A270" s="58" t="s">
        <v>171</v>
      </c>
    </row>
    <row r="271" spans="1:1" x14ac:dyDescent="0.2">
      <c r="A271" s="59" t="s">
        <v>299</v>
      </c>
    </row>
    <row r="272" spans="1:1" x14ac:dyDescent="0.2">
      <c r="A272" s="59" t="s">
        <v>264</v>
      </c>
    </row>
    <row r="273" spans="1:1" x14ac:dyDescent="0.2">
      <c r="A273" s="58" t="s">
        <v>67</v>
      </c>
    </row>
    <row r="274" spans="1:1" x14ac:dyDescent="0.2">
      <c r="A274" s="58" t="s">
        <v>68</v>
      </c>
    </row>
    <row r="275" spans="1:1" x14ac:dyDescent="0.2">
      <c r="A275" s="59" t="s">
        <v>265</v>
      </c>
    </row>
    <row r="276" spans="1:1" x14ac:dyDescent="0.2">
      <c r="A276" s="58" t="s">
        <v>172</v>
      </c>
    </row>
    <row r="277" spans="1:1" x14ac:dyDescent="0.2">
      <c r="A277" s="58" t="s">
        <v>129</v>
      </c>
    </row>
    <row r="278" spans="1:1" x14ac:dyDescent="0.2">
      <c r="A278" s="58" t="s">
        <v>217</v>
      </c>
    </row>
    <row r="279" spans="1:1" x14ac:dyDescent="0.2">
      <c r="A279" s="58" t="s">
        <v>69</v>
      </c>
    </row>
    <row r="280" spans="1:1" x14ac:dyDescent="0.2">
      <c r="A280" s="58" t="s">
        <v>173</v>
      </c>
    </row>
    <row r="281" spans="1:1" x14ac:dyDescent="0.2">
      <c r="A281" s="59" t="s">
        <v>266</v>
      </c>
    </row>
    <row r="282" spans="1:1" x14ac:dyDescent="0.2">
      <c r="A282" s="60" t="s">
        <v>273</v>
      </c>
    </row>
    <row r="283" spans="1:1" x14ac:dyDescent="0.2">
      <c r="A283" s="58" t="s">
        <v>70</v>
      </c>
    </row>
    <row r="284" spans="1:1" x14ac:dyDescent="0.2">
      <c r="A284" s="58" t="s">
        <v>121</v>
      </c>
    </row>
    <row r="285" spans="1:1" x14ac:dyDescent="0.2">
      <c r="A285" s="59" t="s">
        <v>267</v>
      </c>
    </row>
    <row r="286" spans="1:1" x14ac:dyDescent="0.2">
      <c r="A286" s="58" t="s">
        <v>122</v>
      </c>
    </row>
    <row r="287" spans="1:1" x14ac:dyDescent="0.2">
      <c r="A287" s="58" t="s">
        <v>71</v>
      </c>
    </row>
    <row r="288" spans="1:1" x14ac:dyDescent="0.2">
      <c r="A288" s="59" t="s">
        <v>268</v>
      </c>
    </row>
    <row r="289" spans="1:1" x14ac:dyDescent="0.2">
      <c r="A289" s="61" t="s">
        <v>123</v>
      </c>
    </row>
    <row r="290" spans="1:1" x14ac:dyDescent="0.2">
      <c r="A290" s="56" t="s">
        <v>22</v>
      </c>
    </row>
    <row r="291" spans="1:1" x14ac:dyDescent="0.2">
      <c r="A291" s="56" t="s">
        <v>77</v>
      </c>
    </row>
    <row r="292" spans="1:1" x14ac:dyDescent="0.2">
      <c r="A292" s="56" t="s">
        <v>174</v>
      </c>
    </row>
  </sheetData>
  <dataValidations count="1">
    <dataValidation type="list" allowBlank="1" showInputMessage="1" showErrorMessage="1" sqref="D1:D3" xr:uid="{DE42E1C2-B2EC-489F-A3E4-4F3A3A79A4E3}">
      <formula1>OFFSET($C$1,0,0,COUNTA($C:$C),1)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1</vt:lpstr>
      <vt:lpstr>Feuil1</vt:lpstr>
      <vt:lpstr>Feuil1!Criteres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DjiDji</cp:lastModifiedBy>
  <dcterms:created xsi:type="dcterms:W3CDTF">2017-08-19T01:16:19Z</dcterms:created>
  <dcterms:modified xsi:type="dcterms:W3CDTF">2019-06-21T13:56:24Z</dcterms:modified>
</cp:coreProperties>
</file>