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20" windowWidth="24960" windowHeight="1207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4" i="1" l="1"/>
  <c r="E5" i="1"/>
  <c r="I6" i="1"/>
  <c r="I5" i="1"/>
  <c r="I4" i="1"/>
  <c r="I3" i="1"/>
  <c r="C5" i="1"/>
  <c r="C4" i="1"/>
  <c r="B7" i="1" l="1"/>
  <c r="B8" i="1"/>
</calcChain>
</file>

<file path=xl/sharedStrings.xml><?xml version="1.0" encoding="utf-8"?>
<sst xmlns="http://schemas.openxmlformats.org/spreadsheetml/2006/main" count="18" uniqueCount="13">
  <si>
    <t>Date et Heure UTC</t>
  </si>
  <si>
    <t>Heure locale</t>
  </si>
  <si>
    <t>=</t>
  </si>
  <si>
    <t>Date de départ</t>
  </si>
  <si>
    <t>Je désire retrouver l'heure local (pour la France) à partir d'une date et heure UTC.</t>
  </si>
  <si>
    <t>ou bien d'une date mini ou maxi</t>
  </si>
  <si>
    <t>en résumé = si à la date on est dans les horaires d'été  &gt;&gt;&gt;&gt;&gt;   l'heure UTC + 2 si non =UTC + 1</t>
  </si>
  <si>
    <t>pour infos le changement heures d'été s'effectue le dernier samedi de mars (on passe en heure d'été)</t>
  </si>
  <si>
    <t>et  le changement heures d'hiver s'effectue le dernier samedi d'octobre</t>
  </si>
  <si>
    <t>Données exemple</t>
  </si>
  <si>
    <t xml:space="preserve">dernier samedi du mois </t>
  </si>
  <si>
    <t>octobre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</si>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</sst>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:mm:ss"/>
    <numFmt numFmtId="165" formatCode="[$-F400]h:mm:ss\ AM/PM"/>
  </numFmts>
  <fonts count="3" x14ac:knownFonts="1">
    <font>
      <sz val="11"/>
      <color theme="1"/>
      <name val="Times New Roman"/>
      <family val="2"/>
    </font>
    <font>
      <b/>
      <sz val="10"/>
      <name val="Arial"/>
      <family val="2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165" fontId="0" fillId="0" borderId="0" xfId="0" quotePrefix="1" applyNumberFormat="1"/>
    <xf numFmtId="0" fontId="0" fillId="0" borderId="0" xfId="0" quotePrefix="1"/>
    <xf numFmtId="0" fontId="0" fillId="0" borderId="0" xfId="0" applyAlignment="1">
      <alignment horizontal="left" indent="2"/>
    </xf>
    <xf numFmtId="0" fontId="2" fillId="0" borderId="0" xfId="0" applyFont="1" applyAlignment="1">
      <alignment horizontal="left" indent="9"/>
    </xf>
    <xf numFmtId="0" fontId="2" fillId="0" borderId="0" xfId="0" applyNumberFormat="1" applyFont="1" applyAlignment="1">
      <alignment horizontal="left" indent="2"/>
    </xf>
    <xf numFmtId="0" fontId="0" fillId="0" borderId="0" xfId="0" applyNumberFormat="1" applyAlignment="1">
      <alignment horizontal="left" indent="2"/>
    </xf>
    <xf numFmtId="14" fontId="0" fillId="0" borderId="0" xfId="0" applyNumberFormat="1" applyAlignment="1">
      <alignment horizontal="center"/>
    </xf>
    <xf numFmtId="164" fontId="1" fillId="2" borderId="3" xfId="0" applyNumberFormat="1" applyFont="1" applyFill="1" applyBorder="1" applyAlignment="1">
      <alignment horizontal="center" vertical="center"/>
    </xf>
    <xf numFmtId="0" fontId="0" fillId="0" borderId="2" xfId="0" applyBorder="1" applyProtection="1">
      <protection locked="0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761999</xdr:colOff>
      <xdr:row>7</xdr:row>
      <xdr:rowOff>38100</xdr:rowOff>
    </xdr:from>
    <xdr:to>
      <xdr:col>10</xdr:col>
      <xdr:colOff>380999</xdr:colOff>
      <xdr:row>8</xdr:row>
      <xdr:rowOff>152400</xdr:rowOff>
    </xdr:to>
    <xdr:sp macro="" textlink="">
      <xdr:nvSpPr>
        <xdr:cNvPr id="2" name="ZoneTexte 1"/>
        <xdr:cNvSpPr txBox="1"/>
      </xdr:nvSpPr>
      <xdr:spPr>
        <a:xfrm>
          <a:off x="7943849" y="1533525"/>
          <a:ext cx="3019425" cy="3143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formule du dernier samedi n'est pas de moi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F21" sqref="F21"/>
    </sheetView>
  </sheetViews>
  <sheetFormatPr baseColWidth="10" defaultRowHeight="15" x14ac:dyDescent="0.25"/>
  <cols>
    <col min="1" max="1" width="35.140625" customWidth="1"/>
    <col min="2" max="3" width="17.7109375" bestFit="1" customWidth="1"/>
    <col min="5" max="5" width="14.28515625" customWidth="1"/>
    <col min="9" max="9" width="16.7109375" bestFit="1" customWidth="1"/>
  </cols>
  <sheetData>
    <row r="1" spans="1:11" ht="27" customHeight="1" x14ac:dyDescent="0.25">
      <c r="A1" s="6" t="s">
        <v>4</v>
      </c>
    </row>
    <row r="2" spans="1:11" ht="12" customHeight="1" thickBot="1" x14ac:dyDescent="0.3"/>
    <row r="3" spans="1:11" ht="15.75" customHeight="1" thickBot="1" x14ac:dyDescent="0.3">
      <c r="A3" s="10" t="s">
        <v>9</v>
      </c>
      <c r="C3" s="2" t="s">
        <v>0</v>
      </c>
      <c r="E3" s="2" t="s">
        <v>1</v>
      </c>
      <c r="G3" t="s">
        <v>10</v>
      </c>
      <c r="I3" s="12">
        <f>7*INT(EOMONTH(DATE(YEAR($C$4),10,1),0)/7)</f>
        <v>42672</v>
      </c>
      <c r="K3" t="s">
        <v>11</v>
      </c>
    </row>
    <row r="4" spans="1:11" ht="15.75" customHeight="1" x14ac:dyDescent="0.25">
      <c r="A4" s="11">
        <v>1469527752000</v>
      </c>
      <c r="C4" s="1">
        <f>IF(A4&lt;&gt;"", (A4+("1/1/1970"-"1/1/1900"+1)*86400000)/86400000,"")</f>
        <v>42577.423055555555</v>
      </c>
      <c r="E4" s="3">
        <f>IF(AND($C$4&gt;$I$4,$C4&lt;$I$3),$C$4+(2/24),$C$4+(1/24))</f>
        <v>42577.506388888891</v>
      </c>
      <c r="I4" s="12">
        <f>7*INT(EOMONTH(DATE(YEAR($C$4),3,1),0)/7)</f>
        <v>42455</v>
      </c>
      <c r="K4" t="s">
        <v>12</v>
      </c>
    </row>
    <row r="5" spans="1:11" ht="15.75" customHeight="1" thickBot="1" x14ac:dyDescent="0.3">
      <c r="A5" s="11">
        <v>1480000209000</v>
      </c>
      <c r="C5" s="1">
        <f>IF(A5&lt;&gt;"", (A5+("1/1/1970"-"1/1/1900"+1)*86400000)/86400000,"")</f>
        <v>42698.632048611114</v>
      </c>
      <c r="E5" s="3">
        <f>IF(AND($C$5&gt;$I$6,$C$5&lt;$I$5),$C$5+(2/24),$C$5+(1/24))</f>
        <v>42698.673715277779</v>
      </c>
      <c r="G5" t="s">
        <v>10</v>
      </c>
      <c r="I5" s="12">
        <f>7*INT(EOMONTH(DATE(YEAR($C$5),10,1),0)/7)</f>
        <v>42672</v>
      </c>
      <c r="K5" t="s">
        <v>11</v>
      </c>
    </row>
    <row r="6" spans="1:11" ht="15.75" customHeight="1" thickBot="1" x14ac:dyDescent="0.3">
      <c r="B6" s="2" t="s">
        <v>3</v>
      </c>
      <c r="E6" s="2" t="s">
        <v>1</v>
      </c>
      <c r="I6" s="12">
        <f>7*INT(EOMONTH(DATE(YEAR($C$5),3,1),0)/7)</f>
        <v>42455</v>
      </c>
      <c r="K6" t="s">
        <v>12</v>
      </c>
    </row>
    <row r="7" spans="1:11" ht="15.75" customHeight="1" x14ac:dyDescent="0.25">
      <c r="A7" s="5" t="s">
        <v>5</v>
      </c>
      <c r="B7" s="9">
        <f>MIN(C4:C5)</f>
        <v>42577.423055555555</v>
      </c>
      <c r="E7" s="4" t="s">
        <v>2</v>
      </c>
    </row>
    <row r="8" spans="1:11" ht="15.75" customHeight="1" x14ac:dyDescent="0.25">
      <c r="A8" s="5"/>
      <c r="B8" s="9">
        <f>MAX(C4:C5)</f>
        <v>42698.632048611114</v>
      </c>
      <c r="E8" s="4" t="s">
        <v>2</v>
      </c>
    </row>
    <row r="9" spans="1:11" ht="15.75" customHeight="1" x14ac:dyDescent="0.25">
      <c r="A9" s="7" t="s">
        <v>6</v>
      </c>
    </row>
    <row r="10" spans="1:11" ht="15.75" customHeight="1" x14ac:dyDescent="0.25">
      <c r="A10" s="5"/>
    </row>
    <row r="11" spans="1:11" ht="15.75" customHeight="1" x14ac:dyDescent="0.25">
      <c r="A11" s="8" t="s">
        <v>7</v>
      </c>
    </row>
    <row r="12" spans="1:11" ht="15.75" customHeight="1" x14ac:dyDescent="0.25">
      <c r="A12" s="8" t="s">
        <v>8</v>
      </c>
    </row>
  </sheetData>
  <dataValidations count="1">
    <dataValidation errorStyle="warning" allowBlank="1" showInputMessage="1" showErrorMessage="1" promptTitle="ATTENTION !!!" prompt="ne pas modifier cette feuille" sqref="A5"/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</dc:creator>
  <cp:lastModifiedBy>J-P</cp:lastModifiedBy>
  <dcterms:created xsi:type="dcterms:W3CDTF">2017-01-24T08:03:21Z</dcterms:created>
  <dcterms:modified xsi:type="dcterms:W3CDTF">2017-01-24T11:32:20Z</dcterms:modified>
</cp:coreProperties>
</file>