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F6B3D58C-0E81-4E7E-9E05-EE0080B1D294}" xr6:coauthVersionLast="43" xr6:coauthVersionMax="43" xr10:uidLastSave="{00000000-0000-0000-0000-000000000000}"/>
  <bookViews>
    <workbookView xWindow="-120" yWindow="-120" windowWidth="19440" windowHeight="15000" activeTab="1" xr2:uid="{00000000-000D-0000-FFFF-FFFF00000000}"/>
  </bookViews>
  <sheets>
    <sheet name="D-TBANCAIRE" sheetId="1" r:id="rId1"/>
    <sheet name="RAPPORTS" sheetId="3" r:id="rId2"/>
    <sheet name="Prm" sheetId="2" r:id="rId3"/>
  </sheets>
  <externalReferences>
    <externalReference r:id="rId4"/>
  </externalReferences>
  <definedNames>
    <definedName name="_xlnm._FilterDatabase" localSheetId="0" hidden="1">'D-TBANCAIRE'!$A$9:$G$16</definedName>
    <definedName name="Affecte_1" localSheetId="1">#REF!</definedName>
    <definedName name="Affecte_1">#REF!</definedName>
    <definedName name="Affecte_2" localSheetId="1">#REF!</definedName>
    <definedName name="Affecte_2">#REF!</definedName>
    <definedName name="Affecte_3" localSheetId="1">#REF!</definedName>
    <definedName name="Affecte_3">#REF!</definedName>
    <definedName name="artic" localSheetId="0">#REF!</definedName>
    <definedName name="artic" localSheetId="2">#REF!</definedName>
    <definedName name="artic" localSheetId="1">#REF!</definedName>
    <definedName name="artic">#REF!</definedName>
    <definedName name="champ" localSheetId="0">#REF!</definedName>
    <definedName name="champ" localSheetId="2">#REF!</definedName>
    <definedName name="champ" localSheetId="1">#REF!</definedName>
    <definedName name="champ">#REF!</definedName>
    <definedName name="Courriel" localSheetId="1">#REF!</definedName>
    <definedName name="Courriel">#REF!</definedName>
    <definedName name="_xlnm.Criteria" localSheetId="0">'D-TBANCAIRE'!$B$5:$C$6</definedName>
    <definedName name="Décembre" localSheetId="0">#REF!</definedName>
    <definedName name="Décembre" localSheetId="2">#REF!</definedName>
    <definedName name="Décembre" localSheetId="1">#REF!</definedName>
    <definedName name="Décembre">#REF!</definedName>
    <definedName name="Degre_1" localSheetId="1">#REF!</definedName>
    <definedName name="Degre_1">#REF!</definedName>
    <definedName name="Degre_2" localSheetId="1">#REF!</definedName>
    <definedName name="Degre_2">#REF!</definedName>
    <definedName name="dliste" localSheetId="0">#REF!</definedName>
    <definedName name="dliste" localSheetId="2">#REF!</definedName>
    <definedName name="dliste" localSheetId="1">#REF!</definedName>
    <definedName name="dliste">#REF!</definedName>
    <definedName name="Lieu" localSheetId="1">#REF!</definedName>
    <definedName name="Lieu">#REF!</definedName>
    <definedName name="list" localSheetId="0">#REF!</definedName>
    <definedName name="list" localSheetId="2">#REF!</definedName>
    <definedName name="list" localSheetId="1">#REF!</definedName>
    <definedName name="list">#REF!</definedName>
    <definedName name="liste" localSheetId="0">#REF!</definedName>
    <definedName name="liste" localSheetId="2">#REF!</definedName>
    <definedName name="liste" localSheetId="1">#REF!</definedName>
    <definedName name="liste">#REF!</definedName>
    <definedName name="LMois">Prm!$A$1:$A$13</definedName>
    <definedName name="MMois">[1]Prm!$A$1:$A$13</definedName>
    <definedName name="Mois" localSheetId="0">#REF!</definedName>
    <definedName name="Mois" localSheetId="2">#REF!</definedName>
    <definedName name="Mois" localSheetId="1">#REF!</definedName>
    <definedName name="Mois">#REF!</definedName>
    <definedName name="Nom_personne" localSheetId="1">#REF!</definedName>
    <definedName name="Nom_personne">#REF!</definedName>
    <definedName name="Novembre" localSheetId="0">#REF!</definedName>
    <definedName name="Novembre" localSheetId="2">#REF!</definedName>
    <definedName name="Novembre" localSheetId="1">#REF!</definedName>
    <definedName name="Novembre">#REF!</definedName>
    <definedName name="Octobre" localSheetId="0">#REF!</definedName>
    <definedName name="Octobre" localSheetId="2">#REF!</definedName>
    <definedName name="Octobre" localSheetId="1">#REF!</definedName>
    <definedName name="Octobre">#REF!</definedName>
    <definedName name="Par_qui" localSheetId="1">#REF!</definedName>
    <definedName name="Par_qui">#REF!</definedName>
    <definedName name="Qui_quoi" localSheetId="1">#REF!</definedName>
    <definedName name="Qui_quoi">#REF!</definedName>
    <definedName name="RACHID" localSheetId="2">#REF!</definedName>
    <definedName name="RACHID" localSheetId="1">#REF!</definedName>
    <definedName name="RACHID">#REF!</definedName>
    <definedName name="Resultat" localSheetId="1">#REF!</definedName>
    <definedName name="Resultat">#REF!</definedName>
    <definedName name="Satisfaction" localSheetId="1">#REF!</definedName>
    <definedName name="Satisfaction">#REF!</definedName>
    <definedName name="Secteurs" localSheetId="1">#REF!</definedName>
    <definedName name="Secteurs">#REF!</definedName>
    <definedName name="Septembre" localSheetId="0">#REF!</definedName>
    <definedName name="Septembre" localSheetId="2">#REF!</definedName>
    <definedName name="Septembre" localSheetId="1">#REF!</definedName>
    <definedName name="Septembre">#REF!</definedName>
    <definedName name="Telephone" localSheetId="1">#REF!</definedName>
    <definedName name="Telephone">#REF!</definedName>
    <definedName name="Text14_QuandClic" localSheetId="0">#REF!</definedName>
    <definedName name="Text14_QuandClic" localSheetId="2">#REF!</definedName>
    <definedName name="Text14_QuandClic" localSheetId="1">#REF!</definedName>
    <definedName name="Text14_QuandClic">#REF!</definedName>
    <definedName name="_xlnm.Print_Area" localSheetId="0">'D-TBANCAIRE'!$A$1:$G$17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2" i="3" l="1"/>
  <c r="G10" i="1" l="1"/>
  <c r="G11" i="1"/>
  <c r="G12" i="1"/>
  <c r="G13" i="1"/>
  <c r="G14" i="1"/>
  <c r="G15" i="1"/>
  <c r="G16" i="1" l="1"/>
  <c r="C11" i="3" s="1"/>
  <c r="B11" i="3" l="1"/>
  <c r="J11" i="3"/>
  <c r="M11" i="3"/>
  <c r="L11" i="3"/>
  <c r="K11" i="3"/>
  <c r="F11" i="3"/>
  <c r="I11" i="3"/>
  <c r="H11" i="3"/>
  <c r="G11" i="3"/>
  <c r="E11" i="3"/>
  <c r="D11" i="3"/>
  <c r="G17" i="1"/>
  <c r="O11" i="3" l="1"/>
</calcChain>
</file>

<file path=xl/sharedStrings.xml><?xml version="1.0" encoding="utf-8"?>
<sst xmlns="http://schemas.openxmlformats.org/spreadsheetml/2006/main" count="45" uniqueCount="33">
  <si>
    <t>TRANSFERT
 EFFECTUE PAR</t>
  </si>
  <si>
    <t>TRANSFERT 
EFFECTUE POUR</t>
  </si>
  <si>
    <t>DATE</t>
  </si>
  <si>
    <t>SOMME 
ESPÈCE</t>
  </si>
  <si>
    <t>SOMME 
CHEQUE</t>
  </si>
  <si>
    <t>SOMME 
TRANSFERT</t>
  </si>
  <si>
    <t>. . .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</si>
  <si>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</si>
  <si>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</si>
  <si>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</si>
  <si>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</si>
  <si>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</si>
  <si>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</si>
  <si>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</si>
  <si>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</si>
  <si>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</si>
  <si>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</si>
  <si>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</si>
  <si>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</si>
  <si>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SURGESTION</t>
  </si>
  <si>
    <t>FILTRER PAR MOIS</t>
  </si>
  <si>
    <t>N°</t>
  </si>
  <si>
    <t>MENSUEL</t>
  </si>
  <si>
    <t>ANNUEL</t>
  </si>
  <si>
    <t>TRANSFERT BANCAIRE</t>
  </si>
  <si>
    <t>A</t>
  </si>
  <si>
    <t>B</t>
  </si>
  <si>
    <t>C</t>
  </si>
  <si>
    <t>D</t>
  </si>
  <si>
    <t>E</t>
  </si>
  <si>
    <t>F</t>
  </si>
  <si>
    <t>G</t>
  </si>
  <si>
    <t>Séptembre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</si>
</sst>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)\ [$€-1]_ ;_ * \(#,##0.00\)\ [$€-1]_ ;_ * &quot;-&quot;??_)\ [$€-1]_ "/>
    <numFmt numFmtId="166" formatCode="mmmm\-yy"/>
  </numFmts>
  <fonts count="11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63"/>
      <name val="Calibri"/>
      <family val="2"/>
      <scheme val="minor"/>
    </font>
    <font>
      <u/>
      <sz val="10"/>
      <color indexed="12"/>
      <name val="Tahoma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164" fontId="5" fillId="0" borderId="0"/>
    <xf numFmtId="164" fontId="5" fillId="0" borderId="0"/>
    <xf numFmtId="164" fontId="6" fillId="0" borderId="0"/>
    <xf numFmtId="164" fontId="7" fillId="0" borderId="0"/>
    <xf numFmtId="164" fontId="8" fillId="0" borderId="0" applyNumberFormat="0" applyFill="0" applyBorder="0" applyAlignment="0" applyProtection="0">
      <alignment vertical="top"/>
      <protection locked="0"/>
    </xf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 wrapText="1"/>
    </xf>
    <xf numFmtId="14" fontId="3" fillId="0" borderId="8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9" fillId="3" borderId="14" xfId="0" applyFont="1" applyFill="1" applyBorder="1"/>
    <xf numFmtId="14" fontId="1" fillId="0" borderId="0" xfId="0" applyNumberFormat="1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0" fillId="3" borderId="14" xfId="0" applyNumberFormat="1" applyFill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</cellXfs>
  <cellStyles count="6">
    <cellStyle name="Lien hypertexte 29" xfId="5" xr:uid="{7F2D479F-1E3B-423C-9637-D59D817729CB}"/>
    <cellStyle name="Normal" xfId="0" builtinId="0"/>
    <cellStyle name="Normal 2" xfId="1" xr:uid="{68805CB4-5D38-44D2-9D68-FE0781414804}"/>
    <cellStyle name="Normal 2 10" xfId="3" xr:uid="{5DC82C88-DF8C-4BC9-B74E-C86AECFCCA21}"/>
    <cellStyle name="Normal 2 154 2 4" xfId="2" xr:uid="{F321F3B1-B34F-4469-A01A-A01982C96A2E}"/>
    <cellStyle name="Normal 6 22 2 18 2 2" xfId="4" xr:uid="{FA7B47A1-30AA-4CB8-94CB-3669DED45083}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medium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border outline="0">
        <top style="medium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</xdr:colOff>
          <xdr:row>6</xdr:row>
          <xdr:rowOff>28575</xdr:rowOff>
        </xdr:from>
        <xdr:to>
          <xdr:col>6</xdr:col>
          <xdr:colOff>666750</xdr:colOff>
          <xdr:row>7</xdr:row>
          <xdr:rowOff>161925</xdr:rowOff>
        </xdr:to>
        <xdr:sp macro="" textlink="">
          <xdr:nvSpPr>
            <xdr:cNvPr id="1025" name="cbMois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7</xdr:col>
      <xdr:colOff>180975</xdr:colOff>
      <xdr:row>8</xdr:row>
      <xdr:rowOff>104775</xdr:rowOff>
    </xdr:from>
    <xdr:to>
      <xdr:col>9</xdr:col>
      <xdr:colOff>171450</xdr:colOff>
      <xdr:row>8</xdr:row>
      <xdr:rowOff>438150</xdr:rowOff>
    </xdr:to>
    <xdr:sp macro="[0]!AjouterUneLigne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0477500" y="1628775"/>
          <a:ext cx="1514475" cy="333375"/>
        </a:xfrm>
        <a:prstGeom prst="round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Ajouter</a:t>
          </a:r>
          <a:r>
            <a:rPr lang="fr-FR" sz="1400" b="1" baseline="0">
              <a:solidFill>
                <a:schemeClr val="bg1"/>
              </a:solidFill>
            </a:rPr>
            <a:t> une ligne</a:t>
          </a:r>
          <a:endParaRPr lang="fr-FR" sz="1400" b="1">
            <a:solidFill>
              <a:schemeClr val="bg1"/>
            </a:solidFill>
          </a:endParaRPr>
        </a:p>
      </xdr:txBody>
    </xdr:sp>
    <xdr:clientData fPrintsWithSheet="0"/>
  </xdr:twoCellAnchor>
  <xdr:twoCellAnchor>
    <xdr:from>
      <xdr:col>0</xdr:col>
      <xdr:colOff>361950</xdr:colOff>
      <xdr:row>1</xdr:row>
      <xdr:rowOff>19050</xdr:rowOff>
    </xdr:from>
    <xdr:to>
      <xdr:col>5</xdr:col>
      <xdr:colOff>171450</xdr:colOff>
      <xdr:row>4</xdr:row>
      <xdr:rowOff>85725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82F730F-18F0-41FC-9448-C628BB28474B}"/>
            </a:ext>
          </a:extLst>
        </xdr:cNvPr>
        <xdr:cNvSpPr txBox="1"/>
      </xdr:nvSpPr>
      <xdr:spPr>
        <a:xfrm>
          <a:off x="361950" y="209550"/>
          <a:ext cx="7343775" cy="638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/>
            <a:t>sur la pièce joint un classeur contient deux feuille</a:t>
          </a:r>
          <a:br>
            <a:rPr lang="fr-BE"/>
          </a:br>
          <a:r>
            <a:rPr lang="fr-BE"/>
            <a:t>la première </a:t>
          </a:r>
          <a:r>
            <a:rPr lang="fr-BE" b="1" u="sng">
              <a:effectLst/>
            </a:rPr>
            <a:t>(D-TBANCAIRE)</a:t>
          </a:r>
          <a:r>
            <a:rPr lang="fr-BE"/>
            <a:t> j'ai un tableau sur que saisi les données des transferts d'argent journalier durant l'année</a:t>
          </a:r>
          <a:br>
            <a:rPr lang="fr-BE"/>
          </a:br>
          <a:r>
            <a:rPr lang="fr-BE"/>
            <a:t>sur la deuxième </a:t>
          </a:r>
          <a:r>
            <a:rPr lang="fr-BE" b="1" u="sng">
              <a:effectLst/>
            </a:rPr>
            <a:t>(RAPPORTS)</a:t>
          </a:r>
          <a:r>
            <a:rPr lang="fr-BE"/>
            <a:t> j'ai un tableau sur que je veut calculer la somme transférer mensuellement en fonction du mois</a:t>
          </a:r>
          <a:br>
            <a:rPr lang="fr-BE"/>
          </a:br>
          <a:r>
            <a:rPr lang="fr-BE"/>
            <a:t>merci </a:t>
          </a:r>
          <a:endParaRPr lang="fr-BE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ream\Desktop\PROF%20V2%2016-07-2019%20-%20Copie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 D'accueil"/>
      <sheetName val="Admin-P"/>
      <sheetName val="Prof-P1"/>
      <sheetName val="SALARIE Tr"/>
      <sheetName val="SALARIE G-M-C"/>
      <sheetName val="Prof-C1"/>
      <sheetName val="Prof-L1"/>
      <sheetName val="Menu A1"/>
      <sheetName val="Menu A2"/>
      <sheetName val="Menu A3"/>
      <sheetName val="D-TBANCAIRE"/>
      <sheetName val="D-CANTINE"/>
      <sheetName val="D-FOURNITURE"/>
      <sheetName val="D-TIEE"/>
      <sheetName val="D-ASS-VIGN"/>
      <sheetName val="D-PIECE - RECHANGE"/>
      <sheetName val="Prm"/>
      <sheetName val="Menu A4"/>
      <sheetName val="Menu A5"/>
      <sheetName val="Menu D'accueil1"/>
      <sheetName val="PARAMETRAGE CNSS et AMO"/>
      <sheetName val="IR"/>
      <sheetName val="INFORMATION SOCIETE"/>
      <sheetName val="Calendrier (2)"/>
      <sheetName val="DONNEE ADMINPROFCL"/>
      <sheetName val="DONNEE PROF P"/>
      <sheetName val="DONNEE SALARIE Tr"/>
      <sheetName val="DONNEE SALARIE G-M-C"/>
      <sheetName val="DONNEE PROF C"/>
      <sheetName val="DONNEE PROF L"/>
      <sheetName val="Fiche de paie"/>
      <sheetName val="Attestation Travail"/>
      <sheetName val="Attestation Congé"/>
      <sheetName val="Reçu de paiement ADMIN"/>
      <sheetName val="Reçu de paiement prof"/>
      <sheetName val="VÉHICULE"/>
      <sheetName val="BaseV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A1" t="str">
            <v>. . .</v>
          </cell>
        </row>
        <row r="2">
          <cell r="A2" t="str">
            <v>Janvier</v>
          </cell>
        </row>
        <row r="3">
          <cell r="A3" t="str">
            <v>Février</v>
          </cell>
        </row>
        <row r="4">
          <cell r="A4" t="str">
            <v>Mars</v>
          </cell>
        </row>
        <row r="5">
          <cell r="A5" t="str">
            <v>Avril</v>
          </cell>
        </row>
        <row r="6">
          <cell r="A6" t="str">
            <v>Mai</v>
          </cell>
        </row>
        <row r="7">
          <cell r="A7" t="str">
            <v>Juin</v>
          </cell>
        </row>
        <row r="8">
          <cell r="A8" t="str">
            <v>Juillet</v>
          </cell>
        </row>
        <row r="9">
          <cell r="A9" t="str">
            <v>Août</v>
          </cell>
        </row>
        <row r="10">
          <cell r="A10" t="str">
            <v>Septembre</v>
          </cell>
        </row>
        <row r="11">
          <cell r="A11" t="str">
            <v>Octobre</v>
          </cell>
        </row>
        <row r="12">
          <cell r="A12" t="str">
            <v>Novembre</v>
          </cell>
        </row>
        <row r="13">
          <cell r="A13" t="str">
            <v>Décembre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9:G17" totalsRowCount="1" headerRowDxfId="17" headerRowBorderDxfId="16" tableBorderDxfId="15" totalsRowBorderDxfId="14">
  <autoFilter ref="A9:G16" xr:uid="{AADD71CC-0BD4-4145-861C-F0E57BE2FF6C}"/>
  <tableColumns count="7">
    <tableColumn id="1" xr3:uid="{00000000-0010-0000-0000-000001000000}" name="N°" dataDxfId="13" totalsRowDxfId="12"/>
    <tableColumn id="2" xr3:uid="{00000000-0010-0000-0000-000002000000}" name="TRANSFERT_x000a_ EFFECTUE PAR" dataDxfId="11" totalsRowDxfId="10"/>
    <tableColumn id="3" xr3:uid="{00000000-0010-0000-0000-000003000000}" name="TRANSFERT _x000a_EFFECTUE POUR" dataDxfId="9" totalsRowDxfId="8"/>
    <tableColumn id="4" xr3:uid="{00000000-0010-0000-0000-000004000000}" name="DATE" dataDxfId="7" totalsRowDxfId="6"/>
    <tableColumn id="5" xr3:uid="{00000000-0010-0000-0000-000005000000}" name="SOMME _x000a_ESPÈCE" dataDxfId="5" totalsRowDxfId="4"/>
    <tableColumn id="6" xr3:uid="{00000000-0010-0000-0000-000006000000}" name="SOMME _x000a_CHEQUE" dataDxfId="3" totalsRowDxfId="2"/>
    <tableColumn id="7" xr3:uid="{00000000-0010-0000-0000-000007000000}" name="SOMME _x000a_TRANSFERT" totalsRowFunction="sum" dataDxfId="1" totalsRowDxfId="0">
      <calculatedColumnFormula>IF(B10="","",SUM(E10+F10))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sDTB"/>
  <dimension ref="A2:DA17"/>
  <sheetViews>
    <sheetView showRuler="0" zoomScaleNormal="100" zoomScaleSheetLayoutView="90" workbookViewId="0">
      <selection activeCell="G17" sqref="G17"/>
    </sheetView>
  </sheetViews>
  <sheetFormatPr baseColWidth="10" defaultColWidth="11.42578125" defaultRowHeight="15" x14ac:dyDescent="0.25"/>
  <cols>
    <col min="1" max="1" width="6.28515625" style="1" customWidth="1"/>
    <col min="2" max="2" width="33.140625" style="2" customWidth="1"/>
    <col min="3" max="3" width="35.140625" style="2" customWidth="1"/>
    <col min="4" max="4" width="17.7109375" style="1" customWidth="1"/>
    <col min="5" max="7" width="20.7109375" style="1" customWidth="1"/>
    <col min="8" max="16384" width="11.42578125" style="1"/>
  </cols>
  <sheetData>
    <row r="2" spans="1:105" ht="15" customHeight="1" x14ac:dyDescent="0.25"/>
    <row r="3" spans="1:105" ht="15" customHeight="1" x14ac:dyDescent="0.25"/>
    <row r="4" spans="1:105" x14ac:dyDescent="0.25">
      <c r="D4" s="3"/>
    </row>
    <row r="5" spans="1:105" x14ac:dyDescent="0.25">
      <c r="B5" s="1"/>
      <c r="C5" s="1"/>
      <c r="D5" s="3"/>
    </row>
    <row r="6" spans="1:105" x14ac:dyDescent="0.25">
      <c r="B6" s="1"/>
      <c r="C6" s="1"/>
      <c r="D6" s="3"/>
    </row>
    <row r="7" spans="1:105" x14ac:dyDescent="0.25">
      <c r="D7" s="22" t="s">
        <v>20</v>
      </c>
      <c r="E7" s="22"/>
      <c r="F7" s="23"/>
      <c r="G7" s="23"/>
    </row>
    <row r="8" spans="1:105" x14ac:dyDescent="0.25">
      <c r="D8" s="22"/>
      <c r="E8" s="22"/>
      <c r="F8" s="23"/>
      <c r="G8" s="23"/>
    </row>
    <row r="9" spans="1:105" ht="42.75" customHeight="1" thickBot="1" x14ac:dyDescent="0.3">
      <c r="A9" s="18" t="s">
        <v>21</v>
      </c>
      <c r="B9" s="4" t="s">
        <v>0</v>
      </c>
      <c r="C9" s="4" t="s">
        <v>1</v>
      </c>
      <c r="D9" s="4" t="s">
        <v>2</v>
      </c>
      <c r="E9" s="4" t="s">
        <v>3</v>
      </c>
      <c r="F9" s="4" t="s">
        <v>4</v>
      </c>
      <c r="G9" s="5" t="s">
        <v>5</v>
      </c>
      <c r="DA9" s="1" t="s">
        <v>19</v>
      </c>
    </row>
    <row r="10" spans="1:105" s="17" customFormat="1" ht="19.5" thickBot="1" x14ac:dyDescent="0.3">
      <c r="A10" s="12">
        <v>1</v>
      </c>
      <c r="B10" s="11" t="s">
        <v>25</v>
      </c>
      <c r="C10" s="11"/>
      <c r="D10" s="13">
        <v>43638</v>
      </c>
      <c r="E10" s="14">
        <v>100</v>
      </c>
      <c r="F10" s="14">
        <v>123</v>
      </c>
      <c r="G10" s="15">
        <f t="shared" ref="G10:G16" si="0">IF(B10="","",SUM(E10+F10))</f>
        <v>223</v>
      </c>
    </row>
    <row r="11" spans="1:105" s="17" customFormat="1" ht="19.5" thickBot="1" x14ac:dyDescent="0.3">
      <c r="A11" s="12">
        <v>2</v>
      </c>
      <c r="B11" s="11" t="s">
        <v>26</v>
      </c>
      <c r="C11" s="11"/>
      <c r="D11" s="13">
        <v>43639</v>
      </c>
      <c r="E11" s="14">
        <v>1233</v>
      </c>
      <c r="F11" s="14"/>
      <c r="G11" s="15">
        <f t="shared" si="0"/>
        <v>1233</v>
      </c>
    </row>
    <row r="12" spans="1:105" s="17" customFormat="1" ht="19.5" thickBot="1" x14ac:dyDescent="0.3">
      <c r="A12" s="12">
        <v>3</v>
      </c>
      <c r="B12" s="11" t="s">
        <v>27</v>
      </c>
      <c r="C12" s="11"/>
      <c r="D12" s="13">
        <v>43658</v>
      </c>
      <c r="E12" s="14"/>
      <c r="F12" s="14">
        <v>2322</v>
      </c>
      <c r="G12" s="15">
        <f t="shared" si="0"/>
        <v>2322</v>
      </c>
    </row>
    <row r="13" spans="1:105" s="17" customFormat="1" ht="19.5" thickBot="1" x14ac:dyDescent="0.3">
      <c r="A13" s="12">
        <v>4</v>
      </c>
      <c r="B13" s="11" t="s">
        <v>28</v>
      </c>
      <c r="C13" s="11"/>
      <c r="D13" s="13">
        <v>43659</v>
      </c>
      <c r="E13" s="14">
        <v>11111</v>
      </c>
      <c r="F13" s="14"/>
      <c r="G13" s="15">
        <f t="shared" si="0"/>
        <v>11111</v>
      </c>
    </row>
    <row r="14" spans="1:105" s="17" customFormat="1" ht="19.5" thickBot="1" x14ac:dyDescent="0.3">
      <c r="A14" s="12">
        <v>5</v>
      </c>
      <c r="B14" s="11" t="s">
        <v>29</v>
      </c>
      <c r="C14" s="11"/>
      <c r="D14" s="13">
        <v>43699</v>
      </c>
      <c r="E14" s="14">
        <v>22222</v>
      </c>
      <c r="F14" s="14">
        <v>4444</v>
      </c>
      <c r="G14" s="15">
        <f t="shared" si="0"/>
        <v>26666</v>
      </c>
    </row>
    <row r="15" spans="1:105" s="17" customFormat="1" ht="19.5" thickBot="1" x14ac:dyDescent="0.3">
      <c r="A15" s="12">
        <v>6</v>
      </c>
      <c r="B15" s="11" t="s">
        <v>30</v>
      </c>
      <c r="C15" s="11"/>
      <c r="D15" s="13">
        <v>43699</v>
      </c>
      <c r="E15" s="14">
        <v>432</v>
      </c>
      <c r="F15" s="14"/>
      <c r="G15" s="15">
        <f t="shared" si="0"/>
        <v>432</v>
      </c>
    </row>
    <row r="16" spans="1:105" s="16" customFormat="1" ht="19.5" thickBot="1" x14ac:dyDescent="0.3">
      <c r="A16" s="12">
        <v>7</v>
      </c>
      <c r="B16" s="11" t="s">
        <v>31</v>
      </c>
      <c r="C16" s="11"/>
      <c r="D16" s="13">
        <v>43718</v>
      </c>
      <c r="E16" s="14"/>
      <c r="F16" s="14">
        <v>232</v>
      </c>
      <c r="G16" s="15">
        <f t="shared" si="0"/>
        <v>232</v>
      </c>
    </row>
    <row r="17" spans="1:7" ht="18.75" x14ac:dyDescent="0.25">
      <c r="A17" s="6"/>
      <c r="B17" s="7"/>
      <c r="C17" s="7"/>
      <c r="D17" s="8"/>
      <c r="E17" s="9"/>
      <c r="F17" s="9"/>
      <c r="G17" s="10">
        <f>SUBTOTAL(109,Tableau1[SOMME 
TRANSFERT])</f>
        <v>42219</v>
      </c>
    </row>
  </sheetData>
  <mergeCells count="2">
    <mergeCell ref="D7:E8"/>
    <mergeCell ref="F7:G8"/>
  </mergeCells>
  <phoneticPr fontId="4" type="noConversion"/>
  <pageMargins left="0.19685039370078741" right="0.19685039370078741" top="0.19685039370078741" bottom="0.19685039370078741" header="0.31496062992125984" footer="0.31496062992125984"/>
  <pageSetup paperSize="9" scale="57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bMois">
          <controlPr defaultSize="0" autoLine="0" listFillRange="LMois" r:id="rId5">
            <anchor moveWithCells="1">
              <from>
                <xdr:col>5</xdr:col>
                <xdr:colOff>47625</xdr:colOff>
                <xdr:row>6</xdr:row>
                <xdr:rowOff>28575</xdr:rowOff>
              </from>
              <to>
                <xdr:col>6</xdr:col>
                <xdr:colOff>666750</xdr:colOff>
                <xdr:row>7</xdr:row>
                <xdr:rowOff>161925</xdr:rowOff>
              </to>
            </anchor>
          </controlPr>
        </control>
      </mc:Choice>
      <mc:Fallback>
        <control shapeId="1025" r:id="rId4" name="cbMois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CEE3E-04A1-439D-A9FC-8468B3096A8F}">
  <sheetPr codeName="Feuil21">
    <tabColor rgb="FFC00000"/>
  </sheetPr>
  <dimension ref="A2:O19"/>
  <sheetViews>
    <sheetView tabSelected="1" zoomScaleNormal="100" workbookViewId="0">
      <selection activeCell="M11" sqref="M11"/>
    </sheetView>
  </sheetViews>
  <sheetFormatPr baseColWidth="10" defaultRowHeight="15" x14ac:dyDescent="0.25"/>
  <cols>
    <col min="1" max="1" width="31.85546875" bestFit="1" customWidth="1"/>
    <col min="2" max="5" width="11.42578125" style="17"/>
    <col min="6" max="6" width="13.42578125" style="17" bestFit="1" customWidth="1"/>
    <col min="7" max="13" width="11.42578125" style="17"/>
    <col min="14" max="14" width="2.7109375" customWidth="1"/>
    <col min="15" max="15" width="11.42578125" style="17"/>
  </cols>
  <sheetData>
    <row r="2" spans="1:15" x14ac:dyDescent="0.25">
      <c r="F2" s="17" t="s">
        <v>32</v>
      </c>
      <c r="H2" s="17" t="str">
        <f>F2&amp;1</f>
        <v>Séptembre1</v>
      </c>
    </row>
    <row r="9" spans="1:15" ht="15.75" x14ac:dyDescent="0.25">
      <c r="B9" s="24" t="s">
        <v>22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6"/>
      <c r="O9" s="27" t="s">
        <v>23</v>
      </c>
    </row>
    <row r="10" spans="1:15" s="17" customFormat="1" ht="15.75" x14ac:dyDescent="0.25">
      <c r="B10" s="19" t="s">
        <v>15</v>
      </c>
      <c r="C10" s="19" t="s">
        <v>16</v>
      </c>
      <c r="D10" s="19" t="s">
        <v>17</v>
      </c>
      <c r="E10" s="19" t="s">
        <v>18</v>
      </c>
      <c r="F10" s="19" t="s">
        <v>7</v>
      </c>
      <c r="G10" s="19" t="s">
        <v>8</v>
      </c>
      <c r="H10" s="19" t="s">
        <v>9</v>
      </c>
      <c r="I10" s="19" t="s">
        <v>10</v>
      </c>
      <c r="J10" s="19" t="s">
        <v>11</v>
      </c>
      <c r="K10" s="19" t="s">
        <v>12</v>
      </c>
      <c r="L10" s="19" t="s">
        <v>13</v>
      </c>
      <c r="M10" s="19" t="s">
        <v>14</v>
      </c>
      <c r="O10" s="28"/>
    </row>
    <row r="11" spans="1:15" x14ac:dyDescent="0.25">
      <c r="A11" s="21" t="s">
        <v>24</v>
      </c>
      <c r="B11" s="29">
        <f>SUMPRODUCT((MONTH(Tableau1[[DATE]:[DATE]])=MONTH(1&amp;RAPPORTS!B$10))*(Tableau1[[SOMME 
TRANSFERT]:[SOMME 
TRANSFERT]]))</f>
        <v>232</v>
      </c>
      <c r="C11" s="29">
        <f>SUMPRODUCT((MONTH(Tableau1[[DATE]:[DATE]])=MONTH(1&amp;RAPPORTS!C$10))*(Tableau1[[SOMME 
TRANSFERT]:[SOMME 
TRANSFERT]]))</f>
        <v>0</v>
      </c>
      <c r="D11" s="29">
        <f>SUMPRODUCT((MONTH(Tableau1[[DATE]:[DATE]])=MONTH(1&amp;RAPPORTS!D$10))*(Tableau1[[SOMME 
TRANSFERT]:[SOMME 
TRANSFERT]]))</f>
        <v>0</v>
      </c>
      <c r="E11" s="29">
        <f>SUMPRODUCT((MONTH(Tableau1[[DATE]:[DATE]])=MONTH(1&amp;RAPPORTS!E$10))*(Tableau1[[SOMME 
TRANSFERT]:[SOMME 
TRANSFERT]]))</f>
        <v>0</v>
      </c>
      <c r="F11" s="29">
        <f>SUMPRODUCT((MONTH(Tableau1[[DATE]:[DATE]])=MONTH(1&amp;RAPPORTS!F$10))*(Tableau1[[SOMME 
TRANSFERT]:[SOMME 
TRANSFERT]]))</f>
        <v>0</v>
      </c>
      <c r="G11" s="29">
        <f>SUMPRODUCT((MONTH(Tableau1[[DATE]:[DATE]])=MONTH(1&amp;RAPPORTS!G$10))*(Tableau1[[SOMME 
TRANSFERT]:[SOMME 
TRANSFERT]]))</f>
        <v>0</v>
      </c>
      <c r="H11" s="29">
        <f>SUMPRODUCT((MONTH(Tableau1[[DATE]:[DATE]])=MONTH(1&amp;RAPPORTS!H$10))*(Tableau1[[SOMME 
TRANSFERT]:[SOMME 
TRANSFERT]]))</f>
        <v>0</v>
      </c>
      <c r="I11" s="29">
        <f>SUMPRODUCT((MONTH(Tableau1[[DATE]:[DATE]])=MONTH(1&amp;RAPPORTS!I$10))*(Tableau1[[SOMME 
TRANSFERT]:[SOMME 
TRANSFERT]]))</f>
        <v>0</v>
      </c>
      <c r="J11" s="29">
        <f>SUMPRODUCT((MONTH(Tableau1[[DATE]:[DATE]])=MONTH(1&amp;RAPPORTS!J$10))*(Tableau1[[SOMME 
TRANSFERT]:[SOMME 
TRANSFERT]]))</f>
        <v>0</v>
      </c>
      <c r="K11" s="29">
        <f>SUMPRODUCT((MONTH(Tableau1[[DATE]:[DATE]])=MONTH(1&amp;RAPPORTS!K$10))*(Tableau1[[SOMME 
TRANSFERT]:[SOMME 
TRANSFERT]]))</f>
        <v>1456</v>
      </c>
      <c r="L11" s="29">
        <f>SUMPRODUCT((MONTH(Tableau1[[DATE]:[DATE]])=MONTH(1&amp;RAPPORTS!L$10))*(Tableau1[[SOMME 
TRANSFERT]:[SOMME 
TRANSFERT]]))</f>
        <v>13433</v>
      </c>
      <c r="M11" s="29">
        <f>SUMPRODUCT((MONTH(Tableau1[[DATE]:[DATE]])=MONTH(1&amp;RAPPORTS!M$10))*(Tableau1[[SOMME 
TRANSFERT]:[SOMME 
TRANSFERT]]))</f>
        <v>27098</v>
      </c>
      <c r="O11" s="20">
        <f t="shared" ref="O11" si="0">SUM(B11:M11)</f>
        <v>42219</v>
      </c>
    </row>
    <row r="19" spans="6:6" x14ac:dyDescent="0.25">
      <c r="F19" s="30"/>
    </row>
  </sheetData>
  <mergeCells count="2">
    <mergeCell ref="B9:M9"/>
    <mergeCell ref="O9:O10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2"/>
  <dimension ref="A1:A13"/>
  <sheetViews>
    <sheetView workbookViewId="0">
      <selection activeCell="D15" sqref="D15"/>
    </sheetView>
  </sheetViews>
  <sheetFormatPr baseColWidth="10" defaultRowHeight="15" x14ac:dyDescent="0.25"/>
  <sheetData>
    <row r="1" spans="1:1" x14ac:dyDescent="0.25">
      <c r="A1" t="s">
        <v>6</v>
      </c>
    </row>
    <row r="2" spans="1:1" x14ac:dyDescent="0.25">
      <c r="A2" t="s">
        <v>7</v>
      </c>
    </row>
    <row r="3" spans="1:1" x14ac:dyDescent="0.25">
      <c r="A3" t="s">
        <v>8</v>
      </c>
    </row>
    <row r="4" spans="1:1" x14ac:dyDescent="0.25">
      <c r="A4" t="s">
        <v>9</v>
      </c>
    </row>
    <row r="5" spans="1:1" x14ac:dyDescent="0.25">
      <c r="A5" t="s">
        <v>10</v>
      </c>
    </row>
    <row r="6" spans="1:1" x14ac:dyDescent="0.25">
      <c r="A6" t="s">
        <v>11</v>
      </c>
    </row>
    <row r="7" spans="1:1" x14ac:dyDescent="0.25">
      <c r="A7" t="s">
        <v>12</v>
      </c>
    </row>
    <row r="8" spans="1:1" x14ac:dyDescent="0.25">
      <c r="A8" t="s">
        <v>13</v>
      </c>
    </row>
    <row r="9" spans="1:1" x14ac:dyDescent="0.25">
      <c r="A9" t="s">
        <v>14</v>
      </c>
    </row>
    <row r="10" spans="1:1" x14ac:dyDescent="0.25">
      <c r="A10" t="s">
        <v>15</v>
      </c>
    </row>
    <row r="11" spans="1:1" x14ac:dyDescent="0.25">
      <c r="A11" t="s">
        <v>16</v>
      </c>
    </row>
    <row r="12" spans="1:1" x14ac:dyDescent="0.25">
      <c r="A12" t="s">
        <v>17</v>
      </c>
    </row>
    <row r="13" spans="1:1" x14ac:dyDescent="0.25">
      <c r="A13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D-TBANCAIRE</vt:lpstr>
      <vt:lpstr>RAPPORTS</vt:lpstr>
      <vt:lpstr>Prm</vt:lpstr>
      <vt:lpstr>'D-TBANCAIRE'!Criteres</vt:lpstr>
      <vt:lpstr>LMois</vt:lpstr>
      <vt:lpstr>'D-TBANCAIRE'!Zone_d_impression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</dc:creator>
  <cp:lastModifiedBy>DjiDji</cp:lastModifiedBy>
  <cp:lastPrinted>2019-07-28T22:02:41Z</cp:lastPrinted>
  <dcterms:created xsi:type="dcterms:W3CDTF">2019-07-28T21:51:21Z</dcterms:created>
  <dcterms:modified xsi:type="dcterms:W3CDTF">2019-08-22T15:48:54Z</dcterms:modified>
</cp:coreProperties>
</file>