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4.xml" ContentType="application/vnd.ms-excel.controlpropertie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0" yWindow="0" windowWidth="22995" windowHeight="8055" tabRatio="880"/>
  </bookViews>
  <sheets>
    <sheet name="factures" sheetId="4" r:id="rId1"/>
    <sheet name="archives" sheetId="23" r:id="rId2"/>
    <sheet name="sommaire" sheetId="12" r:id="rId3"/>
    <sheet name="lingerie" sheetId="2" r:id="rId4"/>
    <sheet name="pharmacie" sheetId="7" r:id="rId5"/>
    <sheet name="ptt" sheetId="6" r:id="rId6"/>
    <sheet name="enseignement" sheetId="8" r:id="rId7"/>
    <sheet name="classes" sheetId="9" r:id="rId8"/>
    <sheet name="bibliotheque" sheetId="10" r:id="rId9"/>
    <sheet name="animation" sheetId="11" r:id="rId10"/>
    <sheet name="bureau" sheetId="16" r:id="rId11"/>
    <sheet name="reception" sheetId="17" r:id="rId12"/>
    <sheet name="entretien" sheetId="18" r:id="rId13"/>
    <sheet name="acquisition" sheetId="19" r:id="rId14"/>
    <sheet name="parc" sheetId="20" r:id="rId15"/>
    <sheet name="prix" sheetId="21" r:id="rId16"/>
    <sheet name="chapitre" sheetId="5" r:id="rId17"/>
    <sheet name="intitule" sheetId="14" state="hidden" r:id="rId18"/>
    <sheet name="etablissement" sheetId="15" r:id="rId19"/>
    <sheet name="Feuil1" sheetId="24" r:id="rId20"/>
    <sheet name="calculs" sheetId="22" r:id="rId21"/>
    <sheet name="Feuil2" sheetId="25" r:id="rId22"/>
    <sheet name="yn" sheetId="3" state="hidden" r:id="rId23"/>
  </sheets>
  <externalReferences>
    <externalReference r:id="rId24"/>
  </externalReferences>
  <definedNames>
    <definedName name="_xlnm._FilterDatabase" localSheetId="4" hidden="1">pharmacie!$A$1:$G$1</definedName>
    <definedName name="_xlnm._FilterDatabase" localSheetId="2" hidden="1">sommaire!$D$12:$G$20</definedName>
    <definedName name="acquisition">Tableau11[désignation]</definedName>
    <definedName name="animation">Tableau7[désignation]</definedName>
    <definedName name="bibliotheque">Tableau6[désignation]</definedName>
    <definedName name="bureau">Tableau8[désignation]</definedName>
    <definedName name="classes">Tableau5[désignation]</definedName>
    <definedName name="enseignement">Tableau4[désignation]</definedName>
    <definedName name="entretien">Tableau10[désignation]</definedName>
    <definedName name="etablissement">Tableau14[]</definedName>
    <definedName name="ets">Tableau14[etablissement]</definedName>
    <definedName name="_xlnm.Print_Titles" localSheetId="0">factures!$1:$1</definedName>
    <definedName name="lingerie">Tableau1[désignation]</definedName>
    <definedName name="mode">etablissement!$F$2:$F$5</definedName>
    <definedName name="onglets">calculs!$A$2:$B$14</definedName>
    <definedName name="paiement">etablissement!$G$2:$G$6</definedName>
    <definedName name="parc">Tableau12[désignation]</definedName>
    <definedName name="pharmacie">Tableau2[désignation]</definedName>
    <definedName name="prix">Tableau13[désignation]</definedName>
    <definedName name="ptt">Tableau3[désignation]</definedName>
    <definedName name="reception">Tableau9[désignation]</definedName>
    <definedName name="recherchecha">OFFSET(lingerie!$A$2,0,0,COUNTA(lingerie!$A:$A),1)</definedName>
    <definedName name="table">etablissement!$A$2:$D$50</definedName>
    <definedName name="_xlnm.Print_Area" localSheetId="0">factures!$A$1:$G$40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" i="4" l="1"/>
  <c r="E15" i="4" l="1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14" i="4"/>
  <c r="C5" i="2"/>
  <c r="A34" i="4" l="1"/>
  <c r="E32" i="4"/>
  <c r="L7" i="4"/>
  <c r="E10" i="4"/>
  <c r="E9" i="4"/>
  <c r="E8" i="4"/>
  <c r="C34" i="4"/>
</calcChain>
</file>

<file path=xl/sharedStrings.xml><?xml version="1.0" encoding="utf-8"?>
<sst xmlns="http://schemas.openxmlformats.org/spreadsheetml/2006/main" count="225" uniqueCount="89">
  <si>
    <t>oui</t>
  </si>
  <si>
    <t>non</t>
  </si>
  <si>
    <t xml:space="preserve">  </t>
  </si>
  <si>
    <t>classes</t>
  </si>
  <si>
    <t>ptt</t>
  </si>
  <si>
    <t>enseignement</t>
  </si>
  <si>
    <t>animation</t>
  </si>
  <si>
    <t>bureau</t>
  </si>
  <si>
    <t>reception</t>
  </si>
  <si>
    <t>entretien</t>
  </si>
  <si>
    <t>acquisition</t>
  </si>
  <si>
    <t>parc</t>
  </si>
  <si>
    <t>prix</t>
  </si>
  <si>
    <t>bibliotheque</t>
  </si>
  <si>
    <t>lingerie</t>
  </si>
  <si>
    <t>pharmacie</t>
  </si>
  <si>
    <t>ch221</t>
  </si>
  <si>
    <t>ch222</t>
  </si>
  <si>
    <t>ch232</t>
  </si>
  <si>
    <t>ch241</t>
  </si>
  <si>
    <t>ch242</t>
  </si>
  <si>
    <t>ch244</t>
  </si>
  <si>
    <t>ch245</t>
  </si>
  <si>
    <t>ch251</t>
  </si>
  <si>
    <t>ch261</t>
  </si>
  <si>
    <t>ch271</t>
  </si>
  <si>
    <t>ch272</t>
  </si>
  <si>
    <t>ch282</t>
  </si>
  <si>
    <t>ch291</t>
  </si>
  <si>
    <t>désignation</t>
  </si>
  <si>
    <t>chapitre</t>
  </si>
  <si>
    <t>intitulé</t>
  </si>
  <si>
    <t>date d'acquisition</t>
  </si>
  <si>
    <t>quantité</t>
  </si>
  <si>
    <t>prix unitaire</t>
  </si>
  <si>
    <t>observations</t>
  </si>
  <si>
    <t>draps de table</t>
  </si>
  <si>
    <t>coton hydrophile</t>
  </si>
  <si>
    <t>tabliers homme</t>
  </si>
  <si>
    <t>tabliers femmes</t>
  </si>
  <si>
    <t>stylos bleus</t>
  </si>
  <si>
    <t xml:space="preserve">feutres </t>
  </si>
  <si>
    <t>feuilles A4</t>
  </si>
  <si>
    <t>stylos tableaux blancs</t>
  </si>
  <si>
    <t>adresse</t>
  </si>
  <si>
    <t>tel</t>
  </si>
  <si>
    <t>lycée Mehdi Bouabdelli</t>
  </si>
  <si>
    <t>les jardins ARZEW</t>
  </si>
  <si>
    <t>041779415</t>
  </si>
  <si>
    <t>portable</t>
  </si>
  <si>
    <t>0774727450</t>
  </si>
  <si>
    <t>mode</t>
  </si>
  <si>
    <t>facture</t>
  </si>
  <si>
    <t>bon de livraison</t>
  </si>
  <si>
    <t>facture proforma</t>
  </si>
  <si>
    <t>paiement</t>
  </si>
  <si>
    <t>virement</t>
  </si>
  <si>
    <t>chèque bancaire</t>
  </si>
  <si>
    <t>CCP</t>
  </si>
  <si>
    <t>espèces</t>
  </si>
  <si>
    <t>autres</t>
  </si>
  <si>
    <t>Etablissement</t>
  </si>
  <si>
    <t>etablissement</t>
  </si>
  <si>
    <t>CEM les plateaux</t>
  </si>
  <si>
    <t>cité les plateaux ARZEW</t>
  </si>
  <si>
    <t>041778745</t>
  </si>
  <si>
    <t>0661347654</t>
  </si>
  <si>
    <t>montant</t>
  </si>
  <si>
    <t>Total</t>
  </si>
  <si>
    <t>arrêtée à la somme de</t>
  </si>
  <si>
    <t>Ch232</t>
  </si>
  <si>
    <t>Ch244</t>
  </si>
  <si>
    <t>Ch245</t>
  </si>
  <si>
    <t>Ch261</t>
  </si>
  <si>
    <t>Ch271</t>
  </si>
  <si>
    <t>Ch272</t>
  </si>
  <si>
    <t>Ch282</t>
  </si>
  <si>
    <t>Ch291</t>
  </si>
  <si>
    <t>Ch221</t>
  </si>
  <si>
    <t>code</t>
  </si>
  <si>
    <t>onglets</t>
  </si>
  <si>
    <t>xxx</t>
  </si>
  <si>
    <t>kkkkk</t>
  </si>
  <si>
    <t>yui</t>
  </si>
  <si>
    <t>timbres</t>
  </si>
  <si>
    <t>n° de facture :</t>
  </si>
  <si>
    <t>date                 :</t>
  </si>
  <si>
    <t>date</t>
  </si>
  <si>
    <t>n° facture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</si>
</sst>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DA&quot;"/>
  </numFmts>
  <fonts count="15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4"/>
      <color rgb="FF000000"/>
      <name val="Georgia"/>
      <family val="1"/>
    </font>
    <font>
      <b/>
      <sz val="10"/>
      <color theme="0"/>
      <name val="Georgia"/>
      <family val="1"/>
    </font>
    <font>
      <sz val="9"/>
      <color theme="1"/>
      <name val="Georgia"/>
      <family val="1"/>
    </font>
    <font>
      <sz val="11"/>
      <color theme="1"/>
      <name val="Georgia"/>
      <family val="1"/>
    </font>
    <font>
      <sz val="10"/>
      <color theme="1"/>
      <name val="Georgia"/>
      <family val="1"/>
    </font>
    <font>
      <sz val="10"/>
      <color theme="0"/>
      <name val="Georgia"/>
      <family val="1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4"/>
      <color theme="1"/>
      <name val="Rockwell Extra Bold"/>
      <family val="1"/>
    </font>
    <font>
      <i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20"/>
      <color theme="1"/>
      <name val="Rockwell Extra Bold"/>
      <family val="1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/>
    <xf numFmtId="164" fontId="0" fillId="0" borderId="0" xfId="0" applyNumberFormat="1"/>
    <xf numFmtId="0" fontId="1" fillId="3" borderId="0" xfId="0" applyFont="1" applyFill="1"/>
    <xf numFmtId="0" fontId="0" fillId="0" borderId="0" xfId="0" applyAlignment="1"/>
    <xf numFmtId="14" fontId="0" fillId="0" borderId="0" xfId="0" applyNumberFormat="1" applyAlignment="1"/>
    <xf numFmtId="0" fontId="4" fillId="0" borderId="0" xfId="0" applyFont="1" applyFill="1" applyBorder="1" applyAlignment="1">
      <alignment horizontal="center" vertical="center"/>
    </xf>
    <xf numFmtId="14" fontId="4" fillId="0" borderId="0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14" fontId="6" fillId="0" borderId="0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4" fontId="6" fillId="0" borderId="0" xfId="0" applyNumberFormat="1" applyFont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/>
    <xf numFmtId="0" fontId="4" fillId="0" borderId="1" xfId="0" applyFont="1" applyFill="1" applyBorder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14" fontId="0" fillId="0" borderId="0" xfId="0" applyNumberFormat="1"/>
    <xf numFmtId="14" fontId="4" fillId="0" borderId="0" xfId="0" applyNumberFormat="1" applyFont="1" applyFill="1" applyBorder="1" applyAlignment="1">
      <alignment horizontal="left" vertical="center"/>
    </xf>
    <xf numFmtId="0" fontId="9" fillId="0" borderId="2" xfId="0" applyFont="1" applyBorder="1" applyAlignment="1">
      <alignment horizontal="center" vertical="center"/>
    </xf>
    <xf numFmtId="0" fontId="0" fillId="0" borderId="3" xfId="0" applyBorder="1"/>
    <xf numFmtId="49" fontId="0" fillId="0" borderId="3" xfId="0" applyNumberFormat="1" applyBorder="1"/>
    <xf numFmtId="49" fontId="0" fillId="0" borderId="0" xfId="0" applyNumberFormat="1"/>
    <xf numFmtId="0" fontId="9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left"/>
    </xf>
    <xf numFmtId="164" fontId="5" fillId="0" borderId="0" xfId="0" applyNumberFormat="1" applyFont="1"/>
    <xf numFmtId="0" fontId="11" fillId="0" borderId="0" xfId="0" applyFont="1"/>
    <xf numFmtId="0" fontId="4" fillId="0" borderId="5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14" fontId="7" fillId="2" borderId="4" xfId="0" applyNumberFormat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164" fontId="7" fillId="2" borderId="4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49" fontId="9" fillId="0" borderId="6" xfId="0" applyNumberFormat="1" applyFont="1" applyBorder="1" applyAlignment="1">
      <alignment horizontal="center" vertical="center"/>
    </xf>
    <xf numFmtId="0" fontId="0" fillId="0" borderId="7" xfId="0" applyBorder="1"/>
    <xf numFmtId="49" fontId="0" fillId="0" borderId="7" xfId="0" applyNumberFormat="1" applyBorder="1"/>
    <xf numFmtId="164" fontId="0" fillId="4" borderId="8" xfId="0" applyNumberFormat="1" applyFont="1" applyFill="1" applyBorder="1" applyAlignment="1">
      <alignment horizontal="center"/>
    </xf>
    <xf numFmtId="164" fontId="0" fillId="4" borderId="8" xfId="0" applyNumberFormat="1" applyFont="1" applyFill="1" applyBorder="1"/>
    <xf numFmtId="0" fontId="10" fillId="0" borderId="0" xfId="0" applyFont="1" applyBorder="1" applyAlignment="1"/>
    <xf numFmtId="0" fontId="0" fillId="0" borderId="3" xfId="0" applyBorder="1" applyAlignment="1">
      <alignment horizontal="center"/>
    </xf>
    <xf numFmtId="0" fontId="0" fillId="0" borderId="3" xfId="0" applyBorder="1" applyAlignment="1"/>
    <xf numFmtId="164" fontId="9" fillId="0" borderId="0" xfId="0" applyNumberFormat="1" applyFont="1"/>
    <xf numFmtId="14" fontId="9" fillId="0" borderId="0" xfId="0" applyNumberFormat="1" applyFont="1" applyAlignment="1">
      <alignment horizontal="left"/>
    </xf>
    <xf numFmtId="0" fontId="0" fillId="0" borderId="0" xfId="0" applyAlignment="1">
      <alignment horizontal="center" vertical="center"/>
    </xf>
    <xf numFmtId="0" fontId="0" fillId="4" borderId="8" xfId="0" applyFont="1" applyFill="1" applyBorder="1" applyAlignment="1">
      <alignment horizontal="center" vertical="center"/>
    </xf>
    <xf numFmtId="0" fontId="11" fillId="0" borderId="0" xfId="0" applyFont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0" borderId="2" xfId="0" applyBorder="1"/>
    <xf numFmtId="14" fontId="0" fillId="5" borderId="9" xfId="0" applyNumberFormat="1" applyFill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0" fillId="5" borderId="9" xfId="0" applyNumberFormat="1" applyFill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4" borderId="8" xfId="0" quotePrefix="1" applyFont="1" applyFill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0" fillId="4" borderId="10" xfId="0" applyFont="1" applyFill="1" applyBorder="1"/>
    <xf numFmtId="0" fontId="12" fillId="2" borderId="0" xfId="0" applyFont="1" applyFill="1" applyBorder="1" applyAlignment="1">
      <alignment horizontal="center" vertical="center"/>
    </xf>
    <xf numFmtId="164" fontId="12" fillId="2" borderId="11" xfId="0" applyNumberFormat="1" applyFont="1" applyFill="1" applyBorder="1" applyAlignment="1">
      <alignment horizontal="center" vertical="center"/>
    </xf>
    <xf numFmtId="0" fontId="12" fillId="2" borderId="11" xfId="0" applyFont="1" applyFill="1" applyBorder="1" applyAlignment="1">
      <alignment horizontal="center" vertical="center"/>
    </xf>
    <xf numFmtId="0" fontId="9" fillId="0" borderId="12" xfId="0" applyFont="1" applyBorder="1"/>
    <xf numFmtId="164" fontId="9" fillId="0" borderId="12" xfId="0" applyNumberFormat="1" applyFont="1" applyBorder="1" applyAlignment="1">
      <alignment horizontal="center"/>
    </xf>
    <xf numFmtId="0" fontId="9" fillId="0" borderId="12" xfId="0" applyFont="1" applyBorder="1" applyAlignment="1">
      <alignment horizontal="center" vertical="center"/>
    </xf>
    <xf numFmtId="164" fontId="9" fillId="0" borderId="12" xfId="0" applyNumberFormat="1" applyFont="1" applyBorder="1" applyAlignment="1">
      <alignment horizontal="right" vertical="center"/>
    </xf>
    <xf numFmtId="164" fontId="9" fillId="0" borderId="13" xfId="0" applyNumberFormat="1" applyFont="1" applyBorder="1"/>
  </cellXfs>
  <cellStyles count="1">
    <cellStyle name="Normal" xfId="0" builtinId="0"/>
  </cellStyles>
  <dxfs count="107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DA&quot;"/>
      <fill>
        <patternFill patternType="solid">
          <fgColor theme="4" tint="0.79998168889431442"/>
          <bgColor theme="4" tint="0.79998168889431442"/>
        </patternFill>
      </fill>
      <border diagonalUp="0" diagonalDown="0">
        <left style="hair">
          <color auto="1"/>
        </left>
        <right/>
        <top style="hair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DA&quot;"/>
      <fill>
        <patternFill patternType="solid">
          <fgColor theme="4" tint="0.79998168889431442"/>
          <bgColor theme="4" tint="0.79998168889431442"/>
        </patternFill>
      </fill>
      <border diagonalUp="0" diagonalDown="0">
        <left style="hair">
          <color auto="1"/>
        </left>
        <right/>
        <top style="hair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/>
        <top style="hair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DA&quot;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/>
        <top style="hair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hair">
          <color auto="1"/>
        </top>
        <bottom/>
        <vertical/>
        <horizontal/>
      </border>
    </dxf>
    <dxf>
      <border outline="0">
        <left style="hair">
          <color auto="1"/>
        </left>
        <right style="hair">
          <color indexed="64"/>
        </right>
        <top style="hair">
          <color auto="1"/>
        </top>
        <bottom style="hair">
          <color indexed="64"/>
        </bottom>
      </border>
    </dxf>
    <dxf>
      <numFmt numFmtId="30" formatCode="@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numFmt numFmtId="30" formatCode="@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outline="0">
        <top style="thin">
          <color indexed="64"/>
        </top>
        <bottom style="hair">
          <color indexed="64"/>
        </bottom>
      </border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Georgia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Georgia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Georgia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Georgia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Georgia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numFmt numFmtId="19" formatCode="dd/mm/yyyy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Georgia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eorgi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eorgi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indexed="64"/>
        </left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Georgia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eorgi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eorgi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indexed="64"/>
        </left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Georgia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eorgi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eorgia"/>
        <scheme val="none"/>
      </font>
      <numFmt numFmtId="164" formatCode="#,##0.00\ &quot;DA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indexed="64"/>
        </left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Georgia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eorgi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eorgi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indexed="64"/>
        </left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Georgia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Georgia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eorgia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eorgia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indexed="64"/>
        </left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Georgia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Georgia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Georgia"/>
        <scheme val="none"/>
      </font>
      <numFmt numFmtId="164" formatCode="#,##0.00\ &quot;DA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Georgia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indexed="64"/>
        </left>
        <top style="thin">
          <color indexed="64"/>
        </top>
      </border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10</xdr:row>
          <xdr:rowOff>180975</xdr:rowOff>
        </xdr:from>
        <xdr:to>
          <xdr:col>8</xdr:col>
          <xdr:colOff>0</xdr:colOff>
          <xdr:row>12</xdr:row>
          <xdr:rowOff>66675</xdr:rowOff>
        </xdr:to>
        <xdr:sp macro="" textlink="">
          <xdr:nvSpPr>
            <xdr:cNvPr id="4102" name="Button 6" hidden="1">
              <a:extLst>
                <a:ext uri="{63B3BB69-23CF-44E3-9099-C40C66FF867C}">
                  <a14:compatExt spid="_x0000_s4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15</xdr:row>
          <xdr:rowOff>28575</xdr:rowOff>
        </xdr:from>
        <xdr:to>
          <xdr:col>8</xdr:col>
          <xdr:colOff>0</xdr:colOff>
          <xdr:row>16</xdr:row>
          <xdr:rowOff>76200</xdr:rowOff>
        </xdr:to>
        <xdr:sp macro="" textlink="">
          <xdr:nvSpPr>
            <xdr:cNvPr id="4105" name="Button 9" hidden="1">
              <a:extLst>
                <a:ext uri="{63B3BB69-23CF-44E3-9099-C40C66FF867C}">
                  <a14:compatExt spid="_x0000_s4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933450</xdr:colOff>
          <xdr:row>13</xdr:row>
          <xdr:rowOff>9525</xdr:rowOff>
        </xdr:from>
        <xdr:to>
          <xdr:col>7</xdr:col>
          <xdr:colOff>752475</xdr:colOff>
          <xdr:row>14</xdr:row>
          <xdr:rowOff>38100</xdr:rowOff>
        </xdr:to>
        <xdr:sp macro="" textlink="">
          <xdr:nvSpPr>
            <xdr:cNvPr id="4106" name="Button 10" hidden="1">
              <a:extLst>
                <a:ext uri="{63B3BB69-23CF-44E3-9099-C40C66FF867C}">
                  <a14:compatExt spid="_x0000_s4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archiver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561975</xdr:colOff>
          <xdr:row>8</xdr:row>
          <xdr:rowOff>0</xdr:rowOff>
        </xdr:from>
        <xdr:to>
          <xdr:col>9</xdr:col>
          <xdr:colOff>266700</xdr:colOff>
          <xdr:row>10</xdr:row>
          <xdr:rowOff>114300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Georgia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5050\Downloads\NbLettre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NbLettre"/>
    </sheetNames>
    <definedNames>
      <definedName name="ConvNumberLetter"/>
    </definedNames>
    <sheetDataSet>
      <sheetData sheetId="0"/>
      <sheetData sheetId="1" refreshError="1"/>
    </sheetDataSet>
  </externalBook>
</externalLink>
</file>

<file path=xl/tables/table1.xml><?xml version="1.0" encoding="utf-8"?>
<table xmlns="http://schemas.openxmlformats.org/spreadsheetml/2006/main" id="15" name="facture" displayName="facture" ref="A13:E31" totalsRowShown="0" headerRowDxfId="0" tableBorderDxfId="6">
  <autoFilter ref="A13:E31"/>
  <tableColumns count="5">
    <tableColumn id="1" name="chapitre" dataDxfId="5"/>
    <tableColumn id="2" name="désignation" dataDxfId="4"/>
    <tableColumn id="3" name="quantité" dataDxfId="3"/>
    <tableColumn id="4" name="prix unitaire" dataDxfId="2"/>
    <tableColumn id="5" name="montant" dataDxfId="1">
      <calculatedColumnFormula>IF(D14=0,"",C14*D14)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G5" totalsRowShown="0" tableBorderDxfId="105">
  <tableColumns count="7">
    <tableColumn id="1" name="désignation" dataDxfId="104"/>
    <tableColumn id="2" name="chapitre" dataDxfId="103"/>
    <tableColumn id="3" name="intitulé" dataDxfId="102"/>
    <tableColumn id="4" name="date d'acquisition" dataDxfId="101"/>
    <tableColumn id="5" name="quantité" dataDxfId="100"/>
    <tableColumn id="6" name="prix unitaire" dataDxfId="99"/>
    <tableColumn id="7" name="observations" dataDxfId="9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Tableau2" displayName="Tableau2" ref="A1:G2" totalsRowShown="0" headerRowDxfId="95" tableBorderDxfId="94">
  <autoFilter ref="A1:G2"/>
  <tableColumns count="7">
    <tableColumn id="1" name="désignation" dataDxfId="93"/>
    <tableColumn id="2" name="chapitre" dataDxfId="92"/>
    <tableColumn id="3" name="intitulé" dataDxfId="91"/>
    <tableColumn id="4" name="date d'acquisition" dataDxfId="90"/>
    <tableColumn id="5" name="quantité" dataDxfId="89"/>
    <tableColumn id="6" name="prix unitaire" dataDxfId="88"/>
    <tableColumn id="7" name="observations" dataDxfId="8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3" name="Tableau3" displayName="Tableau3" ref="A1:G3" totalsRowShown="0" headerRowDxfId="84" tableBorderDxfId="83">
  <autoFilter ref="A1:G3"/>
  <tableColumns count="7">
    <tableColumn id="1" name="désignation"/>
    <tableColumn id="2" name="chapitre"/>
    <tableColumn id="3" name="intitulé"/>
    <tableColumn id="4" name="date d'acquisition"/>
    <tableColumn id="5" name="quantité"/>
    <tableColumn id="6" name="prix unitaire"/>
    <tableColumn id="7" name="observations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4" name="Tableau4" displayName="Tableau4" ref="A1:G2" totalsRowShown="0" headerRowDxfId="80" tableBorderDxfId="79">
  <autoFilter ref="A1:G2"/>
  <tableColumns count="7">
    <tableColumn id="1" name="désignation" dataDxfId="78"/>
    <tableColumn id="2" name="chapitre" dataDxfId="77"/>
    <tableColumn id="3" name="intitulé" dataDxfId="76"/>
    <tableColumn id="4" name="date d'acquisition" dataDxfId="75"/>
    <tableColumn id="5" name="quantité" dataDxfId="74"/>
    <tableColumn id="6" name="prix unitaire" dataDxfId="73"/>
    <tableColumn id="7" name="observations" dataDxfId="72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5" name="Tableau5" displayName="Tableau5" ref="A1:G2" totalsRowShown="0" headerRowDxfId="69" tableBorderDxfId="68">
  <autoFilter ref="A1:G2"/>
  <tableColumns count="7">
    <tableColumn id="1" name="désignation" dataDxfId="67"/>
    <tableColumn id="2" name="chapitre" dataDxfId="66"/>
    <tableColumn id="3" name="intitulé" dataDxfId="65"/>
    <tableColumn id="4" name="date d'acquisition" dataDxfId="64"/>
    <tableColumn id="5" name="quantité" dataDxfId="63"/>
    <tableColumn id="6" name="prix unitaire" dataDxfId="62"/>
    <tableColumn id="7" name="observations" dataDxfId="61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6" name="Tableau6" displayName="Tableau6" ref="A1:G2" totalsRowShown="0" headerRowDxfId="58" dataDxfId="57" tableBorderDxfId="56">
  <autoFilter ref="A1:G2"/>
  <tableColumns count="7">
    <tableColumn id="1" name="désignation" dataDxfId="55"/>
    <tableColumn id="2" name="chapitre" dataDxfId="54"/>
    <tableColumn id="3" name="intitulé" dataDxfId="53"/>
    <tableColumn id="4" name="date d'acquisition" dataDxfId="52"/>
    <tableColumn id="5" name="quantité" dataDxfId="51"/>
    <tableColumn id="6" name="prix unitaire" dataDxfId="50"/>
    <tableColumn id="7" name="observations" dataDxfId="49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7" name="Tableau7" displayName="Tableau7" ref="A1:G2" totalsRowShown="0" headerRowDxfId="46" dataDxfId="45" tableBorderDxfId="44">
  <autoFilter ref="A1:G2"/>
  <tableColumns count="7">
    <tableColumn id="1" name="désignation" dataDxfId="43"/>
    <tableColumn id="2" name="chapitre" dataDxfId="42"/>
    <tableColumn id="3" name="intitulé" dataDxfId="41"/>
    <tableColumn id="4" name="date d'acquisition" dataDxfId="40"/>
    <tableColumn id="5" name="quantité" dataDxfId="39"/>
    <tableColumn id="6" name="prix unitaire" dataDxfId="38"/>
    <tableColumn id="7" name="observations" dataDxfId="37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8" name="Tableau8" displayName="Tableau8" ref="A1:G3" totalsRowShown="0" headerRowDxfId="34" tableBorderDxfId="33">
  <autoFilter ref="A1:G3"/>
  <tableColumns count="7">
    <tableColumn id="1" name="désignation"/>
    <tableColumn id="2" name="chapitre"/>
    <tableColumn id="3" name="intitulé"/>
    <tableColumn id="4" name="date d'acquisition" dataDxfId="32"/>
    <tableColumn id="5" name="quantité"/>
    <tableColumn id="6" name="prix unitaire"/>
    <tableColumn id="7" name="observations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9" name="Tableau9" displayName="Tableau9" ref="A1:G2" totalsRowShown="0" headerRowDxfId="29" tableBorderDxfId="28">
  <autoFilter ref="A1:G2"/>
  <tableColumns count="7">
    <tableColumn id="1" name="désignation"/>
    <tableColumn id="2" name="chapitre"/>
    <tableColumn id="3" name="intitulé"/>
    <tableColumn id="4" name="date d'acquisition"/>
    <tableColumn id="5" name="quantité"/>
    <tableColumn id="6" name="prix unitaire"/>
    <tableColumn id="7" name="observations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0" name="Tableau10" displayName="Tableau10" ref="A1:G2" totalsRowShown="0" headerRowDxfId="25" tableBorderDxfId="24">
  <autoFilter ref="A1:G2"/>
  <tableColumns count="7">
    <tableColumn id="1" name="désignation"/>
    <tableColumn id="2" name="chapitre"/>
    <tableColumn id="3" name="intitulé"/>
    <tableColumn id="4" name="date d'acquisition"/>
    <tableColumn id="5" name="quantité"/>
    <tableColumn id="6" name="prix unitaire"/>
    <tableColumn id="7" name="observations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11" name="Tableau11" displayName="Tableau11" ref="A1:G2" totalsRowShown="0" headerRowDxfId="21" tableBorderDxfId="20">
  <autoFilter ref="A1:G2"/>
  <tableColumns count="7">
    <tableColumn id="1" name="désignation"/>
    <tableColumn id="2" name="chapitre"/>
    <tableColumn id="3" name="intitulé"/>
    <tableColumn id="4" name="date d'acquisition"/>
    <tableColumn id="5" name="quantité"/>
    <tableColumn id="6" name="prix unitaire"/>
    <tableColumn id="7" name="observations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12" name="Tableau12" displayName="Tableau12" ref="A1:G2" totalsRowShown="0" headerRowDxfId="17" tableBorderDxfId="16">
  <autoFilter ref="A1:G2"/>
  <tableColumns count="7">
    <tableColumn id="1" name="désignation"/>
    <tableColumn id="2" name="chapitre"/>
    <tableColumn id="3" name="intitulé"/>
    <tableColumn id="4" name="date d'acquisition"/>
    <tableColumn id="5" name="quantité"/>
    <tableColumn id="6" name="prix unitaire"/>
    <tableColumn id="7" name="observations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13" name="Tableau13" displayName="Tableau13" ref="A1:G2" totalsRowShown="0" headerRowDxfId="13" tableBorderDxfId="12">
  <autoFilter ref="A1:G2"/>
  <tableColumns count="7">
    <tableColumn id="1" name="désignation"/>
    <tableColumn id="2" name="chapitre"/>
    <tableColumn id="3" name="intitulé"/>
    <tableColumn id="4" name="date d'acquisition"/>
    <tableColumn id="5" name="quantité"/>
    <tableColumn id="6" name="prix unitaire"/>
    <tableColumn id="7" name="observations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id="14" name="Tableau14" displayName="Tableau14" ref="A1:D3" totalsRowShown="0" tableBorderDxfId="11">
  <autoFilter ref="A1:D3"/>
  <tableColumns count="4">
    <tableColumn id="1" name="etablissement" dataDxfId="10"/>
    <tableColumn id="2" name="adresse" dataDxfId="9"/>
    <tableColumn id="3" name="tel" dataDxfId="8"/>
    <tableColumn id="4" name="portable" dataDxfId="7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4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00B0F0"/>
  </sheetPr>
  <dimension ref="A1:L34"/>
  <sheetViews>
    <sheetView tabSelected="1" zoomScaleNormal="100" workbookViewId="0">
      <selection activeCell="A14" sqref="A14"/>
    </sheetView>
  </sheetViews>
  <sheetFormatPr baseColWidth="10" defaultRowHeight="15" x14ac:dyDescent="0.25"/>
  <cols>
    <col min="1" max="1" width="13.140625" customWidth="1"/>
    <col min="2" max="2" width="32.5703125" customWidth="1"/>
    <col min="3" max="3" width="10.7109375" style="48" customWidth="1"/>
    <col min="4" max="4" width="16" customWidth="1"/>
    <col min="5" max="5" width="24.28515625" customWidth="1"/>
    <col min="6" max="6" width="14.140625" customWidth="1"/>
    <col min="7" max="7" width="0" hidden="1" customWidth="1"/>
  </cols>
  <sheetData>
    <row r="1" spans="1:12" x14ac:dyDescent="0.25">
      <c r="B1" s="2"/>
    </row>
    <row r="2" spans="1:12" x14ac:dyDescent="0.25">
      <c r="B2" s="2"/>
    </row>
    <row r="3" spans="1:12" x14ac:dyDescent="0.25">
      <c r="B3" s="2"/>
    </row>
    <row r="4" spans="1:12" ht="30" x14ac:dyDescent="0.4">
      <c r="B4" s="62" t="s">
        <v>52</v>
      </c>
      <c r="C4" s="62"/>
      <c r="D4" s="62"/>
      <c r="E4" s="43"/>
    </row>
    <row r="5" spans="1:12" x14ac:dyDescent="0.25">
      <c r="B5" s="2"/>
    </row>
    <row r="6" spans="1:12" x14ac:dyDescent="0.25">
      <c r="B6" s="2"/>
    </row>
    <row r="7" spans="1:12" ht="15.75" x14ac:dyDescent="0.25">
      <c r="A7" s="46" t="s">
        <v>85</v>
      </c>
      <c r="B7" s="27">
        <v>8</v>
      </c>
      <c r="D7" s="23" t="s">
        <v>61</v>
      </c>
      <c r="E7" s="44"/>
      <c r="L7">
        <f>B7</f>
        <v>8</v>
      </c>
    </row>
    <row r="8" spans="1:12" x14ac:dyDescent="0.25">
      <c r="A8" s="46" t="s">
        <v>86</v>
      </c>
      <c r="B8" s="47">
        <f ca="1">TODAY()</f>
        <v>42401</v>
      </c>
      <c r="D8" s="23" t="s">
        <v>44</v>
      </c>
      <c r="E8" s="44" t="str">
        <f>IF(E7="","",VLOOKUP(E7,table,2,0))</f>
        <v/>
      </c>
    </row>
    <row r="9" spans="1:12" x14ac:dyDescent="0.25">
      <c r="B9" s="2"/>
      <c r="D9" s="23" t="s">
        <v>45</v>
      </c>
      <c r="E9" s="44" t="str">
        <f>IF(E7="","",VLOOKUP(E7,table,3,0))</f>
        <v/>
      </c>
    </row>
    <row r="10" spans="1:12" x14ac:dyDescent="0.25">
      <c r="B10" s="2"/>
      <c r="D10" s="23" t="s">
        <v>49</v>
      </c>
      <c r="E10" s="44" t="str">
        <f>IF(E7="","",VLOOKUP(E7,table,4,0))</f>
        <v/>
      </c>
    </row>
    <row r="11" spans="1:12" x14ac:dyDescent="0.25">
      <c r="B11" s="2"/>
      <c r="D11" s="23" t="s">
        <v>55</v>
      </c>
      <c r="E11" s="45" t="s">
        <v>56</v>
      </c>
    </row>
    <row r="12" spans="1:12" x14ac:dyDescent="0.25">
      <c r="B12" s="2"/>
    </row>
    <row r="13" spans="1:12" x14ac:dyDescent="0.25">
      <c r="A13" s="64" t="s">
        <v>30</v>
      </c>
      <c r="B13" s="65" t="s">
        <v>29</v>
      </c>
      <c r="C13" s="66" t="s">
        <v>33</v>
      </c>
      <c r="D13" s="66" t="s">
        <v>34</v>
      </c>
      <c r="E13" s="66" t="s">
        <v>67</v>
      </c>
    </row>
    <row r="14" spans="1:12" x14ac:dyDescent="0.25">
      <c r="A14" s="63"/>
      <c r="B14" s="41"/>
      <c r="C14" s="61"/>
      <c r="D14" s="42"/>
      <c r="E14" s="42" t="str">
        <f>IF(D14=0,"",C14*D14)</f>
        <v/>
      </c>
    </row>
    <row r="15" spans="1:12" x14ac:dyDescent="0.25">
      <c r="A15" s="63"/>
      <c r="B15" s="41"/>
      <c r="C15" s="49"/>
      <c r="D15" s="42"/>
      <c r="E15" s="42" t="str">
        <f t="shared" ref="E15:E31" si="0">IF(D15=0,"",C15*D15)</f>
        <v/>
      </c>
    </row>
    <row r="16" spans="1:12" x14ac:dyDescent="0.25">
      <c r="A16" s="63"/>
      <c r="B16" s="41"/>
      <c r="C16" s="49"/>
      <c r="D16" s="42"/>
      <c r="E16" s="42" t="str">
        <f t="shared" si="0"/>
        <v/>
      </c>
    </row>
    <row r="17" spans="1:5" x14ac:dyDescent="0.25">
      <c r="A17" s="63"/>
      <c r="B17" s="41"/>
      <c r="C17" s="49"/>
      <c r="D17" s="42"/>
      <c r="E17" s="42" t="str">
        <f t="shared" si="0"/>
        <v/>
      </c>
    </row>
    <row r="18" spans="1:5" x14ac:dyDescent="0.25">
      <c r="A18" s="63"/>
      <c r="B18" s="41"/>
      <c r="C18" s="49"/>
      <c r="D18" s="42"/>
      <c r="E18" s="42" t="str">
        <f t="shared" si="0"/>
        <v/>
      </c>
    </row>
    <row r="19" spans="1:5" x14ac:dyDescent="0.25">
      <c r="A19" s="63"/>
      <c r="B19" s="41"/>
      <c r="C19" s="49"/>
      <c r="D19" s="42"/>
      <c r="E19" s="42" t="str">
        <f t="shared" si="0"/>
        <v/>
      </c>
    </row>
    <row r="20" spans="1:5" x14ac:dyDescent="0.25">
      <c r="A20" s="63"/>
      <c r="B20" s="41"/>
      <c r="C20" s="49"/>
      <c r="D20" s="42"/>
      <c r="E20" s="42" t="str">
        <f t="shared" si="0"/>
        <v/>
      </c>
    </row>
    <row r="21" spans="1:5" x14ac:dyDescent="0.25">
      <c r="A21" s="63"/>
      <c r="B21" s="41"/>
      <c r="C21" s="49"/>
      <c r="D21" s="42"/>
      <c r="E21" s="42" t="str">
        <f t="shared" si="0"/>
        <v/>
      </c>
    </row>
    <row r="22" spans="1:5" x14ac:dyDescent="0.25">
      <c r="A22" s="63"/>
      <c r="B22" s="41"/>
      <c r="C22" s="49"/>
      <c r="D22" s="42"/>
      <c r="E22" s="42" t="str">
        <f t="shared" si="0"/>
        <v/>
      </c>
    </row>
    <row r="23" spans="1:5" x14ac:dyDescent="0.25">
      <c r="A23" s="63"/>
      <c r="B23" s="41"/>
      <c r="C23" s="49"/>
      <c r="D23" s="42"/>
      <c r="E23" s="42" t="str">
        <f t="shared" si="0"/>
        <v/>
      </c>
    </row>
    <row r="24" spans="1:5" x14ac:dyDescent="0.25">
      <c r="A24" s="63"/>
      <c r="B24" s="41"/>
      <c r="C24" s="49"/>
      <c r="D24" s="42"/>
      <c r="E24" s="42" t="str">
        <f t="shared" si="0"/>
        <v/>
      </c>
    </row>
    <row r="25" spans="1:5" x14ac:dyDescent="0.25">
      <c r="A25" s="63"/>
      <c r="B25" s="41"/>
      <c r="C25" s="49"/>
      <c r="D25" s="42"/>
      <c r="E25" s="42" t="str">
        <f t="shared" si="0"/>
        <v/>
      </c>
    </row>
    <row r="26" spans="1:5" x14ac:dyDescent="0.25">
      <c r="A26" s="63"/>
      <c r="B26" s="41"/>
      <c r="C26" s="49"/>
      <c r="D26" s="42"/>
      <c r="E26" s="42" t="str">
        <f t="shared" si="0"/>
        <v/>
      </c>
    </row>
    <row r="27" spans="1:5" x14ac:dyDescent="0.25">
      <c r="A27" s="63"/>
      <c r="B27" s="41"/>
      <c r="C27" s="49"/>
      <c r="D27" s="42"/>
      <c r="E27" s="42" t="str">
        <f t="shared" si="0"/>
        <v/>
      </c>
    </row>
    <row r="28" spans="1:5" x14ac:dyDescent="0.25">
      <c r="A28" s="63"/>
      <c r="B28" s="41"/>
      <c r="C28" s="49"/>
      <c r="D28" s="42"/>
      <c r="E28" s="42" t="str">
        <f t="shared" si="0"/>
        <v/>
      </c>
    </row>
    <row r="29" spans="1:5" x14ac:dyDescent="0.25">
      <c r="A29" s="63"/>
      <c r="B29" s="41"/>
      <c r="C29" s="49"/>
      <c r="D29" s="42"/>
      <c r="E29" s="42" t="str">
        <f t="shared" si="0"/>
        <v/>
      </c>
    </row>
    <row r="30" spans="1:5" x14ac:dyDescent="0.25">
      <c r="A30" s="63"/>
      <c r="B30" s="41"/>
      <c r="C30" s="49"/>
      <c r="D30" s="42"/>
      <c r="E30" s="42" t="str">
        <f t="shared" si="0"/>
        <v/>
      </c>
    </row>
    <row r="31" spans="1:5" x14ac:dyDescent="0.25">
      <c r="A31" s="63"/>
      <c r="B31" s="41"/>
      <c r="C31" s="49"/>
      <c r="D31" s="42"/>
      <c r="E31" s="42" t="str">
        <f t="shared" si="0"/>
        <v/>
      </c>
    </row>
    <row r="32" spans="1:5" x14ac:dyDescent="0.25">
      <c r="A32" s="67"/>
      <c r="B32" s="68"/>
      <c r="C32" s="69"/>
      <c r="D32" s="70" t="s">
        <v>68</v>
      </c>
      <c r="E32" s="71">
        <f>SUM(E14:E31)</f>
        <v>0</v>
      </c>
    </row>
    <row r="34" spans="1:5" x14ac:dyDescent="0.25">
      <c r="A34" s="50" t="str">
        <f>B4</f>
        <v>facture</v>
      </c>
      <c r="B34" s="29" t="s">
        <v>69</v>
      </c>
      <c r="C34" s="29" t="e">
        <f ca="1">[1]!ConvNumberLetter(E32,1,1,0)</f>
        <v>#NAME?</v>
      </c>
      <c r="E34" s="29"/>
    </row>
  </sheetData>
  <mergeCells count="1">
    <mergeCell ref="B4:D4"/>
  </mergeCells>
  <dataValidations count="5">
    <dataValidation type="list" allowBlank="1" showInputMessage="1" showErrorMessage="1" sqref="E7">
      <formula1>ets</formula1>
    </dataValidation>
    <dataValidation type="list" allowBlank="1" showInputMessage="1" showErrorMessage="1" sqref="E11">
      <formula1>paiement</formula1>
    </dataValidation>
    <dataValidation type="list" allowBlank="1" showInputMessage="1" showErrorMessage="1" sqref="B4">
      <formula1>mode</formula1>
    </dataValidation>
    <dataValidation type="list" allowBlank="1" showInputMessage="1" showErrorMessage="1" sqref="G17">
      <formula1>INDIRECT(VLOOKUP($A14,onglets,2,0))</formula1>
    </dataValidation>
    <dataValidation type="list" allowBlank="1" showInputMessage="1" showErrorMessage="1" sqref="B14:B31">
      <formula1>INDIRECT(VLOOKUP($A14,onglets,2))</formula1>
    </dataValidation>
  </dataValidations>
  <printOptions horizontalCentered="1"/>
  <pageMargins left="0.7" right="0.7" top="0.75" bottom="0.75" header="0.3" footer="0.3"/>
  <pageSetup paperSize="9" scale="88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2" r:id="rId4" name="Button 6">
              <controlPr defaultSize="0" print="0" autoFill="0" autoPict="0" macro="[0]!imprimer">
                <anchor moveWithCells="1" sizeWithCells="1">
                  <from>
                    <xdr:col>6</xdr:col>
                    <xdr:colOff>0</xdr:colOff>
                    <xdr:row>10</xdr:row>
                    <xdr:rowOff>180975</xdr:rowOff>
                  </from>
                  <to>
                    <xdr:col>8</xdr:col>
                    <xdr:colOff>0</xdr:colOff>
                    <xdr:row>12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5" r:id="rId5" name="Button 9">
              <controlPr defaultSize="0" print="0" autoFill="0" autoPict="0" macro="[0]!effacer">
                <anchor moveWithCells="1" sizeWithCells="1">
                  <from>
                    <xdr:col>7</xdr:col>
                    <xdr:colOff>9525</xdr:colOff>
                    <xdr:row>15</xdr:row>
                    <xdr:rowOff>28575</xdr:rowOff>
                  </from>
                  <to>
                    <xdr:col>8</xdr:col>
                    <xdr:colOff>0</xdr:colOff>
                    <xdr:row>16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6" r:id="rId6" name="Button 10">
              <controlPr defaultSize="0" print="0" autoFill="0" autoPict="0" macro="[0]!archiver">
                <anchor moveWithCells="1" sizeWithCells="1">
                  <from>
                    <xdr:col>5</xdr:col>
                    <xdr:colOff>933450</xdr:colOff>
                    <xdr:row>13</xdr:row>
                    <xdr:rowOff>9525</xdr:rowOff>
                  </from>
                  <to>
                    <xdr:col>7</xdr:col>
                    <xdr:colOff>752475</xdr:colOff>
                    <xdr:row>14</xdr:row>
                    <xdr:rowOff>38100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calculs!$A$2:$A$14</xm:f>
          </x14:formula1>
          <xm:sqref>A14:A31</xm:sqref>
        </x14:dataValidation>
        <x14:dataValidation type="list" allowBlank="1" showInputMessage="1" showErrorMessage="1">
          <x14:formula1>
            <xm:f>etablissement!$A$2:$A$20</xm:f>
          </x14:formula1>
          <xm:sqref>D7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H60"/>
  <sheetViews>
    <sheetView workbookViewId="0">
      <selection activeCell="A2" sqref="A2:H4"/>
    </sheetView>
  </sheetViews>
  <sheetFormatPr baseColWidth="10" defaultRowHeight="15" x14ac:dyDescent="0.25"/>
  <cols>
    <col min="1" max="1" width="11.42578125" style="57"/>
    <col min="2" max="2" width="9.85546875" style="48" customWidth="1"/>
    <col min="3" max="3" width="22" style="48" customWidth="1"/>
    <col min="4" max="4" width="18.7109375" style="48" customWidth="1"/>
    <col min="5" max="5" width="14.5703125" style="48" customWidth="1"/>
    <col min="6" max="6" width="13.7109375" style="60" customWidth="1"/>
    <col min="7" max="7" width="14" style="60" customWidth="1"/>
    <col min="8" max="8" width="13.85546875" customWidth="1"/>
  </cols>
  <sheetData>
    <row r="1" spans="1:8" x14ac:dyDescent="0.25">
      <c r="A1" s="55" t="s">
        <v>87</v>
      </c>
      <c r="B1" s="53" t="s">
        <v>88</v>
      </c>
      <c r="C1" s="53" t="s">
        <v>62</v>
      </c>
      <c r="D1" s="53" t="s">
        <v>29</v>
      </c>
      <c r="E1" s="53" t="s">
        <v>33</v>
      </c>
      <c r="F1" s="58" t="s">
        <v>12</v>
      </c>
      <c r="G1" s="58" t="s">
        <v>67</v>
      </c>
      <c r="H1" s="52" t="s">
        <v>55</v>
      </c>
    </row>
    <row r="2" spans="1:8" x14ac:dyDescent="0.25">
      <c r="A2" s="56"/>
      <c r="B2" s="51"/>
      <c r="C2" s="51"/>
      <c r="D2" s="51"/>
      <c r="E2" s="51"/>
      <c r="F2" s="59"/>
      <c r="G2" s="59"/>
      <c r="H2" s="54"/>
    </row>
    <row r="3" spans="1:8" x14ac:dyDescent="0.25">
      <c r="A3" s="56"/>
      <c r="B3" s="51"/>
      <c r="C3" s="51"/>
      <c r="D3" s="51"/>
      <c r="E3" s="51"/>
      <c r="F3" s="59"/>
      <c r="G3" s="59"/>
      <c r="H3" s="54"/>
    </row>
    <row r="4" spans="1:8" x14ac:dyDescent="0.25">
      <c r="A4" s="56"/>
      <c r="B4" s="51"/>
      <c r="C4" s="51"/>
      <c r="D4" s="51"/>
      <c r="E4" s="51"/>
      <c r="F4" s="59"/>
      <c r="G4" s="59"/>
      <c r="H4" s="54"/>
    </row>
    <row r="5" spans="1:8" x14ac:dyDescent="0.25">
      <c r="A5" s="56"/>
      <c r="B5" s="51"/>
      <c r="C5" s="51"/>
      <c r="D5" s="51"/>
      <c r="E5" s="51"/>
      <c r="F5" s="59"/>
      <c r="G5" s="59"/>
      <c r="H5" s="54"/>
    </row>
    <row r="6" spans="1:8" x14ac:dyDescent="0.25">
      <c r="A6" s="56"/>
      <c r="B6" s="51"/>
      <c r="C6" s="51"/>
      <c r="D6" s="51"/>
      <c r="E6" s="51"/>
      <c r="F6" s="59"/>
      <c r="G6" s="59"/>
      <c r="H6" s="54"/>
    </row>
    <row r="7" spans="1:8" x14ac:dyDescent="0.25">
      <c r="A7" s="56"/>
      <c r="B7" s="51"/>
      <c r="C7" s="51"/>
      <c r="D7" s="51"/>
      <c r="E7" s="51"/>
      <c r="F7" s="59"/>
      <c r="G7" s="59"/>
      <c r="H7" s="54"/>
    </row>
    <row r="8" spans="1:8" x14ac:dyDescent="0.25">
      <c r="A8" s="56"/>
      <c r="B8" s="51"/>
      <c r="C8" s="51"/>
      <c r="D8" s="51"/>
      <c r="E8" s="51"/>
      <c r="F8" s="59"/>
      <c r="G8" s="59"/>
      <c r="H8" s="54"/>
    </row>
    <row r="9" spans="1:8" x14ac:dyDescent="0.25">
      <c r="A9" s="56"/>
      <c r="B9" s="51"/>
      <c r="C9" s="51"/>
      <c r="D9" s="51"/>
      <c r="E9" s="51"/>
      <c r="F9" s="59"/>
      <c r="G9" s="59"/>
      <c r="H9" s="54"/>
    </row>
    <row r="10" spans="1:8" x14ac:dyDescent="0.25">
      <c r="A10" s="56"/>
      <c r="B10" s="51"/>
      <c r="C10" s="51"/>
      <c r="D10" s="51"/>
      <c r="E10" s="51"/>
      <c r="F10" s="59"/>
      <c r="G10" s="59"/>
      <c r="H10" s="54"/>
    </row>
    <row r="11" spans="1:8" x14ac:dyDescent="0.25">
      <c r="A11" s="56"/>
      <c r="B11" s="51"/>
      <c r="C11" s="51"/>
      <c r="D11" s="51"/>
      <c r="E11" s="51"/>
      <c r="F11" s="59"/>
      <c r="G11" s="59"/>
      <c r="H11" s="54"/>
    </row>
    <row r="12" spans="1:8" x14ac:dyDescent="0.25">
      <c r="A12" s="56"/>
      <c r="B12" s="51"/>
      <c r="C12" s="51"/>
      <c r="D12" s="51"/>
      <c r="E12" s="51"/>
      <c r="F12" s="59"/>
      <c r="G12" s="59"/>
      <c r="H12" s="54"/>
    </row>
    <row r="13" spans="1:8" x14ac:dyDescent="0.25">
      <c r="A13" s="56"/>
      <c r="B13" s="51"/>
      <c r="C13" s="51"/>
      <c r="D13" s="51"/>
      <c r="E13" s="51"/>
      <c r="F13" s="59"/>
      <c r="G13" s="59"/>
      <c r="H13" s="54"/>
    </row>
    <row r="14" spans="1:8" x14ac:dyDescent="0.25">
      <c r="A14" s="56"/>
      <c r="B14" s="51"/>
      <c r="C14" s="51"/>
      <c r="D14" s="51"/>
      <c r="E14" s="51"/>
      <c r="F14" s="59"/>
      <c r="G14" s="59"/>
      <c r="H14" s="54"/>
    </row>
    <row r="15" spans="1:8" x14ac:dyDescent="0.25">
      <c r="A15" s="56"/>
      <c r="B15" s="51"/>
      <c r="C15" s="51"/>
      <c r="D15" s="51"/>
      <c r="E15" s="51"/>
      <c r="F15" s="59"/>
      <c r="G15" s="59"/>
      <c r="H15" s="54"/>
    </row>
    <row r="16" spans="1:8" x14ac:dyDescent="0.25">
      <c r="A16" s="56"/>
      <c r="B16" s="51"/>
      <c r="C16" s="51"/>
      <c r="D16" s="51"/>
      <c r="E16" s="51"/>
      <c r="F16" s="59"/>
      <c r="G16" s="59"/>
      <c r="H16" s="54"/>
    </row>
    <row r="17" spans="1:8" x14ac:dyDescent="0.25">
      <c r="A17" s="56"/>
      <c r="B17" s="51"/>
      <c r="C17" s="51"/>
      <c r="D17" s="51"/>
      <c r="E17" s="51"/>
      <c r="F17" s="59"/>
      <c r="G17" s="59"/>
      <c r="H17" s="54"/>
    </row>
    <row r="18" spans="1:8" x14ac:dyDescent="0.25">
      <c r="A18" s="56"/>
      <c r="B18" s="51"/>
      <c r="C18" s="51"/>
      <c r="D18" s="51"/>
      <c r="E18" s="51"/>
      <c r="F18" s="59"/>
      <c r="G18" s="59"/>
      <c r="H18" s="54"/>
    </row>
    <row r="19" spans="1:8" x14ac:dyDescent="0.25">
      <c r="A19" s="56"/>
      <c r="B19" s="51"/>
      <c r="C19" s="51"/>
      <c r="D19" s="51"/>
      <c r="E19" s="51"/>
      <c r="F19" s="59"/>
      <c r="G19" s="59"/>
      <c r="H19" s="54"/>
    </row>
    <row r="20" spans="1:8" x14ac:dyDescent="0.25">
      <c r="A20" s="56"/>
      <c r="B20" s="51"/>
      <c r="C20" s="51"/>
      <c r="D20" s="51"/>
      <c r="E20" s="51"/>
      <c r="F20" s="59"/>
      <c r="G20" s="59"/>
      <c r="H20" s="54"/>
    </row>
    <row r="21" spans="1:8" x14ac:dyDescent="0.25">
      <c r="A21" s="56"/>
      <c r="B21" s="51"/>
      <c r="C21" s="51"/>
      <c r="D21" s="51"/>
      <c r="E21" s="51"/>
      <c r="F21" s="59"/>
      <c r="G21" s="59"/>
      <c r="H21" s="54"/>
    </row>
    <row r="22" spans="1:8" x14ac:dyDescent="0.25">
      <c r="A22" s="56"/>
      <c r="B22" s="51"/>
      <c r="C22" s="51"/>
      <c r="D22" s="51"/>
      <c r="E22" s="51"/>
      <c r="F22" s="59"/>
      <c r="G22" s="59"/>
      <c r="H22" s="54"/>
    </row>
    <row r="23" spans="1:8" x14ac:dyDescent="0.25">
      <c r="A23" s="56"/>
      <c r="B23" s="51"/>
      <c r="C23" s="51"/>
      <c r="D23" s="51"/>
      <c r="E23" s="51"/>
      <c r="F23" s="59"/>
      <c r="G23" s="59"/>
      <c r="H23" s="54"/>
    </row>
    <row r="24" spans="1:8" x14ac:dyDescent="0.25">
      <c r="A24" s="56"/>
      <c r="B24" s="51"/>
      <c r="C24" s="51"/>
      <c r="D24" s="51"/>
      <c r="E24" s="51"/>
      <c r="F24" s="59"/>
      <c r="G24" s="59"/>
      <c r="H24" s="54"/>
    </row>
    <row r="25" spans="1:8" x14ac:dyDescent="0.25">
      <c r="A25" s="56"/>
      <c r="B25" s="51"/>
      <c r="C25" s="51"/>
      <c r="D25" s="51"/>
      <c r="E25" s="51"/>
      <c r="F25" s="59"/>
      <c r="G25" s="59"/>
      <c r="H25" s="54"/>
    </row>
    <row r="26" spans="1:8" x14ac:dyDescent="0.25">
      <c r="A26" s="56"/>
      <c r="B26" s="51"/>
      <c r="C26" s="51"/>
      <c r="D26" s="51"/>
      <c r="E26" s="51"/>
      <c r="F26" s="59"/>
      <c r="G26" s="59"/>
      <c r="H26" s="54"/>
    </row>
    <row r="27" spans="1:8" x14ac:dyDescent="0.25">
      <c r="A27" s="56"/>
      <c r="B27" s="51"/>
      <c r="C27" s="51"/>
      <c r="D27" s="51"/>
      <c r="E27" s="51"/>
      <c r="F27" s="59"/>
      <c r="G27" s="59"/>
      <c r="H27" s="54"/>
    </row>
    <row r="28" spans="1:8" x14ac:dyDescent="0.25">
      <c r="A28" s="56"/>
      <c r="B28" s="51"/>
      <c r="C28" s="51"/>
      <c r="D28" s="51"/>
      <c r="E28" s="51"/>
      <c r="F28" s="59"/>
      <c r="G28" s="59"/>
      <c r="H28" s="54"/>
    </row>
    <row r="29" spans="1:8" x14ac:dyDescent="0.25">
      <c r="A29" s="56"/>
      <c r="B29" s="51"/>
      <c r="C29" s="51"/>
      <c r="D29" s="51"/>
      <c r="E29" s="51"/>
      <c r="F29" s="59"/>
      <c r="G29" s="59"/>
      <c r="H29" s="54"/>
    </row>
    <row r="30" spans="1:8" x14ac:dyDescent="0.25">
      <c r="A30" s="56"/>
      <c r="B30" s="51"/>
      <c r="C30" s="51"/>
      <c r="D30" s="51"/>
      <c r="E30" s="51"/>
      <c r="F30" s="59"/>
      <c r="G30" s="59"/>
      <c r="H30" s="54"/>
    </row>
    <row r="31" spans="1:8" x14ac:dyDescent="0.25">
      <c r="A31" s="56"/>
      <c r="B31" s="51"/>
      <c r="C31" s="51"/>
      <c r="D31" s="51"/>
      <c r="E31" s="51"/>
      <c r="F31" s="59"/>
      <c r="G31" s="59"/>
      <c r="H31" s="54"/>
    </row>
    <row r="32" spans="1:8" x14ac:dyDescent="0.25">
      <c r="A32" s="56"/>
      <c r="B32" s="51"/>
      <c r="C32" s="51"/>
      <c r="D32" s="51"/>
      <c r="E32" s="51"/>
      <c r="F32" s="59"/>
      <c r="G32" s="59"/>
      <c r="H32" s="54"/>
    </row>
    <row r="33" spans="1:8" x14ac:dyDescent="0.25">
      <c r="A33" s="56"/>
      <c r="B33" s="51"/>
      <c r="C33" s="51"/>
      <c r="D33" s="51"/>
      <c r="E33" s="51"/>
      <c r="F33" s="59"/>
      <c r="G33" s="59"/>
      <c r="H33" s="54"/>
    </row>
    <row r="34" spans="1:8" x14ac:dyDescent="0.25">
      <c r="A34" s="56"/>
      <c r="B34" s="51"/>
      <c r="C34" s="51"/>
      <c r="D34" s="51"/>
      <c r="E34" s="51"/>
      <c r="F34" s="59"/>
      <c r="G34" s="59"/>
      <c r="H34" s="54"/>
    </row>
    <row r="35" spans="1:8" x14ac:dyDescent="0.25">
      <c r="A35" s="56"/>
      <c r="B35" s="51"/>
      <c r="C35" s="51"/>
      <c r="D35" s="51"/>
      <c r="E35" s="51"/>
      <c r="F35" s="59"/>
      <c r="G35" s="59"/>
      <c r="H35" s="54"/>
    </row>
    <row r="36" spans="1:8" x14ac:dyDescent="0.25">
      <c r="A36" s="56"/>
      <c r="B36" s="51"/>
      <c r="C36" s="51"/>
      <c r="D36" s="51"/>
      <c r="E36" s="51"/>
      <c r="F36" s="59"/>
      <c r="G36" s="59"/>
      <c r="H36" s="54"/>
    </row>
    <row r="37" spans="1:8" x14ac:dyDescent="0.25">
      <c r="A37" s="56"/>
      <c r="B37" s="51"/>
      <c r="C37" s="51"/>
      <c r="D37" s="51"/>
      <c r="E37" s="51"/>
      <c r="F37" s="59"/>
      <c r="G37" s="59"/>
      <c r="H37" s="54"/>
    </row>
    <row r="38" spans="1:8" x14ac:dyDescent="0.25">
      <c r="A38" s="56"/>
      <c r="B38" s="51"/>
      <c r="C38" s="51"/>
      <c r="D38" s="51"/>
      <c r="E38" s="51"/>
      <c r="F38" s="59"/>
      <c r="G38" s="59"/>
      <c r="H38" s="54"/>
    </row>
    <row r="39" spans="1:8" x14ac:dyDescent="0.25">
      <c r="A39" s="56"/>
      <c r="B39" s="51"/>
      <c r="C39" s="51"/>
      <c r="D39" s="51"/>
      <c r="E39" s="51"/>
      <c r="F39" s="59"/>
      <c r="G39" s="59"/>
      <c r="H39" s="54"/>
    </row>
    <row r="40" spans="1:8" x14ac:dyDescent="0.25">
      <c r="A40" s="56"/>
      <c r="B40" s="51"/>
      <c r="C40" s="51"/>
      <c r="D40" s="51"/>
      <c r="E40" s="51"/>
      <c r="F40" s="59"/>
      <c r="G40" s="59"/>
      <c r="H40" s="54"/>
    </row>
    <row r="41" spans="1:8" x14ac:dyDescent="0.25">
      <c r="A41" s="56"/>
      <c r="B41" s="51"/>
      <c r="C41" s="51"/>
      <c r="D41" s="51"/>
      <c r="E41" s="51"/>
      <c r="F41" s="59"/>
      <c r="G41" s="59"/>
      <c r="H41" s="54"/>
    </row>
    <row r="42" spans="1:8" x14ac:dyDescent="0.25">
      <c r="A42" s="56"/>
      <c r="B42" s="51"/>
      <c r="C42" s="51"/>
      <c r="D42" s="51"/>
      <c r="E42" s="51"/>
      <c r="F42" s="59"/>
      <c r="G42" s="59"/>
      <c r="H42" s="54"/>
    </row>
    <row r="43" spans="1:8" x14ac:dyDescent="0.25">
      <c r="A43" s="56"/>
      <c r="B43" s="51"/>
      <c r="C43" s="51"/>
      <c r="D43" s="51"/>
      <c r="E43" s="51"/>
      <c r="F43" s="59"/>
      <c r="G43" s="59"/>
      <c r="H43" s="54"/>
    </row>
    <row r="44" spans="1:8" x14ac:dyDescent="0.25">
      <c r="A44" s="56"/>
      <c r="B44" s="51"/>
      <c r="C44" s="51"/>
      <c r="D44" s="51"/>
      <c r="E44" s="51"/>
      <c r="F44" s="59"/>
      <c r="G44" s="59"/>
      <c r="H44" s="54"/>
    </row>
    <row r="45" spans="1:8" x14ac:dyDescent="0.25">
      <c r="A45" s="56"/>
      <c r="B45" s="51"/>
      <c r="C45" s="51"/>
      <c r="D45" s="51"/>
      <c r="E45" s="51"/>
      <c r="F45" s="59"/>
      <c r="G45" s="59"/>
      <c r="H45" s="54"/>
    </row>
    <row r="46" spans="1:8" x14ac:dyDescent="0.25">
      <c r="A46" s="56"/>
      <c r="B46" s="51"/>
      <c r="C46" s="51"/>
      <c r="D46" s="51"/>
      <c r="E46" s="51"/>
      <c r="F46" s="59"/>
      <c r="G46" s="59"/>
      <c r="H46" s="54"/>
    </row>
    <row r="47" spans="1:8" x14ac:dyDescent="0.25">
      <c r="A47" s="56"/>
      <c r="B47" s="51"/>
      <c r="C47" s="51"/>
      <c r="D47" s="51"/>
      <c r="E47" s="51"/>
      <c r="F47" s="59"/>
      <c r="G47" s="59"/>
      <c r="H47" s="54"/>
    </row>
    <row r="48" spans="1:8" x14ac:dyDescent="0.25">
      <c r="A48" s="56"/>
      <c r="B48" s="51"/>
      <c r="C48" s="51"/>
      <c r="D48" s="51"/>
      <c r="E48" s="51"/>
      <c r="F48" s="59"/>
      <c r="G48" s="59"/>
      <c r="H48" s="54"/>
    </row>
    <row r="49" spans="1:8" x14ac:dyDescent="0.25">
      <c r="A49" s="56"/>
      <c r="B49" s="51"/>
      <c r="C49" s="51"/>
      <c r="D49" s="51"/>
      <c r="E49" s="51"/>
      <c r="F49" s="59"/>
      <c r="G49" s="59"/>
      <c r="H49" s="54"/>
    </row>
    <row r="50" spans="1:8" x14ac:dyDescent="0.25">
      <c r="A50" s="56"/>
      <c r="B50" s="51"/>
      <c r="C50" s="51"/>
      <c r="D50" s="51"/>
      <c r="E50" s="51"/>
      <c r="F50" s="59"/>
      <c r="G50" s="59"/>
      <c r="H50" s="54"/>
    </row>
    <row r="51" spans="1:8" x14ac:dyDescent="0.25">
      <c r="A51" s="56"/>
      <c r="B51" s="51"/>
      <c r="C51" s="51"/>
      <c r="D51" s="51"/>
      <c r="E51" s="51"/>
      <c r="F51" s="59"/>
      <c r="G51" s="59"/>
      <c r="H51" s="54"/>
    </row>
    <row r="52" spans="1:8" x14ac:dyDescent="0.25">
      <c r="A52" s="56"/>
      <c r="B52" s="51"/>
      <c r="C52" s="51"/>
      <c r="D52" s="51"/>
      <c r="E52" s="51"/>
      <c r="F52" s="59"/>
      <c r="G52" s="59"/>
      <c r="H52" s="54"/>
    </row>
    <row r="53" spans="1:8" x14ac:dyDescent="0.25">
      <c r="A53" s="56"/>
      <c r="B53" s="51"/>
      <c r="C53" s="51"/>
      <c r="D53" s="51"/>
      <c r="E53" s="51"/>
      <c r="F53" s="59"/>
      <c r="G53" s="59"/>
      <c r="H53" s="54"/>
    </row>
    <row r="54" spans="1:8" x14ac:dyDescent="0.25">
      <c r="A54" s="56"/>
      <c r="B54" s="51"/>
      <c r="C54" s="51"/>
      <c r="D54" s="51"/>
      <c r="E54" s="51"/>
      <c r="F54" s="59"/>
      <c r="G54" s="59"/>
      <c r="H54" s="54"/>
    </row>
    <row r="55" spans="1:8" x14ac:dyDescent="0.25">
      <c r="A55" s="56"/>
      <c r="B55" s="51"/>
      <c r="C55" s="51"/>
      <c r="D55" s="51"/>
      <c r="E55" s="51"/>
      <c r="F55" s="59"/>
      <c r="G55" s="59"/>
      <c r="H55" s="54"/>
    </row>
    <row r="56" spans="1:8" x14ac:dyDescent="0.25">
      <c r="A56" s="56"/>
      <c r="B56" s="51"/>
      <c r="C56" s="51"/>
      <c r="D56" s="51"/>
      <c r="E56" s="51"/>
      <c r="F56" s="59"/>
      <c r="G56" s="59"/>
      <c r="H56" s="54"/>
    </row>
    <row r="57" spans="1:8" x14ac:dyDescent="0.25">
      <c r="A57" s="56"/>
      <c r="B57" s="51"/>
      <c r="C57" s="51"/>
      <c r="D57" s="51"/>
      <c r="E57" s="51"/>
      <c r="F57" s="59"/>
      <c r="G57" s="59"/>
      <c r="H57" s="54"/>
    </row>
    <row r="58" spans="1:8" x14ac:dyDescent="0.25">
      <c r="A58" s="56"/>
      <c r="B58" s="51"/>
      <c r="C58" s="51"/>
      <c r="D58" s="51"/>
      <c r="E58" s="51"/>
      <c r="F58" s="59"/>
      <c r="G58" s="59"/>
      <c r="H58" s="54"/>
    </row>
    <row r="59" spans="1:8" x14ac:dyDescent="0.25">
      <c r="A59" s="56"/>
      <c r="B59" s="51"/>
      <c r="C59" s="51"/>
      <c r="D59" s="51"/>
      <c r="E59" s="51"/>
      <c r="F59" s="59"/>
      <c r="G59" s="59"/>
      <c r="H59" s="54"/>
    </row>
    <row r="60" spans="1:8" x14ac:dyDescent="0.25">
      <c r="A60" s="56"/>
      <c r="B60" s="51"/>
      <c r="C60" s="51"/>
      <c r="D60" s="51"/>
      <c r="E60" s="51"/>
      <c r="F60" s="59"/>
      <c r="G60" s="59"/>
      <c r="H60" s="5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>
    <tabColor theme="4" tint="0.39997558519241921"/>
  </sheetPr>
  <dimension ref="D12:I23"/>
  <sheetViews>
    <sheetView workbookViewId="0">
      <selection activeCell="G12" sqref="G12"/>
    </sheetView>
  </sheetViews>
  <sheetFormatPr baseColWidth="10" defaultRowHeight="15" x14ac:dyDescent="0.25"/>
  <cols>
    <col min="4" max="6" width="11.42578125" style="4"/>
    <col min="7" max="7" width="12" style="2" bestFit="1" customWidth="1"/>
  </cols>
  <sheetData>
    <row r="12" spans="4:4" x14ac:dyDescent="0.25">
      <c r="D12" s="5"/>
    </row>
    <row r="20" spans="4:9" x14ac:dyDescent="0.25">
      <c r="D20" s="5"/>
      <c r="I20" t="s">
        <v>2</v>
      </c>
    </row>
    <row r="23" spans="4:9" x14ac:dyDescent="0.25">
      <c r="H23" s="2"/>
    </row>
  </sheetData>
  <pageMargins left="0.7" right="0.7" top="0.75" bottom="0.75" header="0.3" footer="0.3"/>
  <pageSetup paperSize="9" orientation="portrait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ovrir">
                <anchor moveWithCells="1">
                  <from>
                    <xdr:col>7</xdr:col>
                    <xdr:colOff>561975</xdr:colOff>
                    <xdr:row>8</xdr:row>
                    <xdr:rowOff>0</xdr:rowOff>
                  </from>
                  <to>
                    <xdr:col>9</xdr:col>
                    <xdr:colOff>266700</xdr:colOff>
                    <xdr:row>10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:G33"/>
  <sheetViews>
    <sheetView zoomScale="115" zoomScaleNormal="115" workbookViewId="0">
      <selection activeCell="A5" sqref="A5"/>
    </sheetView>
  </sheetViews>
  <sheetFormatPr baseColWidth="10" defaultRowHeight="12.75" x14ac:dyDescent="0.2"/>
  <cols>
    <col min="1" max="1" width="23.5703125" style="9" customWidth="1"/>
    <col min="2" max="2" width="13.28515625" style="9" customWidth="1"/>
    <col min="3" max="3" width="9.5703125" style="9" customWidth="1"/>
    <col min="4" max="4" width="19.5703125" style="14" customWidth="1"/>
    <col min="5" max="5" width="10.7109375" style="13" customWidth="1"/>
    <col min="6" max="6" width="14.7109375" style="19" customWidth="1"/>
    <col min="7" max="7" width="14.7109375" style="13" customWidth="1"/>
    <col min="8" max="16384" width="11.42578125" style="1"/>
  </cols>
  <sheetData>
    <row r="1" spans="1:7" ht="18.75" customHeight="1" x14ac:dyDescent="0.2">
      <c r="A1" s="31" t="s">
        <v>29</v>
      </c>
      <c r="B1" s="32" t="s">
        <v>30</v>
      </c>
      <c r="C1" s="32" t="s">
        <v>31</v>
      </c>
      <c r="D1" s="33" t="s">
        <v>32</v>
      </c>
      <c r="E1" s="34" t="s">
        <v>33</v>
      </c>
      <c r="F1" s="35" t="s">
        <v>34</v>
      </c>
      <c r="G1" s="34" t="s">
        <v>35</v>
      </c>
    </row>
    <row r="2" spans="1:7" s="3" customFormat="1" ht="16.5" customHeight="1" x14ac:dyDescent="0.2">
      <c r="A2" s="30" t="s">
        <v>36</v>
      </c>
      <c r="B2" s="16"/>
      <c r="C2" s="16" t="s">
        <v>78</v>
      </c>
      <c r="D2" s="12">
        <v>42371</v>
      </c>
      <c r="E2" s="11">
        <v>350</v>
      </c>
      <c r="F2" s="19">
        <v>750</v>
      </c>
      <c r="G2" s="13"/>
    </row>
    <row r="3" spans="1:7" ht="16.5" customHeight="1" x14ac:dyDescent="0.2">
      <c r="A3" s="30" t="s">
        <v>38</v>
      </c>
      <c r="B3" s="16"/>
      <c r="C3" s="16" t="s">
        <v>78</v>
      </c>
      <c r="D3" s="12">
        <v>42377</v>
      </c>
      <c r="E3" s="11">
        <v>100</v>
      </c>
      <c r="F3" s="19">
        <v>450</v>
      </c>
    </row>
    <row r="4" spans="1:7" x14ac:dyDescent="0.2">
      <c r="A4" s="30" t="s">
        <v>39</v>
      </c>
      <c r="B4" s="16"/>
      <c r="C4" s="16" t="s">
        <v>78</v>
      </c>
      <c r="D4" s="12">
        <v>42377</v>
      </c>
      <c r="E4" s="11">
        <v>100</v>
      </c>
      <c r="F4" s="19">
        <v>450</v>
      </c>
    </row>
    <row r="5" spans="1:7" x14ac:dyDescent="0.2">
      <c r="A5" s="30" t="s">
        <v>83</v>
      </c>
      <c r="B5" s="16"/>
      <c r="C5" s="16" t="str">
        <f>C4</f>
        <v>Ch221</v>
      </c>
      <c r="D5" s="12"/>
      <c r="E5" s="11"/>
    </row>
    <row r="6" spans="1:7" x14ac:dyDescent="0.2">
      <c r="A6" s="15"/>
      <c r="B6" s="16"/>
      <c r="C6" s="16"/>
      <c r="D6" s="12"/>
      <c r="E6" s="11"/>
    </row>
    <row r="7" spans="1:7" x14ac:dyDescent="0.2">
      <c r="A7" s="15"/>
      <c r="B7" s="16"/>
      <c r="C7" s="16"/>
      <c r="D7" s="12"/>
      <c r="E7" s="11"/>
    </row>
    <row r="8" spans="1:7" x14ac:dyDescent="0.2">
      <c r="A8" s="15"/>
      <c r="B8" s="16"/>
      <c r="C8" s="16"/>
      <c r="D8" s="12"/>
      <c r="E8" s="11"/>
    </row>
    <row r="9" spans="1:7" x14ac:dyDescent="0.2">
      <c r="A9" s="15"/>
      <c r="B9" s="16"/>
      <c r="C9" s="16"/>
      <c r="D9" s="12"/>
      <c r="E9" s="11"/>
    </row>
    <row r="10" spans="1:7" x14ac:dyDescent="0.2">
      <c r="A10" s="15"/>
      <c r="B10" s="16"/>
      <c r="C10" s="16"/>
      <c r="D10" s="12"/>
      <c r="E10" s="11"/>
    </row>
    <row r="11" spans="1:7" x14ac:dyDescent="0.2">
      <c r="A11" s="15"/>
      <c r="B11" s="16"/>
      <c r="C11" s="16"/>
      <c r="D11" s="12"/>
      <c r="E11" s="11"/>
    </row>
    <row r="12" spans="1:7" x14ac:dyDescent="0.2">
      <c r="A12" s="15"/>
      <c r="B12" s="16"/>
      <c r="C12" s="16"/>
      <c r="D12" s="11"/>
      <c r="E12" s="11"/>
    </row>
    <row r="13" spans="1:7" x14ac:dyDescent="0.2">
      <c r="A13" s="15"/>
      <c r="B13" s="16"/>
      <c r="C13" s="16"/>
      <c r="D13" s="11"/>
      <c r="E13" s="11"/>
    </row>
    <row r="14" spans="1:7" x14ac:dyDescent="0.2">
      <c r="A14" s="15"/>
      <c r="B14" s="16"/>
      <c r="C14" s="16"/>
      <c r="D14" s="11"/>
      <c r="E14" s="11"/>
    </row>
    <row r="15" spans="1:7" x14ac:dyDescent="0.2">
      <c r="A15" s="15"/>
      <c r="B15" s="16"/>
      <c r="C15" s="16"/>
      <c r="D15" s="11"/>
      <c r="E15" s="11"/>
    </row>
    <row r="16" spans="1:7" x14ac:dyDescent="0.2">
      <c r="A16" s="15"/>
      <c r="B16" s="16"/>
      <c r="C16" s="16"/>
      <c r="D16" s="11"/>
      <c r="E16" s="11"/>
    </row>
    <row r="17" spans="1:5" x14ac:dyDescent="0.2">
      <c r="A17" s="15"/>
      <c r="B17" s="16"/>
      <c r="C17" s="16"/>
      <c r="D17" s="11"/>
      <c r="E17" s="11"/>
    </row>
    <row r="18" spans="1:5" x14ac:dyDescent="0.2">
      <c r="A18" s="15"/>
      <c r="B18" s="16"/>
      <c r="C18" s="16"/>
      <c r="D18" s="11"/>
      <c r="E18" s="11"/>
    </row>
    <row r="19" spans="1:5" x14ac:dyDescent="0.2">
      <c r="A19" s="15"/>
      <c r="B19" s="16"/>
      <c r="C19" s="16"/>
      <c r="D19" s="11"/>
      <c r="E19" s="11"/>
    </row>
    <row r="20" spans="1:5" x14ac:dyDescent="0.2">
      <c r="A20" s="15"/>
      <c r="B20" s="16"/>
      <c r="C20" s="16"/>
      <c r="D20" s="11"/>
      <c r="E20" s="11"/>
    </row>
    <row r="21" spans="1:5" x14ac:dyDescent="0.2">
      <c r="A21" s="15"/>
      <c r="B21" s="16"/>
      <c r="C21" s="16"/>
      <c r="D21" s="11"/>
      <c r="E21" s="11"/>
    </row>
    <row r="22" spans="1:5" x14ac:dyDescent="0.2">
      <c r="A22" s="15"/>
      <c r="B22" s="16"/>
      <c r="C22" s="16"/>
      <c r="D22" s="11"/>
      <c r="E22" s="11"/>
    </row>
    <row r="23" spans="1:5" x14ac:dyDescent="0.2">
      <c r="A23" s="15"/>
      <c r="B23" s="16"/>
      <c r="C23" s="16"/>
      <c r="D23" s="11"/>
      <c r="E23" s="11"/>
    </row>
    <row r="24" spans="1:5" x14ac:dyDescent="0.2">
      <c r="A24" s="15"/>
      <c r="B24" s="16"/>
      <c r="C24" s="16"/>
      <c r="D24" s="11"/>
      <c r="E24" s="11"/>
    </row>
    <row r="25" spans="1:5" x14ac:dyDescent="0.2">
      <c r="A25" s="15"/>
      <c r="B25" s="16"/>
      <c r="C25" s="16"/>
      <c r="D25" s="11"/>
      <c r="E25" s="11"/>
    </row>
    <row r="26" spans="1:5" x14ac:dyDescent="0.2">
      <c r="A26" s="15"/>
      <c r="B26" s="16"/>
      <c r="C26" s="16"/>
      <c r="D26" s="11"/>
      <c r="E26" s="11"/>
    </row>
    <row r="27" spans="1:5" x14ac:dyDescent="0.2">
      <c r="A27" s="15"/>
      <c r="B27" s="16"/>
      <c r="C27" s="16"/>
      <c r="D27" s="11"/>
      <c r="E27" s="11"/>
    </row>
    <row r="28" spans="1:5" x14ac:dyDescent="0.2">
      <c r="A28" s="15"/>
      <c r="B28" s="16"/>
      <c r="C28" s="16"/>
      <c r="D28" s="11"/>
      <c r="E28" s="11"/>
    </row>
    <row r="29" spans="1:5" x14ac:dyDescent="0.2">
      <c r="A29" s="15"/>
      <c r="B29" s="16"/>
      <c r="C29" s="16"/>
      <c r="D29" s="11"/>
      <c r="E29" s="11"/>
    </row>
    <row r="30" spans="1:5" x14ac:dyDescent="0.2">
      <c r="A30" s="15"/>
      <c r="B30" s="16"/>
      <c r="C30" s="16"/>
      <c r="D30" s="11"/>
      <c r="E30" s="11"/>
    </row>
    <row r="31" spans="1:5" x14ac:dyDescent="0.2">
      <c r="A31" s="15"/>
      <c r="B31" s="16"/>
      <c r="C31" s="16"/>
      <c r="D31" s="11"/>
      <c r="E31" s="11"/>
    </row>
    <row r="32" spans="1:5" x14ac:dyDescent="0.2">
      <c r="E32" s="11"/>
    </row>
    <row r="33" spans="5:5" x14ac:dyDescent="0.2">
      <c r="E33" s="11"/>
    </row>
  </sheetData>
  <conditionalFormatting sqref="A1:G1">
    <cfRule type="containsText" dxfId="106" priority="5" operator="containsText" text="Noms et Prénoms">
      <formula>NOT(ISERROR(SEARCH("Noms et Prénoms",A1)))</formula>
    </cfRule>
  </conditionalFormatting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C000"/>
  </sheetPr>
  <dimension ref="A1:G31"/>
  <sheetViews>
    <sheetView workbookViewId="0">
      <selection activeCell="B4" sqref="B4"/>
    </sheetView>
  </sheetViews>
  <sheetFormatPr baseColWidth="10" defaultRowHeight="15" x14ac:dyDescent="0.25"/>
  <cols>
    <col min="1" max="1" width="27.7109375" style="10" customWidth="1"/>
    <col min="2" max="2" width="15" style="10" customWidth="1"/>
    <col min="3" max="3" width="11" style="10" customWidth="1"/>
    <col min="4" max="4" width="21.42578125" style="10" customWidth="1"/>
    <col min="5" max="5" width="12" style="10" customWidth="1"/>
    <col min="6" max="6" width="16.28515625" style="10" customWidth="1"/>
    <col min="7" max="7" width="16.5703125" style="10" customWidth="1"/>
  </cols>
  <sheetData>
    <row r="1" spans="1:7" ht="20.25" customHeight="1" x14ac:dyDescent="0.25">
      <c r="A1" s="31" t="s">
        <v>29</v>
      </c>
      <c r="B1" s="32" t="s">
        <v>30</v>
      </c>
      <c r="C1" s="34" t="s">
        <v>31</v>
      </c>
      <c r="D1" s="33" t="s">
        <v>32</v>
      </c>
      <c r="E1" s="34" t="s">
        <v>33</v>
      </c>
      <c r="F1" s="34" t="s">
        <v>34</v>
      </c>
      <c r="G1" s="34" t="s">
        <v>35</v>
      </c>
    </row>
    <row r="2" spans="1:7" x14ac:dyDescent="0.25">
      <c r="A2" s="36" t="s">
        <v>37</v>
      </c>
      <c r="B2" s="6"/>
      <c r="C2" s="6" t="s">
        <v>17</v>
      </c>
      <c r="D2" s="7">
        <v>42374</v>
      </c>
      <c r="E2" s="6">
        <v>500</v>
      </c>
      <c r="F2" s="10">
        <v>45</v>
      </c>
    </row>
    <row r="3" spans="1:7" x14ac:dyDescent="0.25">
      <c r="A3" s="18"/>
      <c r="B3" s="6"/>
      <c r="C3" s="6"/>
      <c r="D3" s="7"/>
      <c r="E3" s="6"/>
    </row>
    <row r="4" spans="1:7" x14ac:dyDescent="0.25">
      <c r="A4" s="18"/>
      <c r="B4" s="6"/>
      <c r="C4" s="6"/>
      <c r="D4" s="7"/>
      <c r="E4" s="6"/>
    </row>
    <row r="5" spans="1:7" x14ac:dyDescent="0.25">
      <c r="A5" s="18"/>
      <c r="B5" s="6"/>
      <c r="C5" s="6"/>
      <c r="D5" s="6"/>
      <c r="E5" s="6"/>
    </row>
    <row r="6" spans="1:7" x14ac:dyDescent="0.25">
      <c r="A6" s="18"/>
      <c r="B6" s="6"/>
      <c r="C6" s="6"/>
      <c r="D6" s="6"/>
      <c r="E6" s="6"/>
    </row>
    <row r="7" spans="1:7" x14ac:dyDescent="0.25">
      <c r="A7" s="18"/>
      <c r="B7" s="6"/>
      <c r="C7" s="6"/>
      <c r="D7" s="6"/>
      <c r="E7" s="6"/>
    </row>
    <row r="8" spans="1:7" x14ac:dyDescent="0.25">
      <c r="A8" s="18"/>
      <c r="B8" s="6"/>
      <c r="C8" s="6"/>
      <c r="D8" s="6"/>
      <c r="E8" s="6"/>
    </row>
    <row r="9" spans="1:7" x14ac:dyDescent="0.25">
      <c r="A9" s="18"/>
      <c r="B9" s="6"/>
      <c r="C9" s="6"/>
      <c r="D9" s="6"/>
      <c r="E9" s="6"/>
    </row>
    <row r="10" spans="1:7" x14ac:dyDescent="0.25">
      <c r="A10" s="18"/>
      <c r="B10" s="6"/>
      <c r="C10" s="6"/>
      <c r="D10" s="6"/>
      <c r="E10" s="6"/>
    </row>
    <row r="11" spans="1:7" x14ac:dyDescent="0.25">
      <c r="A11" s="18"/>
      <c r="B11" s="6"/>
      <c r="C11" s="6"/>
      <c r="D11" s="6"/>
      <c r="E11" s="6"/>
    </row>
    <row r="12" spans="1:7" x14ac:dyDescent="0.25">
      <c r="A12" s="18"/>
      <c r="B12" s="6"/>
      <c r="C12" s="6"/>
      <c r="D12" s="6"/>
      <c r="E12" s="6"/>
    </row>
    <row r="13" spans="1:7" x14ac:dyDescent="0.25">
      <c r="A13" s="18"/>
      <c r="B13" s="6"/>
      <c r="C13" s="6"/>
      <c r="D13" s="6"/>
      <c r="E13" s="6"/>
    </row>
    <row r="14" spans="1:7" x14ac:dyDescent="0.25">
      <c r="A14" s="18"/>
      <c r="B14" s="6"/>
      <c r="C14" s="6"/>
      <c r="D14" s="6"/>
      <c r="E14" s="6"/>
    </row>
    <row r="15" spans="1:7" x14ac:dyDescent="0.25">
      <c r="A15" s="18"/>
      <c r="B15" s="6"/>
      <c r="C15" s="6"/>
      <c r="D15" s="6"/>
      <c r="E15" s="6"/>
    </row>
    <row r="16" spans="1:7" x14ac:dyDescent="0.25">
      <c r="A16" s="18"/>
      <c r="B16" s="6"/>
      <c r="C16" s="6"/>
      <c r="D16" s="6"/>
      <c r="E16" s="6"/>
    </row>
    <row r="17" spans="1:5" x14ac:dyDescent="0.25">
      <c r="A17" s="18"/>
      <c r="B17" s="6"/>
      <c r="C17" s="6"/>
      <c r="D17" s="6"/>
      <c r="E17" s="6"/>
    </row>
    <row r="18" spans="1:5" x14ac:dyDescent="0.25">
      <c r="A18" s="18"/>
      <c r="B18" s="6"/>
      <c r="C18" s="6"/>
      <c r="D18" s="6"/>
      <c r="E18" s="6"/>
    </row>
    <row r="19" spans="1:5" x14ac:dyDescent="0.25">
      <c r="A19" s="18"/>
      <c r="B19" s="6"/>
      <c r="C19" s="6"/>
      <c r="D19" s="6"/>
      <c r="E19" s="6"/>
    </row>
    <row r="20" spans="1:5" x14ac:dyDescent="0.25">
      <c r="A20" s="18"/>
      <c r="B20" s="6"/>
      <c r="C20" s="6"/>
      <c r="D20" s="6"/>
      <c r="E20" s="6"/>
    </row>
    <row r="21" spans="1:5" x14ac:dyDescent="0.25">
      <c r="A21" s="18"/>
      <c r="B21" s="6"/>
      <c r="C21" s="6"/>
      <c r="D21" s="6"/>
      <c r="E21" s="6"/>
    </row>
    <row r="22" spans="1:5" x14ac:dyDescent="0.25">
      <c r="A22" s="18"/>
      <c r="B22" s="6"/>
      <c r="C22" s="6"/>
      <c r="D22" s="6"/>
      <c r="E22" s="6"/>
    </row>
    <row r="23" spans="1:5" x14ac:dyDescent="0.25">
      <c r="A23" s="18"/>
      <c r="B23" s="6"/>
      <c r="C23" s="6"/>
      <c r="D23" s="6"/>
      <c r="E23" s="6"/>
    </row>
    <row r="24" spans="1:5" x14ac:dyDescent="0.25">
      <c r="A24" s="18"/>
      <c r="B24" s="6"/>
      <c r="C24" s="6"/>
      <c r="D24" s="6"/>
      <c r="E24" s="6"/>
    </row>
    <row r="25" spans="1:5" x14ac:dyDescent="0.25">
      <c r="A25" s="18"/>
      <c r="B25" s="6"/>
      <c r="C25" s="6"/>
      <c r="D25" s="6"/>
      <c r="E25" s="6"/>
    </row>
    <row r="26" spans="1:5" x14ac:dyDescent="0.25">
      <c r="A26" s="18"/>
      <c r="B26" s="6"/>
      <c r="C26" s="6"/>
      <c r="D26" s="6"/>
      <c r="E26" s="6"/>
    </row>
    <row r="27" spans="1:5" x14ac:dyDescent="0.25">
      <c r="A27" s="18"/>
      <c r="B27" s="6"/>
      <c r="C27" s="6"/>
      <c r="D27" s="6"/>
      <c r="E27" s="6"/>
    </row>
    <row r="28" spans="1:5" x14ac:dyDescent="0.25">
      <c r="A28" s="18"/>
      <c r="B28" s="6"/>
      <c r="C28" s="6"/>
      <c r="D28" s="6"/>
      <c r="E28" s="6"/>
    </row>
    <row r="29" spans="1:5" x14ac:dyDescent="0.25">
      <c r="A29" s="18"/>
      <c r="B29" s="6"/>
      <c r="C29" s="6"/>
      <c r="D29" s="6"/>
      <c r="E29" s="6"/>
    </row>
    <row r="30" spans="1:5" x14ac:dyDescent="0.25">
      <c r="A30" s="18"/>
      <c r="B30" s="6"/>
      <c r="C30" s="6"/>
      <c r="D30" s="6"/>
      <c r="E30" s="6"/>
    </row>
    <row r="31" spans="1:5" x14ac:dyDescent="0.25">
      <c r="A31" s="18"/>
      <c r="B31" s="6"/>
      <c r="C31" s="6"/>
      <c r="D31" s="6"/>
      <c r="E31" s="6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text="Noms et Prénoms" id="{F3362C41-0621-41E6-8609-0640E7A6AB3A}">
            <xm:f>NOT(ISERROR(SEARCH("Noms et Prénoms",lingerie!A1)))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D1:G1 A1:B1</xm:sqref>
        </x14:conditionalFormatting>
        <x14:conditionalFormatting xmlns:xm="http://schemas.microsoft.com/office/excel/2006/main">
          <x14:cfRule type="containsText" priority="56" operator="containsText" text="Noms et Prénoms" id="{F3362C41-0621-41E6-8609-0640E7A6AB3A}">
            <xm:f>NOT(ISERROR(SEARCH("Noms et Prénoms",lingerie!#REF!)))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C1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7030A0"/>
  </sheetPr>
  <dimension ref="A1:G3"/>
  <sheetViews>
    <sheetView workbookViewId="0">
      <selection activeCell="C2" sqref="C2"/>
    </sheetView>
  </sheetViews>
  <sheetFormatPr baseColWidth="10" defaultRowHeight="15" x14ac:dyDescent="0.25"/>
  <cols>
    <col min="1" max="1" width="27.7109375" customWidth="1"/>
    <col min="2" max="2" width="16.85546875" customWidth="1"/>
    <col min="3" max="3" width="11" customWidth="1"/>
    <col min="4" max="4" width="21.42578125" customWidth="1"/>
    <col min="5" max="5" width="12" customWidth="1"/>
    <col min="6" max="6" width="16.28515625" customWidth="1"/>
    <col min="7" max="7" width="16.5703125" customWidth="1"/>
  </cols>
  <sheetData>
    <row r="1" spans="1:7" x14ac:dyDescent="0.25">
      <c r="A1" s="32" t="s">
        <v>29</v>
      </c>
      <c r="B1" s="32" t="s">
        <v>30</v>
      </c>
      <c r="C1" s="34" t="s">
        <v>31</v>
      </c>
      <c r="D1" s="33" t="s">
        <v>32</v>
      </c>
      <c r="E1" s="34" t="s">
        <v>33</v>
      </c>
      <c r="F1" s="34" t="s">
        <v>34</v>
      </c>
      <c r="G1" s="34" t="s">
        <v>35</v>
      </c>
    </row>
    <row r="2" spans="1:7" x14ac:dyDescent="0.25">
      <c r="C2" t="s">
        <v>70</v>
      </c>
    </row>
    <row r="3" spans="1:7" x14ac:dyDescent="0.25">
      <c r="A3" t="s">
        <v>84</v>
      </c>
      <c r="B3" t="s">
        <v>4</v>
      </c>
      <c r="C3" t="s">
        <v>18</v>
      </c>
      <c r="E3">
        <v>100</v>
      </c>
      <c r="F3">
        <v>15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text="Noms et Prénoms" id="{273B7730-7A66-42FB-BCC7-D4EB8FEC25F1}">
            <xm:f>NOT(ISERROR(SEARCH("Noms et Prénoms",lingerie!A1)))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D1:G1 A1:B1</xm:sqref>
        </x14:conditionalFormatting>
        <x14:conditionalFormatting xmlns:xm="http://schemas.microsoft.com/office/excel/2006/main">
          <x14:cfRule type="containsText" priority="57" operator="containsText" text="Noms et Prénoms" id="{273B7730-7A66-42FB-BCC7-D4EB8FEC25F1}">
            <xm:f>NOT(ISERROR(SEARCH("Noms et Prénoms",lingerie!#REF!)))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C1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00B050"/>
  </sheetPr>
  <dimension ref="A1:G31"/>
  <sheetViews>
    <sheetView workbookViewId="0">
      <selection activeCell="G5" sqref="G5"/>
    </sheetView>
  </sheetViews>
  <sheetFormatPr baseColWidth="10" defaultRowHeight="15" x14ac:dyDescent="0.25"/>
  <cols>
    <col min="1" max="1" width="27.7109375" style="17" customWidth="1"/>
    <col min="2" max="2" width="17.5703125" style="17" customWidth="1"/>
    <col min="3" max="3" width="11" style="17" customWidth="1"/>
    <col min="4" max="4" width="21.42578125" style="17" customWidth="1"/>
    <col min="5" max="5" width="12" style="17" customWidth="1"/>
    <col min="6" max="6" width="16.28515625" style="17" customWidth="1"/>
    <col min="7" max="7" width="16.5703125" style="17" customWidth="1"/>
  </cols>
  <sheetData>
    <row r="1" spans="1:7" s="1" customFormat="1" ht="20.25" customHeight="1" x14ac:dyDescent="0.2">
      <c r="A1" s="31" t="s">
        <v>29</v>
      </c>
      <c r="B1" s="32" t="s">
        <v>30</v>
      </c>
      <c r="C1" s="34" t="s">
        <v>31</v>
      </c>
      <c r="D1" s="33" t="s">
        <v>32</v>
      </c>
      <c r="E1" s="34" t="s">
        <v>33</v>
      </c>
      <c r="F1" s="34" t="s">
        <v>34</v>
      </c>
      <c r="G1" s="34" t="s">
        <v>35</v>
      </c>
    </row>
    <row r="2" spans="1:7" x14ac:dyDescent="0.25">
      <c r="A2" s="30" t="s">
        <v>42</v>
      </c>
      <c r="B2" s="16"/>
      <c r="C2" s="16" t="s">
        <v>19</v>
      </c>
      <c r="D2" s="21">
        <v>42381</v>
      </c>
      <c r="E2" s="16">
        <v>500</v>
      </c>
      <c r="F2" s="17">
        <v>410</v>
      </c>
    </row>
    <row r="3" spans="1:7" x14ac:dyDescent="0.25">
      <c r="A3" s="15"/>
      <c r="B3" s="16"/>
      <c r="C3" s="16"/>
      <c r="D3" s="16"/>
      <c r="E3" s="16"/>
    </row>
    <row r="4" spans="1:7" x14ac:dyDescent="0.25">
      <c r="A4" s="15"/>
      <c r="B4" s="16"/>
      <c r="C4" s="16"/>
      <c r="D4" s="16"/>
      <c r="E4" s="16"/>
    </row>
    <row r="5" spans="1:7" x14ac:dyDescent="0.25">
      <c r="A5" s="15"/>
      <c r="B5" s="16"/>
      <c r="C5" s="16"/>
      <c r="D5" s="16"/>
      <c r="E5" s="16"/>
    </row>
    <row r="6" spans="1:7" x14ac:dyDescent="0.25">
      <c r="A6" s="15"/>
      <c r="B6" s="16"/>
      <c r="C6" s="16"/>
      <c r="D6" s="16"/>
      <c r="E6" s="16"/>
    </row>
    <row r="7" spans="1:7" x14ac:dyDescent="0.25">
      <c r="A7" s="15"/>
      <c r="B7" s="16"/>
      <c r="C7" s="16"/>
      <c r="D7" s="16"/>
      <c r="E7" s="16"/>
    </row>
    <row r="8" spans="1:7" x14ac:dyDescent="0.25">
      <c r="A8" s="15"/>
      <c r="B8" s="16"/>
      <c r="C8" s="16"/>
      <c r="D8" s="16"/>
      <c r="E8" s="16"/>
    </row>
    <row r="9" spans="1:7" x14ac:dyDescent="0.25">
      <c r="A9" s="15"/>
      <c r="B9" s="16"/>
      <c r="C9" s="16"/>
      <c r="D9" s="16"/>
      <c r="E9" s="16"/>
    </row>
    <row r="10" spans="1:7" x14ac:dyDescent="0.25">
      <c r="A10" s="15"/>
      <c r="B10" s="16"/>
      <c r="C10" s="16"/>
      <c r="D10" s="16"/>
      <c r="E10" s="16"/>
    </row>
    <row r="11" spans="1:7" x14ac:dyDescent="0.25">
      <c r="A11" s="15"/>
      <c r="B11" s="16"/>
      <c r="C11" s="16"/>
      <c r="D11" s="16"/>
      <c r="E11" s="16"/>
    </row>
    <row r="12" spans="1:7" x14ac:dyDescent="0.25">
      <c r="A12" s="15"/>
      <c r="B12" s="16"/>
      <c r="C12" s="16"/>
      <c r="D12" s="16"/>
      <c r="E12" s="16"/>
    </row>
    <row r="13" spans="1:7" x14ac:dyDescent="0.25">
      <c r="A13" s="15"/>
      <c r="B13" s="16"/>
      <c r="C13" s="16"/>
      <c r="D13" s="16"/>
      <c r="E13" s="16"/>
    </row>
    <row r="14" spans="1:7" x14ac:dyDescent="0.25">
      <c r="A14" s="15"/>
      <c r="B14" s="16"/>
      <c r="C14" s="16"/>
      <c r="D14" s="16"/>
      <c r="E14" s="16"/>
    </row>
    <row r="15" spans="1:7" x14ac:dyDescent="0.25">
      <c r="A15" s="15"/>
      <c r="B15" s="16"/>
      <c r="C15" s="16"/>
      <c r="D15" s="16"/>
      <c r="E15" s="16"/>
    </row>
    <row r="16" spans="1:7" x14ac:dyDescent="0.25">
      <c r="A16" s="15"/>
      <c r="B16" s="16"/>
      <c r="C16" s="16"/>
      <c r="D16" s="16"/>
      <c r="E16" s="16"/>
    </row>
    <row r="17" spans="1:5" x14ac:dyDescent="0.25">
      <c r="A17" s="15"/>
      <c r="B17" s="16"/>
      <c r="C17" s="16"/>
      <c r="D17" s="16"/>
      <c r="E17" s="16"/>
    </row>
    <row r="18" spans="1:5" x14ac:dyDescent="0.25">
      <c r="A18" s="15"/>
      <c r="B18" s="16"/>
      <c r="C18" s="16"/>
      <c r="D18" s="16"/>
      <c r="E18" s="16"/>
    </row>
    <row r="19" spans="1:5" x14ac:dyDescent="0.25">
      <c r="A19" s="15"/>
      <c r="B19" s="16"/>
      <c r="C19" s="16"/>
      <c r="D19" s="16"/>
      <c r="E19" s="16"/>
    </row>
    <row r="20" spans="1:5" x14ac:dyDescent="0.25">
      <c r="A20" s="15"/>
      <c r="B20" s="16"/>
      <c r="C20" s="16"/>
      <c r="D20" s="16"/>
      <c r="E20" s="16"/>
    </row>
    <row r="21" spans="1:5" x14ac:dyDescent="0.25">
      <c r="A21" s="15"/>
      <c r="B21" s="16"/>
      <c r="C21" s="16"/>
      <c r="D21" s="16"/>
      <c r="E21" s="16"/>
    </row>
    <row r="22" spans="1:5" x14ac:dyDescent="0.25">
      <c r="A22" s="15"/>
      <c r="B22" s="16"/>
      <c r="C22" s="16"/>
      <c r="D22" s="16"/>
      <c r="E22" s="16"/>
    </row>
    <row r="23" spans="1:5" x14ac:dyDescent="0.25">
      <c r="A23" s="15"/>
      <c r="B23" s="16"/>
      <c r="C23" s="16"/>
      <c r="D23" s="16"/>
      <c r="E23" s="16"/>
    </row>
    <row r="24" spans="1:5" x14ac:dyDescent="0.25">
      <c r="A24" s="15"/>
      <c r="B24" s="16"/>
      <c r="C24" s="16"/>
      <c r="D24" s="16"/>
      <c r="E24" s="16"/>
    </row>
    <row r="25" spans="1:5" x14ac:dyDescent="0.25">
      <c r="A25" s="15"/>
      <c r="B25" s="16"/>
      <c r="C25" s="16"/>
      <c r="D25" s="16"/>
      <c r="E25" s="16"/>
    </row>
    <row r="26" spans="1:5" x14ac:dyDescent="0.25">
      <c r="A26" s="15"/>
      <c r="B26" s="16"/>
      <c r="C26" s="16"/>
      <c r="D26" s="16"/>
      <c r="E26" s="16"/>
    </row>
    <row r="27" spans="1:5" x14ac:dyDescent="0.25">
      <c r="A27" s="15"/>
      <c r="B27" s="16"/>
      <c r="C27" s="16"/>
      <c r="D27" s="16"/>
      <c r="E27" s="16"/>
    </row>
    <row r="28" spans="1:5" x14ac:dyDescent="0.25">
      <c r="A28" s="15"/>
      <c r="B28" s="16"/>
      <c r="C28" s="16"/>
      <c r="D28" s="16"/>
      <c r="E28" s="16"/>
    </row>
    <row r="29" spans="1:5" x14ac:dyDescent="0.25">
      <c r="A29" s="15"/>
      <c r="B29" s="16"/>
      <c r="C29" s="16"/>
      <c r="D29" s="16"/>
      <c r="E29" s="16"/>
    </row>
    <row r="30" spans="1:5" x14ac:dyDescent="0.25">
      <c r="A30" s="15"/>
      <c r="B30" s="16"/>
      <c r="C30" s="16"/>
      <c r="D30" s="16"/>
      <c r="E30" s="16"/>
    </row>
    <row r="31" spans="1:5" x14ac:dyDescent="0.25">
      <c r="A31" s="15"/>
      <c r="B31" s="16"/>
      <c r="C31" s="16"/>
      <c r="D31" s="16"/>
      <c r="E31" s="16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text="Noms et Prénoms" id="{40644924-C5B8-4875-A60D-DB897FA4472F}">
            <xm:f>NOT(ISERROR(SEARCH("Noms et Prénoms",lingerie!A1)))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D1:G1 A1:B1</xm:sqref>
        </x14:conditionalFormatting>
        <x14:conditionalFormatting xmlns:xm="http://schemas.microsoft.com/office/excel/2006/main">
          <x14:cfRule type="containsText" priority="58" operator="containsText" text="Noms et Prénoms" id="{40644924-C5B8-4875-A60D-DB897FA4472F}">
            <xm:f>NOT(ISERROR(SEARCH("Noms et Prénoms",lingerie!#REF!)))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00B0F0"/>
  </sheetPr>
  <dimension ref="A1:G31"/>
  <sheetViews>
    <sheetView workbookViewId="0">
      <selection activeCell="I19" sqref="I19"/>
    </sheetView>
  </sheetViews>
  <sheetFormatPr baseColWidth="10" defaultRowHeight="15" x14ac:dyDescent="0.25"/>
  <cols>
    <col min="1" max="1" width="27.7109375" style="17" customWidth="1"/>
    <col min="2" max="2" width="17.28515625" style="17" customWidth="1"/>
    <col min="3" max="3" width="11" style="17" customWidth="1"/>
    <col min="4" max="4" width="21.42578125" style="17" customWidth="1"/>
    <col min="5" max="5" width="12" style="17" customWidth="1"/>
    <col min="6" max="6" width="16.28515625" style="28" customWidth="1"/>
    <col min="7" max="7" width="16.5703125" style="17" customWidth="1"/>
  </cols>
  <sheetData>
    <row r="1" spans="1:7" s="1" customFormat="1" ht="21" customHeight="1" x14ac:dyDescent="0.2">
      <c r="A1" s="31" t="s">
        <v>29</v>
      </c>
      <c r="B1" s="32" t="s">
        <v>30</v>
      </c>
      <c r="C1" s="34" t="s">
        <v>31</v>
      </c>
      <c r="D1" s="33" t="s">
        <v>32</v>
      </c>
      <c r="E1" s="34" t="s">
        <v>33</v>
      </c>
      <c r="F1" s="35" t="s">
        <v>34</v>
      </c>
      <c r="G1" s="34" t="s">
        <v>35</v>
      </c>
    </row>
    <row r="2" spans="1:7" x14ac:dyDescent="0.25">
      <c r="A2" s="30" t="s">
        <v>43</v>
      </c>
      <c r="B2" s="16"/>
      <c r="C2" s="16" t="s">
        <v>20</v>
      </c>
      <c r="D2" s="21">
        <v>42384</v>
      </c>
      <c r="E2" s="16">
        <v>1500</v>
      </c>
      <c r="F2" s="28">
        <v>45</v>
      </c>
    </row>
    <row r="3" spans="1:7" x14ac:dyDescent="0.25">
      <c r="A3" s="15"/>
      <c r="B3" s="16"/>
      <c r="C3" s="16"/>
      <c r="D3" s="16"/>
      <c r="E3" s="16"/>
    </row>
    <row r="4" spans="1:7" x14ac:dyDescent="0.25">
      <c r="A4" s="15"/>
      <c r="B4" s="16"/>
      <c r="C4" s="16"/>
      <c r="D4" s="16"/>
      <c r="E4" s="16"/>
    </row>
    <row r="5" spans="1:7" x14ac:dyDescent="0.25">
      <c r="A5" s="15"/>
      <c r="B5" s="16"/>
      <c r="C5" s="16"/>
      <c r="D5" s="16"/>
      <c r="E5" s="16"/>
    </row>
    <row r="6" spans="1:7" x14ac:dyDescent="0.25">
      <c r="A6" s="15"/>
      <c r="B6" s="16"/>
      <c r="C6" s="16"/>
      <c r="D6" s="16"/>
      <c r="E6" s="16"/>
    </row>
    <row r="7" spans="1:7" x14ac:dyDescent="0.25">
      <c r="A7" s="15"/>
      <c r="B7" s="16"/>
      <c r="C7" s="16"/>
      <c r="D7" s="16"/>
      <c r="E7" s="16"/>
    </row>
    <row r="8" spans="1:7" x14ac:dyDescent="0.25">
      <c r="A8" s="15"/>
      <c r="B8" s="16"/>
      <c r="C8" s="16"/>
      <c r="D8" s="16"/>
      <c r="E8" s="16"/>
    </row>
    <row r="9" spans="1:7" x14ac:dyDescent="0.25">
      <c r="A9" s="15"/>
      <c r="B9" s="16"/>
      <c r="C9" s="16"/>
      <c r="D9" s="16"/>
      <c r="E9" s="16"/>
    </row>
    <row r="10" spans="1:7" x14ac:dyDescent="0.25">
      <c r="A10" s="15"/>
      <c r="B10" s="16"/>
      <c r="C10" s="16"/>
      <c r="D10" s="16"/>
      <c r="E10" s="16"/>
    </row>
    <row r="11" spans="1:7" x14ac:dyDescent="0.25">
      <c r="A11" s="15"/>
      <c r="B11" s="16"/>
      <c r="C11" s="16"/>
      <c r="D11" s="16"/>
      <c r="E11" s="16"/>
    </row>
    <row r="12" spans="1:7" x14ac:dyDescent="0.25">
      <c r="A12" s="15"/>
      <c r="B12" s="16"/>
      <c r="C12" s="16"/>
      <c r="D12" s="16"/>
      <c r="E12" s="16"/>
    </row>
    <row r="13" spans="1:7" x14ac:dyDescent="0.25">
      <c r="A13" s="15"/>
      <c r="B13" s="16"/>
      <c r="C13" s="16"/>
      <c r="D13" s="16"/>
      <c r="E13" s="16"/>
    </row>
    <row r="14" spans="1:7" x14ac:dyDescent="0.25">
      <c r="A14" s="15"/>
      <c r="B14" s="16"/>
      <c r="C14" s="16"/>
      <c r="D14" s="16"/>
      <c r="E14" s="16"/>
    </row>
    <row r="15" spans="1:7" x14ac:dyDescent="0.25">
      <c r="A15" s="15"/>
      <c r="B15" s="16"/>
      <c r="C15" s="16"/>
      <c r="D15" s="16"/>
      <c r="E15" s="16"/>
    </row>
    <row r="16" spans="1:7" x14ac:dyDescent="0.25">
      <c r="A16" s="15"/>
      <c r="B16" s="16"/>
      <c r="C16" s="16"/>
      <c r="D16" s="16"/>
      <c r="E16" s="16"/>
    </row>
    <row r="17" spans="1:5" x14ac:dyDescent="0.25">
      <c r="A17" s="15"/>
      <c r="B17" s="16"/>
      <c r="C17" s="16"/>
      <c r="D17" s="16"/>
      <c r="E17" s="16"/>
    </row>
    <row r="18" spans="1:5" x14ac:dyDescent="0.25">
      <c r="A18" s="15"/>
      <c r="B18" s="16"/>
      <c r="C18" s="16"/>
      <c r="D18" s="16"/>
      <c r="E18" s="16"/>
    </row>
    <row r="19" spans="1:5" x14ac:dyDescent="0.25">
      <c r="A19" s="15"/>
      <c r="B19" s="16"/>
      <c r="C19" s="16"/>
      <c r="D19" s="16"/>
      <c r="E19" s="16"/>
    </row>
    <row r="20" spans="1:5" x14ac:dyDescent="0.25">
      <c r="A20" s="15"/>
      <c r="B20" s="16"/>
      <c r="C20" s="16"/>
      <c r="D20" s="16"/>
      <c r="E20" s="16"/>
    </row>
    <row r="21" spans="1:5" x14ac:dyDescent="0.25">
      <c r="A21" s="15"/>
      <c r="B21" s="16"/>
      <c r="C21" s="16"/>
      <c r="D21" s="16"/>
      <c r="E21" s="16"/>
    </row>
    <row r="22" spans="1:5" x14ac:dyDescent="0.25">
      <c r="A22" s="15"/>
      <c r="B22" s="16"/>
      <c r="C22" s="16"/>
      <c r="D22" s="16"/>
      <c r="E22" s="16"/>
    </row>
    <row r="23" spans="1:5" x14ac:dyDescent="0.25">
      <c r="A23" s="15"/>
      <c r="B23" s="16"/>
      <c r="C23" s="16"/>
      <c r="D23" s="16"/>
      <c r="E23" s="16"/>
    </row>
    <row r="24" spans="1:5" x14ac:dyDescent="0.25">
      <c r="A24" s="15"/>
      <c r="B24" s="16"/>
      <c r="C24" s="16"/>
      <c r="D24" s="16"/>
      <c r="E24" s="16"/>
    </row>
    <row r="25" spans="1:5" x14ac:dyDescent="0.25">
      <c r="A25" s="15"/>
      <c r="B25" s="16"/>
      <c r="C25" s="16"/>
      <c r="D25" s="16"/>
      <c r="E25" s="16"/>
    </row>
    <row r="26" spans="1:5" x14ac:dyDescent="0.25">
      <c r="A26" s="15"/>
      <c r="B26" s="16"/>
      <c r="C26" s="16"/>
      <c r="D26" s="16"/>
      <c r="E26" s="16"/>
    </row>
    <row r="27" spans="1:5" x14ac:dyDescent="0.25">
      <c r="A27" s="15"/>
      <c r="B27" s="16"/>
      <c r="C27" s="16"/>
      <c r="D27" s="16"/>
      <c r="E27" s="16"/>
    </row>
    <row r="28" spans="1:5" x14ac:dyDescent="0.25">
      <c r="A28" s="15"/>
      <c r="B28" s="16"/>
      <c r="C28" s="16"/>
      <c r="D28" s="16"/>
      <c r="E28" s="16"/>
    </row>
    <row r="29" spans="1:5" x14ac:dyDescent="0.25">
      <c r="A29" s="15"/>
      <c r="B29" s="16"/>
      <c r="C29" s="16"/>
      <c r="D29" s="16"/>
      <c r="E29" s="16"/>
    </row>
    <row r="30" spans="1:5" x14ac:dyDescent="0.25">
      <c r="A30" s="15"/>
      <c r="B30" s="16"/>
      <c r="C30" s="16"/>
      <c r="D30" s="16"/>
      <c r="E30" s="16"/>
    </row>
    <row r="31" spans="1:5" x14ac:dyDescent="0.25">
      <c r="A31" s="15"/>
      <c r="B31" s="16"/>
      <c r="C31" s="16"/>
      <c r="D31" s="16"/>
      <c r="E31" s="16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text="Noms et Prénoms" id="{1903A41B-1C08-4815-B93F-63C183F58583}">
            <xm:f>NOT(ISERROR(SEARCH("Noms et Prénoms",lingerie!A1)))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D1:G1 A1:B1</xm:sqref>
        </x14:conditionalFormatting>
        <x14:conditionalFormatting xmlns:xm="http://schemas.microsoft.com/office/excel/2006/main">
          <x14:cfRule type="containsText" priority="59" operator="containsText" text="Noms et Prénoms" id="{1903A41B-1C08-4815-B93F-63C183F58583}">
            <xm:f>NOT(ISERROR(SEARCH("Noms et Prénoms",lingerie!#REF!)))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9" tint="-0.499984740745262"/>
  </sheetPr>
  <dimension ref="A1:G31"/>
  <sheetViews>
    <sheetView workbookViewId="0">
      <selection activeCell="F23" sqref="F23"/>
    </sheetView>
  </sheetViews>
  <sheetFormatPr baseColWidth="10" defaultRowHeight="15" x14ac:dyDescent="0.25"/>
  <cols>
    <col min="1" max="1" width="27.7109375" style="17" customWidth="1"/>
    <col min="2" max="2" width="13.5703125" style="17" customWidth="1"/>
    <col min="3" max="3" width="11.28515625" style="17" customWidth="1"/>
    <col min="4" max="4" width="21.42578125" style="17" customWidth="1"/>
    <col min="5" max="5" width="12" style="17" customWidth="1"/>
    <col min="6" max="6" width="16.28515625" style="17" customWidth="1"/>
    <col min="7" max="7" width="16.5703125" style="17" customWidth="1"/>
  </cols>
  <sheetData>
    <row r="1" spans="1:7" s="1" customFormat="1" ht="21" customHeight="1" x14ac:dyDescent="0.2">
      <c r="A1" s="31" t="s">
        <v>29</v>
      </c>
      <c r="B1" s="32" t="s">
        <v>30</v>
      </c>
      <c r="C1" s="34" t="s">
        <v>31</v>
      </c>
      <c r="D1" s="33" t="s">
        <v>32</v>
      </c>
      <c r="E1" s="34" t="s">
        <v>33</v>
      </c>
      <c r="F1" s="34" t="s">
        <v>34</v>
      </c>
      <c r="G1" s="34" t="s">
        <v>35</v>
      </c>
    </row>
    <row r="2" spans="1:7" x14ac:dyDescent="0.25">
      <c r="A2" s="30" t="s">
        <v>81</v>
      </c>
      <c r="B2" s="16"/>
      <c r="C2" s="16" t="s">
        <v>71</v>
      </c>
      <c r="D2" s="16"/>
      <c r="E2" s="16"/>
    </row>
    <row r="3" spans="1:7" x14ac:dyDescent="0.25">
      <c r="A3" s="15"/>
      <c r="B3" s="16"/>
      <c r="C3" s="16"/>
      <c r="D3" s="16"/>
      <c r="E3" s="16"/>
    </row>
    <row r="4" spans="1:7" x14ac:dyDescent="0.25">
      <c r="A4" s="15"/>
      <c r="B4" s="16"/>
      <c r="C4" s="16"/>
      <c r="D4" s="16"/>
      <c r="E4" s="16"/>
    </row>
    <row r="5" spans="1:7" x14ac:dyDescent="0.25">
      <c r="A5" s="15"/>
      <c r="B5" s="16"/>
      <c r="C5" s="16"/>
      <c r="D5" s="16"/>
      <c r="E5" s="16"/>
    </row>
    <row r="6" spans="1:7" x14ac:dyDescent="0.25">
      <c r="A6" s="15"/>
      <c r="B6" s="16"/>
      <c r="C6" s="16"/>
      <c r="D6" s="16"/>
      <c r="E6" s="16"/>
    </row>
    <row r="7" spans="1:7" x14ac:dyDescent="0.25">
      <c r="A7" s="15"/>
      <c r="B7" s="16"/>
      <c r="C7" s="16"/>
      <c r="D7" s="16"/>
      <c r="E7" s="16"/>
    </row>
    <row r="8" spans="1:7" x14ac:dyDescent="0.25">
      <c r="A8" s="15"/>
      <c r="B8" s="16"/>
      <c r="C8" s="16"/>
      <c r="D8" s="16"/>
      <c r="E8" s="16"/>
    </row>
    <row r="9" spans="1:7" x14ac:dyDescent="0.25">
      <c r="A9" s="15"/>
      <c r="B9" s="16"/>
      <c r="C9" s="16"/>
      <c r="D9" s="16"/>
      <c r="E9" s="16"/>
    </row>
    <row r="10" spans="1:7" x14ac:dyDescent="0.25">
      <c r="A10" s="15"/>
      <c r="B10" s="16"/>
      <c r="C10" s="16"/>
      <c r="D10" s="16"/>
      <c r="E10" s="16"/>
    </row>
    <row r="11" spans="1:7" x14ac:dyDescent="0.25">
      <c r="A11" s="15"/>
      <c r="B11" s="16"/>
      <c r="C11" s="16"/>
      <c r="D11" s="16"/>
      <c r="E11" s="16"/>
    </row>
    <row r="12" spans="1:7" x14ac:dyDescent="0.25">
      <c r="A12" s="15"/>
      <c r="B12" s="16"/>
      <c r="C12" s="16"/>
      <c r="D12" s="16"/>
      <c r="E12" s="16"/>
    </row>
    <row r="13" spans="1:7" x14ac:dyDescent="0.25">
      <c r="A13" s="15"/>
      <c r="B13" s="16"/>
      <c r="C13" s="16"/>
      <c r="D13" s="16"/>
      <c r="E13" s="16"/>
    </row>
    <row r="14" spans="1:7" x14ac:dyDescent="0.25">
      <c r="A14" s="15"/>
      <c r="B14" s="16"/>
      <c r="C14" s="16"/>
      <c r="D14" s="16"/>
      <c r="E14" s="16"/>
    </row>
    <row r="15" spans="1:7" x14ac:dyDescent="0.25">
      <c r="A15" s="15"/>
      <c r="B15" s="16"/>
      <c r="C15" s="16"/>
      <c r="D15" s="16"/>
      <c r="E15" s="16"/>
    </row>
    <row r="16" spans="1:7" x14ac:dyDescent="0.25">
      <c r="A16" s="15"/>
      <c r="B16" s="16"/>
      <c r="C16" s="16"/>
      <c r="D16" s="16"/>
      <c r="E16" s="16"/>
    </row>
    <row r="17" spans="1:5" x14ac:dyDescent="0.25">
      <c r="A17" s="15"/>
      <c r="B17" s="16"/>
      <c r="C17" s="16"/>
      <c r="D17" s="16"/>
      <c r="E17" s="16"/>
    </row>
    <row r="18" spans="1:5" x14ac:dyDescent="0.25">
      <c r="A18" s="15"/>
      <c r="B18" s="16"/>
      <c r="C18" s="16"/>
      <c r="D18" s="16"/>
      <c r="E18" s="16"/>
    </row>
    <row r="19" spans="1:5" x14ac:dyDescent="0.25">
      <c r="A19" s="15"/>
      <c r="B19" s="16"/>
      <c r="C19" s="16"/>
      <c r="D19" s="16"/>
      <c r="E19" s="16"/>
    </row>
    <row r="20" spans="1:5" x14ac:dyDescent="0.25">
      <c r="A20" s="15"/>
      <c r="B20" s="16"/>
      <c r="C20" s="16"/>
      <c r="D20" s="16"/>
      <c r="E20" s="16"/>
    </row>
    <row r="21" spans="1:5" x14ac:dyDescent="0.25">
      <c r="A21" s="15"/>
      <c r="B21" s="16"/>
      <c r="C21" s="16"/>
      <c r="D21" s="16"/>
      <c r="E21" s="16"/>
    </row>
    <row r="22" spans="1:5" x14ac:dyDescent="0.25">
      <c r="A22" s="15"/>
      <c r="B22" s="16"/>
      <c r="C22" s="16"/>
      <c r="D22" s="16"/>
      <c r="E22" s="16"/>
    </row>
    <row r="23" spans="1:5" x14ac:dyDescent="0.25">
      <c r="A23" s="15"/>
      <c r="B23" s="16"/>
      <c r="C23" s="16"/>
      <c r="D23" s="16"/>
      <c r="E23" s="16"/>
    </row>
    <row r="24" spans="1:5" x14ac:dyDescent="0.25">
      <c r="A24" s="15"/>
      <c r="B24" s="16"/>
      <c r="C24" s="16"/>
      <c r="D24" s="16"/>
      <c r="E24" s="16"/>
    </row>
    <row r="25" spans="1:5" x14ac:dyDescent="0.25">
      <c r="A25" s="15"/>
      <c r="B25" s="16"/>
      <c r="C25" s="16"/>
      <c r="D25" s="16"/>
      <c r="E25" s="16"/>
    </row>
    <row r="26" spans="1:5" x14ac:dyDescent="0.25">
      <c r="A26" s="15"/>
      <c r="B26" s="16"/>
      <c r="C26" s="16"/>
      <c r="D26" s="16"/>
      <c r="E26" s="16"/>
    </row>
    <row r="27" spans="1:5" x14ac:dyDescent="0.25">
      <c r="A27" s="15"/>
      <c r="B27" s="16"/>
      <c r="C27" s="16"/>
      <c r="D27" s="16"/>
      <c r="E27" s="16"/>
    </row>
    <row r="28" spans="1:5" x14ac:dyDescent="0.25">
      <c r="A28" s="15"/>
      <c r="B28" s="16"/>
      <c r="C28" s="16"/>
      <c r="D28" s="16"/>
      <c r="E28" s="16"/>
    </row>
    <row r="29" spans="1:5" x14ac:dyDescent="0.25">
      <c r="A29" s="15"/>
      <c r="B29" s="16"/>
      <c r="C29" s="16"/>
      <c r="D29" s="16"/>
      <c r="E29" s="16"/>
    </row>
    <row r="30" spans="1:5" x14ac:dyDescent="0.25">
      <c r="A30" s="15"/>
      <c r="B30" s="16"/>
      <c r="C30" s="16"/>
      <c r="D30" s="16"/>
      <c r="E30" s="16"/>
    </row>
    <row r="31" spans="1:5" x14ac:dyDescent="0.25">
      <c r="A31" s="15"/>
      <c r="B31" s="16"/>
      <c r="C31" s="16"/>
      <c r="D31" s="16"/>
      <c r="E31" s="16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text="Noms et Prénoms" id="{8C12E331-49DB-40A1-B0BF-5883B8D1A85E}">
            <xm:f>NOT(ISERROR(SEARCH("Noms et Prénoms",lingerie!A1)))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D1:G1 A1:B1</xm:sqref>
        </x14:conditionalFormatting>
        <x14:conditionalFormatting xmlns:xm="http://schemas.microsoft.com/office/excel/2006/main">
          <x14:cfRule type="containsText" priority="60" operator="containsText" text="Noms et Prénoms" id="{8C12E331-49DB-40A1-B0BF-5883B8D1A85E}">
            <xm:f>NOT(ISERROR(SEARCH("Noms et Prénoms",lingerie!#REF!)))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C1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5" tint="-0.249977111117893"/>
  </sheetPr>
  <dimension ref="A1:G33"/>
  <sheetViews>
    <sheetView workbookViewId="0">
      <selection sqref="A1:G2"/>
    </sheetView>
  </sheetViews>
  <sheetFormatPr baseColWidth="10" defaultRowHeight="15" x14ac:dyDescent="0.25"/>
  <cols>
    <col min="1" max="1" width="27.7109375" style="17" customWidth="1"/>
    <col min="2" max="2" width="15.85546875" style="17" customWidth="1"/>
    <col min="3" max="3" width="11.28515625" style="17" customWidth="1"/>
    <col min="4" max="4" width="21.42578125" style="8" customWidth="1"/>
    <col min="5" max="5" width="12" style="8" customWidth="1"/>
    <col min="6" max="6" width="16.28515625" style="8" customWidth="1"/>
    <col min="7" max="7" width="16.5703125" style="17" customWidth="1"/>
  </cols>
  <sheetData>
    <row r="1" spans="1:7" s="1" customFormat="1" ht="19.5" customHeight="1" x14ac:dyDescent="0.2">
      <c r="A1" s="31" t="s">
        <v>29</v>
      </c>
      <c r="B1" s="32" t="s">
        <v>30</v>
      </c>
      <c r="C1" s="34" t="s">
        <v>31</v>
      </c>
      <c r="D1" s="33" t="s">
        <v>32</v>
      </c>
      <c r="E1" s="34" t="s">
        <v>33</v>
      </c>
      <c r="F1" s="34" t="s">
        <v>34</v>
      </c>
      <c r="G1" s="34" t="s">
        <v>35</v>
      </c>
    </row>
    <row r="2" spans="1:7" x14ac:dyDescent="0.25">
      <c r="A2" s="30" t="s">
        <v>82</v>
      </c>
      <c r="B2" s="16"/>
      <c r="C2" s="16" t="s">
        <v>72</v>
      </c>
      <c r="D2" s="16"/>
      <c r="E2" s="16"/>
      <c r="F2" s="17"/>
    </row>
    <row r="3" spans="1:7" x14ac:dyDescent="0.25">
      <c r="A3" s="15"/>
      <c r="B3" s="16"/>
      <c r="C3" s="16"/>
      <c r="D3" s="16"/>
      <c r="E3" s="16"/>
      <c r="F3" s="17"/>
    </row>
    <row r="4" spans="1:7" x14ac:dyDescent="0.25">
      <c r="A4" s="15"/>
      <c r="B4" s="16"/>
      <c r="C4" s="16"/>
      <c r="D4" s="16"/>
      <c r="E4" s="16"/>
      <c r="F4" s="17"/>
    </row>
    <row r="5" spans="1:7" x14ac:dyDescent="0.25">
      <c r="A5" s="15"/>
      <c r="B5" s="16"/>
      <c r="C5" s="16"/>
      <c r="D5" s="16"/>
      <c r="E5" s="16"/>
      <c r="F5" s="17"/>
    </row>
    <row r="6" spans="1:7" x14ac:dyDescent="0.25">
      <c r="A6" s="15"/>
      <c r="B6" s="16"/>
      <c r="C6" s="16"/>
      <c r="D6" s="16"/>
      <c r="E6" s="16"/>
      <c r="F6" s="17"/>
    </row>
    <row r="7" spans="1:7" x14ac:dyDescent="0.25">
      <c r="A7" s="15"/>
      <c r="B7" s="16"/>
      <c r="C7" s="16"/>
      <c r="D7" s="16"/>
      <c r="E7" s="16"/>
      <c r="F7" s="17"/>
    </row>
    <row r="8" spans="1:7" x14ac:dyDescent="0.25">
      <c r="A8" s="15"/>
      <c r="B8" s="16"/>
      <c r="C8" s="16"/>
      <c r="D8" s="16"/>
      <c r="E8" s="16"/>
      <c r="F8" s="17"/>
    </row>
    <row r="9" spans="1:7" x14ac:dyDescent="0.25">
      <c r="A9" s="15"/>
      <c r="B9" s="16"/>
      <c r="C9" s="16"/>
      <c r="D9" s="16"/>
      <c r="E9" s="16"/>
      <c r="F9" s="17"/>
    </row>
    <row r="10" spans="1:7" x14ac:dyDescent="0.25">
      <c r="A10" s="15"/>
      <c r="B10" s="16"/>
      <c r="C10" s="16"/>
      <c r="D10" s="16"/>
      <c r="E10" s="16"/>
      <c r="F10" s="17"/>
    </row>
    <row r="11" spans="1:7" x14ac:dyDescent="0.25">
      <c r="A11" s="15"/>
      <c r="B11" s="16"/>
      <c r="C11" s="16"/>
      <c r="D11" s="16"/>
      <c r="E11" s="16"/>
      <c r="F11" s="17"/>
    </row>
    <row r="12" spans="1:7" x14ac:dyDescent="0.25">
      <c r="A12" s="15"/>
      <c r="B12" s="16"/>
      <c r="C12" s="16"/>
      <c r="D12" s="16"/>
      <c r="E12" s="16"/>
      <c r="F12" s="17"/>
    </row>
    <row r="13" spans="1:7" x14ac:dyDescent="0.25">
      <c r="A13" s="15"/>
      <c r="B13" s="16"/>
      <c r="C13" s="16"/>
      <c r="D13" s="16"/>
      <c r="E13" s="16"/>
      <c r="F13" s="17"/>
    </row>
    <row r="14" spans="1:7" x14ac:dyDescent="0.25">
      <c r="A14" s="15"/>
      <c r="B14" s="16"/>
      <c r="C14" s="16"/>
      <c r="D14" s="16"/>
      <c r="E14" s="16"/>
      <c r="F14" s="17"/>
    </row>
    <row r="15" spans="1:7" x14ac:dyDescent="0.25">
      <c r="A15" s="15"/>
      <c r="B15" s="16"/>
      <c r="C15" s="16"/>
      <c r="D15" s="16"/>
      <c r="E15" s="16"/>
      <c r="F15" s="17"/>
    </row>
    <row r="16" spans="1:7" x14ac:dyDescent="0.25">
      <c r="A16" s="15"/>
      <c r="B16" s="16"/>
      <c r="C16" s="16"/>
      <c r="D16" s="16"/>
      <c r="E16" s="16"/>
      <c r="F16" s="17"/>
    </row>
    <row r="17" spans="1:6" x14ac:dyDescent="0.25">
      <c r="A17" s="15"/>
      <c r="B17" s="16"/>
      <c r="C17" s="16"/>
      <c r="D17" s="16"/>
      <c r="E17" s="16"/>
      <c r="F17" s="17"/>
    </row>
    <row r="18" spans="1:6" x14ac:dyDescent="0.25">
      <c r="A18" s="15"/>
      <c r="B18" s="16"/>
      <c r="C18" s="16"/>
      <c r="D18" s="16"/>
      <c r="E18" s="16"/>
      <c r="F18" s="17"/>
    </row>
    <row r="19" spans="1:6" x14ac:dyDescent="0.25">
      <c r="A19" s="15"/>
      <c r="B19" s="16"/>
      <c r="C19" s="16"/>
      <c r="D19" s="16"/>
      <c r="E19" s="16"/>
      <c r="F19" s="17"/>
    </row>
    <row r="20" spans="1:6" x14ac:dyDescent="0.25">
      <c r="A20" s="15"/>
      <c r="B20" s="16"/>
      <c r="C20" s="16"/>
      <c r="D20" s="16"/>
      <c r="E20" s="16"/>
      <c r="F20" s="17"/>
    </row>
    <row r="21" spans="1:6" x14ac:dyDescent="0.25">
      <c r="A21" s="15"/>
      <c r="B21" s="16"/>
      <c r="C21" s="16"/>
      <c r="D21" s="16"/>
      <c r="E21" s="16"/>
      <c r="F21" s="17"/>
    </row>
    <row r="22" spans="1:6" x14ac:dyDescent="0.25">
      <c r="A22" s="15"/>
      <c r="B22" s="16"/>
      <c r="C22" s="16"/>
      <c r="D22" s="16"/>
      <c r="E22" s="16"/>
      <c r="F22" s="17"/>
    </row>
    <row r="23" spans="1:6" x14ac:dyDescent="0.25">
      <c r="A23" s="15"/>
      <c r="B23" s="16"/>
      <c r="C23" s="16"/>
      <c r="D23" s="16"/>
      <c r="E23" s="16"/>
      <c r="F23" s="17"/>
    </row>
    <row r="24" spans="1:6" x14ac:dyDescent="0.25">
      <c r="A24" s="15"/>
      <c r="B24" s="16"/>
      <c r="C24" s="16"/>
      <c r="D24" s="16"/>
      <c r="E24" s="16"/>
      <c r="F24" s="17"/>
    </row>
    <row r="25" spans="1:6" x14ac:dyDescent="0.25">
      <c r="A25" s="15"/>
      <c r="B25" s="16"/>
      <c r="C25" s="16"/>
      <c r="D25" s="16"/>
      <c r="E25" s="16"/>
      <c r="F25" s="17"/>
    </row>
    <row r="26" spans="1:6" x14ac:dyDescent="0.25">
      <c r="A26" s="15"/>
      <c r="B26" s="16"/>
      <c r="C26" s="16"/>
      <c r="D26" s="16"/>
      <c r="E26" s="16"/>
      <c r="F26" s="17"/>
    </row>
    <row r="27" spans="1:6" x14ac:dyDescent="0.25">
      <c r="A27" s="15"/>
      <c r="B27" s="16"/>
      <c r="C27" s="16"/>
      <c r="D27" s="16"/>
      <c r="E27" s="16"/>
      <c r="F27" s="17"/>
    </row>
    <row r="28" spans="1:6" x14ac:dyDescent="0.25">
      <c r="A28" s="15"/>
      <c r="B28" s="16"/>
      <c r="C28" s="16"/>
      <c r="D28" s="16"/>
      <c r="E28" s="16"/>
      <c r="F28" s="17"/>
    </row>
    <row r="29" spans="1:6" x14ac:dyDescent="0.25">
      <c r="A29" s="15"/>
      <c r="B29" s="16"/>
      <c r="C29" s="16"/>
      <c r="D29" s="16"/>
      <c r="E29" s="16"/>
      <c r="F29" s="17"/>
    </row>
    <row r="30" spans="1:6" x14ac:dyDescent="0.25">
      <c r="A30" s="15"/>
      <c r="B30" s="16"/>
      <c r="C30" s="16"/>
      <c r="D30" s="16"/>
      <c r="E30" s="16"/>
      <c r="F30" s="17"/>
    </row>
    <row r="31" spans="1:6" x14ac:dyDescent="0.25">
      <c r="A31" s="15"/>
      <c r="B31" s="16"/>
      <c r="C31" s="16"/>
      <c r="D31" s="16"/>
      <c r="E31" s="16"/>
      <c r="F31" s="17"/>
    </row>
    <row r="32" spans="1:6" x14ac:dyDescent="0.25">
      <c r="E32" s="17"/>
    </row>
    <row r="33" spans="5:5" x14ac:dyDescent="0.25">
      <c r="E33" s="17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text="Noms et Prénoms" id="{4620383A-45BD-43FB-BA53-BC192D800351}">
            <xm:f>NOT(ISERROR(SEARCH("Noms et Prénoms",lingerie!A1)))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D1:G1 A1:B1</xm:sqref>
        </x14:conditionalFormatting>
        <x14:conditionalFormatting xmlns:xm="http://schemas.microsoft.com/office/excel/2006/main">
          <x14:cfRule type="containsText" priority="61" operator="containsText" text="Noms et Prénoms" id="{4620383A-45BD-43FB-BA53-BC192D800351}">
            <xm:f>NOT(ISERROR(SEARCH("Noms et Prénoms",lingerie!#REF!)))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C1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rgb="FFFFFF00"/>
  </sheetPr>
  <dimension ref="A1:G3"/>
  <sheetViews>
    <sheetView workbookViewId="0">
      <selection activeCell="G21" sqref="G21"/>
    </sheetView>
  </sheetViews>
  <sheetFormatPr baseColWidth="10" defaultRowHeight="15" x14ac:dyDescent="0.25"/>
  <cols>
    <col min="1" max="1" width="27.7109375" customWidth="1"/>
    <col min="2" max="2" width="15.140625" customWidth="1"/>
    <col min="3" max="3" width="11.28515625" customWidth="1"/>
    <col min="4" max="4" width="21.42578125" customWidth="1"/>
    <col min="5" max="5" width="12" customWidth="1"/>
    <col min="6" max="6" width="16.28515625" customWidth="1"/>
    <col min="7" max="7" width="16.5703125" customWidth="1"/>
  </cols>
  <sheetData>
    <row r="1" spans="1:7" ht="20.25" customHeight="1" x14ac:dyDescent="0.25">
      <c r="A1" s="32" t="s">
        <v>29</v>
      </c>
      <c r="B1" s="32" t="s">
        <v>30</v>
      </c>
      <c r="C1" s="34" t="s">
        <v>31</v>
      </c>
      <c r="D1" s="33" t="s">
        <v>32</v>
      </c>
      <c r="E1" s="34" t="s">
        <v>33</v>
      </c>
      <c r="F1" s="34" t="s">
        <v>34</v>
      </c>
      <c r="G1" s="34" t="s">
        <v>35</v>
      </c>
    </row>
    <row r="2" spans="1:7" x14ac:dyDescent="0.25">
      <c r="A2" t="s">
        <v>40</v>
      </c>
      <c r="C2" t="s">
        <v>23</v>
      </c>
      <c r="D2" s="20">
        <v>42381</v>
      </c>
      <c r="E2">
        <v>500</v>
      </c>
      <c r="F2">
        <v>35</v>
      </c>
    </row>
    <row r="3" spans="1:7" x14ac:dyDescent="0.25">
      <c r="A3" t="s">
        <v>41</v>
      </c>
      <c r="C3" t="s">
        <v>23</v>
      </c>
      <c r="D3" s="20">
        <v>42381</v>
      </c>
      <c r="E3">
        <v>250</v>
      </c>
      <c r="F3">
        <v>95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text="Noms et Prénoms" id="{502129E8-D13F-4484-A62E-3472E4B55995}">
            <xm:f>NOT(ISERROR(SEARCH("Noms et Prénoms",lingerie!A1)))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D1:G1 A1:B1</xm:sqref>
        </x14:conditionalFormatting>
        <x14:conditionalFormatting xmlns:xm="http://schemas.microsoft.com/office/excel/2006/main">
          <x14:cfRule type="containsText" priority="62" operator="containsText" text="Noms et Prénoms" id="{502129E8-D13F-4484-A62E-3472E4B55995}">
            <xm:f>NOT(ISERROR(SEARCH("Noms et Prénoms",lingerie!#REF!)))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C1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theme="8" tint="-0.499984740745262"/>
  </sheetPr>
  <dimension ref="A1:G2"/>
  <sheetViews>
    <sheetView workbookViewId="0">
      <selection activeCell="G23" sqref="G23"/>
    </sheetView>
  </sheetViews>
  <sheetFormatPr baseColWidth="10" defaultRowHeight="15" x14ac:dyDescent="0.25"/>
  <cols>
    <col min="1" max="1" width="27.7109375" customWidth="1"/>
    <col min="2" max="2" width="17" customWidth="1"/>
    <col min="3" max="3" width="11.28515625" customWidth="1"/>
    <col min="4" max="4" width="21.42578125" customWidth="1"/>
    <col min="5" max="5" width="12" customWidth="1"/>
    <col min="6" max="6" width="16.28515625" customWidth="1"/>
    <col min="7" max="7" width="16.5703125" customWidth="1"/>
  </cols>
  <sheetData>
    <row r="1" spans="1:7" ht="21" customHeight="1" x14ac:dyDescent="0.25">
      <c r="A1" s="32" t="s">
        <v>29</v>
      </c>
      <c r="B1" s="32" t="s">
        <v>30</v>
      </c>
      <c r="C1" s="34" t="s">
        <v>31</v>
      </c>
      <c r="D1" s="33" t="s">
        <v>32</v>
      </c>
      <c r="E1" s="34" t="s">
        <v>33</v>
      </c>
      <c r="F1" s="34" t="s">
        <v>34</v>
      </c>
      <c r="G1" s="34" t="s">
        <v>35</v>
      </c>
    </row>
    <row r="2" spans="1:7" x14ac:dyDescent="0.25">
      <c r="C2" t="s">
        <v>73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text="Noms et Prénoms" id="{1A04CE4B-201D-4833-9E49-35E180C59013}">
            <xm:f>NOT(ISERROR(SEARCH("Noms et Prénoms",lingerie!A1)))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D1:G1 A1:B1</xm:sqref>
        </x14:conditionalFormatting>
        <x14:conditionalFormatting xmlns:xm="http://schemas.microsoft.com/office/excel/2006/main">
          <x14:cfRule type="containsText" priority="63" operator="containsText" text="Noms et Prénoms" id="{1A04CE4B-201D-4833-9E49-35E180C59013}">
            <xm:f>NOT(ISERROR(SEARCH("Noms et Prénoms",lingerie!#REF!)))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C1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theme="5" tint="-0.499984740745262"/>
  </sheetPr>
  <dimension ref="A1:G2"/>
  <sheetViews>
    <sheetView workbookViewId="0">
      <selection sqref="A1:G2"/>
    </sheetView>
  </sheetViews>
  <sheetFormatPr baseColWidth="10" defaultRowHeight="15" x14ac:dyDescent="0.25"/>
  <cols>
    <col min="1" max="1" width="27.7109375" customWidth="1"/>
    <col min="2" max="2" width="17.85546875" customWidth="1"/>
    <col min="3" max="3" width="11.28515625" customWidth="1"/>
    <col min="4" max="4" width="21.42578125" customWidth="1"/>
    <col min="5" max="5" width="12" customWidth="1"/>
    <col min="6" max="6" width="16.28515625" customWidth="1"/>
    <col min="7" max="7" width="16.5703125" customWidth="1"/>
  </cols>
  <sheetData>
    <row r="1" spans="1:7" ht="22.5" customHeight="1" x14ac:dyDescent="0.25">
      <c r="A1" s="32" t="s">
        <v>29</v>
      </c>
      <c r="B1" s="32" t="s">
        <v>30</v>
      </c>
      <c r="C1" s="34" t="s">
        <v>31</v>
      </c>
      <c r="D1" s="33" t="s">
        <v>32</v>
      </c>
      <c r="E1" s="34" t="s">
        <v>33</v>
      </c>
      <c r="F1" s="34" t="s">
        <v>34</v>
      </c>
      <c r="G1" s="34" t="s">
        <v>35</v>
      </c>
    </row>
    <row r="2" spans="1:7" x14ac:dyDescent="0.25">
      <c r="C2" t="s">
        <v>74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text="Noms et Prénoms" id="{0966421F-05FF-46B8-A1A9-A9D7C3A3F8E8}">
            <xm:f>NOT(ISERROR(SEARCH("Noms et Prénoms",lingerie!A1)))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D1:G1 A1:B1</xm:sqref>
        </x14:conditionalFormatting>
        <x14:conditionalFormatting xmlns:xm="http://schemas.microsoft.com/office/excel/2006/main">
          <x14:cfRule type="containsText" priority="64" operator="containsText" text="Noms et Prénoms" id="{0966421F-05FF-46B8-A1A9-A9D7C3A3F8E8}">
            <xm:f>NOT(ISERROR(SEARCH("Noms et Prénoms",lingerie!#REF!)))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C1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tabColor theme="7" tint="-0.499984740745262"/>
  </sheetPr>
  <dimension ref="A1:G2"/>
  <sheetViews>
    <sheetView workbookViewId="0">
      <selection sqref="A1:G2"/>
    </sheetView>
  </sheetViews>
  <sheetFormatPr baseColWidth="10" defaultRowHeight="15" x14ac:dyDescent="0.25"/>
  <cols>
    <col min="1" max="1" width="27.7109375" customWidth="1"/>
    <col min="2" max="2" width="17.7109375" customWidth="1"/>
    <col min="3" max="3" width="11.28515625" customWidth="1"/>
    <col min="4" max="4" width="21.42578125" customWidth="1"/>
    <col min="5" max="5" width="12" customWidth="1"/>
    <col min="6" max="6" width="16.28515625" customWidth="1"/>
    <col min="7" max="7" width="16.5703125" customWidth="1"/>
  </cols>
  <sheetData>
    <row r="1" spans="1:7" ht="24" customHeight="1" x14ac:dyDescent="0.25">
      <c r="A1" s="32" t="s">
        <v>29</v>
      </c>
      <c r="B1" s="32" t="s">
        <v>30</v>
      </c>
      <c r="C1" s="34" t="s">
        <v>31</v>
      </c>
      <c r="D1" s="33" t="s">
        <v>32</v>
      </c>
      <c r="E1" s="34" t="s">
        <v>33</v>
      </c>
      <c r="F1" s="34" t="s">
        <v>34</v>
      </c>
      <c r="G1" s="34" t="s">
        <v>35</v>
      </c>
    </row>
    <row r="2" spans="1:7" x14ac:dyDescent="0.25">
      <c r="C2" t="s">
        <v>75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text="Noms et Prénoms" id="{801DE56C-53AD-416B-A443-6EB80CC5473F}">
            <xm:f>NOT(ISERROR(SEARCH("Noms et Prénoms",lingerie!A1)))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D1:G1 A1:B1</xm:sqref>
        </x14:conditionalFormatting>
        <x14:conditionalFormatting xmlns:xm="http://schemas.microsoft.com/office/excel/2006/main">
          <x14:cfRule type="containsText" priority="65" operator="containsText" text="Noms et Prénoms" id="{801DE56C-53AD-416B-A443-6EB80CC5473F}">
            <xm:f>NOT(ISERROR(SEARCH("Noms et Prénoms",lingerie!#REF!)))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C1</xm:sqref>
        </x14:conditionalFormatting>
      </x14:conditionalFormatting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>
    <tabColor theme="8" tint="0.59999389629810485"/>
  </sheetPr>
  <dimension ref="A1:G2"/>
  <sheetViews>
    <sheetView workbookViewId="0">
      <selection activeCell="H1" sqref="H1"/>
    </sheetView>
  </sheetViews>
  <sheetFormatPr baseColWidth="10" defaultRowHeight="15" x14ac:dyDescent="0.25"/>
  <cols>
    <col min="1" max="1" width="27.7109375" customWidth="1"/>
    <col min="2" max="2" width="17.5703125" customWidth="1"/>
    <col min="3" max="3" width="11.28515625" customWidth="1"/>
    <col min="4" max="4" width="21.42578125" customWidth="1"/>
    <col min="5" max="5" width="12" customWidth="1"/>
    <col min="6" max="6" width="16.28515625" customWidth="1"/>
    <col min="7" max="7" width="16.5703125" customWidth="1"/>
  </cols>
  <sheetData>
    <row r="1" spans="1:7" ht="22.5" customHeight="1" x14ac:dyDescent="0.25">
      <c r="A1" s="32" t="s">
        <v>29</v>
      </c>
      <c r="B1" s="32" t="s">
        <v>30</v>
      </c>
      <c r="C1" s="34" t="s">
        <v>31</v>
      </c>
      <c r="D1" s="33" t="s">
        <v>32</v>
      </c>
      <c r="E1" s="34" t="s">
        <v>33</v>
      </c>
      <c r="F1" s="34" t="s">
        <v>34</v>
      </c>
      <c r="G1" s="34" t="s">
        <v>35</v>
      </c>
    </row>
    <row r="2" spans="1:7" x14ac:dyDescent="0.25">
      <c r="A2">
        <v>282</v>
      </c>
      <c r="C2" t="s">
        <v>76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text="Noms et Prénoms" id="{D657936C-A856-4EF5-87D9-A6156D9F68D3}">
            <xm:f>NOT(ISERROR(SEARCH("Noms et Prénoms",lingerie!A1)))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D1:G1 A1:B1</xm:sqref>
        </x14:conditionalFormatting>
        <x14:conditionalFormatting xmlns:xm="http://schemas.microsoft.com/office/excel/2006/main">
          <x14:cfRule type="containsText" priority="66" operator="containsText" text="Noms et Prénoms" id="{D657936C-A856-4EF5-87D9-A6156D9F68D3}">
            <xm:f>NOT(ISERROR(SEARCH("Noms et Prénoms",lingerie!#REF!)))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C1</xm:sqref>
        </x14:conditionalFormatting>
      </x14:conditionalFormatting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>
    <tabColor theme="4" tint="-0.249977111117893"/>
  </sheetPr>
  <dimension ref="A1:G2"/>
  <sheetViews>
    <sheetView workbookViewId="0">
      <selection activeCell="A3" sqref="A3"/>
    </sheetView>
  </sheetViews>
  <sheetFormatPr baseColWidth="10" defaultRowHeight="15" x14ac:dyDescent="0.25"/>
  <cols>
    <col min="1" max="1" width="27.7109375" customWidth="1"/>
    <col min="2" max="2" width="13.140625" customWidth="1"/>
    <col min="3" max="3" width="11.28515625" customWidth="1"/>
    <col min="4" max="4" width="21.42578125" customWidth="1"/>
    <col min="5" max="5" width="12" customWidth="1"/>
    <col min="6" max="6" width="16.28515625" customWidth="1"/>
    <col min="7" max="7" width="16.5703125" customWidth="1"/>
  </cols>
  <sheetData>
    <row r="1" spans="1:7" ht="22.5" customHeight="1" x14ac:dyDescent="0.25">
      <c r="A1" s="32" t="s">
        <v>29</v>
      </c>
      <c r="B1" s="32" t="s">
        <v>30</v>
      </c>
      <c r="C1" s="34" t="s">
        <v>31</v>
      </c>
      <c r="D1" s="33" t="s">
        <v>32</v>
      </c>
      <c r="E1" s="34" t="s">
        <v>33</v>
      </c>
      <c r="F1" s="34" t="s">
        <v>34</v>
      </c>
      <c r="G1" s="34" t="s">
        <v>35</v>
      </c>
    </row>
    <row r="2" spans="1:7" x14ac:dyDescent="0.25">
      <c r="A2" t="s">
        <v>12</v>
      </c>
      <c r="C2" t="s">
        <v>77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text="Noms et Prénoms" id="{3B3CFCF4-977A-4383-A3F2-008852F5B881}">
            <xm:f>NOT(ISERROR(SEARCH("Noms et Prénoms",lingerie!A1)))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D1:G1 A1:B1</xm:sqref>
        </x14:conditionalFormatting>
        <x14:conditionalFormatting xmlns:xm="http://schemas.microsoft.com/office/excel/2006/main">
          <x14:cfRule type="containsText" priority="67" operator="containsText" text="Noms et Prénoms" id="{3B3CFCF4-977A-4383-A3F2-008852F5B881}">
            <xm:f>NOT(ISERROR(SEARCH("Noms et Prénoms",lingerie!#REF!)))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C1</xm:sqref>
        </x14:conditionalFormatting>
      </x14:conditionalFormatting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13"/>
  <sheetViews>
    <sheetView workbookViewId="0">
      <selection activeCell="A3" sqref="A3"/>
    </sheetView>
  </sheetViews>
  <sheetFormatPr baseColWidth="10" defaultRowHeight="15" x14ac:dyDescent="0.25"/>
  <cols>
    <col min="1" max="1" width="20.5703125" customWidth="1"/>
  </cols>
  <sheetData>
    <row r="1" spans="1:1" x14ac:dyDescent="0.25">
      <c r="A1" t="s">
        <v>14</v>
      </c>
    </row>
    <row r="2" spans="1:1" x14ac:dyDescent="0.25">
      <c r="A2" t="s">
        <v>15</v>
      </c>
    </row>
    <row r="3" spans="1:1" x14ac:dyDescent="0.25">
      <c r="A3" t="s">
        <v>4</v>
      </c>
    </row>
    <row r="4" spans="1:1" x14ac:dyDescent="0.25">
      <c r="A4" t="s">
        <v>5</v>
      </c>
    </row>
    <row r="5" spans="1:1" x14ac:dyDescent="0.25">
      <c r="A5" t="s">
        <v>3</v>
      </c>
    </row>
    <row r="6" spans="1:1" x14ac:dyDescent="0.25">
      <c r="A6" t="s">
        <v>13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A13"/>
  <sheetViews>
    <sheetView workbookViewId="0">
      <selection activeCell="H23" sqref="H23"/>
    </sheetView>
  </sheetViews>
  <sheetFormatPr baseColWidth="10" defaultRowHeight="15" x14ac:dyDescent="0.25"/>
  <sheetData>
    <row r="1" spans="1:1" x14ac:dyDescent="0.25">
      <c r="A1" t="s">
        <v>16</v>
      </c>
    </row>
    <row r="2" spans="1:1" x14ac:dyDescent="0.25">
      <c r="A2" t="s">
        <v>17</v>
      </c>
    </row>
    <row r="3" spans="1:1" x14ac:dyDescent="0.25">
      <c r="A3" t="s">
        <v>18</v>
      </c>
    </row>
    <row r="4" spans="1:1" x14ac:dyDescent="0.25">
      <c r="A4" t="s">
        <v>19</v>
      </c>
    </row>
    <row r="5" spans="1:1" x14ac:dyDescent="0.25">
      <c r="A5" t="s">
        <v>20</v>
      </c>
    </row>
    <row r="6" spans="1:1" x14ac:dyDescent="0.25">
      <c r="A6" t="s">
        <v>21</v>
      </c>
    </row>
    <row r="7" spans="1:1" x14ac:dyDescent="0.25">
      <c r="A7" t="s">
        <v>22</v>
      </c>
    </row>
    <row r="8" spans="1:1" x14ac:dyDescent="0.25">
      <c r="A8" t="s">
        <v>23</v>
      </c>
    </row>
    <row r="9" spans="1:1" x14ac:dyDescent="0.25">
      <c r="A9" t="s">
        <v>24</v>
      </c>
    </row>
    <row r="10" spans="1:1" x14ac:dyDescent="0.25">
      <c r="A10" t="s">
        <v>25</v>
      </c>
    </row>
    <row r="11" spans="1:1" x14ac:dyDescent="0.25">
      <c r="A11" t="s">
        <v>26</v>
      </c>
    </row>
    <row r="12" spans="1:1" x14ac:dyDescent="0.25">
      <c r="A12" t="s">
        <v>27</v>
      </c>
    </row>
    <row r="13" spans="1:1" x14ac:dyDescent="0.25">
      <c r="A13" t="s">
        <v>28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G50"/>
  <sheetViews>
    <sheetView workbookViewId="0">
      <selection activeCell="L25" sqref="L25"/>
    </sheetView>
  </sheetViews>
  <sheetFormatPr baseColWidth="10" defaultRowHeight="15" x14ac:dyDescent="0.25"/>
  <cols>
    <col min="1" max="1" width="23.140625" customWidth="1"/>
    <col min="2" max="2" width="24" customWidth="1"/>
    <col min="3" max="3" width="13" style="25" customWidth="1"/>
    <col min="4" max="4" width="11.42578125" style="25"/>
    <col min="6" max="6" width="15.5703125" hidden="1" customWidth="1"/>
    <col min="7" max="7" width="15.42578125" hidden="1" customWidth="1"/>
  </cols>
  <sheetData>
    <row r="1" spans="1:7" x14ac:dyDescent="0.25">
      <c r="A1" s="37" t="s">
        <v>62</v>
      </c>
      <c r="B1" s="37" t="s">
        <v>44</v>
      </c>
      <c r="C1" s="38" t="s">
        <v>45</v>
      </c>
      <c r="D1" s="38" t="s">
        <v>49</v>
      </c>
      <c r="F1" s="22" t="s">
        <v>51</v>
      </c>
      <c r="G1" s="26" t="s">
        <v>55</v>
      </c>
    </row>
    <row r="2" spans="1:7" x14ac:dyDescent="0.25">
      <c r="A2" s="23" t="s">
        <v>46</v>
      </c>
      <c r="B2" s="23" t="s">
        <v>47</v>
      </c>
      <c r="C2" s="24" t="s">
        <v>48</v>
      </c>
      <c r="D2" s="24" t="s">
        <v>50</v>
      </c>
      <c r="F2" t="s">
        <v>52</v>
      </c>
      <c r="G2" t="s">
        <v>56</v>
      </c>
    </row>
    <row r="3" spans="1:7" x14ac:dyDescent="0.25">
      <c r="A3" s="39" t="s">
        <v>63</v>
      </c>
      <c r="B3" s="39" t="s">
        <v>64</v>
      </c>
      <c r="C3" s="40" t="s">
        <v>65</v>
      </c>
      <c r="D3" s="40" t="s">
        <v>66</v>
      </c>
      <c r="F3" t="s">
        <v>53</v>
      </c>
      <c r="G3" t="s">
        <v>57</v>
      </c>
    </row>
    <row r="4" spans="1:7" x14ac:dyDescent="0.25">
      <c r="A4" s="23"/>
      <c r="B4" s="23"/>
      <c r="C4" s="24"/>
      <c r="D4" s="24"/>
      <c r="F4" t="s">
        <v>54</v>
      </c>
      <c r="G4" t="s">
        <v>58</v>
      </c>
    </row>
    <row r="5" spans="1:7" x14ac:dyDescent="0.25">
      <c r="A5" s="23"/>
      <c r="B5" s="23"/>
      <c r="C5" s="24"/>
      <c r="D5" s="24"/>
      <c r="G5" t="s">
        <v>59</v>
      </c>
    </row>
    <row r="6" spans="1:7" x14ac:dyDescent="0.25">
      <c r="A6" s="23"/>
      <c r="B6" s="23"/>
      <c r="C6" s="24"/>
      <c r="D6" s="24"/>
      <c r="G6" t="s">
        <v>60</v>
      </c>
    </row>
    <row r="7" spans="1:7" x14ac:dyDescent="0.25">
      <c r="A7" s="23"/>
      <c r="B7" s="23"/>
      <c r="C7" s="24"/>
      <c r="D7" s="24"/>
    </row>
    <row r="8" spans="1:7" x14ac:dyDescent="0.25">
      <c r="A8" s="23"/>
      <c r="B8" s="23"/>
      <c r="C8" s="24"/>
      <c r="D8" s="24"/>
    </row>
    <row r="9" spans="1:7" x14ac:dyDescent="0.25">
      <c r="A9" s="23"/>
      <c r="B9" s="23"/>
      <c r="C9" s="24"/>
      <c r="D9" s="24"/>
    </row>
    <row r="10" spans="1:7" x14ac:dyDescent="0.25">
      <c r="A10" s="23"/>
      <c r="B10" s="23"/>
      <c r="C10" s="24"/>
      <c r="D10" s="24"/>
    </row>
    <row r="11" spans="1:7" x14ac:dyDescent="0.25">
      <c r="A11" s="23"/>
      <c r="B11" s="23"/>
      <c r="C11" s="24"/>
      <c r="D11" s="24"/>
    </row>
    <row r="12" spans="1:7" x14ac:dyDescent="0.25">
      <c r="A12" s="23"/>
      <c r="B12" s="23"/>
      <c r="C12" s="24"/>
      <c r="D12" s="24"/>
    </row>
    <row r="13" spans="1:7" x14ac:dyDescent="0.25">
      <c r="A13" s="23"/>
      <c r="B13" s="23"/>
      <c r="C13" s="24"/>
      <c r="D13" s="24"/>
    </row>
    <row r="14" spans="1:7" x14ac:dyDescent="0.25">
      <c r="A14" s="23"/>
      <c r="B14" s="23"/>
      <c r="C14" s="24"/>
      <c r="D14" s="24"/>
    </row>
    <row r="15" spans="1:7" x14ac:dyDescent="0.25">
      <c r="A15" s="23"/>
      <c r="B15" s="23"/>
      <c r="C15" s="24"/>
      <c r="D15" s="24"/>
    </row>
    <row r="16" spans="1:7" x14ac:dyDescent="0.25">
      <c r="A16" s="23"/>
      <c r="B16" s="23"/>
      <c r="C16" s="24"/>
      <c r="D16" s="24"/>
    </row>
    <row r="17" spans="1:4" x14ac:dyDescent="0.25">
      <c r="A17" s="23"/>
      <c r="B17" s="23"/>
      <c r="C17" s="24"/>
      <c r="D17" s="24"/>
    </row>
    <row r="18" spans="1:4" x14ac:dyDescent="0.25">
      <c r="A18" s="23"/>
      <c r="B18" s="23"/>
      <c r="C18" s="24"/>
      <c r="D18" s="24"/>
    </row>
    <row r="19" spans="1:4" x14ac:dyDescent="0.25">
      <c r="A19" s="23"/>
      <c r="B19" s="23"/>
      <c r="C19" s="24"/>
      <c r="D19" s="24"/>
    </row>
    <row r="20" spans="1:4" x14ac:dyDescent="0.25">
      <c r="A20" s="23"/>
      <c r="B20" s="23"/>
      <c r="C20" s="24"/>
      <c r="D20" s="24"/>
    </row>
    <row r="21" spans="1:4" x14ac:dyDescent="0.25">
      <c r="A21" s="23"/>
      <c r="B21" s="23"/>
      <c r="C21" s="24"/>
      <c r="D21" s="24"/>
    </row>
    <row r="22" spans="1:4" x14ac:dyDescent="0.25">
      <c r="A22" s="23"/>
      <c r="B22" s="23"/>
      <c r="C22" s="24"/>
      <c r="D22" s="24"/>
    </row>
    <row r="23" spans="1:4" x14ac:dyDescent="0.25">
      <c r="A23" s="23"/>
      <c r="B23" s="23"/>
      <c r="C23" s="24"/>
      <c r="D23" s="24"/>
    </row>
    <row r="24" spans="1:4" x14ac:dyDescent="0.25">
      <c r="A24" s="23"/>
      <c r="B24" s="23"/>
      <c r="C24" s="24"/>
      <c r="D24" s="24"/>
    </row>
    <row r="25" spans="1:4" x14ac:dyDescent="0.25">
      <c r="A25" s="23"/>
      <c r="B25" s="23"/>
      <c r="C25" s="24"/>
      <c r="D25" s="24"/>
    </row>
    <row r="26" spans="1:4" x14ac:dyDescent="0.25">
      <c r="A26" s="23"/>
      <c r="B26" s="23"/>
      <c r="C26" s="24"/>
      <c r="D26" s="24"/>
    </row>
    <row r="27" spans="1:4" x14ac:dyDescent="0.25">
      <c r="A27" s="23"/>
      <c r="B27" s="23"/>
      <c r="C27" s="24"/>
      <c r="D27" s="24"/>
    </row>
    <row r="28" spans="1:4" x14ac:dyDescent="0.25">
      <c r="A28" s="23"/>
      <c r="B28" s="23"/>
      <c r="C28" s="24"/>
      <c r="D28" s="24"/>
    </row>
    <row r="29" spans="1:4" x14ac:dyDescent="0.25">
      <c r="A29" s="23"/>
      <c r="B29" s="23"/>
      <c r="C29" s="24"/>
      <c r="D29" s="24"/>
    </row>
    <row r="30" spans="1:4" x14ac:dyDescent="0.25">
      <c r="A30" s="23"/>
      <c r="B30" s="23"/>
      <c r="C30" s="24"/>
      <c r="D30" s="24"/>
    </row>
    <row r="31" spans="1:4" x14ac:dyDescent="0.25">
      <c r="A31" s="23"/>
      <c r="B31" s="23"/>
      <c r="C31" s="24"/>
      <c r="D31" s="24"/>
    </row>
    <row r="32" spans="1:4" x14ac:dyDescent="0.25">
      <c r="A32" s="23"/>
      <c r="B32" s="23"/>
      <c r="C32" s="24"/>
      <c r="D32" s="24"/>
    </row>
    <row r="33" spans="1:4" x14ac:dyDescent="0.25">
      <c r="A33" s="23"/>
      <c r="B33" s="23"/>
      <c r="C33" s="24"/>
      <c r="D33" s="24"/>
    </row>
    <row r="34" spans="1:4" x14ac:dyDescent="0.25">
      <c r="A34" s="23"/>
      <c r="B34" s="23"/>
      <c r="C34" s="24"/>
      <c r="D34" s="24"/>
    </row>
    <row r="35" spans="1:4" x14ac:dyDescent="0.25">
      <c r="A35" s="23"/>
      <c r="B35" s="23"/>
      <c r="C35" s="24"/>
      <c r="D35" s="24"/>
    </row>
    <row r="36" spans="1:4" x14ac:dyDescent="0.25">
      <c r="A36" s="23"/>
      <c r="B36" s="23"/>
      <c r="C36" s="24"/>
      <c r="D36" s="24"/>
    </row>
    <row r="37" spans="1:4" x14ac:dyDescent="0.25">
      <c r="A37" s="23"/>
      <c r="B37" s="23"/>
      <c r="C37" s="24"/>
      <c r="D37" s="24"/>
    </row>
    <row r="38" spans="1:4" x14ac:dyDescent="0.25">
      <c r="A38" s="23"/>
      <c r="B38" s="23"/>
      <c r="C38" s="24"/>
      <c r="D38" s="24"/>
    </row>
    <row r="39" spans="1:4" x14ac:dyDescent="0.25">
      <c r="A39" s="23"/>
      <c r="B39" s="23"/>
      <c r="C39" s="24"/>
      <c r="D39" s="24"/>
    </row>
    <row r="40" spans="1:4" x14ac:dyDescent="0.25">
      <c r="A40" s="23"/>
      <c r="B40" s="23"/>
      <c r="C40" s="24"/>
      <c r="D40" s="24"/>
    </row>
    <row r="41" spans="1:4" x14ac:dyDescent="0.25">
      <c r="A41" s="23"/>
      <c r="B41" s="23"/>
      <c r="C41" s="24"/>
      <c r="D41" s="24"/>
    </row>
    <row r="42" spans="1:4" x14ac:dyDescent="0.25">
      <c r="A42" s="23"/>
      <c r="B42" s="23"/>
      <c r="C42" s="24"/>
      <c r="D42" s="24"/>
    </row>
    <row r="43" spans="1:4" x14ac:dyDescent="0.25">
      <c r="A43" s="23"/>
      <c r="B43" s="23"/>
      <c r="C43" s="24"/>
      <c r="D43" s="24"/>
    </row>
    <row r="44" spans="1:4" x14ac:dyDescent="0.25">
      <c r="A44" s="23"/>
      <c r="B44" s="23"/>
      <c r="C44" s="24"/>
      <c r="D44" s="24"/>
    </row>
    <row r="45" spans="1:4" x14ac:dyDescent="0.25">
      <c r="A45" s="23"/>
      <c r="B45" s="23"/>
      <c r="C45" s="24"/>
      <c r="D45" s="24"/>
    </row>
    <row r="46" spans="1:4" x14ac:dyDescent="0.25">
      <c r="A46" s="23"/>
      <c r="B46" s="23"/>
      <c r="C46" s="24"/>
      <c r="D46" s="24"/>
    </row>
    <row r="47" spans="1:4" x14ac:dyDescent="0.25">
      <c r="A47" s="23"/>
      <c r="B47" s="23"/>
      <c r="C47" s="24"/>
      <c r="D47" s="24"/>
    </row>
    <row r="48" spans="1:4" x14ac:dyDescent="0.25">
      <c r="A48" s="23"/>
      <c r="B48" s="23"/>
      <c r="C48" s="24"/>
      <c r="D48" s="24"/>
    </row>
    <row r="49" spans="1:4" x14ac:dyDescent="0.25">
      <c r="A49" s="23"/>
      <c r="B49" s="23"/>
      <c r="C49" s="24"/>
      <c r="D49" s="24"/>
    </row>
    <row r="50" spans="1:4" x14ac:dyDescent="0.25">
      <c r="A50" s="23"/>
      <c r="B50" s="23"/>
      <c r="C50" s="24"/>
      <c r="D50" s="24"/>
    </row>
  </sheetData>
  <pageMargins left="0.7" right="0.7" top="0.75" bottom="0.75" header="0.3" footer="0.3"/>
  <tableParts count="1">
    <tablePart r:id="rId1"/>
  </tablePart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B14"/>
  <sheetViews>
    <sheetView workbookViewId="0">
      <selection activeCell="C7" sqref="C7"/>
    </sheetView>
  </sheetViews>
  <sheetFormatPr baseColWidth="10" defaultRowHeight="15" x14ac:dyDescent="0.25"/>
  <cols>
    <col min="2" max="2" width="15.7109375" customWidth="1"/>
  </cols>
  <sheetData>
    <row r="1" spans="1:2" x14ac:dyDescent="0.25">
      <c r="A1" t="s">
        <v>79</v>
      </c>
      <c r="B1" t="s">
        <v>80</v>
      </c>
    </row>
    <row r="2" spans="1:2" x14ac:dyDescent="0.25">
      <c r="A2" t="s">
        <v>16</v>
      </c>
      <c r="B2" t="s">
        <v>14</v>
      </c>
    </row>
    <row r="3" spans="1:2" x14ac:dyDescent="0.25">
      <c r="A3" t="s">
        <v>17</v>
      </c>
      <c r="B3" t="s">
        <v>15</v>
      </c>
    </row>
    <row r="4" spans="1:2" x14ac:dyDescent="0.25">
      <c r="A4" t="s">
        <v>18</v>
      </c>
      <c r="B4" t="s">
        <v>4</v>
      </c>
    </row>
    <row r="5" spans="1:2" x14ac:dyDescent="0.25">
      <c r="A5" t="s">
        <v>19</v>
      </c>
      <c r="B5" t="s">
        <v>5</v>
      </c>
    </row>
    <row r="6" spans="1:2" x14ac:dyDescent="0.25">
      <c r="A6" t="s">
        <v>20</v>
      </c>
      <c r="B6" t="s">
        <v>3</v>
      </c>
    </row>
    <row r="7" spans="1:2" x14ac:dyDescent="0.25">
      <c r="A7" t="s">
        <v>21</v>
      </c>
      <c r="B7" t="s">
        <v>13</v>
      </c>
    </row>
    <row r="8" spans="1:2" x14ac:dyDescent="0.25">
      <c r="A8" t="s">
        <v>22</v>
      </c>
      <c r="B8" t="s">
        <v>6</v>
      </c>
    </row>
    <row r="9" spans="1:2" x14ac:dyDescent="0.25">
      <c r="A9" t="s">
        <v>23</v>
      </c>
      <c r="B9" t="s">
        <v>7</v>
      </c>
    </row>
    <row r="10" spans="1:2" x14ac:dyDescent="0.25">
      <c r="A10" t="s">
        <v>24</v>
      </c>
      <c r="B10" t="s">
        <v>8</v>
      </c>
    </row>
    <row r="11" spans="1:2" x14ac:dyDescent="0.25">
      <c r="A11" t="s">
        <v>25</v>
      </c>
      <c r="B11" t="s">
        <v>9</v>
      </c>
    </row>
    <row r="12" spans="1:2" x14ac:dyDescent="0.25">
      <c r="A12" t="s">
        <v>26</v>
      </c>
      <c r="B12" t="s">
        <v>10</v>
      </c>
    </row>
    <row r="13" spans="1:2" x14ac:dyDescent="0.25">
      <c r="A13" t="s">
        <v>27</v>
      </c>
      <c r="B13" t="s">
        <v>11</v>
      </c>
    </row>
    <row r="14" spans="1:2" x14ac:dyDescent="0.25">
      <c r="A14" t="s">
        <v>28</v>
      </c>
      <c r="B14" t="s">
        <v>12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2"/>
  <sheetViews>
    <sheetView workbookViewId="0">
      <selection activeCell="A3" sqref="A3"/>
    </sheetView>
  </sheetViews>
  <sheetFormatPr baseColWidth="10" defaultRowHeight="12" x14ac:dyDescent="0.2"/>
  <cols>
    <col min="1" max="16384" width="11.42578125" style="1"/>
  </cols>
  <sheetData>
    <row r="1" spans="1:1" x14ac:dyDescent="0.2">
      <c r="A1" s="1" t="s">
        <v>0</v>
      </c>
    </row>
    <row r="2" spans="1:1" x14ac:dyDescent="0.2">
      <c r="A2" s="1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23</vt:i4>
      </vt:variant>
      <vt:variant>
        <vt:lpstr>Plages nommées</vt:lpstr>
      </vt:variant>
      <vt:variant>
        <vt:i4>21</vt:i4>
      </vt:variant>
    </vt:vector>
  </HeadingPairs>
  <TitlesOfParts>
    <vt:vector size="44" baseType="lpstr">
      <vt:lpstr>factures</vt:lpstr>
      <vt:lpstr>archives</vt:lpstr>
      <vt:lpstr>sommaire</vt:lpstr>
      <vt:lpstr>lingerie</vt:lpstr>
      <vt:lpstr>pharmacie</vt:lpstr>
      <vt:lpstr>ptt</vt:lpstr>
      <vt:lpstr>enseignement</vt:lpstr>
      <vt:lpstr>classes</vt:lpstr>
      <vt:lpstr>bibliotheque</vt:lpstr>
      <vt:lpstr>animation</vt:lpstr>
      <vt:lpstr>bureau</vt:lpstr>
      <vt:lpstr>reception</vt:lpstr>
      <vt:lpstr>entretien</vt:lpstr>
      <vt:lpstr>acquisition</vt:lpstr>
      <vt:lpstr>parc</vt:lpstr>
      <vt:lpstr>prix</vt:lpstr>
      <vt:lpstr>chapitre</vt:lpstr>
      <vt:lpstr>intitule</vt:lpstr>
      <vt:lpstr>etablissement</vt:lpstr>
      <vt:lpstr>Feuil1</vt:lpstr>
      <vt:lpstr>calculs</vt:lpstr>
      <vt:lpstr>Feuil2</vt:lpstr>
      <vt:lpstr>yn</vt:lpstr>
      <vt:lpstr>acquisition</vt:lpstr>
      <vt:lpstr>animation</vt:lpstr>
      <vt:lpstr>bibliotheque</vt:lpstr>
      <vt:lpstr>bureau</vt:lpstr>
      <vt:lpstr>classes</vt:lpstr>
      <vt:lpstr>enseignement</vt:lpstr>
      <vt:lpstr>entretien</vt:lpstr>
      <vt:lpstr>etablissement</vt:lpstr>
      <vt:lpstr>ets</vt:lpstr>
      <vt:lpstr>factures!Impression_des_titres</vt:lpstr>
      <vt:lpstr>lingerie</vt:lpstr>
      <vt:lpstr>mode</vt:lpstr>
      <vt:lpstr>onglets</vt:lpstr>
      <vt:lpstr>paiement</vt:lpstr>
      <vt:lpstr>parc</vt:lpstr>
      <vt:lpstr>pharmacie</vt:lpstr>
      <vt:lpstr>prix</vt:lpstr>
      <vt:lpstr>ptt</vt:lpstr>
      <vt:lpstr>reception</vt:lpstr>
      <vt:lpstr>table</vt:lpstr>
      <vt:lpstr>factures!Zone_d_impression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ABDELHAMID KAMEL &amp; CHILDREN</dc:creator>
  <cp:lastModifiedBy>J-Paul</cp:lastModifiedBy>
  <cp:lastPrinted>2016-02-01T00:18:46Z</cp:lastPrinted>
  <dcterms:created xsi:type="dcterms:W3CDTF">2014-09-18T12:28:35Z</dcterms:created>
  <dcterms:modified xsi:type="dcterms:W3CDTF">2016-02-01T13:06:08Z</dcterms:modified>
</cp:coreProperties>
</file>