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2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éléchargements djidji\.Fichiers Excel\"/>
    </mc:Choice>
  </mc:AlternateContent>
  <xr:revisionPtr revIDLastSave="0" documentId="13_ncr:1_{5EAC13DD-2328-4F12-853F-331773BCE49C}" xr6:coauthVersionLast="40" xr6:coauthVersionMax="40" xr10:uidLastSave="{00000000-0000-0000-0000-000000000000}"/>
  <bookViews>
    <workbookView xWindow="-120" yWindow="-120" windowWidth="15600" windowHeight="11160" activeTab="1" xr2:uid="{991F9E8B-9075-4366-BAEF-01D28D249B8A}"/>
  </bookViews>
  <sheets>
    <sheet name="Feuil1" sheetId="1" r:id="rId1"/>
    <sheet name="Feuil2" sheetId="2" r:id="rId2"/>
  </sheets>
  <definedNames>
    <definedName name="Début_">Tableau1[Début_]</definedName>
    <definedName name="fin_">Tableau1[FIN_]</definedName>
    <definedName name="fin_3">Tableau1[FIN3_]</definedName>
    <definedName name="fin2_">Tableau1[FIN2_]</definedName>
    <definedName name="Jec">Feuil1!$D$8:$N$8</definedName>
    <definedName name="Jojo">Feuil1!$D$6:$N$6</definedName>
    <definedName name="mama">Feuil1!$D$9:$N$9</definedName>
    <definedName name="papa">Feuil1!$D$10:$N$10</definedName>
    <definedName name="Toto">Feuil1!$D$7:$N$7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B5" i="2"/>
  <c r="B6" i="2"/>
  <c r="B7" i="2"/>
  <c r="B8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K15" i="2" s="1" a="1"/>
  <c r="K15" i="2" s="1"/>
  <c r="J14" i="2"/>
  <c r="K14" i="2" s="1" a="1"/>
  <c r="K14" i="2" s="1"/>
  <c r="J13" i="2"/>
  <c r="K13" i="2" s="1" a="1"/>
  <c r="K13" i="2" s="1"/>
  <c r="J12" i="2"/>
  <c r="K12" i="2" s="1" a="1"/>
  <c r="K12" i="2" s="1"/>
  <c r="J11" i="2"/>
  <c r="K11" i="2" s="1" a="1"/>
  <c r="K11" i="2" s="1"/>
  <c r="J10" i="2"/>
  <c r="K10" i="2" s="1" a="1"/>
  <c r="K10" i="2" s="1"/>
  <c r="J9" i="2"/>
  <c r="K9" i="2" s="1" a="1"/>
  <c r="K9" i="2" s="1"/>
  <c r="J8" i="2"/>
  <c r="K8" i="2" s="1" a="1"/>
  <c r="K8" i="2" s="1"/>
  <c r="J7" i="2"/>
  <c r="K7" i="2" s="1" a="1"/>
  <c r="K7" i="2" s="1"/>
  <c r="J6" i="2"/>
  <c r="K6" i="2" s="1" a="1"/>
  <c r="K6" i="2" s="1"/>
  <c r="J5" i="2"/>
  <c r="K5" i="2" s="1" a="1"/>
  <c r="K5" i="2" s="1"/>
  <c r="H35" i="2"/>
  <c r="I35" i="2" s="1" a="1"/>
  <c r="I35" i="2" s="1"/>
  <c r="H34" i="2"/>
  <c r="H33" i="2"/>
  <c r="H32" i="2"/>
  <c r="H31" i="2"/>
  <c r="H30" i="2"/>
  <c r="H29" i="2"/>
  <c r="H28" i="2"/>
  <c r="H27" i="2"/>
  <c r="H26" i="2"/>
  <c r="H25" i="2"/>
  <c r="H24" i="2"/>
  <c r="H23" i="2"/>
  <c r="I23" i="2" s="1" a="1"/>
  <c r="I23" i="2" s="1"/>
  <c r="H22" i="2"/>
  <c r="I22" i="2" s="1" a="1"/>
  <c r="I22" i="2" s="1"/>
  <c r="H21" i="2"/>
  <c r="I21" i="2" s="1" a="1"/>
  <c r="I21" i="2" s="1"/>
  <c r="H20" i="2"/>
  <c r="I20" i="2" s="1" a="1"/>
  <c r="I20" i="2" s="1"/>
  <c r="H19" i="2"/>
  <c r="I19" i="2" s="1" a="1"/>
  <c r="I19" i="2" s="1"/>
  <c r="H18" i="2"/>
  <c r="I18" i="2" s="1" a="1"/>
  <c r="I18" i="2" s="1"/>
  <c r="H17" i="2"/>
  <c r="I17" i="2" s="1" a="1"/>
  <c r="I17" i="2" s="1"/>
  <c r="H16" i="2"/>
  <c r="I16" i="2" s="1" a="1"/>
  <c r="I16" i="2" s="1"/>
  <c r="H15" i="2"/>
  <c r="I15" i="2" s="1" a="1"/>
  <c r="I15" i="2" s="1"/>
  <c r="H14" i="2"/>
  <c r="I14" i="2" s="1" a="1"/>
  <c r="I14" i="2" s="1"/>
  <c r="H13" i="2"/>
  <c r="I13" i="2" s="1" a="1"/>
  <c r="I13" i="2" s="1"/>
  <c r="H12" i="2"/>
  <c r="I12" i="2" s="1" a="1"/>
  <c r="I12" i="2" s="1"/>
  <c r="H11" i="2"/>
  <c r="I11" i="2" s="1" a="1"/>
  <c r="I11" i="2" s="1"/>
  <c r="H10" i="2"/>
  <c r="I10" i="2" s="1" a="1"/>
  <c r="I10" i="2" s="1"/>
  <c r="H9" i="2"/>
  <c r="I9" i="2" s="1" a="1"/>
  <c r="I9" i="2" s="1"/>
  <c r="H8" i="2"/>
  <c r="I8" i="2" s="1" a="1"/>
  <c r="I8" i="2" s="1"/>
  <c r="H7" i="2"/>
  <c r="I7" i="2" s="1" a="1"/>
  <c r="I7" i="2" s="1"/>
  <c r="H6" i="2"/>
  <c r="I6" i="2" s="1" a="1"/>
  <c r="I6" i="2" s="1"/>
  <c r="H5" i="2"/>
  <c r="I5" i="2" s="1" a="1"/>
  <c r="I5" i="2" s="1"/>
  <c r="F35" i="2"/>
  <c r="G35" i="2" s="1" a="1"/>
  <c r="G35" i="2" s="1"/>
  <c r="F34" i="2"/>
  <c r="G34" i="2" s="1" a="1"/>
  <c r="G34" i="2" s="1"/>
  <c r="F33" i="2"/>
  <c r="G33" i="2" s="1" a="1"/>
  <c r="G33" i="2" s="1"/>
  <c r="F32" i="2"/>
  <c r="G32" i="2" s="1" a="1"/>
  <c r="G32" i="2" s="1"/>
  <c r="F31" i="2"/>
  <c r="G31" i="2" s="1" a="1"/>
  <c r="G31" i="2" s="1"/>
  <c r="F30" i="2"/>
  <c r="G30" i="2" s="1" a="1"/>
  <c r="G30" i="2" s="1"/>
  <c r="F29" i="2"/>
  <c r="G29" i="2" s="1" a="1"/>
  <c r="G29" i="2" s="1"/>
  <c r="F28" i="2"/>
  <c r="G28" i="2" s="1" a="1"/>
  <c r="G28" i="2" s="1"/>
  <c r="F27" i="2"/>
  <c r="G27" i="2" s="1" a="1"/>
  <c r="G27" i="2" s="1"/>
  <c r="F26" i="2"/>
  <c r="F25" i="2"/>
  <c r="F24" i="2"/>
  <c r="F23" i="2"/>
  <c r="F22" i="2"/>
  <c r="F21" i="2"/>
  <c r="G21" i="2" s="1" a="1"/>
  <c r="G21" i="2" s="1"/>
  <c r="F20" i="2"/>
  <c r="G20" i="2" s="1" a="1"/>
  <c r="G20" i="2" s="1"/>
  <c r="F19" i="2"/>
  <c r="G19" i="2" s="1" a="1"/>
  <c r="G19" i="2" s="1"/>
  <c r="F18" i="2"/>
  <c r="G18" i="2" s="1" a="1"/>
  <c r="G18" i="2" s="1"/>
  <c r="F17" i="2"/>
  <c r="G17" i="2" s="1" a="1"/>
  <c r="G17" i="2" s="1"/>
  <c r="F16" i="2"/>
  <c r="G16" i="2" s="1" a="1"/>
  <c r="G16" i="2" s="1"/>
  <c r="F15" i="2"/>
  <c r="G15" i="2" s="1" a="1"/>
  <c r="G15" i="2" s="1"/>
  <c r="F14" i="2"/>
  <c r="G14" i="2" s="1" a="1"/>
  <c r="G14" i="2" s="1"/>
  <c r="F13" i="2"/>
  <c r="G13" i="2" s="1" a="1"/>
  <c r="G13" i="2" s="1"/>
  <c r="F12" i="2"/>
  <c r="G12" i="2" s="1" a="1"/>
  <c r="G12" i="2" s="1"/>
  <c r="F11" i="2"/>
  <c r="G11" i="2" s="1" a="1"/>
  <c r="G11" i="2" s="1"/>
  <c r="F10" i="2"/>
  <c r="G10" i="2" s="1" a="1"/>
  <c r="G10" i="2" s="1"/>
  <c r="F9" i="2"/>
  <c r="G9" i="2" s="1" a="1"/>
  <c r="G9" i="2" s="1"/>
  <c r="F8" i="2"/>
  <c r="G8" i="2" s="1" a="1"/>
  <c r="G8" i="2" s="1"/>
  <c r="F7" i="2"/>
  <c r="G7" i="2" s="1" a="1"/>
  <c r="G7" i="2" s="1"/>
  <c r="F6" i="2"/>
  <c r="G6" i="2" s="1" a="1"/>
  <c r="G6" i="2" s="1"/>
  <c r="F5" i="2"/>
  <c r="G5" i="2" s="1" a="1"/>
  <c r="G5" i="2" s="1"/>
  <c r="D35" i="2"/>
  <c r="E35" i="2" s="1" a="1"/>
  <c r="E35" i="2" s="1"/>
  <c r="D34" i="2"/>
  <c r="E34" i="2" s="1" a="1"/>
  <c r="E34" i="2" s="1"/>
  <c r="D33" i="2"/>
  <c r="E33" i="2" s="1" a="1"/>
  <c r="E33" i="2" s="1"/>
  <c r="D32" i="2"/>
  <c r="E32" i="2" s="1" a="1"/>
  <c r="E32" i="2" s="1"/>
  <c r="D31" i="2"/>
  <c r="E31" i="2" s="1" a="1"/>
  <c r="E31" i="2" s="1"/>
  <c r="D30" i="2"/>
  <c r="E30" i="2" s="1" a="1"/>
  <c r="E30" i="2" s="1"/>
  <c r="D29" i="2"/>
  <c r="E29" i="2" s="1" a="1"/>
  <c r="E29" i="2" s="1"/>
  <c r="D28" i="2"/>
  <c r="E28" i="2" s="1" a="1"/>
  <c r="E28" i="2" s="1"/>
  <c r="D27" i="2"/>
  <c r="E27" i="2" s="1" a="1"/>
  <c r="E27" i="2" s="1"/>
  <c r="D26" i="2"/>
  <c r="E26" i="2" s="1" a="1"/>
  <c r="E26" i="2" s="1"/>
  <c r="D25" i="2"/>
  <c r="E25" i="2" s="1" a="1"/>
  <c r="E25" i="2" s="1"/>
  <c r="D24" i="2"/>
  <c r="E24" i="2" s="1" a="1"/>
  <c r="E24" i="2" s="1"/>
  <c r="D23" i="2"/>
  <c r="E23" i="2" s="1" a="1"/>
  <c r="E23" i="2" s="1"/>
  <c r="D22" i="2"/>
  <c r="E22" i="2" s="1" a="1"/>
  <c r="E22" i="2" s="1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E6" i="2" s="1" a="1"/>
  <c r="E6" i="2" s="1"/>
  <c r="D5" i="2"/>
  <c r="E5" i="2" s="1" a="1"/>
  <c r="E5" i="2" s="1"/>
  <c r="F3" i="1"/>
  <c r="C22" i="2" a="1"/>
  <c r="C26" i="2" a="1"/>
  <c r="C30" i="2" a="1"/>
  <c r="C34" i="2" a="1"/>
  <c r="C8" i="2" a="1"/>
  <c r="C23" i="2" a="1"/>
  <c r="C27" i="2" a="1"/>
  <c r="C31" i="2" a="1"/>
  <c r="C35" i="2" a="1"/>
  <c r="C5" i="2" a="1"/>
  <c r="C21" i="2" a="1"/>
  <c r="C25" i="2" a="1"/>
  <c r="C29" i="2" a="1"/>
  <c r="C33" i="2" a="1"/>
  <c r="C7" i="2" a="1"/>
  <c r="C20" i="2" a="1"/>
  <c r="C24" i="2" a="1"/>
  <c r="C28" i="2" a="1"/>
  <c r="C32" i="2" a="1"/>
  <c r="C6" i="2" a="1"/>
  <c r="K33" i="2" a="1"/>
  <c r="K29" i="2" a="1"/>
  <c r="K25" i="2" a="1"/>
  <c r="K21" i="2" a="1"/>
  <c r="K17" i="2" a="1"/>
  <c r="K35" i="2" a="1"/>
  <c r="K31" i="2" a="1"/>
  <c r="K27" i="2" a="1"/>
  <c r="K23" i="2" a="1"/>
  <c r="K19" i="2" a="1"/>
  <c r="K28" i="2" a="1"/>
  <c r="K20" i="2" a="1"/>
  <c r="K34" i="2" a="1"/>
  <c r="K30" i="2" a="1"/>
  <c r="K26" i="2" a="1"/>
  <c r="K22" i="2" a="1"/>
  <c r="K18" i="2" a="1"/>
  <c r="K32" i="2" a="1"/>
  <c r="K24" i="2" a="1"/>
  <c r="K16" i="2" a="1"/>
  <c r="I33" i="2" a="1"/>
  <c r="I29" i="2" a="1"/>
  <c r="I25" i="2" a="1"/>
  <c r="I31" i="2" a="1"/>
  <c r="I27" i="2" a="1"/>
  <c r="I28" i="2" a="1"/>
  <c r="I24" i="2" a="1"/>
  <c r="I34" i="2" a="1"/>
  <c r="I30" i="2" a="1"/>
  <c r="I26" i="2" a="1"/>
  <c r="I32" i="2" a="1"/>
  <c r="G26" i="2" a="1"/>
  <c r="G22" i="2" a="1"/>
  <c r="G25" i="2" a="1"/>
  <c r="G24" i="2" a="1"/>
  <c r="G23" i="2" a="1"/>
  <c r="E17" i="2" a="1"/>
  <c r="E9" i="2" a="1"/>
  <c r="E21" i="2" a="1"/>
  <c r="E13" i="2" a="1"/>
  <c r="E18" i="2" a="1"/>
  <c r="E14" i="2" a="1"/>
  <c r="E10" i="2" a="1"/>
  <c r="E20" i="2" a="1"/>
  <c r="E16" i="2" a="1"/>
  <c r="E12" i="2" a="1"/>
  <c r="E8" i="2" a="1"/>
  <c r="E19" i="2" a="1"/>
  <c r="E15" i="2" a="1"/>
  <c r="E11" i="2" a="1"/>
  <c r="E7" i="2" a="1"/>
  <c r="C11" i="2" a="1"/>
  <c r="C15" i="2" a="1"/>
  <c r="C19" i="2" a="1"/>
  <c r="C9" i="2" a="1"/>
  <c r="C16" i="2" a="1"/>
  <c r="C17" i="2" a="1"/>
  <c r="C10" i="2" a="1"/>
  <c r="C14" i="2" a="1"/>
  <c r="C18" i="2" a="1"/>
  <c r="C12" i="2" a="1"/>
  <c r="C13" i="2" a="1"/>
  <c r="C6" i="2" l="1"/>
  <c r="C32" i="2"/>
  <c r="C28" i="2"/>
  <c r="C24" i="2"/>
  <c r="C20" i="2"/>
  <c r="C7" i="2"/>
  <c r="C33" i="2"/>
  <c r="C29" i="2"/>
  <c r="C25" i="2"/>
  <c r="C21" i="2"/>
  <c r="C5" i="2"/>
  <c r="C35" i="2"/>
  <c r="C31" i="2"/>
  <c r="C27" i="2"/>
  <c r="C23" i="2"/>
  <c r="C8" i="2"/>
  <c r="C34" i="2"/>
  <c r="C30" i="2"/>
  <c r="C26" i="2"/>
  <c r="C22" i="2"/>
  <c r="K16" i="2"/>
  <c r="K24" i="2"/>
  <c r="K32" i="2"/>
  <c r="K18" i="2"/>
  <c r="K22" i="2"/>
  <c r="K26" i="2"/>
  <c r="K30" i="2"/>
  <c r="K34" i="2"/>
  <c r="K20" i="2"/>
  <c r="K28" i="2"/>
  <c r="K19" i="2"/>
  <c r="K23" i="2"/>
  <c r="K27" i="2"/>
  <c r="K31" i="2"/>
  <c r="K35" i="2"/>
  <c r="K17" i="2"/>
  <c r="K21" i="2"/>
  <c r="K25" i="2"/>
  <c r="K29" i="2"/>
  <c r="K33" i="2"/>
  <c r="I32" i="2"/>
  <c r="I26" i="2"/>
  <c r="I30" i="2"/>
  <c r="I34" i="2"/>
  <c r="I24" i="2"/>
  <c r="I28" i="2"/>
  <c r="I27" i="2"/>
  <c r="I31" i="2"/>
  <c r="I25" i="2"/>
  <c r="I29" i="2"/>
  <c r="I33" i="2"/>
  <c r="G23" i="2"/>
  <c r="G24" i="2"/>
  <c r="G25" i="2"/>
  <c r="G22" i="2"/>
  <c r="G26" i="2"/>
  <c r="E7" i="2"/>
  <c r="E11" i="2"/>
  <c r="E15" i="2"/>
  <c r="E19" i="2"/>
  <c r="E8" i="2"/>
  <c r="E12" i="2"/>
  <c r="E16" i="2"/>
  <c r="E20" i="2"/>
  <c r="E10" i="2"/>
  <c r="E14" i="2"/>
  <c r="E18" i="2"/>
  <c r="E13" i="2"/>
  <c r="E21" i="2"/>
  <c r="E9" i="2"/>
  <c r="E17" i="2"/>
  <c r="C13" i="2"/>
  <c r="C12" i="2"/>
  <c r="C18" i="2"/>
  <c r="C14" i="2"/>
  <c r="C10" i="2"/>
  <c r="C17" i="2"/>
  <c r="C16" i="2"/>
  <c r="C9" i="2"/>
  <c r="C19" i="2"/>
  <c r="C15" i="2"/>
  <c r="C11" i="2"/>
  <c r="D26" i="1"/>
  <c r="S26" i="1" l="1"/>
  <c r="T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U26" i="1"/>
  <c r="V26" i="1"/>
</calcChain>
</file>

<file path=xl/sharedStrings.xml><?xml version="1.0" encoding="utf-8"?>
<sst xmlns="http://schemas.openxmlformats.org/spreadsheetml/2006/main" count="57" uniqueCount="37">
  <si>
    <t>X</t>
  </si>
  <si>
    <t>Jec</t>
  </si>
  <si>
    <t>Toto</t>
  </si>
  <si>
    <t>Papa</t>
  </si>
  <si>
    <t>Pavillons</t>
  </si>
  <si>
    <t>MONTAGE</t>
  </si>
  <si>
    <t>Chantier</t>
  </si>
  <si>
    <t>Nettoyage</t>
  </si>
  <si>
    <t>Equipe</t>
  </si>
  <si>
    <t>Jojo</t>
  </si>
  <si>
    <t>mama</t>
  </si>
  <si>
    <t>MO</t>
  </si>
  <si>
    <t>S</t>
  </si>
  <si>
    <t>D</t>
  </si>
  <si>
    <t>Les croix c'est seulement pour faire correspondre les initiales sur les calendriers mais on peux faire sans</t>
  </si>
  <si>
    <t>date</t>
  </si>
  <si>
    <t>jojo</t>
  </si>
  <si>
    <t>toto</t>
  </si>
  <si>
    <t>jec</t>
  </si>
  <si>
    <t>papa</t>
  </si>
  <si>
    <t>pav</t>
  </si>
  <si>
    <t>2;</t>
  </si>
  <si>
    <t>1;</t>
  </si>
  <si>
    <t>3;</t>
  </si>
  <si>
    <t>4;</t>
  </si>
  <si>
    <t>5A;</t>
  </si>
  <si>
    <t>5B1;</t>
  </si>
  <si>
    <t>5B2;</t>
  </si>
  <si>
    <t>6;</t>
  </si>
  <si>
    <t>7;</t>
  </si>
  <si>
    <t>8A;</t>
  </si>
  <si>
    <t>8B;</t>
  </si>
  <si>
    <t>Début_</t>
  </si>
  <si>
    <t>FIN_</t>
  </si>
  <si>
    <t>FIN2_</t>
  </si>
  <si>
    <t>FIN3_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</si>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</sst>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dd/mm"/>
    <numFmt numFmtId="166" formatCode="d/m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/>
    <xf numFmtId="164" fontId="0" fillId="2" borderId="0" xfId="0" applyNumberFormat="1" applyFill="1"/>
    <xf numFmtId="164" fontId="0" fillId="3" borderId="0" xfId="0" applyNumberFormat="1" applyFill="1"/>
    <xf numFmtId="164" fontId="0" fillId="4" borderId="0" xfId="0" applyNumberFormat="1" applyFill="1"/>
    <xf numFmtId="164" fontId="0" fillId="5" borderId="0" xfId="0" applyNumberFormat="1" applyFill="1"/>
    <xf numFmtId="164" fontId="0" fillId="6" borderId="0" xfId="0" applyNumberFormat="1" applyFill="1"/>
    <xf numFmtId="0" fontId="0" fillId="0" borderId="1" xfId="0" applyBorder="1"/>
    <xf numFmtId="16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166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16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3" xfId="0" applyBorder="1"/>
    <xf numFmtId="0" fontId="0" fillId="2" borderId="4" xfId="0" applyFill="1" applyBorder="1"/>
    <xf numFmtId="0" fontId="0" fillId="0" borderId="4" xfId="0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0" borderId="5" xfId="0" applyBorder="1"/>
    <xf numFmtId="14" fontId="0" fillId="7" borderId="6" xfId="0" applyNumberFormat="1" applyFill="1" applyBorder="1"/>
    <xf numFmtId="0" fontId="0" fillId="0" borderId="7" xfId="0" applyBorder="1"/>
    <xf numFmtId="0" fontId="0" fillId="0" borderId="8" xfId="0" applyBorder="1"/>
    <xf numFmtId="14" fontId="0" fillId="7" borderId="9" xfId="0" applyNumberFormat="1" applyFill="1" applyBorder="1"/>
    <xf numFmtId="0" fontId="0" fillId="0" borderId="10" xfId="0" applyBorder="1"/>
    <xf numFmtId="14" fontId="0" fillId="7" borderId="11" xfId="0" applyNumberFormat="1" applyFill="1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48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3141F0-6B72-4A26-9BC6-54DD1685DC53}" name="Tableau1" displayName="Tableau1" ref="C5:R10" totalsRowShown="0" headerRowDxfId="47">
  <autoFilter ref="C5:R10" xr:uid="{FC75BD79-A1CE-45CE-A5FC-6ADCE3EC206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46AA0D31-349E-4F6A-B4B7-1CC2949370E5}" name="Equipe"/>
    <tableColumn id="2" xr3:uid="{A0C2EC9B-88DE-4096-80C1-73E4B47D60D7}" name="1;" dataDxfId="46"/>
    <tableColumn id="3" xr3:uid="{D4EE6B36-19FE-4880-A78D-AD7D901ED91C}" name="2;" dataDxfId="45"/>
    <tableColumn id="4" xr3:uid="{5D0C2F50-E466-46E9-939B-CE56FCE9CDBB}" name="3;" dataDxfId="44"/>
    <tableColumn id="5" xr3:uid="{D89E98C6-3AC6-4DBA-8B59-6A703573008C}" name="4;" dataDxfId="43"/>
    <tableColumn id="6" xr3:uid="{02295FA0-DA74-4BEF-B6F6-E51361EF46E4}" name="5A;" dataDxfId="42"/>
    <tableColumn id="7" xr3:uid="{B36C6296-6C68-457D-A001-36329153C392}" name="5B1;" dataDxfId="41"/>
    <tableColumn id="8" xr3:uid="{31DB489A-7CC2-4408-92D3-9CF3B7042BD8}" name="5B2;" dataDxfId="40"/>
    <tableColumn id="9" xr3:uid="{1EE790AB-7AFA-4075-8D25-351A54006571}" name="6;" dataDxfId="39"/>
    <tableColumn id="10" xr3:uid="{4CD5E593-9B80-43F3-9F98-1696E91FE262}" name="7;" dataDxfId="38"/>
    <tableColumn id="11" xr3:uid="{FFB8823F-259C-45C2-BAB9-05EB4089D154}" name="8A;" dataDxfId="37"/>
    <tableColumn id="12" xr3:uid="{24DDBBB5-BF8A-48F7-A8B7-BEF06A4DBE4F}" name="8B;" dataDxfId="36"/>
    <tableColumn id="13" xr3:uid="{18F40E97-B500-41BB-BDC1-9F40748447BD}" name="Début_" dataDxfId="35"/>
    <tableColumn id="14" xr3:uid="{AA15AEE4-9984-4D40-B019-466C7A7F6BF7}" name="FIN_" dataDxfId="34"/>
    <tableColumn id="15" xr3:uid="{1DE6F665-DCC1-433C-88F5-5C8DC0408502}" name="FIN2_" dataDxfId="33"/>
    <tableColumn id="16" xr3:uid="{2441A679-7A51-4597-9997-E6500551569A}" name="FIN3_" dataDxfId="3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27BD4-571F-4127-A43D-6EF0D99F6F32}">
  <dimension ref="C2:AK28"/>
  <sheetViews>
    <sheetView topLeftCell="J5" workbookViewId="0">
      <selection activeCell="P14" sqref="P14"/>
    </sheetView>
  </sheetViews>
  <sheetFormatPr baseColWidth="10" defaultRowHeight="15" x14ac:dyDescent="0.25"/>
  <cols>
    <col min="4" max="14" width="6.7109375" style="1" customWidth="1"/>
    <col min="19" max="34" width="4.85546875" bestFit="1" customWidth="1"/>
  </cols>
  <sheetData>
    <row r="2" spans="3:37" x14ac:dyDescent="0.25">
      <c r="E2" t="s">
        <v>14</v>
      </c>
      <c r="F2"/>
      <c r="G2"/>
      <c r="H2"/>
      <c r="I2"/>
      <c r="J2"/>
      <c r="K2"/>
      <c r="L2"/>
      <c r="M2"/>
      <c r="N2"/>
    </row>
    <row r="3" spans="3:37" x14ac:dyDescent="0.25">
      <c r="F3" s="1">
        <f ca="1">SUM(OFFSET(Feuil1!$D$5,MATCH("jojo",Tableau1[Equipe],0),0,1,11))</f>
        <v>0</v>
      </c>
    </row>
    <row r="4" spans="3:37" x14ac:dyDescent="0.25"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 t="s">
        <v>5</v>
      </c>
      <c r="P4" s="15"/>
      <c r="Q4" t="s">
        <v>6</v>
      </c>
      <c r="R4" t="s">
        <v>7</v>
      </c>
    </row>
    <row r="5" spans="3:37" x14ac:dyDescent="0.25">
      <c r="C5" t="s">
        <v>8</v>
      </c>
      <c r="D5" s="1" t="s">
        <v>22</v>
      </c>
      <c r="E5" s="1" t="s">
        <v>21</v>
      </c>
      <c r="F5" s="1" t="s">
        <v>23</v>
      </c>
      <c r="G5" s="1" t="s">
        <v>24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29</v>
      </c>
      <c r="M5" s="1" t="s">
        <v>30</v>
      </c>
      <c r="N5" s="1" t="s">
        <v>31</v>
      </c>
      <c r="O5" s="1" t="s">
        <v>32</v>
      </c>
      <c r="P5" s="1" t="s">
        <v>33</v>
      </c>
      <c r="Q5" s="1" t="s">
        <v>34</v>
      </c>
      <c r="R5" s="1" t="s">
        <v>35</v>
      </c>
    </row>
    <row r="6" spans="3:37" x14ac:dyDescent="0.25">
      <c r="C6" t="s">
        <v>9</v>
      </c>
      <c r="D6" t="s">
        <v>36</v>
      </c>
      <c r="E6" t="s">
        <v>36</v>
      </c>
      <c r="F6" t="s">
        <v>36</v>
      </c>
      <c r="G6"/>
      <c r="H6"/>
      <c r="I6" t="s">
        <v>36</v>
      </c>
      <c r="J6"/>
      <c r="K6"/>
      <c r="L6"/>
      <c r="M6" t="s">
        <v>36</v>
      </c>
      <c r="N6"/>
      <c r="O6" s="4">
        <v>43470</v>
      </c>
      <c r="P6" s="4">
        <v>43475</v>
      </c>
      <c r="Q6" s="4">
        <v>43479</v>
      </c>
      <c r="R6" s="4">
        <v>43480</v>
      </c>
    </row>
    <row r="7" spans="3:37" x14ac:dyDescent="0.25">
      <c r="C7" t="s">
        <v>2</v>
      </c>
      <c r="G7" s="1" t="s">
        <v>0</v>
      </c>
      <c r="H7" s="1" t="s">
        <v>0</v>
      </c>
      <c r="O7" s="5">
        <v>43468</v>
      </c>
      <c r="P7" s="5">
        <v>43478</v>
      </c>
      <c r="Q7" s="5">
        <v>43481</v>
      </c>
      <c r="R7" s="5">
        <v>43482</v>
      </c>
    </row>
    <row r="8" spans="3:37" x14ac:dyDescent="0.25">
      <c r="C8" t="s">
        <v>1</v>
      </c>
      <c r="E8" s="1" t="s">
        <v>0</v>
      </c>
      <c r="J8" s="1" t="s">
        <v>0</v>
      </c>
      <c r="O8" s="6">
        <v>43483</v>
      </c>
      <c r="P8" s="6">
        <v>43484</v>
      </c>
      <c r="Q8" s="6">
        <v>43485</v>
      </c>
      <c r="R8" s="6">
        <v>43487</v>
      </c>
    </row>
    <row r="9" spans="3:37" x14ac:dyDescent="0.25">
      <c r="C9" t="s">
        <v>10</v>
      </c>
      <c r="L9" s="1" t="s">
        <v>0</v>
      </c>
      <c r="O9" s="7">
        <v>43485</v>
      </c>
      <c r="P9" s="7">
        <v>43489</v>
      </c>
      <c r="Q9" s="7">
        <v>43492</v>
      </c>
      <c r="R9" s="7">
        <v>43495</v>
      </c>
    </row>
    <row r="10" spans="3:37" x14ac:dyDescent="0.25">
      <c r="C10" t="s">
        <v>3</v>
      </c>
      <c r="N10" s="1" t="s">
        <v>0</v>
      </c>
      <c r="O10" s="8">
        <v>43477</v>
      </c>
      <c r="P10" s="8">
        <v>43492</v>
      </c>
      <c r="Q10" s="8">
        <v>43496</v>
      </c>
      <c r="R10" s="8">
        <v>43499</v>
      </c>
    </row>
    <row r="12" spans="3:37" x14ac:dyDescent="0.25"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16">
        <v>43492</v>
      </c>
      <c r="AE12" s="10">
        <v>43493</v>
      </c>
      <c r="AF12" s="10">
        <v>43494</v>
      </c>
      <c r="AG12" s="10">
        <v>43495</v>
      </c>
      <c r="AH12" s="10">
        <v>43496</v>
      </c>
    </row>
    <row r="13" spans="3:37" x14ac:dyDescent="0.25">
      <c r="C13" s="22"/>
      <c r="O13" s="1"/>
      <c r="P13" s="1"/>
      <c r="Q13" s="1"/>
      <c r="R13" s="1"/>
      <c r="S13" s="1"/>
      <c r="T13" s="1"/>
      <c r="U13" s="1"/>
      <c r="V13" s="1"/>
      <c r="W13" s="2"/>
      <c r="X13" s="2"/>
      <c r="Y13" s="2"/>
      <c r="Z13" s="2"/>
      <c r="AA13" s="2"/>
      <c r="AB13" s="2"/>
      <c r="AC13" s="2"/>
      <c r="AD13" s="17"/>
      <c r="AE13" s="12"/>
      <c r="AF13" s="12"/>
      <c r="AG13" s="12"/>
      <c r="AH13" s="12"/>
      <c r="AI13" s="2"/>
      <c r="AJ13" s="2"/>
      <c r="AK13" s="2"/>
    </row>
    <row r="14" spans="3:37" x14ac:dyDescent="0.25">
      <c r="C14" s="22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8"/>
      <c r="AE14" s="11"/>
      <c r="AF14" s="11"/>
      <c r="AG14" s="11"/>
      <c r="AH14" s="11"/>
    </row>
    <row r="15" spans="3:37" x14ac:dyDescent="0.25">
      <c r="C15" s="22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8"/>
      <c r="AE15" s="11"/>
      <c r="AF15" s="11"/>
      <c r="AG15" s="11"/>
      <c r="AH15" s="11"/>
    </row>
    <row r="16" spans="3:37" x14ac:dyDescent="0.25">
      <c r="C16" s="22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8"/>
      <c r="AE16" s="11"/>
      <c r="AF16" s="11"/>
      <c r="AG16" s="11"/>
      <c r="AH16" s="11"/>
    </row>
    <row r="17" spans="3:34" x14ac:dyDescent="0.25">
      <c r="C17" s="22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8"/>
      <c r="AE17" s="11"/>
      <c r="AF17" s="11"/>
      <c r="AG17" s="11"/>
      <c r="AH17" s="11"/>
    </row>
    <row r="18" spans="3:34" x14ac:dyDescent="0.25">
      <c r="C18" s="22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8"/>
      <c r="AE18" s="11"/>
      <c r="AF18" s="11"/>
      <c r="AG18" s="11"/>
      <c r="AH18" s="11"/>
    </row>
    <row r="19" spans="3:34" x14ac:dyDescent="0.25">
      <c r="C19" s="22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8"/>
      <c r="AE19" s="11"/>
      <c r="AF19" s="11"/>
      <c r="AG19" s="11"/>
      <c r="AH19" s="11"/>
    </row>
    <row r="20" spans="3:34" x14ac:dyDescent="0.25">
      <c r="C20" s="2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8"/>
      <c r="AE20" s="11"/>
      <c r="AF20" s="11"/>
      <c r="AG20" s="11"/>
      <c r="AH20" s="11"/>
    </row>
    <row r="21" spans="3:34" x14ac:dyDescent="0.25">
      <c r="C21" s="2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9" t="s">
        <v>12</v>
      </c>
      <c r="AE21" s="14" t="s">
        <v>13</v>
      </c>
      <c r="AF21" s="14" t="s">
        <v>13</v>
      </c>
      <c r="AG21" s="14" t="s">
        <v>13</v>
      </c>
      <c r="AH21" s="11"/>
    </row>
    <row r="22" spans="3:34" x14ac:dyDescent="0.25">
      <c r="C22" s="22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8"/>
      <c r="AE22" s="11"/>
      <c r="AF22" s="11"/>
      <c r="AG22" s="11"/>
      <c r="AH22" s="11"/>
    </row>
    <row r="23" spans="3:34" x14ac:dyDescent="0.25">
      <c r="C23" s="2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20" t="s">
        <v>11</v>
      </c>
      <c r="AE23" s="13" t="s">
        <v>12</v>
      </c>
      <c r="AF23" s="13" t="s">
        <v>12</v>
      </c>
      <c r="AG23" s="13" t="s">
        <v>12</v>
      </c>
      <c r="AH23" s="13" t="s">
        <v>12</v>
      </c>
    </row>
    <row r="24" spans="3:34" x14ac:dyDescent="0.25">
      <c r="C24" s="3"/>
    </row>
    <row r="25" spans="3:34" x14ac:dyDescent="0.25">
      <c r="C25" s="3"/>
    </row>
    <row r="26" spans="3:34" x14ac:dyDescent="0.25">
      <c r="C26" s="3"/>
      <c r="D26" s="1" t="e">
        <f>IF(HLOOKUP($C13,$D$5:$N$10,2,0)="x",IF(AND(D$12&gt;=$O6,D$12&lt;=$P6),"mo",IF(AND(D$12&gt;$P6,D$12&lt;=$Q6),"s",IF(AND(D$12=$R6),"d",""))),"")</f>
        <v>#N/A</v>
      </c>
      <c r="E26" s="1" t="e">
        <f t="shared" ref="E26:R26" si="0">IF(HLOOKUP($C13,$D$5:$N$10,2,0)="x",IF(AND(E$12&gt;=$O6,E$12&lt;=$P6),"mo",IF(AND(E$12&gt;$P6,E$12&lt;=$Q6),"s",IF(AND(E$12=$R6),"d",""))),"")</f>
        <v>#N/A</v>
      </c>
      <c r="F26" s="1" t="e">
        <f t="shared" si="0"/>
        <v>#N/A</v>
      </c>
      <c r="G26" s="1" t="e">
        <f t="shared" si="0"/>
        <v>#N/A</v>
      </c>
      <c r="H26" s="1" t="e">
        <f t="shared" si="0"/>
        <v>#N/A</v>
      </c>
      <c r="I26" s="1" t="e">
        <f t="shared" si="0"/>
        <v>#N/A</v>
      </c>
      <c r="J26" s="1" t="e">
        <f t="shared" si="0"/>
        <v>#N/A</v>
      </c>
      <c r="K26" s="1" t="e">
        <f t="shared" si="0"/>
        <v>#N/A</v>
      </c>
      <c r="L26" s="1" t="e">
        <f t="shared" si="0"/>
        <v>#N/A</v>
      </c>
      <c r="M26" s="1" t="e">
        <f t="shared" si="0"/>
        <v>#N/A</v>
      </c>
      <c r="N26" s="1" t="e">
        <f t="shared" si="0"/>
        <v>#N/A</v>
      </c>
      <c r="O26" s="1" t="e">
        <f t="shared" si="0"/>
        <v>#N/A</v>
      </c>
      <c r="P26" s="1" t="e">
        <f t="shared" si="0"/>
        <v>#N/A</v>
      </c>
      <c r="Q26" s="1" t="e">
        <f t="shared" si="0"/>
        <v>#N/A</v>
      </c>
      <c r="R26" s="1" t="e">
        <f t="shared" si="0"/>
        <v>#N/A</v>
      </c>
      <c r="S26" s="1" t="e">
        <f>IF(HLOOKUP($C13,$D$5:$N$10,2,0)="x",IF(AND(S$12&gt;=$O6,S$12&lt;=$P6),"mo",IF(AND(S$12&gt;$P6,S$12&lt;=$Q6),"s",IF(AND(S$12=$R6),"d",""))),"")</f>
        <v>#N/A</v>
      </c>
      <c r="T26" s="1" t="e">
        <f t="shared" ref="T26" si="1">IF(HLOOKUP($C13,$D$5:$N$10,2,0)="x",IF(AND(T$12&gt;=$O6,T$12&lt;=$P6),"mo",IF(AND(T$12&gt;$P6,T$12&lt;=$Q6),"s",IF(AND(T$12=$R6),"d",""))),"")</f>
        <v>#N/A</v>
      </c>
      <c r="U26" s="1" t="str">
        <f t="shared" ref="U26:V26" si="2">IF(AND(U$12&gt;=$O6,U$12&lt;=$P6),"mo",IF(AND(U$12&gt;$P6,U$12&lt;=$Q6),"s",IF(AND(U$12=$R6),"d","")))</f>
        <v/>
      </c>
      <c r="V26" s="1" t="str">
        <f t="shared" si="2"/>
        <v/>
      </c>
    </row>
    <row r="27" spans="3:34" x14ac:dyDescent="0.25">
      <c r="C27" s="3"/>
      <c r="O27" s="1"/>
      <c r="P27" s="1"/>
      <c r="Q27" s="1"/>
      <c r="R27" s="1"/>
      <c r="S27" s="1"/>
      <c r="T27" s="1"/>
    </row>
    <row r="28" spans="3:34" x14ac:dyDescent="0.25">
      <c r="C28" s="3"/>
    </row>
  </sheetData>
  <mergeCells count="2">
    <mergeCell ref="D4:N4"/>
    <mergeCell ref="O4:P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4C989-B8B0-4CE3-9EBD-ADDC48495820}">
  <dimension ref="A3:K35"/>
  <sheetViews>
    <sheetView tabSelected="1" workbookViewId="0">
      <selection activeCell="M5" sqref="M5"/>
    </sheetView>
  </sheetViews>
  <sheetFormatPr baseColWidth="10" defaultRowHeight="15" x14ac:dyDescent="0.25"/>
  <cols>
    <col min="2" max="2" width="4.85546875" customWidth="1"/>
    <col min="3" max="3" width="16.42578125" customWidth="1"/>
    <col min="4" max="4" width="4.85546875" customWidth="1"/>
    <col min="6" max="6" width="5.28515625" customWidth="1"/>
  </cols>
  <sheetData>
    <row r="3" spans="1:11" ht="15.75" thickBot="1" x14ac:dyDescent="0.3"/>
    <row r="4" spans="1:11" ht="15.75" thickBot="1" x14ac:dyDescent="0.3">
      <c r="A4" s="23" t="s">
        <v>15</v>
      </c>
      <c r="B4" s="24" t="s">
        <v>16</v>
      </c>
      <c r="C4" s="25" t="s">
        <v>20</v>
      </c>
      <c r="D4" s="26" t="s">
        <v>17</v>
      </c>
      <c r="E4" s="25" t="s">
        <v>20</v>
      </c>
      <c r="F4" s="27" t="s">
        <v>18</v>
      </c>
      <c r="G4" s="25" t="s">
        <v>20</v>
      </c>
      <c r="H4" s="28" t="s">
        <v>10</v>
      </c>
      <c r="I4" s="25" t="s">
        <v>20</v>
      </c>
      <c r="J4" s="29" t="s">
        <v>19</v>
      </c>
      <c r="K4" s="30" t="s">
        <v>20</v>
      </c>
    </row>
    <row r="5" spans="1:11" x14ac:dyDescent="0.25">
      <c r="A5" s="31">
        <v>43466</v>
      </c>
      <c r="B5" s="32" t="str">
        <f ca="1">_xlfn.IFS($A5&lt;OFFSET(Feuil1!$D$5,MATCH(B$4,Tableau1[Equipe],0),11),"",AND($A5&gt;=OFFSET(Feuil1!$D$5,MATCH(B$4,Tableau1[Equipe],0),11),$A5&lt;=OFFSET(Feuil1!$D$5,MATCH(B$4,Tableau1[Equipe],0),12)),"mo",AND($A5&gt;OFFSET(Feuil1!$D$5,MATCH(B$4,Tableau1[Equipe],0),12),$A5&lt;=OFFSET(Feuil1!$D$5,MATCH(B$4,Tableau1[Equipe],0),13)),"s",AND($A5&gt;OFFSET(Feuil1!$D$5,MATCH(B$4,Tableau1[Equipe],0),13),$A5&lt;=OFFSET(Feuil1!$D$5,MATCH(B$4,Tableau1[Equipe],0),14)),"d",$A5&gt;OFFSET(Feuil1!$D$5,MATCH(B$4,Tableau1[Equipe],0),14),"")</f>
        <v/>
      </c>
      <c r="C5" s="32" t="str">
        <f t="array" aca="1" ref="C5" ca="1">IF(B5="","",_xlfn.CONCAT(IF(INDIRECT(B$4)="x",Tableau1[[#Headers],[1;]:[8B;]],"")))</f>
        <v/>
      </c>
      <c r="D5" s="32" t="str">
        <f ca="1">_xlfn.IFS($A5&lt;OFFSET(Feuil1!$D$5,MATCH(D$4,Tableau1[Equipe],0),11),"",AND($A5&gt;=OFFSET(Feuil1!$D$5,MATCH(D$4,Tableau1[Equipe],0),11),$A5&lt;=OFFSET(Feuil1!$D$5,MATCH(D$4,Tableau1[Equipe],0),12)),"mo",AND($A5&gt;OFFSET(Feuil1!$D$5,MATCH(D$4,Tableau1[Equipe],0),12),$A5&lt;=OFFSET(Feuil1!$D$5,MATCH(D$4,Tableau1[Equipe],0),13)),"s",AND($A5&gt;OFFSET(Feuil1!$D$5,MATCH(D$4,Tableau1[Equipe],0),13),$A5&lt;=OFFSET(Feuil1!$D$5,MATCH(D$4,Tableau1[Equipe],0),14)),"d",$A5&gt;OFFSET(Feuil1!$D$5,MATCH(D$4,Tableau1[Equipe],0),14),"")</f>
        <v/>
      </c>
      <c r="E5" s="32" t="str">
        <f t="array" aca="1" ref="E5" ca="1">IF(D5="","",_xlfn.CONCAT(IF(INDIRECT(D$4)="x",Tableau1[[#Headers],[1;]:[8B;]],"")))</f>
        <v/>
      </c>
      <c r="F5" s="32" t="str">
        <f ca="1">_xlfn.IFS($A5&lt;OFFSET(Feuil1!$D$5,MATCH(F$4,Tableau1[Equipe],0),11),"",AND($A5&gt;=OFFSET(Feuil1!$D$5,MATCH(F$4,Tableau1[Equipe],0),11),$A5&lt;=OFFSET(Feuil1!$D$5,MATCH(F$4,Tableau1[Equipe],0),12)),"mo",AND($A5&gt;OFFSET(Feuil1!$D$5,MATCH(F$4,Tableau1[Equipe],0),12),$A5&lt;=OFFSET(Feuil1!$D$5,MATCH(F$4,Tableau1[Equipe],0),13)),"s",AND($A5&gt;OFFSET(Feuil1!$D$5,MATCH(F$4,Tableau1[Equipe],0),13),$A5&lt;=OFFSET(Feuil1!$D$5,MATCH(F$4,Tableau1[Equipe],0),14)),"d",$A5&gt;OFFSET(Feuil1!$D$5,MATCH(F$4,Tableau1[Equipe],0),14),"")</f>
        <v/>
      </c>
      <c r="G5" s="32" t="str">
        <f t="array" aca="1" ref="G5" ca="1">IF(F5="","",_xlfn.CONCAT(IF(INDIRECT(F$4)="x",Tableau1[[#Headers],[1;]:[8B;]],"")))</f>
        <v/>
      </c>
      <c r="H5" s="32" t="str">
        <f ca="1">_xlfn.IFS($A5&lt;OFFSET(Feuil1!$D$5,MATCH(H$4,Tableau1[Equipe],0),11),"",AND($A5&gt;=OFFSET(Feuil1!$D$5,MATCH(H$4,Tableau1[Equipe],0),11),$A5&lt;=OFFSET(Feuil1!$D$5,MATCH(H$4,Tableau1[Equipe],0),12)),"mo",AND($A5&gt;OFFSET(Feuil1!$D$5,MATCH(H$4,Tableau1[Equipe],0),12),$A5&lt;=OFFSET(Feuil1!$D$5,MATCH(H$4,Tableau1[Equipe],0),13)),"s",AND($A5&gt;OFFSET(Feuil1!$D$5,MATCH(H$4,Tableau1[Equipe],0),13),$A5&lt;=OFFSET(Feuil1!$D$5,MATCH(H$4,Tableau1[Equipe],0),14)),"d",$A5&gt;OFFSET(Feuil1!$D$5,MATCH(H$4,Tableau1[Equipe],0),14),"")</f>
        <v/>
      </c>
      <c r="I5" s="32" t="str">
        <f t="array" aca="1" ref="I5" ca="1">IF(H5="","",_xlfn.CONCAT(IF(INDIRECT(H$4)="x",Tableau1[[#Headers],[1;]:[8B;]],"")))</f>
        <v/>
      </c>
      <c r="J5" s="32" t="str">
        <f ca="1">_xlfn.IFS($A5&lt;OFFSET(Feuil1!$D$5,MATCH(J$4,Tableau1[Equipe],0),11),"",AND($A5&gt;=OFFSET(Feuil1!$D$5,MATCH(J$4,Tableau1[Equipe],0),11),$A5&lt;=OFFSET(Feuil1!$D$5,MATCH(J$4,Tableau1[Equipe],0),12)),"mo",AND($A5&gt;OFFSET(Feuil1!$D$5,MATCH(J$4,Tableau1[Equipe],0),12),$A5&lt;=OFFSET(Feuil1!$D$5,MATCH(J$4,Tableau1[Equipe],0),13)),"s",AND($A5&gt;OFFSET(Feuil1!$D$5,MATCH(J$4,Tableau1[Equipe],0),13),$A5&lt;=OFFSET(Feuil1!$D$5,MATCH(J$4,Tableau1[Equipe],0),14)),"d",$A5&gt;OFFSET(Feuil1!$D$5,MATCH(J$4,Tableau1[Equipe],0),14),"")</f>
        <v/>
      </c>
      <c r="K5" s="33" t="str">
        <f t="array" aca="1" ref="K5" ca="1">IF(J5="","",_xlfn.CONCAT(IF(INDIRECT(J$4)="x",Tableau1[[#Headers],[1;]:[8B;]],"")))</f>
        <v/>
      </c>
    </row>
    <row r="6" spans="1:11" x14ac:dyDescent="0.25">
      <c r="A6" s="34">
        <v>43467</v>
      </c>
      <c r="B6" s="9" t="str">
        <f ca="1">_xlfn.IFS($A6&lt;OFFSET(Feuil1!$D$5,MATCH(B$4,Tableau1[Equipe],0),11),"",AND($A6&gt;=OFFSET(Feuil1!$D$5,MATCH(B$4,Tableau1[Equipe],0),11),$A6&lt;=OFFSET(Feuil1!$D$5,MATCH(B$4,Tableau1[Equipe],0),12)),"mo",AND($A6&gt;OFFSET(Feuil1!$D$5,MATCH(B$4,Tableau1[Equipe],0),12),$A6&lt;=OFFSET(Feuil1!$D$5,MATCH(B$4,Tableau1[Equipe],0),13)),"s",AND($A6&gt;OFFSET(Feuil1!$D$5,MATCH(B$4,Tableau1[Equipe],0),13),$A6&lt;=OFFSET(Feuil1!$D$5,MATCH(B$4,Tableau1[Equipe],0),14)),"d",$A6&gt;OFFSET(Feuil1!$D$5,MATCH(B$4,Tableau1[Equipe],0),14),"")</f>
        <v/>
      </c>
      <c r="C6" s="9" t="str">
        <f t="array" aca="1" ref="C6" ca="1">IF(B6="","",_xlfn.CONCAT(IF(INDIRECT(B$4)="x",Tableau1[[#Headers],[1;]:[8B;]],"")))</f>
        <v/>
      </c>
      <c r="D6" s="9" t="str">
        <f ca="1">_xlfn.IFS($A6&lt;OFFSET(Feuil1!$D$5,MATCH(D$4,Tableau1[Equipe],0),11),"",AND($A6&gt;=OFFSET(Feuil1!$D$5,MATCH(D$4,Tableau1[Equipe],0),11),$A6&lt;=OFFSET(Feuil1!$D$5,MATCH(D$4,Tableau1[Equipe],0),12)),"mo",AND($A6&gt;OFFSET(Feuil1!$D$5,MATCH(D$4,Tableau1[Equipe],0),12),$A6&lt;=OFFSET(Feuil1!$D$5,MATCH(D$4,Tableau1[Equipe],0),13)),"s",AND($A6&gt;OFFSET(Feuil1!$D$5,MATCH(D$4,Tableau1[Equipe],0),13),$A6&lt;=OFFSET(Feuil1!$D$5,MATCH(D$4,Tableau1[Equipe],0),14)),"d",$A6&gt;OFFSET(Feuil1!$D$5,MATCH(D$4,Tableau1[Equipe],0),14),"")</f>
        <v/>
      </c>
      <c r="E6" s="9" t="str">
        <f t="array" aca="1" ref="E6" ca="1">IF(D6="","",_xlfn.CONCAT(IF(INDIRECT(D$4)="x",Tableau1[[#Headers],[1;]:[8B;]],"")))</f>
        <v/>
      </c>
      <c r="F6" s="9" t="str">
        <f ca="1">_xlfn.IFS($A6&lt;OFFSET(Feuil1!$D$5,MATCH(F$4,Tableau1[Equipe],0),11),"",AND($A6&gt;=OFFSET(Feuil1!$D$5,MATCH(F$4,Tableau1[Equipe],0),11),$A6&lt;=OFFSET(Feuil1!$D$5,MATCH(F$4,Tableau1[Equipe],0),12)),"mo",AND($A6&gt;OFFSET(Feuil1!$D$5,MATCH(F$4,Tableau1[Equipe],0),12),$A6&lt;=OFFSET(Feuil1!$D$5,MATCH(F$4,Tableau1[Equipe],0),13)),"s",AND($A6&gt;OFFSET(Feuil1!$D$5,MATCH(F$4,Tableau1[Equipe],0),13),$A6&lt;=OFFSET(Feuil1!$D$5,MATCH(F$4,Tableau1[Equipe],0),14)),"d",$A6&gt;OFFSET(Feuil1!$D$5,MATCH(F$4,Tableau1[Equipe],0),14),"")</f>
        <v/>
      </c>
      <c r="G6" s="9" t="str">
        <f t="array" aca="1" ref="G6" ca="1">IF(F6="","",_xlfn.CONCAT(IF(INDIRECT(F$4)="x",Tableau1[[#Headers],[1;]:[8B;]],"")))</f>
        <v/>
      </c>
      <c r="H6" s="9" t="str">
        <f ca="1">_xlfn.IFS($A6&lt;OFFSET(Feuil1!$D$5,MATCH(H$4,Tableau1[Equipe],0),11),"",AND($A6&gt;=OFFSET(Feuil1!$D$5,MATCH(H$4,Tableau1[Equipe],0),11),$A6&lt;=OFFSET(Feuil1!$D$5,MATCH(H$4,Tableau1[Equipe],0),12)),"mo",AND($A6&gt;OFFSET(Feuil1!$D$5,MATCH(H$4,Tableau1[Equipe],0),12),$A6&lt;=OFFSET(Feuil1!$D$5,MATCH(H$4,Tableau1[Equipe],0),13)),"s",AND($A6&gt;OFFSET(Feuil1!$D$5,MATCH(H$4,Tableau1[Equipe],0),13),$A6&lt;=OFFSET(Feuil1!$D$5,MATCH(H$4,Tableau1[Equipe],0),14)),"d",$A6&gt;OFFSET(Feuil1!$D$5,MATCH(H$4,Tableau1[Equipe],0),14),"")</f>
        <v/>
      </c>
      <c r="I6" s="9" t="str">
        <f t="array" aca="1" ref="I6" ca="1">IF(H6="","",_xlfn.CONCAT(IF(INDIRECT(H$4)="x",Tableau1[[#Headers],[1;]:[8B;]],"")))</f>
        <v/>
      </c>
      <c r="J6" s="9" t="str">
        <f ca="1">_xlfn.IFS($A6&lt;OFFSET(Feuil1!$D$5,MATCH(J$4,Tableau1[Equipe],0),11),"",AND($A6&gt;=OFFSET(Feuil1!$D$5,MATCH(J$4,Tableau1[Equipe],0),11),$A6&lt;=OFFSET(Feuil1!$D$5,MATCH(J$4,Tableau1[Equipe],0),12)),"mo",AND($A6&gt;OFFSET(Feuil1!$D$5,MATCH(J$4,Tableau1[Equipe],0),12),$A6&lt;=OFFSET(Feuil1!$D$5,MATCH(J$4,Tableau1[Equipe],0),13)),"s",AND($A6&gt;OFFSET(Feuil1!$D$5,MATCH(J$4,Tableau1[Equipe],0),13),$A6&lt;=OFFSET(Feuil1!$D$5,MATCH(J$4,Tableau1[Equipe],0),14)),"d",$A6&gt;OFFSET(Feuil1!$D$5,MATCH(J$4,Tableau1[Equipe],0),14),"")</f>
        <v/>
      </c>
      <c r="K6" s="35" t="str">
        <f t="array" aca="1" ref="K6" ca="1">IF(J6="","",_xlfn.CONCAT(IF(INDIRECT(J$4)="x",Tableau1[[#Headers],[1;]:[8B;]],"")))</f>
        <v/>
      </c>
    </row>
    <row r="7" spans="1:11" x14ac:dyDescent="0.25">
      <c r="A7" s="34">
        <v>43468</v>
      </c>
      <c r="B7" s="9" t="str">
        <f ca="1">_xlfn.IFS($A7&lt;OFFSET(Feuil1!$D$5,MATCH(B$4,Tableau1[Equipe],0),11),"",AND($A7&gt;=OFFSET(Feuil1!$D$5,MATCH(B$4,Tableau1[Equipe],0),11),$A7&lt;=OFFSET(Feuil1!$D$5,MATCH(B$4,Tableau1[Equipe],0),12)),"mo",AND($A7&gt;OFFSET(Feuil1!$D$5,MATCH(B$4,Tableau1[Equipe],0),12),$A7&lt;=OFFSET(Feuil1!$D$5,MATCH(B$4,Tableau1[Equipe],0),13)),"s",AND($A7&gt;OFFSET(Feuil1!$D$5,MATCH(B$4,Tableau1[Equipe],0),13),$A7&lt;=OFFSET(Feuil1!$D$5,MATCH(B$4,Tableau1[Equipe],0),14)),"d",$A7&gt;OFFSET(Feuil1!$D$5,MATCH(B$4,Tableau1[Equipe],0),14),"")</f>
        <v/>
      </c>
      <c r="C7" s="9" t="str">
        <f t="array" aca="1" ref="C7" ca="1">IF(B7="","",_xlfn.CONCAT(IF(INDIRECT(B$4)="x",Tableau1[[#Headers],[1;]:[8B;]],"")))</f>
        <v/>
      </c>
      <c r="D7" s="9" t="str">
        <f ca="1">_xlfn.IFS($A7&lt;OFFSET(Feuil1!$D$5,MATCH(D$4,Tableau1[Equipe],0),11),"",AND($A7&gt;=OFFSET(Feuil1!$D$5,MATCH(D$4,Tableau1[Equipe],0),11),$A7&lt;=OFFSET(Feuil1!$D$5,MATCH(D$4,Tableau1[Equipe],0),12)),"mo",AND($A7&gt;OFFSET(Feuil1!$D$5,MATCH(D$4,Tableau1[Equipe],0),12),$A7&lt;=OFFSET(Feuil1!$D$5,MATCH(D$4,Tableau1[Equipe],0),13)),"s",AND($A7&gt;OFFSET(Feuil1!$D$5,MATCH(D$4,Tableau1[Equipe],0),13),$A7&lt;=OFFSET(Feuil1!$D$5,MATCH(D$4,Tableau1[Equipe],0),14)),"d",$A7&gt;OFFSET(Feuil1!$D$5,MATCH(D$4,Tableau1[Equipe],0),14),"")</f>
        <v>mo</v>
      </c>
      <c r="E7" s="9" t="str">
        <f t="array" aca="1" ref="E7" ca="1">IF(D7="","",_xlfn.CONCAT(IF(INDIRECT(D$4)="x",Tableau1[[#Headers],[1;]:[8B;]],"")))</f>
        <v>4;5A;</v>
      </c>
      <c r="F7" s="9" t="str">
        <f ca="1">_xlfn.IFS($A7&lt;OFFSET(Feuil1!$D$5,MATCH(F$4,Tableau1[Equipe],0),11),"",AND($A7&gt;=OFFSET(Feuil1!$D$5,MATCH(F$4,Tableau1[Equipe],0),11),$A7&lt;=OFFSET(Feuil1!$D$5,MATCH(F$4,Tableau1[Equipe],0),12)),"mo",AND($A7&gt;OFFSET(Feuil1!$D$5,MATCH(F$4,Tableau1[Equipe],0),12),$A7&lt;=OFFSET(Feuil1!$D$5,MATCH(F$4,Tableau1[Equipe],0),13)),"s",AND($A7&gt;OFFSET(Feuil1!$D$5,MATCH(F$4,Tableau1[Equipe],0),13),$A7&lt;=OFFSET(Feuil1!$D$5,MATCH(F$4,Tableau1[Equipe],0),14)),"d",$A7&gt;OFFSET(Feuil1!$D$5,MATCH(F$4,Tableau1[Equipe],0),14),"")</f>
        <v/>
      </c>
      <c r="G7" s="9" t="str">
        <f t="array" aca="1" ref="G7" ca="1">IF(F7="","",_xlfn.CONCAT(IF(INDIRECT(F$4)="x",Tableau1[[#Headers],[1;]:[8B;]],"")))</f>
        <v/>
      </c>
      <c r="H7" s="9" t="str">
        <f ca="1">_xlfn.IFS($A7&lt;OFFSET(Feuil1!$D$5,MATCH(H$4,Tableau1[Equipe],0),11),"",AND($A7&gt;=OFFSET(Feuil1!$D$5,MATCH(H$4,Tableau1[Equipe],0),11),$A7&lt;=OFFSET(Feuil1!$D$5,MATCH(H$4,Tableau1[Equipe],0),12)),"mo",AND($A7&gt;OFFSET(Feuil1!$D$5,MATCH(H$4,Tableau1[Equipe],0),12),$A7&lt;=OFFSET(Feuil1!$D$5,MATCH(H$4,Tableau1[Equipe],0),13)),"s",AND($A7&gt;OFFSET(Feuil1!$D$5,MATCH(H$4,Tableau1[Equipe],0),13),$A7&lt;=OFFSET(Feuil1!$D$5,MATCH(H$4,Tableau1[Equipe],0),14)),"d",$A7&gt;OFFSET(Feuil1!$D$5,MATCH(H$4,Tableau1[Equipe],0),14),"")</f>
        <v/>
      </c>
      <c r="I7" s="9" t="str">
        <f t="array" aca="1" ref="I7" ca="1">IF(H7="","",_xlfn.CONCAT(IF(INDIRECT(H$4)="x",Tableau1[[#Headers],[1;]:[8B;]],"")))</f>
        <v/>
      </c>
      <c r="J7" s="9" t="str">
        <f ca="1">_xlfn.IFS($A7&lt;OFFSET(Feuil1!$D$5,MATCH(J$4,Tableau1[Equipe],0),11),"",AND($A7&gt;=OFFSET(Feuil1!$D$5,MATCH(J$4,Tableau1[Equipe],0),11),$A7&lt;=OFFSET(Feuil1!$D$5,MATCH(J$4,Tableau1[Equipe],0),12)),"mo",AND($A7&gt;OFFSET(Feuil1!$D$5,MATCH(J$4,Tableau1[Equipe],0),12),$A7&lt;=OFFSET(Feuil1!$D$5,MATCH(J$4,Tableau1[Equipe],0),13)),"s",AND($A7&gt;OFFSET(Feuil1!$D$5,MATCH(J$4,Tableau1[Equipe],0),13),$A7&lt;=OFFSET(Feuil1!$D$5,MATCH(J$4,Tableau1[Equipe],0),14)),"d",$A7&gt;OFFSET(Feuil1!$D$5,MATCH(J$4,Tableau1[Equipe],0),14),"")</f>
        <v/>
      </c>
      <c r="K7" s="35" t="str">
        <f t="array" aca="1" ref="K7" ca="1">IF(J7="","",_xlfn.CONCAT(IF(INDIRECT(J$4)="x",Tableau1[[#Headers],[1;]:[8B;]],"")))</f>
        <v/>
      </c>
    </row>
    <row r="8" spans="1:11" x14ac:dyDescent="0.25">
      <c r="A8" s="34">
        <v>43469</v>
      </c>
      <c r="B8" s="9" t="str">
        <f ca="1">_xlfn.IFS($A8&lt;OFFSET(Feuil1!$D$5,MATCH(B$4,Tableau1[Equipe],0),11),"",AND($A8&gt;=OFFSET(Feuil1!$D$5,MATCH(B$4,Tableau1[Equipe],0),11),$A8&lt;=OFFSET(Feuil1!$D$5,MATCH(B$4,Tableau1[Equipe],0),12)),"mo",AND($A8&gt;OFFSET(Feuil1!$D$5,MATCH(B$4,Tableau1[Equipe],0),12),$A8&lt;=OFFSET(Feuil1!$D$5,MATCH(B$4,Tableau1[Equipe],0),13)),"s",AND($A8&gt;OFFSET(Feuil1!$D$5,MATCH(B$4,Tableau1[Equipe],0),13),$A8&lt;=OFFSET(Feuil1!$D$5,MATCH(B$4,Tableau1[Equipe],0),14)),"d",$A8&gt;OFFSET(Feuil1!$D$5,MATCH(B$4,Tableau1[Equipe],0),14),"")</f>
        <v/>
      </c>
      <c r="C8" s="9" t="str">
        <f t="array" aca="1" ref="C8" ca="1">IF(B8="","",_xlfn.CONCAT(IF(INDIRECT(B$4)="x",Tableau1[[#Headers],[1;]:[8B;]],"")))</f>
        <v/>
      </c>
      <c r="D8" s="9" t="str">
        <f ca="1">_xlfn.IFS($A8&lt;OFFSET(Feuil1!$D$5,MATCH(D$4,Tableau1[Equipe],0),11),"",AND($A8&gt;=OFFSET(Feuil1!$D$5,MATCH(D$4,Tableau1[Equipe],0),11),$A8&lt;=OFFSET(Feuil1!$D$5,MATCH(D$4,Tableau1[Equipe],0),12)),"mo",AND($A8&gt;OFFSET(Feuil1!$D$5,MATCH(D$4,Tableau1[Equipe],0),12),$A8&lt;=OFFSET(Feuil1!$D$5,MATCH(D$4,Tableau1[Equipe],0),13)),"s",AND($A8&gt;OFFSET(Feuil1!$D$5,MATCH(D$4,Tableau1[Equipe],0),13),$A8&lt;=OFFSET(Feuil1!$D$5,MATCH(D$4,Tableau1[Equipe],0),14)),"d",$A8&gt;OFFSET(Feuil1!$D$5,MATCH(D$4,Tableau1[Equipe],0),14),"")</f>
        <v>mo</v>
      </c>
      <c r="E8" s="9" t="str">
        <f t="array" aca="1" ref="E8" ca="1">IF(D8="","",_xlfn.CONCAT(IF(INDIRECT(D$4)="x",Tableau1[[#Headers],[1;]:[8B;]],"")))</f>
        <v>4;5A;</v>
      </c>
      <c r="F8" s="9" t="str">
        <f ca="1">_xlfn.IFS($A8&lt;OFFSET(Feuil1!$D$5,MATCH(F$4,Tableau1[Equipe],0),11),"",AND($A8&gt;=OFFSET(Feuil1!$D$5,MATCH(F$4,Tableau1[Equipe],0),11),$A8&lt;=OFFSET(Feuil1!$D$5,MATCH(F$4,Tableau1[Equipe],0),12)),"mo",AND($A8&gt;OFFSET(Feuil1!$D$5,MATCH(F$4,Tableau1[Equipe],0),12),$A8&lt;=OFFSET(Feuil1!$D$5,MATCH(F$4,Tableau1[Equipe],0),13)),"s",AND($A8&gt;OFFSET(Feuil1!$D$5,MATCH(F$4,Tableau1[Equipe],0),13),$A8&lt;=OFFSET(Feuil1!$D$5,MATCH(F$4,Tableau1[Equipe],0),14)),"d",$A8&gt;OFFSET(Feuil1!$D$5,MATCH(F$4,Tableau1[Equipe],0),14),"")</f>
        <v/>
      </c>
      <c r="G8" s="9" t="str">
        <f t="array" aca="1" ref="G8" ca="1">IF(F8="","",_xlfn.CONCAT(IF(INDIRECT(F$4)="x",Tableau1[[#Headers],[1;]:[8B;]],"")))</f>
        <v/>
      </c>
      <c r="H8" s="9" t="str">
        <f ca="1">_xlfn.IFS($A8&lt;OFFSET(Feuil1!$D$5,MATCH(H$4,Tableau1[Equipe],0),11),"",AND($A8&gt;=OFFSET(Feuil1!$D$5,MATCH(H$4,Tableau1[Equipe],0),11),$A8&lt;=OFFSET(Feuil1!$D$5,MATCH(H$4,Tableau1[Equipe],0),12)),"mo",AND($A8&gt;OFFSET(Feuil1!$D$5,MATCH(H$4,Tableau1[Equipe],0),12),$A8&lt;=OFFSET(Feuil1!$D$5,MATCH(H$4,Tableau1[Equipe],0),13)),"s",AND($A8&gt;OFFSET(Feuil1!$D$5,MATCH(H$4,Tableau1[Equipe],0),13),$A8&lt;=OFFSET(Feuil1!$D$5,MATCH(H$4,Tableau1[Equipe],0),14)),"d",$A8&gt;OFFSET(Feuil1!$D$5,MATCH(H$4,Tableau1[Equipe],0),14),"")</f>
        <v/>
      </c>
      <c r="I8" s="9" t="str">
        <f t="array" aca="1" ref="I8" ca="1">IF(H8="","",_xlfn.CONCAT(IF(INDIRECT(H$4)="x",Tableau1[[#Headers],[1;]:[8B;]],"")))</f>
        <v/>
      </c>
      <c r="J8" s="9" t="str">
        <f ca="1">_xlfn.IFS($A8&lt;OFFSET(Feuil1!$D$5,MATCH(J$4,Tableau1[Equipe],0),11),"",AND($A8&gt;=OFFSET(Feuil1!$D$5,MATCH(J$4,Tableau1[Equipe],0),11),$A8&lt;=OFFSET(Feuil1!$D$5,MATCH(J$4,Tableau1[Equipe],0),12)),"mo",AND($A8&gt;OFFSET(Feuil1!$D$5,MATCH(J$4,Tableau1[Equipe],0),12),$A8&lt;=OFFSET(Feuil1!$D$5,MATCH(J$4,Tableau1[Equipe],0),13)),"s",AND($A8&gt;OFFSET(Feuil1!$D$5,MATCH(J$4,Tableau1[Equipe],0),13),$A8&lt;=OFFSET(Feuil1!$D$5,MATCH(J$4,Tableau1[Equipe],0),14)),"d",$A8&gt;OFFSET(Feuil1!$D$5,MATCH(J$4,Tableau1[Equipe],0),14),"")</f>
        <v/>
      </c>
      <c r="K8" s="35" t="str">
        <f t="array" aca="1" ref="K8" ca="1">IF(J8="","",_xlfn.CONCAT(IF(INDIRECT(J$4)="x",Tableau1[[#Headers],[1;]:[8B;]],"")))</f>
        <v/>
      </c>
    </row>
    <row r="9" spans="1:11" x14ac:dyDescent="0.25">
      <c r="A9" s="34">
        <v>43470</v>
      </c>
      <c r="B9" s="9" t="str">
        <f ca="1">_xlfn.IFS($A9&lt;OFFSET(Feuil1!$D$5,MATCH(B$4,Tableau1[Equipe],0),11),"",AND($A9&gt;=OFFSET(Feuil1!$D$5,MATCH(B$4,Tableau1[Equipe],0),11),$A9&lt;=OFFSET(Feuil1!$D$5,MATCH(B$4,Tableau1[Equipe],0),12)),"mo",AND($A9&gt;OFFSET(Feuil1!$D$5,MATCH(B$4,Tableau1[Equipe],0),12),$A9&lt;=OFFSET(Feuil1!$D$5,MATCH(B$4,Tableau1[Equipe],0),13)),"s",AND($A9&gt;OFFSET(Feuil1!$D$5,MATCH(B$4,Tableau1[Equipe],0),13),$A9&lt;=OFFSET(Feuil1!$D$5,MATCH(B$4,Tableau1[Equipe],0),14)),"d",$A9&gt;OFFSET(Feuil1!$D$5,MATCH(B$4,Tableau1[Equipe],0),14),"")</f>
        <v>mo</v>
      </c>
      <c r="C9" s="9" t="str">
        <f t="array" aca="1" ref="C9" ca="1">IF(B9="","",_xlfn.CONCAT(IF(INDIRECT(B$4)="x",Tableau1[[#Headers],[1;]:[8B;]],"")))</f>
        <v>1;2;3;5B1;8A;</v>
      </c>
      <c r="D9" s="9" t="str">
        <f ca="1">_xlfn.IFS($A9&lt;OFFSET(Feuil1!$D$5,MATCH(D$4,Tableau1[Equipe],0),11),"",AND($A9&gt;=OFFSET(Feuil1!$D$5,MATCH(D$4,Tableau1[Equipe],0),11),$A9&lt;=OFFSET(Feuil1!$D$5,MATCH(D$4,Tableau1[Equipe],0),12)),"mo",AND($A9&gt;OFFSET(Feuil1!$D$5,MATCH(D$4,Tableau1[Equipe],0),12),$A9&lt;=OFFSET(Feuil1!$D$5,MATCH(D$4,Tableau1[Equipe],0),13)),"s",AND($A9&gt;OFFSET(Feuil1!$D$5,MATCH(D$4,Tableau1[Equipe],0),13),$A9&lt;=OFFSET(Feuil1!$D$5,MATCH(D$4,Tableau1[Equipe],0),14)),"d",$A9&gt;OFFSET(Feuil1!$D$5,MATCH(D$4,Tableau1[Equipe],0),14),"")</f>
        <v>mo</v>
      </c>
      <c r="E9" s="9" t="str">
        <f t="array" aca="1" ref="E9" ca="1">IF(D9="","",_xlfn.CONCAT(IF(INDIRECT(D$4)="x",Tableau1[[#Headers],[1;]:[8B;]],"")))</f>
        <v>4;5A;</v>
      </c>
      <c r="F9" s="9" t="str">
        <f ca="1">_xlfn.IFS($A9&lt;OFFSET(Feuil1!$D$5,MATCH(F$4,Tableau1[Equipe],0),11),"",AND($A9&gt;=OFFSET(Feuil1!$D$5,MATCH(F$4,Tableau1[Equipe],0),11),$A9&lt;=OFFSET(Feuil1!$D$5,MATCH(F$4,Tableau1[Equipe],0),12)),"mo",AND($A9&gt;OFFSET(Feuil1!$D$5,MATCH(F$4,Tableau1[Equipe],0),12),$A9&lt;=OFFSET(Feuil1!$D$5,MATCH(F$4,Tableau1[Equipe],0),13)),"s",AND($A9&gt;OFFSET(Feuil1!$D$5,MATCH(F$4,Tableau1[Equipe],0),13),$A9&lt;=OFFSET(Feuil1!$D$5,MATCH(F$4,Tableau1[Equipe],0),14)),"d",$A9&gt;OFFSET(Feuil1!$D$5,MATCH(F$4,Tableau1[Equipe],0),14),"")</f>
        <v/>
      </c>
      <c r="G9" s="9" t="str">
        <f t="array" aca="1" ref="G9" ca="1">IF(F9="","",_xlfn.CONCAT(IF(INDIRECT(F$4)="x",Tableau1[[#Headers],[1;]:[8B;]],"")))</f>
        <v/>
      </c>
      <c r="H9" s="9" t="str">
        <f ca="1">_xlfn.IFS($A9&lt;OFFSET(Feuil1!$D$5,MATCH(H$4,Tableau1[Equipe],0),11),"",AND($A9&gt;=OFFSET(Feuil1!$D$5,MATCH(H$4,Tableau1[Equipe],0),11),$A9&lt;=OFFSET(Feuil1!$D$5,MATCH(H$4,Tableau1[Equipe],0),12)),"mo",AND($A9&gt;OFFSET(Feuil1!$D$5,MATCH(H$4,Tableau1[Equipe],0),12),$A9&lt;=OFFSET(Feuil1!$D$5,MATCH(H$4,Tableau1[Equipe],0),13)),"s",AND($A9&gt;OFFSET(Feuil1!$D$5,MATCH(H$4,Tableau1[Equipe],0),13),$A9&lt;=OFFSET(Feuil1!$D$5,MATCH(H$4,Tableau1[Equipe],0),14)),"d",$A9&gt;OFFSET(Feuil1!$D$5,MATCH(H$4,Tableau1[Equipe],0),14),"")</f>
        <v/>
      </c>
      <c r="I9" s="9" t="str">
        <f t="array" aca="1" ref="I9" ca="1">IF(H9="","",_xlfn.CONCAT(IF(INDIRECT(H$4)="x",Tableau1[[#Headers],[1;]:[8B;]],"")))</f>
        <v/>
      </c>
      <c r="J9" s="9" t="str">
        <f ca="1">_xlfn.IFS($A9&lt;OFFSET(Feuil1!$D$5,MATCH(J$4,Tableau1[Equipe],0),11),"",AND($A9&gt;=OFFSET(Feuil1!$D$5,MATCH(J$4,Tableau1[Equipe],0),11),$A9&lt;=OFFSET(Feuil1!$D$5,MATCH(J$4,Tableau1[Equipe],0),12)),"mo",AND($A9&gt;OFFSET(Feuil1!$D$5,MATCH(J$4,Tableau1[Equipe],0),12),$A9&lt;=OFFSET(Feuil1!$D$5,MATCH(J$4,Tableau1[Equipe],0),13)),"s",AND($A9&gt;OFFSET(Feuil1!$D$5,MATCH(J$4,Tableau1[Equipe],0),13),$A9&lt;=OFFSET(Feuil1!$D$5,MATCH(J$4,Tableau1[Equipe],0),14)),"d",$A9&gt;OFFSET(Feuil1!$D$5,MATCH(J$4,Tableau1[Equipe],0),14),"")</f>
        <v/>
      </c>
      <c r="K9" s="35" t="str">
        <f t="array" aca="1" ref="K9" ca="1">IF(J9="","",_xlfn.CONCAT(IF(INDIRECT(J$4)="x",Tableau1[[#Headers],[1;]:[8B;]],"")))</f>
        <v/>
      </c>
    </row>
    <row r="10" spans="1:11" x14ac:dyDescent="0.25">
      <c r="A10" s="34">
        <v>43471</v>
      </c>
      <c r="B10" s="9" t="str">
        <f ca="1">_xlfn.IFS($A10&lt;OFFSET(Feuil1!$D$5,MATCH(B$4,Tableau1[Equipe],0),11),"",AND($A10&gt;=OFFSET(Feuil1!$D$5,MATCH(B$4,Tableau1[Equipe],0),11),$A10&lt;=OFFSET(Feuil1!$D$5,MATCH(B$4,Tableau1[Equipe],0),12)),"mo",AND($A10&gt;OFFSET(Feuil1!$D$5,MATCH(B$4,Tableau1[Equipe],0),12),$A10&lt;=OFFSET(Feuil1!$D$5,MATCH(B$4,Tableau1[Equipe],0),13)),"s",AND($A10&gt;OFFSET(Feuil1!$D$5,MATCH(B$4,Tableau1[Equipe],0),13),$A10&lt;=OFFSET(Feuil1!$D$5,MATCH(B$4,Tableau1[Equipe],0),14)),"d",$A10&gt;OFFSET(Feuil1!$D$5,MATCH(B$4,Tableau1[Equipe],0),14),"")</f>
        <v>mo</v>
      </c>
      <c r="C10" s="9" t="str">
        <f t="array" aca="1" ref="C10" ca="1">IF(B10="","",_xlfn.CONCAT(IF(INDIRECT(B$4)="x",Tableau1[[#Headers],[1;]:[8B;]],"")))</f>
        <v>1;2;3;5B1;8A;</v>
      </c>
      <c r="D10" s="9" t="str">
        <f ca="1">_xlfn.IFS($A10&lt;OFFSET(Feuil1!$D$5,MATCH(D$4,Tableau1[Equipe],0),11),"",AND($A10&gt;=OFFSET(Feuil1!$D$5,MATCH(D$4,Tableau1[Equipe],0),11),$A10&lt;=OFFSET(Feuil1!$D$5,MATCH(D$4,Tableau1[Equipe],0),12)),"mo",AND($A10&gt;OFFSET(Feuil1!$D$5,MATCH(D$4,Tableau1[Equipe],0),12),$A10&lt;=OFFSET(Feuil1!$D$5,MATCH(D$4,Tableau1[Equipe],0),13)),"s",AND($A10&gt;OFFSET(Feuil1!$D$5,MATCH(D$4,Tableau1[Equipe],0),13),$A10&lt;=OFFSET(Feuil1!$D$5,MATCH(D$4,Tableau1[Equipe],0),14)),"d",$A10&gt;OFFSET(Feuil1!$D$5,MATCH(D$4,Tableau1[Equipe],0),14),"")</f>
        <v>mo</v>
      </c>
      <c r="E10" s="9" t="str">
        <f t="array" aca="1" ref="E10" ca="1">IF(D10="","",_xlfn.CONCAT(IF(INDIRECT(D$4)="x",Tableau1[[#Headers],[1;]:[8B;]],"")))</f>
        <v>4;5A;</v>
      </c>
      <c r="F10" s="9" t="str">
        <f ca="1">_xlfn.IFS($A10&lt;OFFSET(Feuil1!$D$5,MATCH(F$4,Tableau1[Equipe],0),11),"",AND($A10&gt;=OFFSET(Feuil1!$D$5,MATCH(F$4,Tableau1[Equipe],0),11),$A10&lt;=OFFSET(Feuil1!$D$5,MATCH(F$4,Tableau1[Equipe],0),12)),"mo",AND($A10&gt;OFFSET(Feuil1!$D$5,MATCH(F$4,Tableau1[Equipe],0),12),$A10&lt;=OFFSET(Feuil1!$D$5,MATCH(F$4,Tableau1[Equipe],0),13)),"s",AND($A10&gt;OFFSET(Feuil1!$D$5,MATCH(F$4,Tableau1[Equipe],0),13),$A10&lt;=OFFSET(Feuil1!$D$5,MATCH(F$4,Tableau1[Equipe],0),14)),"d",$A10&gt;OFFSET(Feuil1!$D$5,MATCH(F$4,Tableau1[Equipe],0),14),"")</f>
        <v/>
      </c>
      <c r="G10" s="9" t="str">
        <f t="array" aca="1" ref="G10" ca="1">IF(F10="","",_xlfn.CONCAT(IF(INDIRECT(F$4)="x",Tableau1[[#Headers],[1;]:[8B;]],"")))</f>
        <v/>
      </c>
      <c r="H10" s="9" t="str">
        <f ca="1">_xlfn.IFS($A10&lt;OFFSET(Feuil1!$D$5,MATCH(H$4,Tableau1[Equipe],0),11),"",AND($A10&gt;=OFFSET(Feuil1!$D$5,MATCH(H$4,Tableau1[Equipe],0),11),$A10&lt;=OFFSET(Feuil1!$D$5,MATCH(H$4,Tableau1[Equipe],0),12)),"mo",AND($A10&gt;OFFSET(Feuil1!$D$5,MATCH(H$4,Tableau1[Equipe],0),12),$A10&lt;=OFFSET(Feuil1!$D$5,MATCH(H$4,Tableau1[Equipe],0),13)),"s",AND($A10&gt;OFFSET(Feuil1!$D$5,MATCH(H$4,Tableau1[Equipe],0),13),$A10&lt;=OFFSET(Feuil1!$D$5,MATCH(H$4,Tableau1[Equipe],0),14)),"d",$A10&gt;OFFSET(Feuil1!$D$5,MATCH(H$4,Tableau1[Equipe],0),14),"")</f>
        <v/>
      </c>
      <c r="I10" s="9" t="str">
        <f t="array" aca="1" ref="I10" ca="1">IF(H10="","",_xlfn.CONCAT(IF(INDIRECT(H$4)="x",Tableau1[[#Headers],[1;]:[8B;]],"")))</f>
        <v/>
      </c>
      <c r="J10" s="9" t="str">
        <f ca="1">_xlfn.IFS($A10&lt;OFFSET(Feuil1!$D$5,MATCH(J$4,Tableau1[Equipe],0),11),"",AND($A10&gt;=OFFSET(Feuil1!$D$5,MATCH(J$4,Tableau1[Equipe],0),11),$A10&lt;=OFFSET(Feuil1!$D$5,MATCH(J$4,Tableau1[Equipe],0),12)),"mo",AND($A10&gt;OFFSET(Feuil1!$D$5,MATCH(J$4,Tableau1[Equipe],0),12),$A10&lt;=OFFSET(Feuil1!$D$5,MATCH(J$4,Tableau1[Equipe],0),13)),"s",AND($A10&gt;OFFSET(Feuil1!$D$5,MATCH(J$4,Tableau1[Equipe],0),13),$A10&lt;=OFFSET(Feuil1!$D$5,MATCH(J$4,Tableau1[Equipe],0),14)),"d",$A10&gt;OFFSET(Feuil1!$D$5,MATCH(J$4,Tableau1[Equipe],0),14),"")</f>
        <v/>
      </c>
      <c r="K10" s="35" t="str">
        <f t="array" aca="1" ref="K10" ca="1">IF(J10="","",_xlfn.CONCAT(IF(INDIRECT(J$4)="x",Tableau1[[#Headers],[1;]:[8B;]],"")))</f>
        <v/>
      </c>
    </row>
    <row r="11" spans="1:11" x14ac:dyDescent="0.25">
      <c r="A11" s="34">
        <v>43472</v>
      </c>
      <c r="B11" s="9" t="str">
        <f ca="1">_xlfn.IFS($A11&lt;OFFSET(Feuil1!$D$5,MATCH(B$4,Tableau1[Equipe],0),11),"",AND($A11&gt;=OFFSET(Feuil1!$D$5,MATCH(B$4,Tableau1[Equipe],0),11),$A11&lt;=OFFSET(Feuil1!$D$5,MATCH(B$4,Tableau1[Equipe],0),12)),"mo",AND($A11&gt;OFFSET(Feuil1!$D$5,MATCH(B$4,Tableau1[Equipe],0),12),$A11&lt;=OFFSET(Feuil1!$D$5,MATCH(B$4,Tableau1[Equipe],0),13)),"s",AND($A11&gt;OFFSET(Feuil1!$D$5,MATCH(B$4,Tableau1[Equipe],0),13),$A11&lt;=OFFSET(Feuil1!$D$5,MATCH(B$4,Tableau1[Equipe],0),14)),"d",$A11&gt;OFFSET(Feuil1!$D$5,MATCH(B$4,Tableau1[Equipe],0),14),"")</f>
        <v>mo</v>
      </c>
      <c r="C11" s="9" t="str">
        <f t="array" aca="1" ref="C11" ca="1">IF(B11="","",_xlfn.CONCAT(IF(INDIRECT(B$4)="x",Tableau1[[#Headers],[1;]:[8B;]],"")))</f>
        <v>1;2;3;5B1;8A;</v>
      </c>
      <c r="D11" s="9" t="str">
        <f ca="1">_xlfn.IFS($A11&lt;OFFSET(Feuil1!$D$5,MATCH(D$4,Tableau1[Equipe],0),11),"",AND($A11&gt;=OFFSET(Feuil1!$D$5,MATCH(D$4,Tableau1[Equipe],0),11),$A11&lt;=OFFSET(Feuil1!$D$5,MATCH(D$4,Tableau1[Equipe],0),12)),"mo",AND($A11&gt;OFFSET(Feuil1!$D$5,MATCH(D$4,Tableau1[Equipe],0),12),$A11&lt;=OFFSET(Feuil1!$D$5,MATCH(D$4,Tableau1[Equipe],0),13)),"s",AND($A11&gt;OFFSET(Feuil1!$D$5,MATCH(D$4,Tableau1[Equipe],0),13),$A11&lt;=OFFSET(Feuil1!$D$5,MATCH(D$4,Tableau1[Equipe],0),14)),"d",$A11&gt;OFFSET(Feuil1!$D$5,MATCH(D$4,Tableau1[Equipe],0),14),"")</f>
        <v>mo</v>
      </c>
      <c r="E11" s="9" t="str">
        <f t="array" aca="1" ref="E11" ca="1">IF(D11="","",_xlfn.CONCAT(IF(INDIRECT(D$4)="x",Tableau1[[#Headers],[1;]:[8B;]],"")))</f>
        <v>4;5A;</v>
      </c>
      <c r="F11" s="9" t="str">
        <f ca="1">_xlfn.IFS($A11&lt;OFFSET(Feuil1!$D$5,MATCH(F$4,Tableau1[Equipe],0),11),"",AND($A11&gt;=OFFSET(Feuil1!$D$5,MATCH(F$4,Tableau1[Equipe],0),11),$A11&lt;=OFFSET(Feuil1!$D$5,MATCH(F$4,Tableau1[Equipe],0),12)),"mo",AND($A11&gt;OFFSET(Feuil1!$D$5,MATCH(F$4,Tableau1[Equipe],0),12),$A11&lt;=OFFSET(Feuil1!$D$5,MATCH(F$4,Tableau1[Equipe],0),13)),"s",AND($A11&gt;OFFSET(Feuil1!$D$5,MATCH(F$4,Tableau1[Equipe],0),13),$A11&lt;=OFFSET(Feuil1!$D$5,MATCH(F$4,Tableau1[Equipe],0),14)),"d",$A11&gt;OFFSET(Feuil1!$D$5,MATCH(F$4,Tableau1[Equipe],0),14),"")</f>
        <v/>
      </c>
      <c r="G11" s="9" t="str">
        <f t="array" aca="1" ref="G11" ca="1">IF(F11="","",_xlfn.CONCAT(IF(INDIRECT(F$4)="x",Tableau1[[#Headers],[1;]:[8B;]],"")))</f>
        <v/>
      </c>
      <c r="H11" s="9" t="str">
        <f ca="1">_xlfn.IFS($A11&lt;OFFSET(Feuil1!$D$5,MATCH(H$4,Tableau1[Equipe],0),11),"",AND($A11&gt;=OFFSET(Feuil1!$D$5,MATCH(H$4,Tableau1[Equipe],0),11),$A11&lt;=OFFSET(Feuil1!$D$5,MATCH(H$4,Tableau1[Equipe],0),12)),"mo",AND($A11&gt;OFFSET(Feuil1!$D$5,MATCH(H$4,Tableau1[Equipe],0),12),$A11&lt;=OFFSET(Feuil1!$D$5,MATCH(H$4,Tableau1[Equipe],0),13)),"s",AND($A11&gt;OFFSET(Feuil1!$D$5,MATCH(H$4,Tableau1[Equipe],0),13),$A11&lt;=OFFSET(Feuil1!$D$5,MATCH(H$4,Tableau1[Equipe],0),14)),"d",$A11&gt;OFFSET(Feuil1!$D$5,MATCH(H$4,Tableau1[Equipe],0),14),"")</f>
        <v/>
      </c>
      <c r="I11" s="9" t="str">
        <f t="array" aca="1" ref="I11" ca="1">IF(H11="","",_xlfn.CONCAT(IF(INDIRECT(H$4)="x",Tableau1[[#Headers],[1;]:[8B;]],"")))</f>
        <v/>
      </c>
      <c r="J11" s="9" t="str">
        <f ca="1">_xlfn.IFS($A11&lt;OFFSET(Feuil1!$D$5,MATCH(J$4,Tableau1[Equipe],0),11),"",AND($A11&gt;=OFFSET(Feuil1!$D$5,MATCH(J$4,Tableau1[Equipe],0),11),$A11&lt;=OFFSET(Feuil1!$D$5,MATCH(J$4,Tableau1[Equipe],0),12)),"mo",AND($A11&gt;OFFSET(Feuil1!$D$5,MATCH(J$4,Tableau1[Equipe],0),12),$A11&lt;=OFFSET(Feuil1!$D$5,MATCH(J$4,Tableau1[Equipe],0),13)),"s",AND($A11&gt;OFFSET(Feuil1!$D$5,MATCH(J$4,Tableau1[Equipe],0),13),$A11&lt;=OFFSET(Feuil1!$D$5,MATCH(J$4,Tableau1[Equipe],0),14)),"d",$A11&gt;OFFSET(Feuil1!$D$5,MATCH(J$4,Tableau1[Equipe],0),14),"")</f>
        <v/>
      </c>
      <c r="K11" s="35" t="str">
        <f t="array" aca="1" ref="K11" ca="1">IF(J11="","",_xlfn.CONCAT(IF(INDIRECT(J$4)="x",Tableau1[[#Headers],[1;]:[8B;]],"")))</f>
        <v/>
      </c>
    </row>
    <row r="12" spans="1:11" x14ac:dyDescent="0.25">
      <c r="A12" s="34">
        <v>43473</v>
      </c>
      <c r="B12" s="9" t="str">
        <f ca="1">_xlfn.IFS($A12&lt;OFFSET(Feuil1!$D$5,MATCH(B$4,Tableau1[Equipe],0),11),"",AND($A12&gt;=OFFSET(Feuil1!$D$5,MATCH(B$4,Tableau1[Equipe],0),11),$A12&lt;=OFFSET(Feuil1!$D$5,MATCH(B$4,Tableau1[Equipe],0),12)),"mo",AND($A12&gt;OFFSET(Feuil1!$D$5,MATCH(B$4,Tableau1[Equipe],0),12),$A12&lt;=OFFSET(Feuil1!$D$5,MATCH(B$4,Tableau1[Equipe],0),13)),"s",AND($A12&gt;OFFSET(Feuil1!$D$5,MATCH(B$4,Tableau1[Equipe],0),13),$A12&lt;=OFFSET(Feuil1!$D$5,MATCH(B$4,Tableau1[Equipe],0),14)),"d",$A12&gt;OFFSET(Feuil1!$D$5,MATCH(B$4,Tableau1[Equipe],0),14),"")</f>
        <v>mo</v>
      </c>
      <c r="C12" s="9" t="str">
        <f t="array" aca="1" ref="C12" ca="1">IF(B12="","",_xlfn.CONCAT(IF(INDIRECT(B$4)="x",Tableau1[[#Headers],[1;]:[8B;]],"")))</f>
        <v>1;2;3;5B1;8A;</v>
      </c>
      <c r="D12" s="9" t="str">
        <f ca="1">_xlfn.IFS($A12&lt;OFFSET(Feuil1!$D$5,MATCH(D$4,Tableau1[Equipe],0),11),"",AND($A12&gt;=OFFSET(Feuil1!$D$5,MATCH(D$4,Tableau1[Equipe],0),11),$A12&lt;=OFFSET(Feuil1!$D$5,MATCH(D$4,Tableau1[Equipe],0),12)),"mo",AND($A12&gt;OFFSET(Feuil1!$D$5,MATCH(D$4,Tableau1[Equipe],0),12),$A12&lt;=OFFSET(Feuil1!$D$5,MATCH(D$4,Tableau1[Equipe],0),13)),"s",AND($A12&gt;OFFSET(Feuil1!$D$5,MATCH(D$4,Tableau1[Equipe],0),13),$A12&lt;=OFFSET(Feuil1!$D$5,MATCH(D$4,Tableau1[Equipe],0),14)),"d",$A12&gt;OFFSET(Feuil1!$D$5,MATCH(D$4,Tableau1[Equipe],0),14),"")</f>
        <v>mo</v>
      </c>
      <c r="E12" s="9" t="str">
        <f t="array" aca="1" ref="E12" ca="1">IF(D12="","",_xlfn.CONCAT(IF(INDIRECT(D$4)="x",Tableau1[[#Headers],[1;]:[8B;]],"")))</f>
        <v>4;5A;</v>
      </c>
      <c r="F12" s="9" t="str">
        <f ca="1">_xlfn.IFS($A12&lt;OFFSET(Feuil1!$D$5,MATCH(F$4,Tableau1[Equipe],0),11),"",AND($A12&gt;=OFFSET(Feuil1!$D$5,MATCH(F$4,Tableau1[Equipe],0),11),$A12&lt;=OFFSET(Feuil1!$D$5,MATCH(F$4,Tableau1[Equipe],0),12)),"mo",AND($A12&gt;OFFSET(Feuil1!$D$5,MATCH(F$4,Tableau1[Equipe],0),12),$A12&lt;=OFFSET(Feuil1!$D$5,MATCH(F$4,Tableau1[Equipe],0),13)),"s",AND($A12&gt;OFFSET(Feuil1!$D$5,MATCH(F$4,Tableau1[Equipe],0),13),$A12&lt;=OFFSET(Feuil1!$D$5,MATCH(F$4,Tableau1[Equipe],0),14)),"d",$A12&gt;OFFSET(Feuil1!$D$5,MATCH(F$4,Tableau1[Equipe],0),14),"")</f>
        <v/>
      </c>
      <c r="G12" s="9" t="str">
        <f t="array" aca="1" ref="G12" ca="1">IF(F12="","",_xlfn.CONCAT(IF(INDIRECT(F$4)="x",Tableau1[[#Headers],[1;]:[8B;]],"")))</f>
        <v/>
      </c>
      <c r="H12" s="9" t="str">
        <f ca="1">_xlfn.IFS($A12&lt;OFFSET(Feuil1!$D$5,MATCH(H$4,Tableau1[Equipe],0),11),"",AND($A12&gt;=OFFSET(Feuil1!$D$5,MATCH(H$4,Tableau1[Equipe],0),11),$A12&lt;=OFFSET(Feuil1!$D$5,MATCH(H$4,Tableau1[Equipe],0),12)),"mo",AND($A12&gt;OFFSET(Feuil1!$D$5,MATCH(H$4,Tableau1[Equipe],0),12),$A12&lt;=OFFSET(Feuil1!$D$5,MATCH(H$4,Tableau1[Equipe],0),13)),"s",AND($A12&gt;OFFSET(Feuil1!$D$5,MATCH(H$4,Tableau1[Equipe],0),13),$A12&lt;=OFFSET(Feuil1!$D$5,MATCH(H$4,Tableau1[Equipe],0),14)),"d",$A12&gt;OFFSET(Feuil1!$D$5,MATCH(H$4,Tableau1[Equipe],0),14),"")</f>
        <v/>
      </c>
      <c r="I12" s="9" t="str">
        <f t="array" aca="1" ref="I12" ca="1">IF(H12="","",_xlfn.CONCAT(IF(INDIRECT(H$4)="x",Tableau1[[#Headers],[1;]:[8B;]],"")))</f>
        <v/>
      </c>
      <c r="J12" s="9" t="str">
        <f ca="1">_xlfn.IFS($A12&lt;OFFSET(Feuil1!$D$5,MATCH(J$4,Tableau1[Equipe],0),11),"",AND($A12&gt;=OFFSET(Feuil1!$D$5,MATCH(J$4,Tableau1[Equipe],0),11),$A12&lt;=OFFSET(Feuil1!$D$5,MATCH(J$4,Tableau1[Equipe],0),12)),"mo",AND($A12&gt;OFFSET(Feuil1!$D$5,MATCH(J$4,Tableau1[Equipe],0),12),$A12&lt;=OFFSET(Feuil1!$D$5,MATCH(J$4,Tableau1[Equipe],0),13)),"s",AND($A12&gt;OFFSET(Feuil1!$D$5,MATCH(J$4,Tableau1[Equipe],0),13),$A12&lt;=OFFSET(Feuil1!$D$5,MATCH(J$4,Tableau1[Equipe],0),14)),"d",$A12&gt;OFFSET(Feuil1!$D$5,MATCH(J$4,Tableau1[Equipe],0),14),"")</f>
        <v/>
      </c>
      <c r="K12" s="35" t="str">
        <f t="array" aca="1" ref="K12" ca="1">IF(J12="","",_xlfn.CONCAT(IF(INDIRECT(J$4)="x",Tableau1[[#Headers],[1;]:[8B;]],"")))</f>
        <v/>
      </c>
    </row>
    <row r="13" spans="1:11" x14ac:dyDescent="0.25">
      <c r="A13" s="34">
        <v>43474</v>
      </c>
      <c r="B13" s="9" t="str">
        <f ca="1">_xlfn.IFS($A13&lt;OFFSET(Feuil1!$D$5,MATCH(B$4,Tableau1[Equipe],0),11),"",AND($A13&gt;=OFFSET(Feuil1!$D$5,MATCH(B$4,Tableau1[Equipe],0),11),$A13&lt;=OFFSET(Feuil1!$D$5,MATCH(B$4,Tableau1[Equipe],0),12)),"mo",AND($A13&gt;OFFSET(Feuil1!$D$5,MATCH(B$4,Tableau1[Equipe],0),12),$A13&lt;=OFFSET(Feuil1!$D$5,MATCH(B$4,Tableau1[Equipe],0),13)),"s",AND($A13&gt;OFFSET(Feuil1!$D$5,MATCH(B$4,Tableau1[Equipe],0),13),$A13&lt;=OFFSET(Feuil1!$D$5,MATCH(B$4,Tableau1[Equipe],0),14)),"d",$A13&gt;OFFSET(Feuil1!$D$5,MATCH(B$4,Tableau1[Equipe],0),14),"")</f>
        <v>mo</v>
      </c>
      <c r="C13" s="9" t="str">
        <f t="array" aca="1" ref="C13" ca="1">IF(B13="","",_xlfn.CONCAT(IF(INDIRECT(B$4)="x",Tableau1[[#Headers],[1;]:[8B;]],"")))</f>
        <v>1;2;3;5B1;8A;</v>
      </c>
      <c r="D13" s="9" t="str">
        <f ca="1">_xlfn.IFS($A13&lt;OFFSET(Feuil1!$D$5,MATCH(D$4,Tableau1[Equipe],0),11),"",AND($A13&gt;=OFFSET(Feuil1!$D$5,MATCH(D$4,Tableau1[Equipe],0),11),$A13&lt;=OFFSET(Feuil1!$D$5,MATCH(D$4,Tableau1[Equipe],0),12)),"mo",AND($A13&gt;OFFSET(Feuil1!$D$5,MATCH(D$4,Tableau1[Equipe],0),12),$A13&lt;=OFFSET(Feuil1!$D$5,MATCH(D$4,Tableau1[Equipe],0),13)),"s",AND($A13&gt;OFFSET(Feuil1!$D$5,MATCH(D$4,Tableau1[Equipe],0),13),$A13&lt;=OFFSET(Feuil1!$D$5,MATCH(D$4,Tableau1[Equipe],0),14)),"d",$A13&gt;OFFSET(Feuil1!$D$5,MATCH(D$4,Tableau1[Equipe],0),14),"")</f>
        <v>mo</v>
      </c>
      <c r="E13" s="9" t="str">
        <f t="array" aca="1" ref="E13" ca="1">IF(D13="","",_xlfn.CONCAT(IF(INDIRECT(D$4)="x",Tableau1[[#Headers],[1;]:[8B;]],"")))</f>
        <v>4;5A;</v>
      </c>
      <c r="F13" s="9" t="str">
        <f ca="1">_xlfn.IFS($A13&lt;OFFSET(Feuil1!$D$5,MATCH(F$4,Tableau1[Equipe],0),11),"",AND($A13&gt;=OFFSET(Feuil1!$D$5,MATCH(F$4,Tableau1[Equipe],0),11),$A13&lt;=OFFSET(Feuil1!$D$5,MATCH(F$4,Tableau1[Equipe],0),12)),"mo",AND($A13&gt;OFFSET(Feuil1!$D$5,MATCH(F$4,Tableau1[Equipe],0),12),$A13&lt;=OFFSET(Feuil1!$D$5,MATCH(F$4,Tableau1[Equipe],0),13)),"s",AND($A13&gt;OFFSET(Feuil1!$D$5,MATCH(F$4,Tableau1[Equipe],0),13),$A13&lt;=OFFSET(Feuil1!$D$5,MATCH(F$4,Tableau1[Equipe],0),14)),"d",$A13&gt;OFFSET(Feuil1!$D$5,MATCH(F$4,Tableau1[Equipe],0),14),"")</f>
        <v/>
      </c>
      <c r="G13" s="9" t="str">
        <f t="array" aca="1" ref="G13" ca="1">IF(F13="","",_xlfn.CONCAT(IF(INDIRECT(F$4)="x",Tableau1[[#Headers],[1;]:[8B;]],"")))</f>
        <v/>
      </c>
      <c r="H13" s="9" t="str">
        <f ca="1">_xlfn.IFS($A13&lt;OFFSET(Feuil1!$D$5,MATCH(H$4,Tableau1[Equipe],0),11),"",AND($A13&gt;=OFFSET(Feuil1!$D$5,MATCH(H$4,Tableau1[Equipe],0),11),$A13&lt;=OFFSET(Feuil1!$D$5,MATCH(H$4,Tableau1[Equipe],0),12)),"mo",AND($A13&gt;OFFSET(Feuil1!$D$5,MATCH(H$4,Tableau1[Equipe],0),12),$A13&lt;=OFFSET(Feuil1!$D$5,MATCH(H$4,Tableau1[Equipe],0),13)),"s",AND($A13&gt;OFFSET(Feuil1!$D$5,MATCH(H$4,Tableau1[Equipe],0),13),$A13&lt;=OFFSET(Feuil1!$D$5,MATCH(H$4,Tableau1[Equipe],0),14)),"d",$A13&gt;OFFSET(Feuil1!$D$5,MATCH(H$4,Tableau1[Equipe],0),14),"")</f>
        <v/>
      </c>
      <c r="I13" s="9" t="str">
        <f t="array" aca="1" ref="I13" ca="1">IF(H13="","",_xlfn.CONCAT(IF(INDIRECT(H$4)="x",Tableau1[[#Headers],[1;]:[8B;]],"")))</f>
        <v/>
      </c>
      <c r="J13" s="9" t="str">
        <f ca="1">_xlfn.IFS($A13&lt;OFFSET(Feuil1!$D$5,MATCH(J$4,Tableau1[Equipe],0),11),"",AND($A13&gt;=OFFSET(Feuil1!$D$5,MATCH(J$4,Tableau1[Equipe],0),11),$A13&lt;=OFFSET(Feuil1!$D$5,MATCH(J$4,Tableau1[Equipe],0),12)),"mo",AND($A13&gt;OFFSET(Feuil1!$D$5,MATCH(J$4,Tableau1[Equipe],0),12),$A13&lt;=OFFSET(Feuil1!$D$5,MATCH(J$4,Tableau1[Equipe],0),13)),"s",AND($A13&gt;OFFSET(Feuil1!$D$5,MATCH(J$4,Tableau1[Equipe],0),13),$A13&lt;=OFFSET(Feuil1!$D$5,MATCH(J$4,Tableau1[Equipe],0),14)),"d",$A13&gt;OFFSET(Feuil1!$D$5,MATCH(J$4,Tableau1[Equipe],0),14),"")</f>
        <v/>
      </c>
      <c r="K13" s="35" t="str">
        <f t="array" aca="1" ref="K13" ca="1">IF(J13="","",_xlfn.CONCAT(IF(INDIRECT(J$4)="x",Tableau1[[#Headers],[1;]:[8B;]],"")))</f>
        <v/>
      </c>
    </row>
    <row r="14" spans="1:11" x14ac:dyDescent="0.25">
      <c r="A14" s="34">
        <v>43475</v>
      </c>
      <c r="B14" s="9" t="str">
        <f ca="1">_xlfn.IFS($A14&lt;OFFSET(Feuil1!$D$5,MATCH(B$4,Tableau1[Equipe],0),11),"",AND($A14&gt;=OFFSET(Feuil1!$D$5,MATCH(B$4,Tableau1[Equipe],0),11),$A14&lt;=OFFSET(Feuil1!$D$5,MATCH(B$4,Tableau1[Equipe],0),12)),"mo",AND($A14&gt;OFFSET(Feuil1!$D$5,MATCH(B$4,Tableau1[Equipe],0),12),$A14&lt;=OFFSET(Feuil1!$D$5,MATCH(B$4,Tableau1[Equipe],0),13)),"s",AND($A14&gt;OFFSET(Feuil1!$D$5,MATCH(B$4,Tableau1[Equipe],0),13),$A14&lt;=OFFSET(Feuil1!$D$5,MATCH(B$4,Tableau1[Equipe],0),14)),"d",$A14&gt;OFFSET(Feuil1!$D$5,MATCH(B$4,Tableau1[Equipe],0),14),"")</f>
        <v>mo</v>
      </c>
      <c r="C14" s="9" t="str">
        <f t="array" aca="1" ref="C14" ca="1">IF(B14="","",_xlfn.CONCAT(IF(INDIRECT(B$4)="x",Tableau1[[#Headers],[1;]:[8B;]],"")))</f>
        <v>1;2;3;5B1;8A;</v>
      </c>
      <c r="D14" s="9" t="str">
        <f ca="1">_xlfn.IFS($A14&lt;OFFSET(Feuil1!$D$5,MATCH(D$4,Tableau1[Equipe],0),11),"",AND($A14&gt;=OFFSET(Feuil1!$D$5,MATCH(D$4,Tableau1[Equipe],0),11),$A14&lt;=OFFSET(Feuil1!$D$5,MATCH(D$4,Tableau1[Equipe],0),12)),"mo",AND($A14&gt;OFFSET(Feuil1!$D$5,MATCH(D$4,Tableau1[Equipe],0),12),$A14&lt;=OFFSET(Feuil1!$D$5,MATCH(D$4,Tableau1[Equipe],0),13)),"s",AND($A14&gt;OFFSET(Feuil1!$D$5,MATCH(D$4,Tableau1[Equipe],0),13),$A14&lt;=OFFSET(Feuil1!$D$5,MATCH(D$4,Tableau1[Equipe],0),14)),"d",$A14&gt;OFFSET(Feuil1!$D$5,MATCH(D$4,Tableau1[Equipe],0),14),"")</f>
        <v>mo</v>
      </c>
      <c r="E14" s="9" t="str">
        <f t="array" aca="1" ref="E14" ca="1">IF(D14="","",_xlfn.CONCAT(IF(INDIRECT(D$4)="x",Tableau1[[#Headers],[1;]:[8B;]],"")))</f>
        <v>4;5A;</v>
      </c>
      <c r="F14" s="9" t="str">
        <f ca="1">_xlfn.IFS($A14&lt;OFFSET(Feuil1!$D$5,MATCH(F$4,Tableau1[Equipe],0),11),"",AND($A14&gt;=OFFSET(Feuil1!$D$5,MATCH(F$4,Tableau1[Equipe],0),11),$A14&lt;=OFFSET(Feuil1!$D$5,MATCH(F$4,Tableau1[Equipe],0),12)),"mo",AND($A14&gt;OFFSET(Feuil1!$D$5,MATCH(F$4,Tableau1[Equipe],0),12),$A14&lt;=OFFSET(Feuil1!$D$5,MATCH(F$4,Tableau1[Equipe],0),13)),"s",AND($A14&gt;OFFSET(Feuil1!$D$5,MATCH(F$4,Tableau1[Equipe],0),13),$A14&lt;=OFFSET(Feuil1!$D$5,MATCH(F$4,Tableau1[Equipe],0),14)),"d",$A14&gt;OFFSET(Feuil1!$D$5,MATCH(F$4,Tableau1[Equipe],0),14),"")</f>
        <v/>
      </c>
      <c r="G14" s="9" t="str">
        <f t="array" aca="1" ref="G14" ca="1">IF(F14="","",_xlfn.CONCAT(IF(INDIRECT(F$4)="x",Tableau1[[#Headers],[1;]:[8B;]],"")))</f>
        <v/>
      </c>
      <c r="H14" s="9" t="str">
        <f ca="1">_xlfn.IFS($A14&lt;OFFSET(Feuil1!$D$5,MATCH(H$4,Tableau1[Equipe],0),11),"",AND($A14&gt;=OFFSET(Feuil1!$D$5,MATCH(H$4,Tableau1[Equipe],0),11),$A14&lt;=OFFSET(Feuil1!$D$5,MATCH(H$4,Tableau1[Equipe],0),12)),"mo",AND($A14&gt;OFFSET(Feuil1!$D$5,MATCH(H$4,Tableau1[Equipe],0),12),$A14&lt;=OFFSET(Feuil1!$D$5,MATCH(H$4,Tableau1[Equipe],0),13)),"s",AND($A14&gt;OFFSET(Feuil1!$D$5,MATCH(H$4,Tableau1[Equipe],0),13),$A14&lt;=OFFSET(Feuil1!$D$5,MATCH(H$4,Tableau1[Equipe],0),14)),"d",$A14&gt;OFFSET(Feuil1!$D$5,MATCH(H$4,Tableau1[Equipe],0),14),"")</f>
        <v/>
      </c>
      <c r="I14" s="9" t="str">
        <f t="array" aca="1" ref="I14" ca="1">IF(H14="","",_xlfn.CONCAT(IF(INDIRECT(H$4)="x",Tableau1[[#Headers],[1;]:[8B;]],"")))</f>
        <v/>
      </c>
      <c r="J14" s="9" t="str">
        <f ca="1">_xlfn.IFS($A14&lt;OFFSET(Feuil1!$D$5,MATCH(J$4,Tableau1[Equipe],0),11),"",AND($A14&gt;=OFFSET(Feuil1!$D$5,MATCH(J$4,Tableau1[Equipe],0),11),$A14&lt;=OFFSET(Feuil1!$D$5,MATCH(J$4,Tableau1[Equipe],0),12)),"mo",AND($A14&gt;OFFSET(Feuil1!$D$5,MATCH(J$4,Tableau1[Equipe],0),12),$A14&lt;=OFFSET(Feuil1!$D$5,MATCH(J$4,Tableau1[Equipe],0),13)),"s",AND($A14&gt;OFFSET(Feuil1!$D$5,MATCH(J$4,Tableau1[Equipe],0),13),$A14&lt;=OFFSET(Feuil1!$D$5,MATCH(J$4,Tableau1[Equipe],0),14)),"d",$A14&gt;OFFSET(Feuil1!$D$5,MATCH(J$4,Tableau1[Equipe],0),14),"")</f>
        <v/>
      </c>
      <c r="K14" s="35" t="str">
        <f t="array" aca="1" ref="K14" ca="1">IF(J14="","",_xlfn.CONCAT(IF(INDIRECT(J$4)="x",Tableau1[[#Headers],[1;]:[8B;]],"")))</f>
        <v/>
      </c>
    </row>
    <row r="15" spans="1:11" x14ac:dyDescent="0.25">
      <c r="A15" s="34">
        <v>43476</v>
      </c>
      <c r="B15" s="9" t="str">
        <f ca="1">_xlfn.IFS($A15&lt;OFFSET(Feuil1!$D$5,MATCH(B$4,Tableau1[Equipe],0),11),"",AND($A15&gt;=OFFSET(Feuil1!$D$5,MATCH(B$4,Tableau1[Equipe],0),11),$A15&lt;=OFFSET(Feuil1!$D$5,MATCH(B$4,Tableau1[Equipe],0),12)),"mo",AND($A15&gt;OFFSET(Feuil1!$D$5,MATCH(B$4,Tableau1[Equipe],0),12),$A15&lt;=OFFSET(Feuil1!$D$5,MATCH(B$4,Tableau1[Equipe],0),13)),"s",AND($A15&gt;OFFSET(Feuil1!$D$5,MATCH(B$4,Tableau1[Equipe],0),13),$A15&lt;=OFFSET(Feuil1!$D$5,MATCH(B$4,Tableau1[Equipe],0),14)),"d",$A15&gt;OFFSET(Feuil1!$D$5,MATCH(B$4,Tableau1[Equipe],0),14),"")</f>
        <v>s</v>
      </c>
      <c r="C15" s="9" t="str">
        <f t="array" aca="1" ref="C15" ca="1">IF(B15="","",_xlfn.CONCAT(IF(INDIRECT(B$4)="x",Tableau1[[#Headers],[1;]:[8B;]],"")))</f>
        <v>1;2;3;5B1;8A;</v>
      </c>
      <c r="D15" s="9" t="str">
        <f ca="1">_xlfn.IFS($A15&lt;OFFSET(Feuil1!$D$5,MATCH(D$4,Tableau1[Equipe],0),11),"",AND($A15&gt;=OFFSET(Feuil1!$D$5,MATCH(D$4,Tableau1[Equipe],0),11),$A15&lt;=OFFSET(Feuil1!$D$5,MATCH(D$4,Tableau1[Equipe],0),12)),"mo",AND($A15&gt;OFFSET(Feuil1!$D$5,MATCH(D$4,Tableau1[Equipe],0),12),$A15&lt;=OFFSET(Feuil1!$D$5,MATCH(D$4,Tableau1[Equipe],0),13)),"s",AND($A15&gt;OFFSET(Feuil1!$D$5,MATCH(D$4,Tableau1[Equipe],0),13),$A15&lt;=OFFSET(Feuil1!$D$5,MATCH(D$4,Tableau1[Equipe],0),14)),"d",$A15&gt;OFFSET(Feuil1!$D$5,MATCH(D$4,Tableau1[Equipe],0),14),"")</f>
        <v>mo</v>
      </c>
      <c r="E15" s="9" t="str">
        <f t="array" aca="1" ref="E15" ca="1">IF(D15="","",_xlfn.CONCAT(IF(INDIRECT(D$4)="x",Tableau1[[#Headers],[1;]:[8B;]],"")))</f>
        <v>4;5A;</v>
      </c>
      <c r="F15" s="9" t="str">
        <f ca="1">_xlfn.IFS($A15&lt;OFFSET(Feuil1!$D$5,MATCH(F$4,Tableau1[Equipe],0),11),"",AND($A15&gt;=OFFSET(Feuil1!$D$5,MATCH(F$4,Tableau1[Equipe],0),11),$A15&lt;=OFFSET(Feuil1!$D$5,MATCH(F$4,Tableau1[Equipe],0),12)),"mo",AND($A15&gt;OFFSET(Feuil1!$D$5,MATCH(F$4,Tableau1[Equipe],0),12),$A15&lt;=OFFSET(Feuil1!$D$5,MATCH(F$4,Tableau1[Equipe],0),13)),"s",AND($A15&gt;OFFSET(Feuil1!$D$5,MATCH(F$4,Tableau1[Equipe],0),13),$A15&lt;=OFFSET(Feuil1!$D$5,MATCH(F$4,Tableau1[Equipe],0),14)),"d",$A15&gt;OFFSET(Feuil1!$D$5,MATCH(F$4,Tableau1[Equipe],0),14),"")</f>
        <v/>
      </c>
      <c r="G15" s="9" t="str">
        <f t="array" aca="1" ref="G15" ca="1">IF(F15="","",_xlfn.CONCAT(IF(INDIRECT(F$4)="x",Tableau1[[#Headers],[1;]:[8B;]],"")))</f>
        <v/>
      </c>
      <c r="H15" s="9" t="str">
        <f ca="1">_xlfn.IFS($A15&lt;OFFSET(Feuil1!$D$5,MATCH(H$4,Tableau1[Equipe],0),11),"",AND($A15&gt;=OFFSET(Feuil1!$D$5,MATCH(H$4,Tableau1[Equipe],0),11),$A15&lt;=OFFSET(Feuil1!$D$5,MATCH(H$4,Tableau1[Equipe],0),12)),"mo",AND($A15&gt;OFFSET(Feuil1!$D$5,MATCH(H$4,Tableau1[Equipe],0),12),$A15&lt;=OFFSET(Feuil1!$D$5,MATCH(H$4,Tableau1[Equipe],0),13)),"s",AND($A15&gt;OFFSET(Feuil1!$D$5,MATCH(H$4,Tableau1[Equipe],0),13),$A15&lt;=OFFSET(Feuil1!$D$5,MATCH(H$4,Tableau1[Equipe],0),14)),"d",$A15&gt;OFFSET(Feuil1!$D$5,MATCH(H$4,Tableau1[Equipe],0),14),"")</f>
        <v/>
      </c>
      <c r="I15" s="9" t="str">
        <f t="array" aca="1" ref="I15" ca="1">IF(H15="","",_xlfn.CONCAT(IF(INDIRECT(H$4)="x",Tableau1[[#Headers],[1;]:[8B;]],"")))</f>
        <v/>
      </c>
      <c r="J15" s="9" t="str">
        <f ca="1">_xlfn.IFS($A15&lt;OFFSET(Feuil1!$D$5,MATCH(J$4,Tableau1[Equipe],0),11),"",AND($A15&gt;=OFFSET(Feuil1!$D$5,MATCH(J$4,Tableau1[Equipe],0),11),$A15&lt;=OFFSET(Feuil1!$D$5,MATCH(J$4,Tableau1[Equipe],0),12)),"mo",AND($A15&gt;OFFSET(Feuil1!$D$5,MATCH(J$4,Tableau1[Equipe],0),12),$A15&lt;=OFFSET(Feuil1!$D$5,MATCH(J$4,Tableau1[Equipe],0),13)),"s",AND($A15&gt;OFFSET(Feuil1!$D$5,MATCH(J$4,Tableau1[Equipe],0),13),$A15&lt;=OFFSET(Feuil1!$D$5,MATCH(J$4,Tableau1[Equipe],0),14)),"d",$A15&gt;OFFSET(Feuil1!$D$5,MATCH(J$4,Tableau1[Equipe],0),14),"")</f>
        <v/>
      </c>
      <c r="K15" s="35" t="str">
        <f t="array" aca="1" ref="K15" ca="1">IF(J15="","",_xlfn.CONCAT(IF(INDIRECT(J$4)="x",Tableau1[[#Headers],[1;]:[8B;]],"")))</f>
        <v/>
      </c>
    </row>
    <row r="16" spans="1:11" x14ac:dyDescent="0.25">
      <c r="A16" s="34">
        <v>43477</v>
      </c>
      <c r="B16" s="9" t="str">
        <f ca="1">_xlfn.IFS($A16&lt;OFFSET(Feuil1!$D$5,MATCH(B$4,Tableau1[Equipe],0),11),"",AND($A16&gt;=OFFSET(Feuil1!$D$5,MATCH(B$4,Tableau1[Equipe],0),11),$A16&lt;=OFFSET(Feuil1!$D$5,MATCH(B$4,Tableau1[Equipe],0),12)),"mo",AND($A16&gt;OFFSET(Feuil1!$D$5,MATCH(B$4,Tableau1[Equipe],0),12),$A16&lt;=OFFSET(Feuil1!$D$5,MATCH(B$4,Tableau1[Equipe],0),13)),"s",AND($A16&gt;OFFSET(Feuil1!$D$5,MATCH(B$4,Tableau1[Equipe],0),13),$A16&lt;=OFFSET(Feuil1!$D$5,MATCH(B$4,Tableau1[Equipe],0),14)),"d",$A16&gt;OFFSET(Feuil1!$D$5,MATCH(B$4,Tableau1[Equipe],0),14),"")</f>
        <v>s</v>
      </c>
      <c r="C16" s="9" t="str">
        <f t="array" aca="1" ref="C16" ca="1">IF(B16="","",_xlfn.CONCAT(IF(INDIRECT(B$4)="x",Tableau1[[#Headers],[1;]:[8B;]],"")))</f>
        <v>1;2;3;5B1;8A;</v>
      </c>
      <c r="D16" s="9" t="str">
        <f ca="1">_xlfn.IFS($A16&lt;OFFSET(Feuil1!$D$5,MATCH(D$4,Tableau1[Equipe],0),11),"",AND($A16&gt;=OFFSET(Feuil1!$D$5,MATCH(D$4,Tableau1[Equipe],0),11),$A16&lt;=OFFSET(Feuil1!$D$5,MATCH(D$4,Tableau1[Equipe],0),12)),"mo",AND($A16&gt;OFFSET(Feuil1!$D$5,MATCH(D$4,Tableau1[Equipe],0),12),$A16&lt;=OFFSET(Feuil1!$D$5,MATCH(D$4,Tableau1[Equipe],0),13)),"s",AND($A16&gt;OFFSET(Feuil1!$D$5,MATCH(D$4,Tableau1[Equipe],0),13),$A16&lt;=OFFSET(Feuil1!$D$5,MATCH(D$4,Tableau1[Equipe],0),14)),"d",$A16&gt;OFFSET(Feuil1!$D$5,MATCH(D$4,Tableau1[Equipe],0),14),"")</f>
        <v>mo</v>
      </c>
      <c r="E16" s="9" t="str">
        <f t="array" aca="1" ref="E16" ca="1">IF(D16="","",_xlfn.CONCAT(IF(INDIRECT(D$4)="x",Tableau1[[#Headers],[1;]:[8B;]],"")))</f>
        <v>4;5A;</v>
      </c>
      <c r="F16" s="9" t="str">
        <f ca="1">_xlfn.IFS($A16&lt;OFFSET(Feuil1!$D$5,MATCH(F$4,Tableau1[Equipe],0),11),"",AND($A16&gt;=OFFSET(Feuil1!$D$5,MATCH(F$4,Tableau1[Equipe],0),11),$A16&lt;=OFFSET(Feuil1!$D$5,MATCH(F$4,Tableau1[Equipe],0),12)),"mo",AND($A16&gt;OFFSET(Feuil1!$D$5,MATCH(F$4,Tableau1[Equipe],0),12),$A16&lt;=OFFSET(Feuil1!$D$5,MATCH(F$4,Tableau1[Equipe],0),13)),"s",AND($A16&gt;OFFSET(Feuil1!$D$5,MATCH(F$4,Tableau1[Equipe],0),13),$A16&lt;=OFFSET(Feuil1!$D$5,MATCH(F$4,Tableau1[Equipe],0),14)),"d",$A16&gt;OFFSET(Feuil1!$D$5,MATCH(F$4,Tableau1[Equipe],0),14),"")</f>
        <v/>
      </c>
      <c r="G16" s="9" t="str">
        <f t="array" aca="1" ref="G16" ca="1">IF(F16="","",_xlfn.CONCAT(IF(INDIRECT(F$4)="x",Tableau1[[#Headers],[1;]:[8B;]],"")))</f>
        <v/>
      </c>
      <c r="H16" s="9" t="str">
        <f ca="1">_xlfn.IFS($A16&lt;OFFSET(Feuil1!$D$5,MATCH(H$4,Tableau1[Equipe],0),11),"",AND($A16&gt;=OFFSET(Feuil1!$D$5,MATCH(H$4,Tableau1[Equipe],0),11),$A16&lt;=OFFSET(Feuil1!$D$5,MATCH(H$4,Tableau1[Equipe],0),12)),"mo",AND($A16&gt;OFFSET(Feuil1!$D$5,MATCH(H$4,Tableau1[Equipe],0),12),$A16&lt;=OFFSET(Feuil1!$D$5,MATCH(H$4,Tableau1[Equipe],0),13)),"s",AND($A16&gt;OFFSET(Feuil1!$D$5,MATCH(H$4,Tableau1[Equipe],0),13),$A16&lt;=OFFSET(Feuil1!$D$5,MATCH(H$4,Tableau1[Equipe],0),14)),"d",$A16&gt;OFFSET(Feuil1!$D$5,MATCH(H$4,Tableau1[Equipe],0),14),"")</f>
        <v/>
      </c>
      <c r="I16" s="9" t="str">
        <f t="array" aca="1" ref="I16" ca="1">IF(H16="","",_xlfn.CONCAT(IF(INDIRECT(H$4)="x",Tableau1[[#Headers],[1;]:[8B;]],"")))</f>
        <v/>
      </c>
      <c r="J16" s="9" t="str">
        <f ca="1">_xlfn.IFS($A16&lt;OFFSET(Feuil1!$D$5,MATCH(J$4,Tableau1[Equipe],0),11),"",AND($A16&gt;=OFFSET(Feuil1!$D$5,MATCH(J$4,Tableau1[Equipe],0),11),$A16&lt;=OFFSET(Feuil1!$D$5,MATCH(J$4,Tableau1[Equipe],0),12)),"mo",AND($A16&gt;OFFSET(Feuil1!$D$5,MATCH(J$4,Tableau1[Equipe],0),12),$A16&lt;=OFFSET(Feuil1!$D$5,MATCH(J$4,Tableau1[Equipe],0),13)),"s",AND($A16&gt;OFFSET(Feuil1!$D$5,MATCH(J$4,Tableau1[Equipe],0),13),$A16&lt;=OFFSET(Feuil1!$D$5,MATCH(J$4,Tableau1[Equipe],0),14)),"d",$A16&gt;OFFSET(Feuil1!$D$5,MATCH(J$4,Tableau1[Equipe],0),14),"")</f>
        <v>mo</v>
      </c>
      <c r="K16" s="35" t="str">
        <f t="array" aca="1" ref="K16" ca="1">IF(J16="","",_xlfn.CONCAT(IF(INDIRECT(J$4)="x",Tableau1[[#Headers],[1;]:[8B;]],"")))</f>
        <v>8B;</v>
      </c>
    </row>
    <row r="17" spans="1:11" x14ac:dyDescent="0.25">
      <c r="A17" s="34">
        <v>43478</v>
      </c>
      <c r="B17" s="9" t="str">
        <f ca="1">_xlfn.IFS($A17&lt;OFFSET(Feuil1!$D$5,MATCH(B$4,Tableau1[Equipe],0),11),"",AND($A17&gt;=OFFSET(Feuil1!$D$5,MATCH(B$4,Tableau1[Equipe],0),11),$A17&lt;=OFFSET(Feuil1!$D$5,MATCH(B$4,Tableau1[Equipe],0),12)),"mo",AND($A17&gt;OFFSET(Feuil1!$D$5,MATCH(B$4,Tableau1[Equipe],0),12),$A17&lt;=OFFSET(Feuil1!$D$5,MATCH(B$4,Tableau1[Equipe],0),13)),"s",AND($A17&gt;OFFSET(Feuil1!$D$5,MATCH(B$4,Tableau1[Equipe],0),13),$A17&lt;=OFFSET(Feuil1!$D$5,MATCH(B$4,Tableau1[Equipe],0),14)),"d",$A17&gt;OFFSET(Feuil1!$D$5,MATCH(B$4,Tableau1[Equipe],0),14),"")</f>
        <v>s</v>
      </c>
      <c r="C17" s="9" t="str">
        <f t="array" aca="1" ref="C17" ca="1">IF(B17="","",_xlfn.CONCAT(IF(INDIRECT(B$4)="x",Tableau1[[#Headers],[1;]:[8B;]],"")))</f>
        <v>1;2;3;5B1;8A;</v>
      </c>
      <c r="D17" s="9" t="str">
        <f ca="1">_xlfn.IFS($A17&lt;OFFSET(Feuil1!$D$5,MATCH(D$4,Tableau1[Equipe],0),11),"",AND($A17&gt;=OFFSET(Feuil1!$D$5,MATCH(D$4,Tableau1[Equipe],0),11),$A17&lt;=OFFSET(Feuil1!$D$5,MATCH(D$4,Tableau1[Equipe],0),12)),"mo",AND($A17&gt;OFFSET(Feuil1!$D$5,MATCH(D$4,Tableau1[Equipe],0),12),$A17&lt;=OFFSET(Feuil1!$D$5,MATCH(D$4,Tableau1[Equipe],0),13)),"s",AND($A17&gt;OFFSET(Feuil1!$D$5,MATCH(D$4,Tableau1[Equipe],0),13),$A17&lt;=OFFSET(Feuil1!$D$5,MATCH(D$4,Tableau1[Equipe],0),14)),"d",$A17&gt;OFFSET(Feuil1!$D$5,MATCH(D$4,Tableau1[Equipe],0),14),"")</f>
        <v>mo</v>
      </c>
      <c r="E17" s="9" t="str">
        <f t="array" aca="1" ref="E17" ca="1">IF(D17="","",_xlfn.CONCAT(IF(INDIRECT(D$4)="x",Tableau1[[#Headers],[1;]:[8B;]],"")))</f>
        <v>4;5A;</v>
      </c>
      <c r="F17" s="9" t="str">
        <f ca="1">_xlfn.IFS($A17&lt;OFFSET(Feuil1!$D$5,MATCH(F$4,Tableau1[Equipe],0),11),"",AND($A17&gt;=OFFSET(Feuil1!$D$5,MATCH(F$4,Tableau1[Equipe],0),11),$A17&lt;=OFFSET(Feuil1!$D$5,MATCH(F$4,Tableau1[Equipe],0),12)),"mo",AND($A17&gt;OFFSET(Feuil1!$D$5,MATCH(F$4,Tableau1[Equipe],0),12),$A17&lt;=OFFSET(Feuil1!$D$5,MATCH(F$4,Tableau1[Equipe],0),13)),"s",AND($A17&gt;OFFSET(Feuil1!$D$5,MATCH(F$4,Tableau1[Equipe],0),13),$A17&lt;=OFFSET(Feuil1!$D$5,MATCH(F$4,Tableau1[Equipe],0),14)),"d",$A17&gt;OFFSET(Feuil1!$D$5,MATCH(F$4,Tableau1[Equipe],0),14),"")</f>
        <v/>
      </c>
      <c r="G17" s="9" t="str">
        <f t="array" aca="1" ref="G17" ca="1">IF(F17="","",_xlfn.CONCAT(IF(INDIRECT(F$4)="x",Tableau1[[#Headers],[1;]:[8B;]],"")))</f>
        <v/>
      </c>
      <c r="H17" s="9" t="str">
        <f ca="1">_xlfn.IFS($A17&lt;OFFSET(Feuil1!$D$5,MATCH(H$4,Tableau1[Equipe],0),11),"",AND($A17&gt;=OFFSET(Feuil1!$D$5,MATCH(H$4,Tableau1[Equipe],0),11),$A17&lt;=OFFSET(Feuil1!$D$5,MATCH(H$4,Tableau1[Equipe],0),12)),"mo",AND($A17&gt;OFFSET(Feuil1!$D$5,MATCH(H$4,Tableau1[Equipe],0),12),$A17&lt;=OFFSET(Feuil1!$D$5,MATCH(H$4,Tableau1[Equipe],0),13)),"s",AND($A17&gt;OFFSET(Feuil1!$D$5,MATCH(H$4,Tableau1[Equipe],0),13),$A17&lt;=OFFSET(Feuil1!$D$5,MATCH(H$4,Tableau1[Equipe],0),14)),"d",$A17&gt;OFFSET(Feuil1!$D$5,MATCH(H$4,Tableau1[Equipe],0),14),"")</f>
        <v/>
      </c>
      <c r="I17" s="9" t="str">
        <f t="array" aca="1" ref="I17" ca="1">IF(H17="","",_xlfn.CONCAT(IF(INDIRECT(H$4)="x",Tableau1[[#Headers],[1;]:[8B;]],"")))</f>
        <v/>
      </c>
      <c r="J17" s="9" t="str">
        <f ca="1">_xlfn.IFS($A17&lt;OFFSET(Feuil1!$D$5,MATCH(J$4,Tableau1[Equipe],0),11),"",AND($A17&gt;=OFFSET(Feuil1!$D$5,MATCH(J$4,Tableau1[Equipe],0),11),$A17&lt;=OFFSET(Feuil1!$D$5,MATCH(J$4,Tableau1[Equipe],0),12)),"mo",AND($A17&gt;OFFSET(Feuil1!$D$5,MATCH(J$4,Tableau1[Equipe],0),12),$A17&lt;=OFFSET(Feuil1!$D$5,MATCH(J$4,Tableau1[Equipe],0),13)),"s",AND($A17&gt;OFFSET(Feuil1!$D$5,MATCH(J$4,Tableau1[Equipe],0),13),$A17&lt;=OFFSET(Feuil1!$D$5,MATCH(J$4,Tableau1[Equipe],0),14)),"d",$A17&gt;OFFSET(Feuil1!$D$5,MATCH(J$4,Tableau1[Equipe],0),14),"")</f>
        <v>mo</v>
      </c>
      <c r="K17" s="35" t="str">
        <f t="array" aca="1" ref="K17" ca="1">IF(J17="","",_xlfn.CONCAT(IF(INDIRECT(J$4)="x",Tableau1[[#Headers],[1;]:[8B;]],"")))</f>
        <v>8B;</v>
      </c>
    </row>
    <row r="18" spans="1:11" x14ac:dyDescent="0.25">
      <c r="A18" s="34">
        <v>43479</v>
      </c>
      <c r="B18" s="9" t="str">
        <f ca="1">_xlfn.IFS($A18&lt;OFFSET(Feuil1!$D$5,MATCH(B$4,Tableau1[Equipe],0),11),"",AND($A18&gt;=OFFSET(Feuil1!$D$5,MATCH(B$4,Tableau1[Equipe],0),11),$A18&lt;=OFFSET(Feuil1!$D$5,MATCH(B$4,Tableau1[Equipe],0),12)),"mo",AND($A18&gt;OFFSET(Feuil1!$D$5,MATCH(B$4,Tableau1[Equipe],0),12),$A18&lt;=OFFSET(Feuil1!$D$5,MATCH(B$4,Tableau1[Equipe],0),13)),"s",AND($A18&gt;OFFSET(Feuil1!$D$5,MATCH(B$4,Tableau1[Equipe],0),13),$A18&lt;=OFFSET(Feuil1!$D$5,MATCH(B$4,Tableau1[Equipe],0),14)),"d",$A18&gt;OFFSET(Feuil1!$D$5,MATCH(B$4,Tableau1[Equipe],0),14),"")</f>
        <v>s</v>
      </c>
      <c r="C18" s="9" t="str">
        <f t="array" aca="1" ref="C18" ca="1">IF(B18="","",_xlfn.CONCAT(IF(INDIRECT(B$4)="x",Tableau1[[#Headers],[1;]:[8B;]],"")))</f>
        <v>1;2;3;5B1;8A;</v>
      </c>
      <c r="D18" s="9" t="str">
        <f ca="1">_xlfn.IFS($A18&lt;OFFSET(Feuil1!$D$5,MATCH(D$4,Tableau1[Equipe],0),11),"",AND($A18&gt;=OFFSET(Feuil1!$D$5,MATCH(D$4,Tableau1[Equipe],0),11),$A18&lt;=OFFSET(Feuil1!$D$5,MATCH(D$4,Tableau1[Equipe],0),12)),"mo",AND($A18&gt;OFFSET(Feuil1!$D$5,MATCH(D$4,Tableau1[Equipe],0),12),$A18&lt;=OFFSET(Feuil1!$D$5,MATCH(D$4,Tableau1[Equipe],0),13)),"s",AND($A18&gt;OFFSET(Feuil1!$D$5,MATCH(D$4,Tableau1[Equipe],0),13),$A18&lt;=OFFSET(Feuil1!$D$5,MATCH(D$4,Tableau1[Equipe],0),14)),"d",$A18&gt;OFFSET(Feuil1!$D$5,MATCH(D$4,Tableau1[Equipe],0),14),"")</f>
        <v>s</v>
      </c>
      <c r="E18" s="9" t="str">
        <f t="array" aca="1" ref="E18" ca="1">IF(D18="","",_xlfn.CONCAT(IF(INDIRECT(D$4)="x",Tableau1[[#Headers],[1;]:[8B;]],"")))</f>
        <v>4;5A;</v>
      </c>
      <c r="F18" s="9" t="str">
        <f ca="1">_xlfn.IFS($A18&lt;OFFSET(Feuil1!$D$5,MATCH(F$4,Tableau1[Equipe],0),11),"",AND($A18&gt;=OFFSET(Feuil1!$D$5,MATCH(F$4,Tableau1[Equipe],0),11),$A18&lt;=OFFSET(Feuil1!$D$5,MATCH(F$4,Tableau1[Equipe],0),12)),"mo",AND($A18&gt;OFFSET(Feuil1!$D$5,MATCH(F$4,Tableau1[Equipe],0),12),$A18&lt;=OFFSET(Feuil1!$D$5,MATCH(F$4,Tableau1[Equipe],0),13)),"s",AND($A18&gt;OFFSET(Feuil1!$D$5,MATCH(F$4,Tableau1[Equipe],0),13),$A18&lt;=OFFSET(Feuil1!$D$5,MATCH(F$4,Tableau1[Equipe],0),14)),"d",$A18&gt;OFFSET(Feuil1!$D$5,MATCH(F$4,Tableau1[Equipe],0),14),"")</f>
        <v/>
      </c>
      <c r="G18" s="9" t="str">
        <f t="array" aca="1" ref="G18" ca="1">IF(F18="","",_xlfn.CONCAT(IF(INDIRECT(F$4)="x",Tableau1[[#Headers],[1;]:[8B;]],"")))</f>
        <v/>
      </c>
      <c r="H18" s="9" t="str">
        <f ca="1">_xlfn.IFS($A18&lt;OFFSET(Feuil1!$D$5,MATCH(H$4,Tableau1[Equipe],0),11),"",AND($A18&gt;=OFFSET(Feuil1!$D$5,MATCH(H$4,Tableau1[Equipe],0),11),$A18&lt;=OFFSET(Feuil1!$D$5,MATCH(H$4,Tableau1[Equipe],0),12)),"mo",AND($A18&gt;OFFSET(Feuil1!$D$5,MATCH(H$4,Tableau1[Equipe],0),12),$A18&lt;=OFFSET(Feuil1!$D$5,MATCH(H$4,Tableau1[Equipe],0),13)),"s",AND($A18&gt;OFFSET(Feuil1!$D$5,MATCH(H$4,Tableau1[Equipe],0),13),$A18&lt;=OFFSET(Feuil1!$D$5,MATCH(H$4,Tableau1[Equipe],0),14)),"d",$A18&gt;OFFSET(Feuil1!$D$5,MATCH(H$4,Tableau1[Equipe],0),14),"")</f>
        <v/>
      </c>
      <c r="I18" s="9" t="str">
        <f t="array" aca="1" ref="I18" ca="1">IF(H18="","",_xlfn.CONCAT(IF(INDIRECT(H$4)="x",Tableau1[[#Headers],[1;]:[8B;]],"")))</f>
        <v/>
      </c>
      <c r="J18" s="9" t="str">
        <f ca="1">_xlfn.IFS($A18&lt;OFFSET(Feuil1!$D$5,MATCH(J$4,Tableau1[Equipe],0),11),"",AND($A18&gt;=OFFSET(Feuil1!$D$5,MATCH(J$4,Tableau1[Equipe],0),11),$A18&lt;=OFFSET(Feuil1!$D$5,MATCH(J$4,Tableau1[Equipe],0),12)),"mo",AND($A18&gt;OFFSET(Feuil1!$D$5,MATCH(J$4,Tableau1[Equipe],0),12),$A18&lt;=OFFSET(Feuil1!$D$5,MATCH(J$4,Tableau1[Equipe],0),13)),"s",AND($A18&gt;OFFSET(Feuil1!$D$5,MATCH(J$4,Tableau1[Equipe],0),13),$A18&lt;=OFFSET(Feuil1!$D$5,MATCH(J$4,Tableau1[Equipe],0),14)),"d",$A18&gt;OFFSET(Feuil1!$D$5,MATCH(J$4,Tableau1[Equipe],0),14),"")</f>
        <v>mo</v>
      </c>
      <c r="K18" s="35" t="str">
        <f t="array" aca="1" ref="K18" ca="1">IF(J18="","",_xlfn.CONCAT(IF(INDIRECT(J$4)="x",Tableau1[[#Headers],[1;]:[8B;]],"")))</f>
        <v>8B;</v>
      </c>
    </row>
    <row r="19" spans="1:11" x14ac:dyDescent="0.25">
      <c r="A19" s="34">
        <v>43480</v>
      </c>
      <c r="B19" s="9" t="str">
        <f ca="1">_xlfn.IFS($A19&lt;OFFSET(Feuil1!$D$5,MATCH(B$4,Tableau1[Equipe],0),11),"",AND($A19&gt;=OFFSET(Feuil1!$D$5,MATCH(B$4,Tableau1[Equipe],0),11),$A19&lt;=OFFSET(Feuil1!$D$5,MATCH(B$4,Tableau1[Equipe],0),12)),"mo",AND($A19&gt;OFFSET(Feuil1!$D$5,MATCH(B$4,Tableau1[Equipe],0),12),$A19&lt;=OFFSET(Feuil1!$D$5,MATCH(B$4,Tableau1[Equipe],0),13)),"s",AND($A19&gt;OFFSET(Feuil1!$D$5,MATCH(B$4,Tableau1[Equipe],0),13),$A19&lt;=OFFSET(Feuil1!$D$5,MATCH(B$4,Tableau1[Equipe],0),14)),"d",$A19&gt;OFFSET(Feuil1!$D$5,MATCH(B$4,Tableau1[Equipe],0),14),"")</f>
        <v>d</v>
      </c>
      <c r="C19" s="9" t="str">
        <f t="array" aca="1" ref="C19" ca="1">IF(B19="","",_xlfn.CONCAT(IF(INDIRECT(B$4)="x",Tableau1[[#Headers],[1;]:[8B;]],"")))</f>
        <v>1;2;3;5B1;8A;</v>
      </c>
      <c r="D19" s="9" t="str">
        <f ca="1">_xlfn.IFS($A19&lt;OFFSET(Feuil1!$D$5,MATCH(D$4,Tableau1[Equipe],0),11),"",AND($A19&gt;=OFFSET(Feuil1!$D$5,MATCH(D$4,Tableau1[Equipe],0),11),$A19&lt;=OFFSET(Feuil1!$D$5,MATCH(D$4,Tableau1[Equipe],0),12)),"mo",AND($A19&gt;OFFSET(Feuil1!$D$5,MATCH(D$4,Tableau1[Equipe],0),12),$A19&lt;=OFFSET(Feuil1!$D$5,MATCH(D$4,Tableau1[Equipe],0),13)),"s",AND($A19&gt;OFFSET(Feuil1!$D$5,MATCH(D$4,Tableau1[Equipe],0),13),$A19&lt;=OFFSET(Feuil1!$D$5,MATCH(D$4,Tableau1[Equipe],0),14)),"d",$A19&gt;OFFSET(Feuil1!$D$5,MATCH(D$4,Tableau1[Equipe],0),14),"")</f>
        <v>s</v>
      </c>
      <c r="E19" s="9" t="str">
        <f t="array" aca="1" ref="E19" ca="1">IF(D19="","",_xlfn.CONCAT(IF(INDIRECT(D$4)="x",Tableau1[[#Headers],[1;]:[8B;]],"")))</f>
        <v>4;5A;</v>
      </c>
      <c r="F19" s="9" t="str">
        <f ca="1">_xlfn.IFS($A19&lt;OFFSET(Feuil1!$D$5,MATCH(F$4,Tableau1[Equipe],0),11),"",AND($A19&gt;=OFFSET(Feuil1!$D$5,MATCH(F$4,Tableau1[Equipe],0),11),$A19&lt;=OFFSET(Feuil1!$D$5,MATCH(F$4,Tableau1[Equipe],0),12)),"mo",AND($A19&gt;OFFSET(Feuil1!$D$5,MATCH(F$4,Tableau1[Equipe],0),12),$A19&lt;=OFFSET(Feuil1!$D$5,MATCH(F$4,Tableau1[Equipe],0),13)),"s",AND($A19&gt;OFFSET(Feuil1!$D$5,MATCH(F$4,Tableau1[Equipe],0),13),$A19&lt;=OFFSET(Feuil1!$D$5,MATCH(F$4,Tableau1[Equipe],0),14)),"d",$A19&gt;OFFSET(Feuil1!$D$5,MATCH(F$4,Tableau1[Equipe],0),14),"")</f>
        <v/>
      </c>
      <c r="G19" s="9" t="str">
        <f t="array" aca="1" ref="G19" ca="1">IF(F19="","",_xlfn.CONCAT(IF(INDIRECT(F$4)="x",Tableau1[[#Headers],[1;]:[8B;]],"")))</f>
        <v/>
      </c>
      <c r="H19" s="9" t="str">
        <f ca="1">_xlfn.IFS($A19&lt;OFFSET(Feuil1!$D$5,MATCH(H$4,Tableau1[Equipe],0),11),"",AND($A19&gt;=OFFSET(Feuil1!$D$5,MATCH(H$4,Tableau1[Equipe],0),11),$A19&lt;=OFFSET(Feuil1!$D$5,MATCH(H$4,Tableau1[Equipe],0),12)),"mo",AND($A19&gt;OFFSET(Feuil1!$D$5,MATCH(H$4,Tableau1[Equipe],0),12),$A19&lt;=OFFSET(Feuil1!$D$5,MATCH(H$4,Tableau1[Equipe],0),13)),"s",AND($A19&gt;OFFSET(Feuil1!$D$5,MATCH(H$4,Tableau1[Equipe],0),13),$A19&lt;=OFFSET(Feuil1!$D$5,MATCH(H$4,Tableau1[Equipe],0),14)),"d",$A19&gt;OFFSET(Feuil1!$D$5,MATCH(H$4,Tableau1[Equipe],0),14),"")</f>
        <v/>
      </c>
      <c r="I19" s="9" t="str">
        <f t="array" aca="1" ref="I19" ca="1">IF(H19="","",_xlfn.CONCAT(IF(INDIRECT(H$4)="x",Tableau1[[#Headers],[1;]:[8B;]],"")))</f>
        <v/>
      </c>
      <c r="J19" s="9" t="str">
        <f ca="1">_xlfn.IFS($A19&lt;OFFSET(Feuil1!$D$5,MATCH(J$4,Tableau1[Equipe],0),11),"",AND($A19&gt;=OFFSET(Feuil1!$D$5,MATCH(J$4,Tableau1[Equipe],0),11),$A19&lt;=OFFSET(Feuil1!$D$5,MATCH(J$4,Tableau1[Equipe],0),12)),"mo",AND($A19&gt;OFFSET(Feuil1!$D$5,MATCH(J$4,Tableau1[Equipe],0),12),$A19&lt;=OFFSET(Feuil1!$D$5,MATCH(J$4,Tableau1[Equipe],0),13)),"s",AND($A19&gt;OFFSET(Feuil1!$D$5,MATCH(J$4,Tableau1[Equipe],0),13),$A19&lt;=OFFSET(Feuil1!$D$5,MATCH(J$4,Tableau1[Equipe],0),14)),"d",$A19&gt;OFFSET(Feuil1!$D$5,MATCH(J$4,Tableau1[Equipe],0),14),"")</f>
        <v>mo</v>
      </c>
      <c r="K19" s="35" t="str">
        <f t="array" aca="1" ref="K19" ca="1">IF(J19="","",_xlfn.CONCAT(IF(INDIRECT(J$4)="x",Tableau1[[#Headers],[1;]:[8B;]],"")))</f>
        <v>8B;</v>
      </c>
    </row>
    <row r="20" spans="1:11" x14ac:dyDescent="0.25">
      <c r="A20" s="34">
        <v>43481</v>
      </c>
      <c r="B20" s="9" t="str">
        <f ca="1">_xlfn.IFS($A20&lt;OFFSET(Feuil1!$D$5,MATCH(B$4,Tableau1[Equipe],0),11),"",AND($A20&gt;=OFFSET(Feuil1!$D$5,MATCH(B$4,Tableau1[Equipe],0),11),$A20&lt;=OFFSET(Feuil1!$D$5,MATCH(B$4,Tableau1[Equipe],0),12)),"mo",AND($A20&gt;OFFSET(Feuil1!$D$5,MATCH(B$4,Tableau1[Equipe],0),12),$A20&lt;=OFFSET(Feuil1!$D$5,MATCH(B$4,Tableau1[Equipe],0),13)),"s",AND($A20&gt;OFFSET(Feuil1!$D$5,MATCH(B$4,Tableau1[Equipe],0),13),$A20&lt;=OFFSET(Feuil1!$D$5,MATCH(B$4,Tableau1[Equipe],0),14)),"d",$A20&gt;OFFSET(Feuil1!$D$5,MATCH(B$4,Tableau1[Equipe],0),14),"")</f>
        <v/>
      </c>
      <c r="C20" s="9" t="str">
        <f t="array" aca="1" ref="C20" ca="1">IF(B20="","",_xlfn.CONCAT(IF(INDIRECT(B$4)="x",Tableau1[[#Headers],[1;]:[8B;]],"")))</f>
        <v/>
      </c>
      <c r="D20" s="9" t="str">
        <f ca="1">_xlfn.IFS($A20&lt;OFFSET(Feuil1!$D$5,MATCH(D$4,Tableau1[Equipe],0),11),"",AND($A20&gt;=OFFSET(Feuil1!$D$5,MATCH(D$4,Tableau1[Equipe],0),11),$A20&lt;=OFFSET(Feuil1!$D$5,MATCH(D$4,Tableau1[Equipe],0),12)),"mo",AND($A20&gt;OFFSET(Feuil1!$D$5,MATCH(D$4,Tableau1[Equipe],0),12),$A20&lt;=OFFSET(Feuil1!$D$5,MATCH(D$4,Tableau1[Equipe],0),13)),"s",AND($A20&gt;OFFSET(Feuil1!$D$5,MATCH(D$4,Tableau1[Equipe],0),13),$A20&lt;=OFFSET(Feuil1!$D$5,MATCH(D$4,Tableau1[Equipe],0),14)),"d",$A20&gt;OFFSET(Feuil1!$D$5,MATCH(D$4,Tableau1[Equipe],0),14),"")</f>
        <v>s</v>
      </c>
      <c r="E20" s="9" t="str">
        <f t="array" aca="1" ref="E20" ca="1">IF(D20="","",_xlfn.CONCAT(IF(INDIRECT(D$4)="x",Tableau1[[#Headers],[1;]:[8B;]],"")))</f>
        <v>4;5A;</v>
      </c>
      <c r="F20" s="9" t="str">
        <f ca="1">_xlfn.IFS($A20&lt;OFFSET(Feuil1!$D$5,MATCH(F$4,Tableau1[Equipe],0),11),"",AND($A20&gt;=OFFSET(Feuil1!$D$5,MATCH(F$4,Tableau1[Equipe],0),11),$A20&lt;=OFFSET(Feuil1!$D$5,MATCH(F$4,Tableau1[Equipe],0),12)),"mo",AND($A20&gt;OFFSET(Feuil1!$D$5,MATCH(F$4,Tableau1[Equipe],0),12),$A20&lt;=OFFSET(Feuil1!$D$5,MATCH(F$4,Tableau1[Equipe],0),13)),"s",AND($A20&gt;OFFSET(Feuil1!$D$5,MATCH(F$4,Tableau1[Equipe],0),13),$A20&lt;=OFFSET(Feuil1!$D$5,MATCH(F$4,Tableau1[Equipe],0),14)),"d",$A20&gt;OFFSET(Feuil1!$D$5,MATCH(F$4,Tableau1[Equipe],0),14),"")</f>
        <v/>
      </c>
      <c r="G20" s="9" t="str">
        <f t="array" aca="1" ref="G20" ca="1">IF(F20="","",_xlfn.CONCAT(IF(INDIRECT(F$4)="x",Tableau1[[#Headers],[1;]:[8B;]],"")))</f>
        <v/>
      </c>
      <c r="H20" s="9" t="str">
        <f ca="1">_xlfn.IFS($A20&lt;OFFSET(Feuil1!$D$5,MATCH(H$4,Tableau1[Equipe],0),11),"",AND($A20&gt;=OFFSET(Feuil1!$D$5,MATCH(H$4,Tableau1[Equipe],0),11),$A20&lt;=OFFSET(Feuil1!$D$5,MATCH(H$4,Tableau1[Equipe],0),12)),"mo",AND($A20&gt;OFFSET(Feuil1!$D$5,MATCH(H$4,Tableau1[Equipe],0),12),$A20&lt;=OFFSET(Feuil1!$D$5,MATCH(H$4,Tableau1[Equipe],0),13)),"s",AND($A20&gt;OFFSET(Feuil1!$D$5,MATCH(H$4,Tableau1[Equipe],0),13),$A20&lt;=OFFSET(Feuil1!$D$5,MATCH(H$4,Tableau1[Equipe],0),14)),"d",$A20&gt;OFFSET(Feuil1!$D$5,MATCH(H$4,Tableau1[Equipe],0),14),"")</f>
        <v/>
      </c>
      <c r="I20" s="9" t="str">
        <f t="array" aca="1" ref="I20" ca="1">IF(H20="","",_xlfn.CONCAT(IF(INDIRECT(H$4)="x",Tableau1[[#Headers],[1;]:[8B;]],"")))</f>
        <v/>
      </c>
      <c r="J20" s="9" t="str">
        <f ca="1">_xlfn.IFS($A20&lt;OFFSET(Feuil1!$D$5,MATCH(J$4,Tableau1[Equipe],0),11),"",AND($A20&gt;=OFFSET(Feuil1!$D$5,MATCH(J$4,Tableau1[Equipe],0),11),$A20&lt;=OFFSET(Feuil1!$D$5,MATCH(J$4,Tableau1[Equipe],0),12)),"mo",AND($A20&gt;OFFSET(Feuil1!$D$5,MATCH(J$4,Tableau1[Equipe],0),12),$A20&lt;=OFFSET(Feuil1!$D$5,MATCH(J$4,Tableau1[Equipe],0),13)),"s",AND($A20&gt;OFFSET(Feuil1!$D$5,MATCH(J$4,Tableau1[Equipe],0),13),$A20&lt;=OFFSET(Feuil1!$D$5,MATCH(J$4,Tableau1[Equipe],0),14)),"d",$A20&gt;OFFSET(Feuil1!$D$5,MATCH(J$4,Tableau1[Equipe],0),14),"")</f>
        <v>mo</v>
      </c>
      <c r="K20" s="35" t="str">
        <f t="array" aca="1" ref="K20" ca="1">IF(J20="","",_xlfn.CONCAT(IF(INDIRECT(J$4)="x",Tableau1[[#Headers],[1;]:[8B;]],"")))</f>
        <v>8B;</v>
      </c>
    </row>
    <row r="21" spans="1:11" x14ac:dyDescent="0.25">
      <c r="A21" s="34">
        <v>43482</v>
      </c>
      <c r="B21" s="9" t="str">
        <f ca="1">_xlfn.IFS($A21&lt;OFFSET(Feuil1!$D$5,MATCH(B$4,Tableau1[Equipe],0),11),"",AND($A21&gt;=OFFSET(Feuil1!$D$5,MATCH(B$4,Tableau1[Equipe],0),11),$A21&lt;=OFFSET(Feuil1!$D$5,MATCH(B$4,Tableau1[Equipe],0),12)),"mo",AND($A21&gt;OFFSET(Feuil1!$D$5,MATCH(B$4,Tableau1[Equipe],0),12),$A21&lt;=OFFSET(Feuil1!$D$5,MATCH(B$4,Tableau1[Equipe],0),13)),"s",AND($A21&gt;OFFSET(Feuil1!$D$5,MATCH(B$4,Tableau1[Equipe],0),13),$A21&lt;=OFFSET(Feuil1!$D$5,MATCH(B$4,Tableau1[Equipe],0),14)),"d",$A21&gt;OFFSET(Feuil1!$D$5,MATCH(B$4,Tableau1[Equipe],0),14),"")</f>
        <v/>
      </c>
      <c r="C21" s="9" t="str">
        <f t="array" aca="1" ref="C21" ca="1">IF(B21="","",_xlfn.CONCAT(IF(INDIRECT(B$4)="x",Tableau1[[#Headers],[1;]:[8B;]],"")))</f>
        <v/>
      </c>
      <c r="D21" s="9" t="str">
        <f ca="1">_xlfn.IFS($A21&lt;OFFSET(Feuil1!$D$5,MATCH(D$4,Tableau1[Equipe],0),11),"",AND($A21&gt;=OFFSET(Feuil1!$D$5,MATCH(D$4,Tableau1[Equipe],0),11),$A21&lt;=OFFSET(Feuil1!$D$5,MATCH(D$4,Tableau1[Equipe],0),12)),"mo",AND($A21&gt;OFFSET(Feuil1!$D$5,MATCH(D$4,Tableau1[Equipe],0),12),$A21&lt;=OFFSET(Feuil1!$D$5,MATCH(D$4,Tableau1[Equipe],0),13)),"s",AND($A21&gt;OFFSET(Feuil1!$D$5,MATCH(D$4,Tableau1[Equipe],0),13),$A21&lt;=OFFSET(Feuil1!$D$5,MATCH(D$4,Tableau1[Equipe],0),14)),"d",$A21&gt;OFFSET(Feuil1!$D$5,MATCH(D$4,Tableau1[Equipe],0),14),"")</f>
        <v>d</v>
      </c>
      <c r="E21" s="9" t="str">
        <f t="array" aca="1" ref="E21" ca="1">IF(D21="","",_xlfn.CONCAT(IF(INDIRECT(D$4)="x",Tableau1[[#Headers],[1;]:[8B;]],"")))</f>
        <v>4;5A;</v>
      </c>
      <c r="F21" s="9" t="str">
        <f ca="1">_xlfn.IFS($A21&lt;OFFSET(Feuil1!$D$5,MATCH(F$4,Tableau1[Equipe],0),11),"",AND($A21&gt;=OFFSET(Feuil1!$D$5,MATCH(F$4,Tableau1[Equipe],0),11),$A21&lt;=OFFSET(Feuil1!$D$5,MATCH(F$4,Tableau1[Equipe],0),12)),"mo",AND($A21&gt;OFFSET(Feuil1!$D$5,MATCH(F$4,Tableau1[Equipe],0),12),$A21&lt;=OFFSET(Feuil1!$D$5,MATCH(F$4,Tableau1[Equipe],0),13)),"s",AND($A21&gt;OFFSET(Feuil1!$D$5,MATCH(F$4,Tableau1[Equipe],0),13),$A21&lt;=OFFSET(Feuil1!$D$5,MATCH(F$4,Tableau1[Equipe],0),14)),"d",$A21&gt;OFFSET(Feuil1!$D$5,MATCH(F$4,Tableau1[Equipe],0),14),"")</f>
        <v/>
      </c>
      <c r="G21" s="9" t="str">
        <f t="array" aca="1" ref="G21" ca="1">IF(F21="","",_xlfn.CONCAT(IF(INDIRECT(F$4)="x",Tableau1[[#Headers],[1;]:[8B;]],"")))</f>
        <v/>
      </c>
      <c r="H21" s="9" t="str">
        <f ca="1">_xlfn.IFS($A21&lt;OFFSET(Feuil1!$D$5,MATCH(H$4,Tableau1[Equipe],0),11),"",AND($A21&gt;=OFFSET(Feuil1!$D$5,MATCH(H$4,Tableau1[Equipe],0),11),$A21&lt;=OFFSET(Feuil1!$D$5,MATCH(H$4,Tableau1[Equipe],0),12)),"mo",AND($A21&gt;OFFSET(Feuil1!$D$5,MATCH(H$4,Tableau1[Equipe],0),12),$A21&lt;=OFFSET(Feuil1!$D$5,MATCH(H$4,Tableau1[Equipe],0),13)),"s",AND($A21&gt;OFFSET(Feuil1!$D$5,MATCH(H$4,Tableau1[Equipe],0),13),$A21&lt;=OFFSET(Feuil1!$D$5,MATCH(H$4,Tableau1[Equipe],0),14)),"d",$A21&gt;OFFSET(Feuil1!$D$5,MATCH(H$4,Tableau1[Equipe],0),14),"")</f>
        <v/>
      </c>
      <c r="I21" s="9" t="str">
        <f t="array" aca="1" ref="I21" ca="1">IF(H21="","",_xlfn.CONCAT(IF(INDIRECT(H$4)="x",Tableau1[[#Headers],[1;]:[8B;]],"")))</f>
        <v/>
      </c>
      <c r="J21" s="9" t="str">
        <f ca="1">_xlfn.IFS($A21&lt;OFFSET(Feuil1!$D$5,MATCH(J$4,Tableau1[Equipe],0),11),"",AND($A21&gt;=OFFSET(Feuil1!$D$5,MATCH(J$4,Tableau1[Equipe],0),11),$A21&lt;=OFFSET(Feuil1!$D$5,MATCH(J$4,Tableau1[Equipe],0),12)),"mo",AND($A21&gt;OFFSET(Feuil1!$D$5,MATCH(J$4,Tableau1[Equipe],0),12),$A21&lt;=OFFSET(Feuil1!$D$5,MATCH(J$4,Tableau1[Equipe],0),13)),"s",AND($A21&gt;OFFSET(Feuil1!$D$5,MATCH(J$4,Tableau1[Equipe],0),13),$A21&lt;=OFFSET(Feuil1!$D$5,MATCH(J$4,Tableau1[Equipe],0),14)),"d",$A21&gt;OFFSET(Feuil1!$D$5,MATCH(J$4,Tableau1[Equipe],0),14),"")</f>
        <v>mo</v>
      </c>
      <c r="K21" s="35" t="str">
        <f t="array" aca="1" ref="K21" ca="1">IF(J21="","",_xlfn.CONCAT(IF(INDIRECT(J$4)="x",Tableau1[[#Headers],[1;]:[8B;]],"")))</f>
        <v>8B;</v>
      </c>
    </row>
    <row r="22" spans="1:11" x14ac:dyDescent="0.25">
      <c r="A22" s="34">
        <v>43483</v>
      </c>
      <c r="B22" s="9" t="str">
        <f ca="1">_xlfn.IFS($A22&lt;OFFSET(Feuil1!$D$5,MATCH(B$4,Tableau1[Equipe],0),11),"",AND($A22&gt;=OFFSET(Feuil1!$D$5,MATCH(B$4,Tableau1[Equipe],0),11),$A22&lt;=OFFSET(Feuil1!$D$5,MATCH(B$4,Tableau1[Equipe],0),12)),"mo",AND($A22&gt;OFFSET(Feuil1!$D$5,MATCH(B$4,Tableau1[Equipe],0),12),$A22&lt;=OFFSET(Feuil1!$D$5,MATCH(B$4,Tableau1[Equipe],0),13)),"s",AND($A22&gt;OFFSET(Feuil1!$D$5,MATCH(B$4,Tableau1[Equipe],0),13),$A22&lt;=OFFSET(Feuil1!$D$5,MATCH(B$4,Tableau1[Equipe],0),14)),"d",$A22&gt;OFFSET(Feuil1!$D$5,MATCH(B$4,Tableau1[Equipe],0),14),"")</f>
        <v/>
      </c>
      <c r="C22" s="9" t="str">
        <f t="array" aca="1" ref="C22" ca="1">IF(B22="","",_xlfn.CONCAT(IF(INDIRECT(B$4)="x",Tableau1[[#Headers],[1;]:[8B;]],"")))</f>
        <v/>
      </c>
      <c r="D22" s="9" t="str">
        <f ca="1">_xlfn.IFS($A22&lt;OFFSET(Feuil1!$D$5,MATCH(D$4,Tableau1[Equipe],0),11),"",AND($A22&gt;=OFFSET(Feuil1!$D$5,MATCH(D$4,Tableau1[Equipe],0),11),$A22&lt;=OFFSET(Feuil1!$D$5,MATCH(D$4,Tableau1[Equipe],0),12)),"mo",AND($A22&gt;OFFSET(Feuil1!$D$5,MATCH(D$4,Tableau1[Equipe],0),12),$A22&lt;=OFFSET(Feuil1!$D$5,MATCH(D$4,Tableau1[Equipe],0),13)),"s",AND($A22&gt;OFFSET(Feuil1!$D$5,MATCH(D$4,Tableau1[Equipe],0),13),$A22&lt;=OFFSET(Feuil1!$D$5,MATCH(D$4,Tableau1[Equipe],0),14)),"d",$A22&gt;OFFSET(Feuil1!$D$5,MATCH(D$4,Tableau1[Equipe],0),14),"")</f>
        <v/>
      </c>
      <c r="E22" s="9" t="str">
        <f t="array" aca="1" ref="E22" ca="1">IF(D22="","",_xlfn.CONCAT(IF(INDIRECT(D$4)="x",Tableau1[[#Headers],[1;]:[8B;]],"")))</f>
        <v/>
      </c>
      <c r="F22" s="9" t="str">
        <f ca="1">_xlfn.IFS($A22&lt;OFFSET(Feuil1!$D$5,MATCH(F$4,Tableau1[Equipe],0),11),"",AND($A22&gt;=OFFSET(Feuil1!$D$5,MATCH(F$4,Tableau1[Equipe],0),11),$A22&lt;=OFFSET(Feuil1!$D$5,MATCH(F$4,Tableau1[Equipe],0),12)),"mo",AND($A22&gt;OFFSET(Feuil1!$D$5,MATCH(F$4,Tableau1[Equipe],0),12),$A22&lt;=OFFSET(Feuil1!$D$5,MATCH(F$4,Tableau1[Equipe],0),13)),"s",AND($A22&gt;OFFSET(Feuil1!$D$5,MATCH(F$4,Tableau1[Equipe],0),13),$A22&lt;=OFFSET(Feuil1!$D$5,MATCH(F$4,Tableau1[Equipe],0),14)),"d",$A22&gt;OFFSET(Feuil1!$D$5,MATCH(F$4,Tableau1[Equipe],0),14),"")</f>
        <v>mo</v>
      </c>
      <c r="G22" s="9" t="str">
        <f t="array" aca="1" ref="G22" ca="1">IF(F22="","",_xlfn.CONCAT(IF(INDIRECT(F$4)="x",Tableau1[[#Headers],[1;]:[8B;]],"")))</f>
        <v>2;5B2;</v>
      </c>
      <c r="H22" s="9" t="str">
        <f ca="1">_xlfn.IFS($A22&lt;OFFSET(Feuil1!$D$5,MATCH(H$4,Tableau1[Equipe],0),11),"",AND($A22&gt;=OFFSET(Feuil1!$D$5,MATCH(H$4,Tableau1[Equipe],0),11),$A22&lt;=OFFSET(Feuil1!$D$5,MATCH(H$4,Tableau1[Equipe],0),12)),"mo",AND($A22&gt;OFFSET(Feuil1!$D$5,MATCH(H$4,Tableau1[Equipe],0),12),$A22&lt;=OFFSET(Feuil1!$D$5,MATCH(H$4,Tableau1[Equipe],0),13)),"s",AND($A22&gt;OFFSET(Feuil1!$D$5,MATCH(H$4,Tableau1[Equipe],0),13),$A22&lt;=OFFSET(Feuil1!$D$5,MATCH(H$4,Tableau1[Equipe],0),14)),"d",$A22&gt;OFFSET(Feuil1!$D$5,MATCH(H$4,Tableau1[Equipe],0),14),"")</f>
        <v/>
      </c>
      <c r="I22" s="9" t="str">
        <f t="array" aca="1" ref="I22" ca="1">IF(H22="","",_xlfn.CONCAT(IF(INDIRECT(H$4)="x",Tableau1[[#Headers],[1;]:[8B;]],"")))</f>
        <v/>
      </c>
      <c r="J22" s="9" t="str">
        <f ca="1">_xlfn.IFS($A22&lt;OFFSET(Feuil1!$D$5,MATCH(J$4,Tableau1[Equipe],0),11),"",AND($A22&gt;=OFFSET(Feuil1!$D$5,MATCH(J$4,Tableau1[Equipe],0),11),$A22&lt;=OFFSET(Feuil1!$D$5,MATCH(J$4,Tableau1[Equipe],0),12)),"mo",AND($A22&gt;OFFSET(Feuil1!$D$5,MATCH(J$4,Tableau1[Equipe],0),12),$A22&lt;=OFFSET(Feuil1!$D$5,MATCH(J$4,Tableau1[Equipe],0),13)),"s",AND($A22&gt;OFFSET(Feuil1!$D$5,MATCH(J$4,Tableau1[Equipe],0),13),$A22&lt;=OFFSET(Feuil1!$D$5,MATCH(J$4,Tableau1[Equipe],0),14)),"d",$A22&gt;OFFSET(Feuil1!$D$5,MATCH(J$4,Tableau1[Equipe],0),14),"")</f>
        <v>mo</v>
      </c>
      <c r="K22" s="35" t="str">
        <f t="array" aca="1" ref="K22" ca="1">IF(J22="","",_xlfn.CONCAT(IF(INDIRECT(J$4)="x",Tableau1[[#Headers],[1;]:[8B;]],"")))</f>
        <v>8B;</v>
      </c>
    </row>
    <row r="23" spans="1:11" x14ac:dyDescent="0.25">
      <c r="A23" s="34">
        <v>43484</v>
      </c>
      <c r="B23" s="9" t="str">
        <f ca="1">_xlfn.IFS($A23&lt;OFFSET(Feuil1!$D$5,MATCH(B$4,Tableau1[Equipe],0),11),"",AND($A23&gt;=OFFSET(Feuil1!$D$5,MATCH(B$4,Tableau1[Equipe],0),11),$A23&lt;=OFFSET(Feuil1!$D$5,MATCH(B$4,Tableau1[Equipe],0),12)),"mo",AND($A23&gt;OFFSET(Feuil1!$D$5,MATCH(B$4,Tableau1[Equipe],0),12),$A23&lt;=OFFSET(Feuil1!$D$5,MATCH(B$4,Tableau1[Equipe],0),13)),"s",AND($A23&gt;OFFSET(Feuil1!$D$5,MATCH(B$4,Tableau1[Equipe],0),13),$A23&lt;=OFFSET(Feuil1!$D$5,MATCH(B$4,Tableau1[Equipe],0),14)),"d",$A23&gt;OFFSET(Feuil1!$D$5,MATCH(B$4,Tableau1[Equipe],0),14),"")</f>
        <v/>
      </c>
      <c r="C23" s="9" t="str">
        <f t="array" aca="1" ref="C23" ca="1">IF(B23="","",_xlfn.CONCAT(IF(INDIRECT(B$4)="x",Tableau1[[#Headers],[1;]:[8B;]],"")))</f>
        <v/>
      </c>
      <c r="D23" s="9" t="str">
        <f ca="1">_xlfn.IFS($A23&lt;OFFSET(Feuil1!$D$5,MATCH(D$4,Tableau1[Equipe],0),11),"",AND($A23&gt;=OFFSET(Feuil1!$D$5,MATCH(D$4,Tableau1[Equipe],0),11),$A23&lt;=OFFSET(Feuil1!$D$5,MATCH(D$4,Tableau1[Equipe],0),12)),"mo",AND($A23&gt;OFFSET(Feuil1!$D$5,MATCH(D$4,Tableau1[Equipe],0),12),$A23&lt;=OFFSET(Feuil1!$D$5,MATCH(D$4,Tableau1[Equipe],0),13)),"s",AND($A23&gt;OFFSET(Feuil1!$D$5,MATCH(D$4,Tableau1[Equipe],0),13),$A23&lt;=OFFSET(Feuil1!$D$5,MATCH(D$4,Tableau1[Equipe],0),14)),"d",$A23&gt;OFFSET(Feuil1!$D$5,MATCH(D$4,Tableau1[Equipe],0),14),"")</f>
        <v/>
      </c>
      <c r="E23" s="9" t="str">
        <f t="array" aca="1" ref="E23" ca="1">IF(D23="","",_xlfn.CONCAT(IF(INDIRECT(D$4)="x",Tableau1[[#Headers],[1;]:[8B;]],"")))</f>
        <v/>
      </c>
      <c r="F23" s="9" t="str">
        <f ca="1">_xlfn.IFS($A23&lt;OFFSET(Feuil1!$D$5,MATCH(F$4,Tableau1[Equipe],0),11),"",AND($A23&gt;=OFFSET(Feuil1!$D$5,MATCH(F$4,Tableau1[Equipe],0),11),$A23&lt;=OFFSET(Feuil1!$D$5,MATCH(F$4,Tableau1[Equipe],0),12)),"mo",AND($A23&gt;OFFSET(Feuil1!$D$5,MATCH(F$4,Tableau1[Equipe],0),12),$A23&lt;=OFFSET(Feuil1!$D$5,MATCH(F$4,Tableau1[Equipe],0),13)),"s",AND($A23&gt;OFFSET(Feuil1!$D$5,MATCH(F$4,Tableau1[Equipe],0),13),$A23&lt;=OFFSET(Feuil1!$D$5,MATCH(F$4,Tableau1[Equipe],0),14)),"d",$A23&gt;OFFSET(Feuil1!$D$5,MATCH(F$4,Tableau1[Equipe],0),14),"")</f>
        <v>mo</v>
      </c>
      <c r="G23" s="9" t="str">
        <f t="array" aca="1" ref="G23" ca="1">IF(F23="","",_xlfn.CONCAT(IF(INDIRECT(F$4)="x",Tableau1[[#Headers],[1;]:[8B;]],"")))</f>
        <v>2;5B2;</v>
      </c>
      <c r="H23" s="9" t="str">
        <f ca="1">_xlfn.IFS($A23&lt;OFFSET(Feuil1!$D$5,MATCH(H$4,Tableau1[Equipe],0),11),"",AND($A23&gt;=OFFSET(Feuil1!$D$5,MATCH(H$4,Tableau1[Equipe],0),11),$A23&lt;=OFFSET(Feuil1!$D$5,MATCH(H$4,Tableau1[Equipe],0),12)),"mo",AND($A23&gt;OFFSET(Feuil1!$D$5,MATCH(H$4,Tableau1[Equipe],0),12),$A23&lt;=OFFSET(Feuil1!$D$5,MATCH(H$4,Tableau1[Equipe],0),13)),"s",AND($A23&gt;OFFSET(Feuil1!$D$5,MATCH(H$4,Tableau1[Equipe],0),13),$A23&lt;=OFFSET(Feuil1!$D$5,MATCH(H$4,Tableau1[Equipe],0),14)),"d",$A23&gt;OFFSET(Feuil1!$D$5,MATCH(H$4,Tableau1[Equipe],0),14),"")</f>
        <v/>
      </c>
      <c r="I23" s="9" t="str">
        <f t="array" aca="1" ref="I23" ca="1">IF(H23="","",_xlfn.CONCAT(IF(INDIRECT(H$4)="x",Tableau1[[#Headers],[1;]:[8B;]],"")))</f>
        <v/>
      </c>
      <c r="J23" s="9" t="str">
        <f ca="1">_xlfn.IFS($A23&lt;OFFSET(Feuil1!$D$5,MATCH(J$4,Tableau1[Equipe],0),11),"",AND($A23&gt;=OFFSET(Feuil1!$D$5,MATCH(J$4,Tableau1[Equipe],0),11),$A23&lt;=OFFSET(Feuil1!$D$5,MATCH(J$4,Tableau1[Equipe],0),12)),"mo",AND($A23&gt;OFFSET(Feuil1!$D$5,MATCH(J$4,Tableau1[Equipe],0),12),$A23&lt;=OFFSET(Feuil1!$D$5,MATCH(J$4,Tableau1[Equipe],0),13)),"s",AND($A23&gt;OFFSET(Feuil1!$D$5,MATCH(J$4,Tableau1[Equipe],0),13),$A23&lt;=OFFSET(Feuil1!$D$5,MATCH(J$4,Tableau1[Equipe],0),14)),"d",$A23&gt;OFFSET(Feuil1!$D$5,MATCH(J$4,Tableau1[Equipe],0),14),"")</f>
        <v>mo</v>
      </c>
      <c r="K23" s="35" t="str">
        <f t="array" aca="1" ref="K23" ca="1">IF(J23="","",_xlfn.CONCAT(IF(INDIRECT(J$4)="x",Tableau1[[#Headers],[1;]:[8B;]],"")))</f>
        <v>8B;</v>
      </c>
    </row>
    <row r="24" spans="1:11" x14ac:dyDescent="0.25">
      <c r="A24" s="34">
        <v>43485</v>
      </c>
      <c r="B24" s="9" t="str">
        <f ca="1">_xlfn.IFS($A24&lt;OFFSET(Feuil1!$D$5,MATCH(B$4,Tableau1[Equipe],0),11),"",AND($A24&gt;=OFFSET(Feuil1!$D$5,MATCH(B$4,Tableau1[Equipe],0),11),$A24&lt;=OFFSET(Feuil1!$D$5,MATCH(B$4,Tableau1[Equipe],0),12)),"mo",AND($A24&gt;OFFSET(Feuil1!$D$5,MATCH(B$4,Tableau1[Equipe],0),12),$A24&lt;=OFFSET(Feuil1!$D$5,MATCH(B$4,Tableau1[Equipe],0),13)),"s",AND($A24&gt;OFFSET(Feuil1!$D$5,MATCH(B$4,Tableau1[Equipe],0),13),$A24&lt;=OFFSET(Feuil1!$D$5,MATCH(B$4,Tableau1[Equipe],0),14)),"d",$A24&gt;OFFSET(Feuil1!$D$5,MATCH(B$4,Tableau1[Equipe],0),14),"")</f>
        <v/>
      </c>
      <c r="C24" s="9" t="str">
        <f t="array" aca="1" ref="C24" ca="1">IF(B24="","",_xlfn.CONCAT(IF(INDIRECT(B$4)="x",Tableau1[[#Headers],[1;]:[8B;]],"")))</f>
        <v/>
      </c>
      <c r="D24" s="9" t="str">
        <f ca="1">_xlfn.IFS($A24&lt;OFFSET(Feuil1!$D$5,MATCH(D$4,Tableau1[Equipe],0),11),"",AND($A24&gt;=OFFSET(Feuil1!$D$5,MATCH(D$4,Tableau1[Equipe],0),11),$A24&lt;=OFFSET(Feuil1!$D$5,MATCH(D$4,Tableau1[Equipe],0),12)),"mo",AND($A24&gt;OFFSET(Feuil1!$D$5,MATCH(D$4,Tableau1[Equipe],0),12),$A24&lt;=OFFSET(Feuil1!$D$5,MATCH(D$4,Tableau1[Equipe],0),13)),"s",AND($A24&gt;OFFSET(Feuil1!$D$5,MATCH(D$4,Tableau1[Equipe],0),13),$A24&lt;=OFFSET(Feuil1!$D$5,MATCH(D$4,Tableau1[Equipe],0),14)),"d",$A24&gt;OFFSET(Feuil1!$D$5,MATCH(D$4,Tableau1[Equipe],0),14),"")</f>
        <v/>
      </c>
      <c r="E24" s="9" t="str">
        <f t="array" aca="1" ref="E24" ca="1">IF(D24="","",_xlfn.CONCAT(IF(INDIRECT(D$4)="x",Tableau1[[#Headers],[1;]:[8B;]],"")))</f>
        <v/>
      </c>
      <c r="F24" s="9" t="str">
        <f ca="1">_xlfn.IFS($A24&lt;OFFSET(Feuil1!$D$5,MATCH(F$4,Tableau1[Equipe],0),11),"",AND($A24&gt;=OFFSET(Feuil1!$D$5,MATCH(F$4,Tableau1[Equipe],0),11),$A24&lt;=OFFSET(Feuil1!$D$5,MATCH(F$4,Tableau1[Equipe],0),12)),"mo",AND($A24&gt;OFFSET(Feuil1!$D$5,MATCH(F$4,Tableau1[Equipe],0),12),$A24&lt;=OFFSET(Feuil1!$D$5,MATCH(F$4,Tableau1[Equipe],0),13)),"s",AND($A24&gt;OFFSET(Feuil1!$D$5,MATCH(F$4,Tableau1[Equipe],0),13),$A24&lt;=OFFSET(Feuil1!$D$5,MATCH(F$4,Tableau1[Equipe],0),14)),"d",$A24&gt;OFFSET(Feuil1!$D$5,MATCH(F$4,Tableau1[Equipe],0),14),"")</f>
        <v>s</v>
      </c>
      <c r="G24" s="9" t="str">
        <f t="array" aca="1" ref="G24" ca="1">IF(F24="","",_xlfn.CONCAT(IF(INDIRECT(F$4)="x",Tableau1[[#Headers],[1;]:[8B;]],"")))</f>
        <v>2;5B2;</v>
      </c>
      <c r="H24" s="9" t="str">
        <f ca="1">_xlfn.IFS($A24&lt;OFFSET(Feuil1!$D$5,MATCH(H$4,Tableau1[Equipe],0),11),"",AND($A24&gt;=OFFSET(Feuil1!$D$5,MATCH(H$4,Tableau1[Equipe],0),11),$A24&lt;=OFFSET(Feuil1!$D$5,MATCH(H$4,Tableau1[Equipe],0),12)),"mo",AND($A24&gt;OFFSET(Feuil1!$D$5,MATCH(H$4,Tableau1[Equipe],0),12),$A24&lt;=OFFSET(Feuil1!$D$5,MATCH(H$4,Tableau1[Equipe],0),13)),"s",AND($A24&gt;OFFSET(Feuil1!$D$5,MATCH(H$4,Tableau1[Equipe],0),13),$A24&lt;=OFFSET(Feuil1!$D$5,MATCH(H$4,Tableau1[Equipe],0),14)),"d",$A24&gt;OFFSET(Feuil1!$D$5,MATCH(H$4,Tableau1[Equipe],0),14),"")</f>
        <v>mo</v>
      </c>
      <c r="I24" s="9" t="str">
        <f t="array" aca="1" ref="I24" ca="1">IF(H24="","",_xlfn.CONCAT(IF(INDIRECT(H$4)="x",Tableau1[[#Headers],[1;]:[8B;]],"")))</f>
        <v>7;</v>
      </c>
      <c r="J24" s="9" t="str">
        <f ca="1">_xlfn.IFS($A24&lt;OFFSET(Feuil1!$D$5,MATCH(J$4,Tableau1[Equipe],0),11),"",AND($A24&gt;=OFFSET(Feuil1!$D$5,MATCH(J$4,Tableau1[Equipe],0),11),$A24&lt;=OFFSET(Feuil1!$D$5,MATCH(J$4,Tableau1[Equipe],0),12)),"mo",AND($A24&gt;OFFSET(Feuil1!$D$5,MATCH(J$4,Tableau1[Equipe],0),12),$A24&lt;=OFFSET(Feuil1!$D$5,MATCH(J$4,Tableau1[Equipe],0),13)),"s",AND($A24&gt;OFFSET(Feuil1!$D$5,MATCH(J$4,Tableau1[Equipe],0),13),$A24&lt;=OFFSET(Feuil1!$D$5,MATCH(J$4,Tableau1[Equipe],0),14)),"d",$A24&gt;OFFSET(Feuil1!$D$5,MATCH(J$4,Tableau1[Equipe],0),14),"")</f>
        <v>mo</v>
      </c>
      <c r="K24" s="35" t="str">
        <f t="array" aca="1" ref="K24" ca="1">IF(J24="","",_xlfn.CONCAT(IF(INDIRECT(J$4)="x",Tableau1[[#Headers],[1;]:[8B;]],"")))</f>
        <v>8B;</v>
      </c>
    </row>
    <row r="25" spans="1:11" x14ac:dyDescent="0.25">
      <c r="A25" s="34">
        <v>43486</v>
      </c>
      <c r="B25" s="9" t="str">
        <f ca="1">_xlfn.IFS($A25&lt;OFFSET(Feuil1!$D$5,MATCH(B$4,Tableau1[Equipe],0),11),"",AND($A25&gt;=OFFSET(Feuil1!$D$5,MATCH(B$4,Tableau1[Equipe],0),11),$A25&lt;=OFFSET(Feuil1!$D$5,MATCH(B$4,Tableau1[Equipe],0),12)),"mo",AND($A25&gt;OFFSET(Feuil1!$D$5,MATCH(B$4,Tableau1[Equipe],0),12),$A25&lt;=OFFSET(Feuil1!$D$5,MATCH(B$4,Tableau1[Equipe],0),13)),"s",AND($A25&gt;OFFSET(Feuil1!$D$5,MATCH(B$4,Tableau1[Equipe],0),13),$A25&lt;=OFFSET(Feuil1!$D$5,MATCH(B$4,Tableau1[Equipe],0),14)),"d",$A25&gt;OFFSET(Feuil1!$D$5,MATCH(B$4,Tableau1[Equipe],0),14),"")</f>
        <v/>
      </c>
      <c r="C25" s="9" t="str">
        <f t="array" aca="1" ref="C25" ca="1">IF(B25="","",_xlfn.CONCAT(IF(INDIRECT(B$4)="x",Tableau1[[#Headers],[1;]:[8B;]],"")))</f>
        <v/>
      </c>
      <c r="D25" s="9" t="str">
        <f ca="1">_xlfn.IFS($A25&lt;OFFSET(Feuil1!$D$5,MATCH(D$4,Tableau1[Equipe],0),11),"",AND($A25&gt;=OFFSET(Feuil1!$D$5,MATCH(D$4,Tableau1[Equipe],0),11),$A25&lt;=OFFSET(Feuil1!$D$5,MATCH(D$4,Tableau1[Equipe],0),12)),"mo",AND($A25&gt;OFFSET(Feuil1!$D$5,MATCH(D$4,Tableau1[Equipe],0),12),$A25&lt;=OFFSET(Feuil1!$D$5,MATCH(D$4,Tableau1[Equipe],0),13)),"s",AND($A25&gt;OFFSET(Feuil1!$D$5,MATCH(D$4,Tableau1[Equipe],0),13),$A25&lt;=OFFSET(Feuil1!$D$5,MATCH(D$4,Tableau1[Equipe],0),14)),"d",$A25&gt;OFFSET(Feuil1!$D$5,MATCH(D$4,Tableau1[Equipe],0),14),"")</f>
        <v/>
      </c>
      <c r="E25" s="9" t="str">
        <f t="array" aca="1" ref="E25" ca="1">IF(D25="","",_xlfn.CONCAT(IF(INDIRECT(D$4)="x",Tableau1[[#Headers],[1;]:[8B;]],"")))</f>
        <v/>
      </c>
      <c r="F25" s="9" t="str">
        <f ca="1">_xlfn.IFS($A25&lt;OFFSET(Feuil1!$D$5,MATCH(F$4,Tableau1[Equipe],0),11),"",AND($A25&gt;=OFFSET(Feuil1!$D$5,MATCH(F$4,Tableau1[Equipe],0),11),$A25&lt;=OFFSET(Feuil1!$D$5,MATCH(F$4,Tableau1[Equipe],0),12)),"mo",AND($A25&gt;OFFSET(Feuil1!$D$5,MATCH(F$4,Tableau1[Equipe],0),12),$A25&lt;=OFFSET(Feuil1!$D$5,MATCH(F$4,Tableau1[Equipe],0),13)),"s",AND($A25&gt;OFFSET(Feuil1!$D$5,MATCH(F$4,Tableau1[Equipe],0),13),$A25&lt;=OFFSET(Feuil1!$D$5,MATCH(F$4,Tableau1[Equipe],0),14)),"d",$A25&gt;OFFSET(Feuil1!$D$5,MATCH(F$4,Tableau1[Equipe],0),14),"")</f>
        <v>d</v>
      </c>
      <c r="G25" s="9" t="str">
        <f t="array" aca="1" ref="G25" ca="1">IF(F25="","",_xlfn.CONCAT(IF(INDIRECT(F$4)="x",Tableau1[[#Headers],[1;]:[8B;]],"")))</f>
        <v>2;5B2;</v>
      </c>
      <c r="H25" s="9" t="str">
        <f ca="1">_xlfn.IFS($A25&lt;OFFSET(Feuil1!$D$5,MATCH(H$4,Tableau1[Equipe],0),11),"",AND($A25&gt;=OFFSET(Feuil1!$D$5,MATCH(H$4,Tableau1[Equipe],0),11),$A25&lt;=OFFSET(Feuil1!$D$5,MATCH(H$4,Tableau1[Equipe],0),12)),"mo",AND($A25&gt;OFFSET(Feuil1!$D$5,MATCH(H$4,Tableau1[Equipe],0),12),$A25&lt;=OFFSET(Feuil1!$D$5,MATCH(H$4,Tableau1[Equipe],0),13)),"s",AND($A25&gt;OFFSET(Feuil1!$D$5,MATCH(H$4,Tableau1[Equipe],0),13),$A25&lt;=OFFSET(Feuil1!$D$5,MATCH(H$4,Tableau1[Equipe],0),14)),"d",$A25&gt;OFFSET(Feuil1!$D$5,MATCH(H$4,Tableau1[Equipe],0),14),"")</f>
        <v>mo</v>
      </c>
      <c r="I25" s="9" t="str">
        <f t="array" aca="1" ref="I25" ca="1">IF(H25="","",_xlfn.CONCAT(IF(INDIRECT(H$4)="x",Tableau1[[#Headers],[1;]:[8B;]],"")))</f>
        <v>7;</v>
      </c>
      <c r="J25" s="9" t="str">
        <f ca="1">_xlfn.IFS($A25&lt;OFFSET(Feuil1!$D$5,MATCH(J$4,Tableau1[Equipe],0),11),"",AND($A25&gt;=OFFSET(Feuil1!$D$5,MATCH(J$4,Tableau1[Equipe],0),11),$A25&lt;=OFFSET(Feuil1!$D$5,MATCH(J$4,Tableau1[Equipe],0),12)),"mo",AND($A25&gt;OFFSET(Feuil1!$D$5,MATCH(J$4,Tableau1[Equipe],0),12),$A25&lt;=OFFSET(Feuil1!$D$5,MATCH(J$4,Tableau1[Equipe],0),13)),"s",AND($A25&gt;OFFSET(Feuil1!$D$5,MATCH(J$4,Tableau1[Equipe],0),13),$A25&lt;=OFFSET(Feuil1!$D$5,MATCH(J$4,Tableau1[Equipe],0),14)),"d",$A25&gt;OFFSET(Feuil1!$D$5,MATCH(J$4,Tableau1[Equipe],0),14),"")</f>
        <v>mo</v>
      </c>
      <c r="K25" s="35" t="str">
        <f t="array" aca="1" ref="K25" ca="1">IF(J25="","",_xlfn.CONCAT(IF(INDIRECT(J$4)="x",Tableau1[[#Headers],[1;]:[8B;]],"")))</f>
        <v>8B;</v>
      </c>
    </row>
    <row r="26" spans="1:11" x14ac:dyDescent="0.25">
      <c r="A26" s="34">
        <v>43487</v>
      </c>
      <c r="B26" s="9" t="str">
        <f ca="1">_xlfn.IFS($A26&lt;OFFSET(Feuil1!$D$5,MATCH(B$4,Tableau1[Equipe],0),11),"",AND($A26&gt;=OFFSET(Feuil1!$D$5,MATCH(B$4,Tableau1[Equipe],0),11),$A26&lt;=OFFSET(Feuil1!$D$5,MATCH(B$4,Tableau1[Equipe],0),12)),"mo",AND($A26&gt;OFFSET(Feuil1!$D$5,MATCH(B$4,Tableau1[Equipe],0),12),$A26&lt;=OFFSET(Feuil1!$D$5,MATCH(B$4,Tableau1[Equipe],0),13)),"s",AND($A26&gt;OFFSET(Feuil1!$D$5,MATCH(B$4,Tableau1[Equipe],0),13),$A26&lt;=OFFSET(Feuil1!$D$5,MATCH(B$4,Tableau1[Equipe],0),14)),"d",$A26&gt;OFFSET(Feuil1!$D$5,MATCH(B$4,Tableau1[Equipe],0),14),"")</f>
        <v/>
      </c>
      <c r="C26" s="9" t="str">
        <f t="array" aca="1" ref="C26" ca="1">IF(B26="","",_xlfn.CONCAT(IF(INDIRECT(B$4)="x",Tableau1[[#Headers],[1;]:[8B;]],"")))</f>
        <v/>
      </c>
      <c r="D26" s="9" t="str">
        <f ca="1">_xlfn.IFS($A26&lt;OFFSET(Feuil1!$D$5,MATCH(D$4,Tableau1[Equipe],0),11),"",AND($A26&gt;=OFFSET(Feuil1!$D$5,MATCH(D$4,Tableau1[Equipe],0),11),$A26&lt;=OFFSET(Feuil1!$D$5,MATCH(D$4,Tableau1[Equipe],0),12)),"mo",AND($A26&gt;OFFSET(Feuil1!$D$5,MATCH(D$4,Tableau1[Equipe],0),12),$A26&lt;=OFFSET(Feuil1!$D$5,MATCH(D$4,Tableau1[Equipe],0),13)),"s",AND($A26&gt;OFFSET(Feuil1!$D$5,MATCH(D$4,Tableau1[Equipe],0),13),$A26&lt;=OFFSET(Feuil1!$D$5,MATCH(D$4,Tableau1[Equipe],0),14)),"d",$A26&gt;OFFSET(Feuil1!$D$5,MATCH(D$4,Tableau1[Equipe],0),14),"")</f>
        <v/>
      </c>
      <c r="E26" s="9" t="str">
        <f t="array" aca="1" ref="E26" ca="1">IF(D26="","",_xlfn.CONCAT(IF(INDIRECT(D$4)="x",Tableau1[[#Headers],[1;]:[8B;]],"")))</f>
        <v/>
      </c>
      <c r="F26" s="9" t="str">
        <f ca="1">_xlfn.IFS($A26&lt;OFFSET(Feuil1!$D$5,MATCH(F$4,Tableau1[Equipe],0),11),"",AND($A26&gt;=OFFSET(Feuil1!$D$5,MATCH(F$4,Tableau1[Equipe],0),11),$A26&lt;=OFFSET(Feuil1!$D$5,MATCH(F$4,Tableau1[Equipe],0),12)),"mo",AND($A26&gt;OFFSET(Feuil1!$D$5,MATCH(F$4,Tableau1[Equipe],0),12),$A26&lt;=OFFSET(Feuil1!$D$5,MATCH(F$4,Tableau1[Equipe],0),13)),"s",AND($A26&gt;OFFSET(Feuil1!$D$5,MATCH(F$4,Tableau1[Equipe],0),13),$A26&lt;=OFFSET(Feuil1!$D$5,MATCH(F$4,Tableau1[Equipe],0),14)),"d",$A26&gt;OFFSET(Feuil1!$D$5,MATCH(F$4,Tableau1[Equipe],0),14),"")</f>
        <v>d</v>
      </c>
      <c r="G26" s="9" t="str">
        <f t="array" aca="1" ref="G26" ca="1">IF(F26="","",_xlfn.CONCAT(IF(INDIRECT(F$4)="x",Tableau1[[#Headers],[1;]:[8B;]],"")))</f>
        <v>2;5B2;</v>
      </c>
      <c r="H26" s="9" t="str">
        <f ca="1">_xlfn.IFS($A26&lt;OFFSET(Feuil1!$D$5,MATCH(H$4,Tableau1[Equipe],0),11),"",AND($A26&gt;=OFFSET(Feuil1!$D$5,MATCH(H$4,Tableau1[Equipe],0),11),$A26&lt;=OFFSET(Feuil1!$D$5,MATCH(H$4,Tableau1[Equipe],0),12)),"mo",AND($A26&gt;OFFSET(Feuil1!$D$5,MATCH(H$4,Tableau1[Equipe],0),12),$A26&lt;=OFFSET(Feuil1!$D$5,MATCH(H$4,Tableau1[Equipe],0),13)),"s",AND($A26&gt;OFFSET(Feuil1!$D$5,MATCH(H$4,Tableau1[Equipe],0),13),$A26&lt;=OFFSET(Feuil1!$D$5,MATCH(H$4,Tableau1[Equipe],0),14)),"d",$A26&gt;OFFSET(Feuil1!$D$5,MATCH(H$4,Tableau1[Equipe],0),14),"")</f>
        <v>mo</v>
      </c>
      <c r="I26" s="9" t="str">
        <f t="array" aca="1" ref="I26" ca="1">IF(H26="","",_xlfn.CONCAT(IF(INDIRECT(H$4)="x",Tableau1[[#Headers],[1;]:[8B;]],"")))</f>
        <v>7;</v>
      </c>
      <c r="J26" s="9" t="str">
        <f ca="1">_xlfn.IFS($A26&lt;OFFSET(Feuil1!$D$5,MATCH(J$4,Tableau1[Equipe],0),11),"",AND($A26&gt;=OFFSET(Feuil1!$D$5,MATCH(J$4,Tableau1[Equipe],0),11),$A26&lt;=OFFSET(Feuil1!$D$5,MATCH(J$4,Tableau1[Equipe],0),12)),"mo",AND($A26&gt;OFFSET(Feuil1!$D$5,MATCH(J$4,Tableau1[Equipe],0),12),$A26&lt;=OFFSET(Feuil1!$D$5,MATCH(J$4,Tableau1[Equipe],0),13)),"s",AND($A26&gt;OFFSET(Feuil1!$D$5,MATCH(J$4,Tableau1[Equipe],0),13),$A26&lt;=OFFSET(Feuil1!$D$5,MATCH(J$4,Tableau1[Equipe],0),14)),"d",$A26&gt;OFFSET(Feuil1!$D$5,MATCH(J$4,Tableau1[Equipe],0),14),"")</f>
        <v>mo</v>
      </c>
      <c r="K26" s="35" t="str">
        <f t="array" aca="1" ref="K26" ca="1">IF(J26="","",_xlfn.CONCAT(IF(INDIRECT(J$4)="x",Tableau1[[#Headers],[1;]:[8B;]],"")))</f>
        <v>8B;</v>
      </c>
    </row>
    <row r="27" spans="1:11" x14ac:dyDescent="0.25">
      <c r="A27" s="34">
        <v>43488</v>
      </c>
      <c r="B27" s="9" t="str">
        <f ca="1">_xlfn.IFS($A27&lt;OFFSET(Feuil1!$D$5,MATCH(B$4,Tableau1[Equipe],0),11),"",AND($A27&gt;=OFFSET(Feuil1!$D$5,MATCH(B$4,Tableau1[Equipe],0),11),$A27&lt;=OFFSET(Feuil1!$D$5,MATCH(B$4,Tableau1[Equipe],0),12)),"mo",AND($A27&gt;OFFSET(Feuil1!$D$5,MATCH(B$4,Tableau1[Equipe],0),12),$A27&lt;=OFFSET(Feuil1!$D$5,MATCH(B$4,Tableau1[Equipe],0),13)),"s",AND($A27&gt;OFFSET(Feuil1!$D$5,MATCH(B$4,Tableau1[Equipe],0),13),$A27&lt;=OFFSET(Feuil1!$D$5,MATCH(B$4,Tableau1[Equipe],0),14)),"d",$A27&gt;OFFSET(Feuil1!$D$5,MATCH(B$4,Tableau1[Equipe],0),14),"")</f>
        <v/>
      </c>
      <c r="C27" s="9" t="str">
        <f t="array" aca="1" ref="C27" ca="1">IF(B27="","",_xlfn.CONCAT(IF(INDIRECT(B$4)="x",Tableau1[[#Headers],[1;]:[8B;]],"")))</f>
        <v/>
      </c>
      <c r="D27" s="9" t="str">
        <f ca="1">_xlfn.IFS($A27&lt;OFFSET(Feuil1!$D$5,MATCH(D$4,Tableau1[Equipe],0),11),"",AND($A27&gt;=OFFSET(Feuil1!$D$5,MATCH(D$4,Tableau1[Equipe],0),11),$A27&lt;=OFFSET(Feuil1!$D$5,MATCH(D$4,Tableau1[Equipe],0),12)),"mo",AND($A27&gt;OFFSET(Feuil1!$D$5,MATCH(D$4,Tableau1[Equipe],0),12),$A27&lt;=OFFSET(Feuil1!$D$5,MATCH(D$4,Tableau1[Equipe],0),13)),"s",AND($A27&gt;OFFSET(Feuil1!$D$5,MATCH(D$4,Tableau1[Equipe],0),13),$A27&lt;=OFFSET(Feuil1!$D$5,MATCH(D$4,Tableau1[Equipe],0),14)),"d",$A27&gt;OFFSET(Feuil1!$D$5,MATCH(D$4,Tableau1[Equipe],0),14),"")</f>
        <v/>
      </c>
      <c r="E27" s="9" t="str">
        <f t="array" aca="1" ref="E27" ca="1">IF(D27="","",_xlfn.CONCAT(IF(INDIRECT(D$4)="x",Tableau1[[#Headers],[1;]:[8B;]],"")))</f>
        <v/>
      </c>
      <c r="F27" s="9" t="str">
        <f ca="1">_xlfn.IFS($A27&lt;OFFSET(Feuil1!$D$5,MATCH(F$4,Tableau1[Equipe],0),11),"",AND($A27&gt;=OFFSET(Feuil1!$D$5,MATCH(F$4,Tableau1[Equipe],0),11),$A27&lt;=OFFSET(Feuil1!$D$5,MATCH(F$4,Tableau1[Equipe],0),12)),"mo",AND($A27&gt;OFFSET(Feuil1!$D$5,MATCH(F$4,Tableau1[Equipe],0),12),$A27&lt;=OFFSET(Feuil1!$D$5,MATCH(F$4,Tableau1[Equipe],0),13)),"s",AND($A27&gt;OFFSET(Feuil1!$D$5,MATCH(F$4,Tableau1[Equipe],0),13),$A27&lt;=OFFSET(Feuil1!$D$5,MATCH(F$4,Tableau1[Equipe],0),14)),"d",$A27&gt;OFFSET(Feuil1!$D$5,MATCH(F$4,Tableau1[Equipe],0),14),"")</f>
        <v/>
      </c>
      <c r="G27" s="9" t="str">
        <f t="array" aca="1" ref="G27" ca="1">IF(F27="","",_xlfn.CONCAT(IF(INDIRECT(F$4)="x",Tableau1[[#Headers],[1;]:[8B;]],"")))</f>
        <v/>
      </c>
      <c r="H27" s="9" t="str">
        <f ca="1">_xlfn.IFS($A27&lt;OFFSET(Feuil1!$D$5,MATCH(H$4,Tableau1[Equipe],0),11),"",AND($A27&gt;=OFFSET(Feuil1!$D$5,MATCH(H$4,Tableau1[Equipe],0),11),$A27&lt;=OFFSET(Feuil1!$D$5,MATCH(H$4,Tableau1[Equipe],0),12)),"mo",AND($A27&gt;OFFSET(Feuil1!$D$5,MATCH(H$4,Tableau1[Equipe],0),12),$A27&lt;=OFFSET(Feuil1!$D$5,MATCH(H$4,Tableau1[Equipe],0),13)),"s",AND($A27&gt;OFFSET(Feuil1!$D$5,MATCH(H$4,Tableau1[Equipe],0),13),$A27&lt;=OFFSET(Feuil1!$D$5,MATCH(H$4,Tableau1[Equipe],0),14)),"d",$A27&gt;OFFSET(Feuil1!$D$5,MATCH(H$4,Tableau1[Equipe],0),14),"")</f>
        <v>mo</v>
      </c>
      <c r="I27" s="9" t="str">
        <f t="array" aca="1" ref="I27" ca="1">IF(H27="","",_xlfn.CONCAT(IF(INDIRECT(H$4)="x",Tableau1[[#Headers],[1;]:[8B;]],"")))</f>
        <v>7;</v>
      </c>
      <c r="J27" s="9" t="str">
        <f ca="1">_xlfn.IFS($A27&lt;OFFSET(Feuil1!$D$5,MATCH(J$4,Tableau1[Equipe],0),11),"",AND($A27&gt;=OFFSET(Feuil1!$D$5,MATCH(J$4,Tableau1[Equipe],0),11),$A27&lt;=OFFSET(Feuil1!$D$5,MATCH(J$4,Tableau1[Equipe],0),12)),"mo",AND($A27&gt;OFFSET(Feuil1!$D$5,MATCH(J$4,Tableau1[Equipe],0),12),$A27&lt;=OFFSET(Feuil1!$D$5,MATCH(J$4,Tableau1[Equipe],0),13)),"s",AND($A27&gt;OFFSET(Feuil1!$D$5,MATCH(J$4,Tableau1[Equipe],0),13),$A27&lt;=OFFSET(Feuil1!$D$5,MATCH(J$4,Tableau1[Equipe],0),14)),"d",$A27&gt;OFFSET(Feuil1!$D$5,MATCH(J$4,Tableau1[Equipe],0),14),"")</f>
        <v>mo</v>
      </c>
      <c r="K27" s="35" t="str">
        <f t="array" aca="1" ref="K27" ca="1">IF(J27="","",_xlfn.CONCAT(IF(INDIRECT(J$4)="x",Tableau1[[#Headers],[1;]:[8B;]],"")))</f>
        <v>8B;</v>
      </c>
    </row>
    <row r="28" spans="1:11" x14ac:dyDescent="0.25">
      <c r="A28" s="34">
        <v>43489</v>
      </c>
      <c r="B28" s="9" t="str">
        <f ca="1">_xlfn.IFS($A28&lt;OFFSET(Feuil1!$D$5,MATCH(B$4,Tableau1[Equipe],0),11),"",AND($A28&gt;=OFFSET(Feuil1!$D$5,MATCH(B$4,Tableau1[Equipe],0),11),$A28&lt;=OFFSET(Feuil1!$D$5,MATCH(B$4,Tableau1[Equipe],0),12)),"mo",AND($A28&gt;OFFSET(Feuil1!$D$5,MATCH(B$4,Tableau1[Equipe],0),12),$A28&lt;=OFFSET(Feuil1!$D$5,MATCH(B$4,Tableau1[Equipe],0),13)),"s",AND($A28&gt;OFFSET(Feuil1!$D$5,MATCH(B$4,Tableau1[Equipe],0),13),$A28&lt;=OFFSET(Feuil1!$D$5,MATCH(B$4,Tableau1[Equipe],0),14)),"d",$A28&gt;OFFSET(Feuil1!$D$5,MATCH(B$4,Tableau1[Equipe],0),14),"")</f>
        <v/>
      </c>
      <c r="C28" s="9" t="str">
        <f t="array" aca="1" ref="C28" ca="1">IF(B28="","",_xlfn.CONCAT(IF(INDIRECT(B$4)="x",Tableau1[[#Headers],[1;]:[8B;]],"")))</f>
        <v/>
      </c>
      <c r="D28" s="9" t="str">
        <f ca="1">_xlfn.IFS($A28&lt;OFFSET(Feuil1!$D$5,MATCH(D$4,Tableau1[Equipe],0),11),"",AND($A28&gt;=OFFSET(Feuil1!$D$5,MATCH(D$4,Tableau1[Equipe],0),11),$A28&lt;=OFFSET(Feuil1!$D$5,MATCH(D$4,Tableau1[Equipe],0),12)),"mo",AND($A28&gt;OFFSET(Feuil1!$D$5,MATCH(D$4,Tableau1[Equipe],0),12),$A28&lt;=OFFSET(Feuil1!$D$5,MATCH(D$4,Tableau1[Equipe],0),13)),"s",AND($A28&gt;OFFSET(Feuil1!$D$5,MATCH(D$4,Tableau1[Equipe],0),13),$A28&lt;=OFFSET(Feuil1!$D$5,MATCH(D$4,Tableau1[Equipe],0),14)),"d",$A28&gt;OFFSET(Feuil1!$D$5,MATCH(D$4,Tableau1[Equipe],0),14),"")</f>
        <v/>
      </c>
      <c r="E28" s="9" t="str">
        <f t="array" aca="1" ref="E28" ca="1">IF(D28="","",_xlfn.CONCAT(IF(INDIRECT(D$4)="x",Tableau1[[#Headers],[1;]:[8B;]],"")))</f>
        <v/>
      </c>
      <c r="F28" s="9" t="str">
        <f ca="1">_xlfn.IFS($A28&lt;OFFSET(Feuil1!$D$5,MATCH(F$4,Tableau1[Equipe],0),11),"",AND($A28&gt;=OFFSET(Feuil1!$D$5,MATCH(F$4,Tableau1[Equipe],0),11),$A28&lt;=OFFSET(Feuil1!$D$5,MATCH(F$4,Tableau1[Equipe],0),12)),"mo",AND($A28&gt;OFFSET(Feuil1!$D$5,MATCH(F$4,Tableau1[Equipe],0),12),$A28&lt;=OFFSET(Feuil1!$D$5,MATCH(F$4,Tableau1[Equipe],0),13)),"s",AND($A28&gt;OFFSET(Feuil1!$D$5,MATCH(F$4,Tableau1[Equipe],0),13),$A28&lt;=OFFSET(Feuil1!$D$5,MATCH(F$4,Tableau1[Equipe],0),14)),"d",$A28&gt;OFFSET(Feuil1!$D$5,MATCH(F$4,Tableau1[Equipe],0),14),"")</f>
        <v/>
      </c>
      <c r="G28" s="9" t="str">
        <f t="array" aca="1" ref="G28" ca="1">IF(F28="","",_xlfn.CONCAT(IF(INDIRECT(F$4)="x",Tableau1[[#Headers],[1;]:[8B;]],"")))</f>
        <v/>
      </c>
      <c r="H28" s="9" t="str">
        <f ca="1">_xlfn.IFS($A28&lt;OFFSET(Feuil1!$D$5,MATCH(H$4,Tableau1[Equipe],0),11),"",AND($A28&gt;=OFFSET(Feuil1!$D$5,MATCH(H$4,Tableau1[Equipe],0),11),$A28&lt;=OFFSET(Feuil1!$D$5,MATCH(H$4,Tableau1[Equipe],0),12)),"mo",AND($A28&gt;OFFSET(Feuil1!$D$5,MATCH(H$4,Tableau1[Equipe],0),12),$A28&lt;=OFFSET(Feuil1!$D$5,MATCH(H$4,Tableau1[Equipe],0),13)),"s",AND($A28&gt;OFFSET(Feuil1!$D$5,MATCH(H$4,Tableau1[Equipe],0),13),$A28&lt;=OFFSET(Feuil1!$D$5,MATCH(H$4,Tableau1[Equipe],0),14)),"d",$A28&gt;OFFSET(Feuil1!$D$5,MATCH(H$4,Tableau1[Equipe],0),14),"")</f>
        <v>mo</v>
      </c>
      <c r="I28" s="9" t="str">
        <f t="array" aca="1" ref="I28" ca="1">IF(H28="","",_xlfn.CONCAT(IF(INDIRECT(H$4)="x",Tableau1[[#Headers],[1;]:[8B;]],"")))</f>
        <v>7;</v>
      </c>
      <c r="J28" s="9" t="str">
        <f ca="1">_xlfn.IFS($A28&lt;OFFSET(Feuil1!$D$5,MATCH(J$4,Tableau1[Equipe],0),11),"",AND($A28&gt;=OFFSET(Feuil1!$D$5,MATCH(J$4,Tableau1[Equipe],0),11),$A28&lt;=OFFSET(Feuil1!$D$5,MATCH(J$4,Tableau1[Equipe],0),12)),"mo",AND($A28&gt;OFFSET(Feuil1!$D$5,MATCH(J$4,Tableau1[Equipe],0),12),$A28&lt;=OFFSET(Feuil1!$D$5,MATCH(J$4,Tableau1[Equipe],0),13)),"s",AND($A28&gt;OFFSET(Feuil1!$D$5,MATCH(J$4,Tableau1[Equipe],0),13),$A28&lt;=OFFSET(Feuil1!$D$5,MATCH(J$4,Tableau1[Equipe],0),14)),"d",$A28&gt;OFFSET(Feuil1!$D$5,MATCH(J$4,Tableau1[Equipe],0),14),"")</f>
        <v>mo</v>
      </c>
      <c r="K28" s="35" t="str">
        <f t="array" aca="1" ref="K28" ca="1">IF(J28="","",_xlfn.CONCAT(IF(INDIRECT(J$4)="x",Tableau1[[#Headers],[1;]:[8B;]],"")))</f>
        <v>8B;</v>
      </c>
    </row>
    <row r="29" spans="1:11" x14ac:dyDescent="0.25">
      <c r="A29" s="34">
        <v>43490</v>
      </c>
      <c r="B29" s="9" t="str">
        <f ca="1">_xlfn.IFS($A29&lt;OFFSET(Feuil1!$D$5,MATCH(B$4,Tableau1[Equipe],0),11),"",AND($A29&gt;=OFFSET(Feuil1!$D$5,MATCH(B$4,Tableau1[Equipe],0),11),$A29&lt;=OFFSET(Feuil1!$D$5,MATCH(B$4,Tableau1[Equipe],0),12)),"mo",AND($A29&gt;OFFSET(Feuil1!$D$5,MATCH(B$4,Tableau1[Equipe],0),12),$A29&lt;=OFFSET(Feuil1!$D$5,MATCH(B$4,Tableau1[Equipe],0),13)),"s",AND($A29&gt;OFFSET(Feuil1!$D$5,MATCH(B$4,Tableau1[Equipe],0),13),$A29&lt;=OFFSET(Feuil1!$D$5,MATCH(B$4,Tableau1[Equipe],0),14)),"d",$A29&gt;OFFSET(Feuil1!$D$5,MATCH(B$4,Tableau1[Equipe],0),14),"")</f>
        <v/>
      </c>
      <c r="C29" s="9" t="str">
        <f t="array" aca="1" ref="C29" ca="1">IF(B29="","",_xlfn.CONCAT(IF(INDIRECT(B$4)="x",Tableau1[[#Headers],[1;]:[8B;]],"")))</f>
        <v/>
      </c>
      <c r="D29" s="9" t="str">
        <f ca="1">_xlfn.IFS($A29&lt;OFFSET(Feuil1!$D$5,MATCH(D$4,Tableau1[Equipe],0),11),"",AND($A29&gt;=OFFSET(Feuil1!$D$5,MATCH(D$4,Tableau1[Equipe],0),11),$A29&lt;=OFFSET(Feuil1!$D$5,MATCH(D$4,Tableau1[Equipe],0),12)),"mo",AND($A29&gt;OFFSET(Feuil1!$D$5,MATCH(D$4,Tableau1[Equipe],0),12),$A29&lt;=OFFSET(Feuil1!$D$5,MATCH(D$4,Tableau1[Equipe],0),13)),"s",AND($A29&gt;OFFSET(Feuil1!$D$5,MATCH(D$4,Tableau1[Equipe],0),13),$A29&lt;=OFFSET(Feuil1!$D$5,MATCH(D$4,Tableau1[Equipe],0),14)),"d",$A29&gt;OFFSET(Feuil1!$D$5,MATCH(D$4,Tableau1[Equipe],0),14),"")</f>
        <v/>
      </c>
      <c r="E29" s="9" t="str">
        <f t="array" aca="1" ref="E29" ca="1">IF(D29="","",_xlfn.CONCAT(IF(INDIRECT(D$4)="x",Tableau1[[#Headers],[1;]:[8B;]],"")))</f>
        <v/>
      </c>
      <c r="F29" s="9" t="str">
        <f ca="1">_xlfn.IFS($A29&lt;OFFSET(Feuil1!$D$5,MATCH(F$4,Tableau1[Equipe],0),11),"",AND($A29&gt;=OFFSET(Feuil1!$D$5,MATCH(F$4,Tableau1[Equipe],0),11),$A29&lt;=OFFSET(Feuil1!$D$5,MATCH(F$4,Tableau1[Equipe],0),12)),"mo",AND($A29&gt;OFFSET(Feuil1!$D$5,MATCH(F$4,Tableau1[Equipe],0),12),$A29&lt;=OFFSET(Feuil1!$D$5,MATCH(F$4,Tableau1[Equipe],0),13)),"s",AND($A29&gt;OFFSET(Feuil1!$D$5,MATCH(F$4,Tableau1[Equipe],0),13),$A29&lt;=OFFSET(Feuil1!$D$5,MATCH(F$4,Tableau1[Equipe],0),14)),"d",$A29&gt;OFFSET(Feuil1!$D$5,MATCH(F$4,Tableau1[Equipe],0),14),"")</f>
        <v/>
      </c>
      <c r="G29" s="9" t="str">
        <f t="array" aca="1" ref="G29" ca="1">IF(F29="","",_xlfn.CONCAT(IF(INDIRECT(F$4)="x",Tableau1[[#Headers],[1;]:[8B;]],"")))</f>
        <v/>
      </c>
      <c r="H29" s="9" t="str">
        <f ca="1">_xlfn.IFS($A29&lt;OFFSET(Feuil1!$D$5,MATCH(H$4,Tableau1[Equipe],0),11),"",AND($A29&gt;=OFFSET(Feuil1!$D$5,MATCH(H$4,Tableau1[Equipe],0),11),$A29&lt;=OFFSET(Feuil1!$D$5,MATCH(H$4,Tableau1[Equipe],0),12)),"mo",AND($A29&gt;OFFSET(Feuil1!$D$5,MATCH(H$4,Tableau1[Equipe],0),12),$A29&lt;=OFFSET(Feuil1!$D$5,MATCH(H$4,Tableau1[Equipe],0),13)),"s",AND($A29&gt;OFFSET(Feuil1!$D$5,MATCH(H$4,Tableau1[Equipe],0),13),$A29&lt;=OFFSET(Feuil1!$D$5,MATCH(H$4,Tableau1[Equipe],0),14)),"d",$A29&gt;OFFSET(Feuil1!$D$5,MATCH(H$4,Tableau1[Equipe],0),14),"")</f>
        <v>s</v>
      </c>
      <c r="I29" s="9" t="str">
        <f t="array" aca="1" ref="I29" ca="1">IF(H29="","",_xlfn.CONCAT(IF(INDIRECT(H$4)="x",Tableau1[[#Headers],[1;]:[8B;]],"")))</f>
        <v>7;</v>
      </c>
      <c r="J29" s="9" t="str">
        <f ca="1">_xlfn.IFS($A29&lt;OFFSET(Feuil1!$D$5,MATCH(J$4,Tableau1[Equipe],0),11),"",AND($A29&gt;=OFFSET(Feuil1!$D$5,MATCH(J$4,Tableau1[Equipe],0),11),$A29&lt;=OFFSET(Feuil1!$D$5,MATCH(J$4,Tableau1[Equipe],0),12)),"mo",AND($A29&gt;OFFSET(Feuil1!$D$5,MATCH(J$4,Tableau1[Equipe],0),12),$A29&lt;=OFFSET(Feuil1!$D$5,MATCH(J$4,Tableau1[Equipe],0),13)),"s",AND($A29&gt;OFFSET(Feuil1!$D$5,MATCH(J$4,Tableau1[Equipe],0),13),$A29&lt;=OFFSET(Feuil1!$D$5,MATCH(J$4,Tableau1[Equipe],0),14)),"d",$A29&gt;OFFSET(Feuil1!$D$5,MATCH(J$4,Tableau1[Equipe],0),14),"")</f>
        <v>mo</v>
      </c>
      <c r="K29" s="35" t="str">
        <f t="array" aca="1" ref="K29" ca="1">IF(J29="","",_xlfn.CONCAT(IF(INDIRECT(J$4)="x",Tableau1[[#Headers],[1;]:[8B;]],"")))</f>
        <v>8B;</v>
      </c>
    </row>
    <row r="30" spans="1:11" x14ac:dyDescent="0.25">
      <c r="A30" s="34">
        <v>43491</v>
      </c>
      <c r="B30" s="9" t="str">
        <f ca="1">_xlfn.IFS($A30&lt;OFFSET(Feuil1!$D$5,MATCH(B$4,Tableau1[Equipe],0),11),"",AND($A30&gt;=OFFSET(Feuil1!$D$5,MATCH(B$4,Tableau1[Equipe],0),11),$A30&lt;=OFFSET(Feuil1!$D$5,MATCH(B$4,Tableau1[Equipe],0),12)),"mo",AND($A30&gt;OFFSET(Feuil1!$D$5,MATCH(B$4,Tableau1[Equipe],0),12),$A30&lt;=OFFSET(Feuil1!$D$5,MATCH(B$4,Tableau1[Equipe],0),13)),"s",AND($A30&gt;OFFSET(Feuil1!$D$5,MATCH(B$4,Tableau1[Equipe],0),13),$A30&lt;=OFFSET(Feuil1!$D$5,MATCH(B$4,Tableau1[Equipe],0),14)),"d",$A30&gt;OFFSET(Feuil1!$D$5,MATCH(B$4,Tableau1[Equipe],0),14),"")</f>
        <v/>
      </c>
      <c r="C30" s="9" t="str">
        <f t="array" aca="1" ref="C30" ca="1">IF(B30="","",_xlfn.CONCAT(IF(INDIRECT(B$4)="x",Tableau1[[#Headers],[1;]:[8B;]],"")))</f>
        <v/>
      </c>
      <c r="D30" s="9" t="str">
        <f ca="1">_xlfn.IFS($A30&lt;OFFSET(Feuil1!$D$5,MATCH(D$4,Tableau1[Equipe],0),11),"",AND($A30&gt;=OFFSET(Feuil1!$D$5,MATCH(D$4,Tableau1[Equipe],0),11),$A30&lt;=OFFSET(Feuil1!$D$5,MATCH(D$4,Tableau1[Equipe],0),12)),"mo",AND($A30&gt;OFFSET(Feuil1!$D$5,MATCH(D$4,Tableau1[Equipe],0),12),$A30&lt;=OFFSET(Feuil1!$D$5,MATCH(D$4,Tableau1[Equipe],0),13)),"s",AND($A30&gt;OFFSET(Feuil1!$D$5,MATCH(D$4,Tableau1[Equipe],0),13),$A30&lt;=OFFSET(Feuil1!$D$5,MATCH(D$4,Tableau1[Equipe],0),14)),"d",$A30&gt;OFFSET(Feuil1!$D$5,MATCH(D$4,Tableau1[Equipe],0),14),"")</f>
        <v/>
      </c>
      <c r="E30" s="9" t="str">
        <f t="array" aca="1" ref="E30" ca="1">IF(D30="","",_xlfn.CONCAT(IF(INDIRECT(D$4)="x",Tableau1[[#Headers],[1;]:[8B;]],"")))</f>
        <v/>
      </c>
      <c r="F30" s="9" t="str">
        <f ca="1">_xlfn.IFS($A30&lt;OFFSET(Feuil1!$D$5,MATCH(F$4,Tableau1[Equipe],0),11),"",AND($A30&gt;=OFFSET(Feuil1!$D$5,MATCH(F$4,Tableau1[Equipe],0),11),$A30&lt;=OFFSET(Feuil1!$D$5,MATCH(F$4,Tableau1[Equipe],0),12)),"mo",AND($A30&gt;OFFSET(Feuil1!$D$5,MATCH(F$4,Tableau1[Equipe],0),12),$A30&lt;=OFFSET(Feuil1!$D$5,MATCH(F$4,Tableau1[Equipe],0),13)),"s",AND($A30&gt;OFFSET(Feuil1!$D$5,MATCH(F$4,Tableau1[Equipe],0),13),$A30&lt;=OFFSET(Feuil1!$D$5,MATCH(F$4,Tableau1[Equipe],0),14)),"d",$A30&gt;OFFSET(Feuil1!$D$5,MATCH(F$4,Tableau1[Equipe],0),14),"")</f>
        <v/>
      </c>
      <c r="G30" s="9" t="str">
        <f t="array" aca="1" ref="G30" ca="1">IF(F30="","",_xlfn.CONCAT(IF(INDIRECT(F$4)="x",Tableau1[[#Headers],[1;]:[8B;]],"")))</f>
        <v/>
      </c>
      <c r="H30" s="9" t="str">
        <f ca="1">_xlfn.IFS($A30&lt;OFFSET(Feuil1!$D$5,MATCH(H$4,Tableau1[Equipe],0),11),"",AND($A30&gt;=OFFSET(Feuil1!$D$5,MATCH(H$4,Tableau1[Equipe],0),11),$A30&lt;=OFFSET(Feuil1!$D$5,MATCH(H$4,Tableau1[Equipe],0),12)),"mo",AND($A30&gt;OFFSET(Feuil1!$D$5,MATCH(H$4,Tableau1[Equipe],0),12),$A30&lt;=OFFSET(Feuil1!$D$5,MATCH(H$4,Tableau1[Equipe],0),13)),"s",AND($A30&gt;OFFSET(Feuil1!$D$5,MATCH(H$4,Tableau1[Equipe],0),13),$A30&lt;=OFFSET(Feuil1!$D$5,MATCH(H$4,Tableau1[Equipe],0),14)),"d",$A30&gt;OFFSET(Feuil1!$D$5,MATCH(H$4,Tableau1[Equipe],0),14),"")</f>
        <v>s</v>
      </c>
      <c r="I30" s="9" t="str">
        <f t="array" aca="1" ref="I30" ca="1">IF(H30="","",_xlfn.CONCAT(IF(INDIRECT(H$4)="x",Tableau1[[#Headers],[1;]:[8B;]],"")))</f>
        <v>7;</v>
      </c>
      <c r="J30" s="9" t="str">
        <f ca="1">_xlfn.IFS($A30&lt;OFFSET(Feuil1!$D$5,MATCH(J$4,Tableau1[Equipe],0),11),"",AND($A30&gt;=OFFSET(Feuil1!$D$5,MATCH(J$4,Tableau1[Equipe],0),11),$A30&lt;=OFFSET(Feuil1!$D$5,MATCH(J$4,Tableau1[Equipe],0),12)),"mo",AND($A30&gt;OFFSET(Feuil1!$D$5,MATCH(J$4,Tableau1[Equipe],0),12),$A30&lt;=OFFSET(Feuil1!$D$5,MATCH(J$4,Tableau1[Equipe],0),13)),"s",AND($A30&gt;OFFSET(Feuil1!$D$5,MATCH(J$4,Tableau1[Equipe],0),13),$A30&lt;=OFFSET(Feuil1!$D$5,MATCH(J$4,Tableau1[Equipe],0),14)),"d",$A30&gt;OFFSET(Feuil1!$D$5,MATCH(J$4,Tableau1[Equipe],0),14),"")</f>
        <v>mo</v>
      </c>
      <c r="K30" s="35" t="str">
        <f t="array" aca="1" ref="K30" ca="1">IF(J30="","",_xlfn.CONCAT(IF(INDIRECT(J$4)="x",Tableau1[[#Headers],[1;]:[8B;]],"")))</f>
        <v>8B;</v>
      </c>
    </row>
    <row r="31" spans="1:11" x14ac:dyDescent="0.25">
      <c r="A31" s="34">
        <v>43492</v>
      </c>
      <c r="B31" s="9" t="str">
        <f ca="1">_xlfn.IFS($A31&lt;OFFSET(Feuil1!$D$5,MATCH(B$4,Tableau1[Equipe],0),11),"",AND($A31&gt;=OFFSET(Feuil1!$D$5,MATCH(B$4,Tableau1[Equipe],0),11),$A31&lt;=OFFSET(Feuil1!$D$5,MATCH(B$4,Tableau1[Equipe],0),12)),"mo",AND($A31&gt;OFFSET(Feuil1!$D$5,MATCH(B$4,Tableau1[Equipe],0),12),$A31&lt;=OFFSET(Feuil1!$D$5,MATCH(B$4,Tableau1[Equipe],0),13)),"s",AND($A31&gt;OFFSET(Feuil1!$D$5,MATCH(B$4,Tableau1[Equipe],0),13),$A31&lt;=OFFSET(Feuil1!$D$5,MATCH(B$4,Tableau1[Equipe],0),14)),"d",$A31&gt;OFFSET(Feuil1!$D$5,MATCH(B$4,Tableau1[Equipe],0),14),"")</f>
        <v/>
      </c>
      <c r="C31" s="9" t="str">
        <f t="array" aca="1" ref="C31" ca="1">IF(B31="","",_xlfn.CONCAT(IF(INDIRECT(B$4)="x",Tableau1[[#Headers],[1;]:[8B;]],"")))</f>
        <v/>
      </c>
      <c r="D31" s="9" t="str">
        <f ca="1">_xlfn.IFS($A31&lt;OFFSET(Feuil1!$D$5,MATCH(D$4,Tableau1[Equipe],0),11),"",AND($A31&gt;=OFFSET(Feuil1!$D$5,MATCH(D$4,Tableau1[Equipe],0),11),$A31&lt;=OFFSET(Feuil1!$D$5,MATCH(D$4,Tableau1[Equipe],0),12)),"mo",AND($A31&gt;OFFSET(Feuil1!$D$5,MATCH(D$4,Tableau1[Equipe],0),12),$A31&lt;=OFFSET(Feuil1!$D$5,MATCH(D$4,Tableau1[Equipe],0),13)),"s",AND($A31&gt;OFFSET(Feuil1!$D$5,MATCH(D$4,Tableau1[Equipe],0),13),$A31&lt;=OFFSET(Feuil1!$D$5,MATCH(D$4,Tableau1[Equipe],0),14)),"d",$A31&gt;OFFSET(Feuil1!$D$5,MATCH(D$4,Tableau1[Equipe],0),14),"")</f>
        <v/>
      </c>
      <c r="E31" s="9" t="str">
        <f t="array" aca="1" ref="E31" ca="1">IF(D31="","",_xlfn.CONCAT(IF(INDIRECT(D$4)="x",Tableau1[[#Headers],[1;]:[8B;]],"")))</f>
        <v/>
      </c>
      <c r="F31" s="9" t="str">
        <f ca="1">_xlfn.IFS($A31&lt;OFFSET(Feuil1!$D$5,MATCH(F$4,Tableau1[Equipe],0),11),"",AND($A31&gt;=OFFSET(Feuil1!$D$5,MATCH(F$4,Tableau1[Equipe],0),11),$A31&lt;=OFFSET(Feuil1!$D$5,MATCH(F$4,Tableau1[Equipe],0),12)),"mo",AND($A31&gt;OFFSET(Feuil1!$D$5,MATCH(F$4,Tableau1[Equipe],0),12),$A31&lt;=OFFSET(Feuil1!$D$5,MATCH(F$4,Tableau1[Equipe],0),13)),"s",AND($A31&gt;OFFSET(Feuil1!$D$5,MATCH(F$4,Tableau1[Equipe],0),13),$A31&lt;=OFFSET(Feuil1!$D$5,MATCH(F$4,Tableau1[Equipe],0),14)),"d",$A31&gt;OFFSET(Feuil1!$D$5,MATCH(F$4,Tableau1[Equipe],0),14),"")</f>
        <v/>
      </c>
      <c r="G31" s="9" t="str">
        <f t="array" aca="1" ref="G31" ca="1">IF(F31="","",_xlfn.CONCAT(IF(INDIRECT(F$4)="x",Tableau1[[#Headers],[1;]:[8B;]],"")))</f>
        <v/>
      </c>
      <c r="H31" s="9" t="str">
        <f ca="1">_xlfn.IFS($A31&lt;OFFSET(Feuil1!$D$5,MATCH(H$4,Tableau1[Equipe],0),11),"",AND($A31&gt;=OFFSET(Feuil1!$D$5,MATCH(H$4,Tableau1[Equipe],0),11),$A31&lt;=OFFSET(Feuil1!$D$5,MATCH(H$4,Tableau1[Equipe],0),12)),"mo",AND($A31&gt;OFFSET(Feuil1!$D$5,MATCH(H$4,Tableau1[Equipe],0),12),$A31&lt;=OFFSET(Feuil1!$D$5,MATCH(H$4,Tableau1[Equipe],0),13)),"s",AND($A31&gt;OFFSET(Feuil1!$D$5,MATCH(H$4,Tableau1[Equipe],0),13),$A31&lt;=OFFSET(Feuil1!$D$5,MATCH(H$4,Tableau1[Equipe],0),14)),"d",$A31&gt;OFFSET(Feuil1!$D$5,MATCH(H$4,Tableau1[Equipe],0),14),"")</f>
        <v>s</v>
      </c>
      <c r="I31" s="9" t="str">
        <f t="array" aca="1" ref="I31" ca="1">IF(H31="","",_xlfn.CONCAT(IF(INDIRECT(H$4)="x",Tableau1[[#Headers],[1;]:[8B;]],"")))</f>
        <v>7;</v>
      </c>
      <c r="J31" s="9" t="str">
        <f ca="1">_xlfn.IFS($A31&lt;OFFSET(Feuil1!$D$5,MATCH(J$4,Tableau1[Equipe],0),11),"",AND($A31&gt;=OFFSET(Feuil1!$D$5,MATCH(J$4,Tableau1[Equipe],0),11),$A31&lt;=OFFSET(Feuil1!$D$5,MATCH(J$4,Tableau1[Equipe],0),12)),"mo",AND($A31&gt;OFFSET(Feuil1!$D$5,MATCH(J$4,Tableau1[Equipe],0),12),$A31&lt;=OFFSET(Feuil1!$D$5,MATCH(J$4,Tableau1[Equipe],0),13)),"s",AND($A31&gt;OFFSET(Feuil1!$D$5,MATCH(J$4,Tableau1[Equipe],0),13),$A31&lt;=OFFSET(Feuil1!$D$5,MATCH(J$4,Tableau1[Equipe],0),14)),"d",$A31&gt;OFFSET(Feuil1!$D$5,MATCH(J$4,Tableau1[Equipe],0),14),"")</f>
        <v>mo</v>
      </c>
      <c r="K31" s="35" t="str">
        <f t="array" aca="1" ref="K31" ca="1">IF(J31="","",_xlfn.CONCAT(IF(INDIRECT(J$4)="x",Tableau1[[#Headers],[1;]:[8B;]],"")))</f>
        <v>8B;</v>
      </c>
    </row>
    <row r="32" spans="1:11" x14ac:dyDescent="0.25">
      <c r="A32" s="34">
        <v>43493</v>
      </c>
      <c r="B32" s="9" t="str">
        <f ca="1">_xlfn.IFS($A32&lt;OFFSET(Feuil1!$D$5,MATCH(B$4,Tableau1[Equipe],0),11),"",AND($A32&gt;=OFFSET(Feuil1!$D$5,MATCH(B$4,Tableau1[Equipe],0),11),$A32&lt;=OFFSET(Feuil1!$D$5,MATCH(B$4,Tableau1[Equipe],0),12)),"mo",AND($A32&gt;OFFSET(Feuil1!$D$5,MATCH(B$4,Tableau1[Equipe],0),12),$A32&lt;=OFFSET(Feuil1!$D$5,MATCH(B$4,Tableau1[Equipe],0),13)),"s",AND($A32&gt;OFFSET(Feuil1!$D$5,MATCH(B$4,Tableau1[Equipe],0),13),$A32&lt;=OFFSET(Feuil1!$D$5,MATCH(B$4,Tableau1[Equipe],0),14)),"d",$A32&gt;OFFSET(Feuil1!$D$5,MATCH(B$4,Tableau1[Equipe],0),14),"")</f>
        <v/>
      </c>
      <c r="C32" s="9" t="str">
        <f t="array" aca="1" ref="C32" ca="1">IF(B32="","",_xlfn.CONCAT(IF(INDIRECT(B$4)="x",Tableau1[[#Headers],[1;]:[8B;]],"")))</f>
        <v/>
      </c>
      <c r="D32" s="9" t="str">
        <f ca="1">_xlfn.IFS($A32&lt;OFFSET(Feuil1!$D$5,MATCH(D$4,Tableau1[Equipe],0),11),"",AND($A32&gt;=OFFSET(Feuil1!$D$5,MATCH(D$4,Tableau1[Equipe],0),11),$A32&lt;=OFFSET(Feuil1!$D$5,MATCH(D$4,Tableau1[Equipe],0),12)),"mo",AND($A32&gt;OFFSET(Feuil1!$D$5,MATCH(D$4,Tableau1[Equipe],0),12),$A32&lt;=OFFSET(Feuil1!$D$5,MATCH(D$4,Tableau1[Equipe],0),13)),"s",AND($A32&gt;OFFSET(Feuil1!$D$5,MATCH(D$4,Tableau1[Equipe],0),13),$A32&lt;=OFFSET(Feuil1!$D$5,MATCH(D$4,Tableau1[Equipe],0),14)),"d",$A32&gt;OFFSET(Feuil1!$D$5,MATCH(D$4,Tableau1[Equipe],0),14),"")</f>
        <v/>
      </c>
      <c r="E32" s="9" t="str">
        <f t="array" aca="1" ref="E32" ca="1">IF(D32="","",_xlfn.CONCAT(IF(INDIRECT(D$4)="x",Tableau1[[#Headers],[1;]:[8B;]],"")))</f>
        <v/>
      </c>
      <c r="F32" s="9" t="str">
        <f ca="1">_xlfn.IFS($A32&lt;OFFSET(Feuil1!$D$5,MATCH(F$4,Tableau1[Equipe],0),11),"",AND($A32&gt;=OFFSET(Feuil1!$D$5,MATCH(F$4,Tableau1[Equipe],0),11),$A32&lt;=OFFSET(Feuil1!$D$5,MATCH(F$4,Tableau1[Equipe],0),12)),"mo",AND($A32&gt;OFFSET(Feuil1!$D$5,MATCH(F$4,Tableau1[Equipe],0),12),$A32&lt;=OFFSET(Feuil1!$D$5,MATCH(F$4,Tableau1[Equipe],0),13)),"s",AND($A32&gt;OFFSET(Feuil1!$D$5,MATCH(F$4,Tableau1[Equipe],0),13),$A32&lt;=OFFSET(Feuil1!$D$5,MATCH(F$4,Tableau1[Equipe],0),14)),"d",$A32&gt;OFFSET(Feuil1!$D$5,MATCH(F$4,Tableau1[Equipe],0),14),"")</f>
        <v/>
      </c>
      <c r="G32" s="9" t="str">
        <f t="array" aca="1" ref="G32" ca="1">IF(F32="","",_xlfn.CONCAT(IF(INDIRECT(F$4)="x",Tableau1[[#Headers],[1;]:[8B;]],"")))</f>
        <v/>
      </c>
      <c r="H32" s="9" t="str">
        <f ca="1">_xlfn.IFS($A32&lt;OFFSET(Feuil1!$D$5,MATCH(H$4,Tableau1[Equipe],0),11),"",AND($A32&gt;=OFFSET(Feuil1!$D$5,MATCH(H$4,Tableau1[Equipe],0),11),$A32&lt;=OFFSET(Feuil1!$D$5,MATCH(H$4,Tableau1[Equipe],0),12)),"mo",AND($A32&gt;OFFSET(Feuil1!$D$5,MATCH(H$4,Tableau1[Equipe],0),12),$A32&lt;=OFFSET(Feuil1!$D$5,MATCH(H$4,Tableau1[Equipe],0),13)),"s",AND($A32&gt;OFFSET(Feuil1!$D$5,MATCH(H$4,Tableau1[Equipe],0),13),$A32&lt;=OFFSET(Feuil1!$D$5,MATCH(H$4,Tableau1[Equipe],0),14)),"d",$A32&gt;OFFSET(Feuil1!$D$5,MATCH(H$4,Tableau1[Equipe],0),14),"")</f>
        <v>d</v>
      </c>
      <c r="I32" s="9" t="str">
        <f t="array" aca="1" ref="I32" ca="1">IF(H32="","",_xlfn.CONCAT(IF(INDIRECT(H$4)="x",Tableau1[[#Headers],[1;]:[8B;]],"")))</f>
        <v>7;</v>
      </c>
      <c r="J32" s="9" t="str">
        <f ca="1">_xlfn.IFS($A32&lt;OFFSET(Feuil1!$D$5,MATCH(J$4,Tableau1[Equipe],0),11),"",AND($A32&gt;=OFFSET(Feuil1!$D$5,MATCH(J$4,Tableau1[Equipe],0),11),$A32&lt;=OFFSET(Feuil1!$D$5,MATCH(J$4,Tableau1[Equipe],0),12)),"mo",AND($A32&gt;OFFSET(Feuil1!$D$5,MATCH(J$4,Tableau1[Equipe],0),12),$A32&lt;=OFFSET(Feuil1!$D$5,MATCH(J$4,Tableau1[Equipe],0),13)),"s",AND($A32&gt;OFFSET(Feuil1!$D$5,MATCH(J$4,Tableau1[Equipe],0),13),$A32&lt;=OFFSET(Feuil1!$D$5,MATCH(J$4,Tableau1[Equipe],0),14)),"d",$A32&gt;OFFSET(Feuil1!$D$5,MATCH(J$4,Tableau1[Equipe],0),14),"")</f>
        <v>s</v>
      </c>
      <c r="K32" s="35" t="str">
        <f t="array" aca="1" ref="K32" ca="1">IF(J32="","",_xlfn.CONCAT(IF(INDIRECT(J$4)="x",Tableau1[[#Headers],[1;]:[8B;]],"")))</f>
        <v>8B;</v>
      </c>
    </row>
    <row r="33" spans="1:11" x14ac:dyDescent="0.25">
      <c r="A33" s="34">
        <v>43494</v>
      </c>
      <c r="B33" s="9" t="str">
        <f ca="1">_xlfn.IFS($A33&lt;OFFSET(Feuil1!$D$5,MATCH(B$4,Tableau1[Equipe],0),11),"",AND($A33&gt;=OFFSET(Feuil1!$D$5,MATCH(B$4,Tableau1[Equipe],0),11),$A33&lt;=OFFSET(Feuil1!$D$5,MATCH(B$4,Tableau1[Equipe],0),12)),"mo",AND($A33&gt;OFFSET(Feuil1!$D$5,MATCH(B$4,Tableau1[Equipe],0),12),$A33&lt;=OFFSET(Feuil1!$D$5,MATCH(B$4,Tableau1[Equipe],0),13)),"s",AND($A33&gt;OFFSET(Feuil1!$D$5,MATCH(B$4,Tableau1[Equipe],0),13),$A33&lt;=OFFSET(Feuil1!$D$5,MATCH(B$4,Tableau1[Equipe],0),14)),"d",$A33&gt;OFFSET(Feuil1!$D$5,MATCH(B$4,Tableau1[Equipe],0),14),"")</f>
        <v/>
      </c>
      <c r="C33" s="9" t="str">
        <f t="array" aca="1" ref="C33" ca="1">IF(B33="","",_xlfn.CONCAT(IF(INDIRECT(B$4)="x",Tableau1[[#Headers],[1;]:[8B;]],"")))</f>
        <v/>
      </c>
      <c r="D33" s="9" t="str">
        <f ca="1">_xlfn.IFS($A33&lt;OFFSET(Feuil1!$D$5,MATCH(D$4,Tableau1[Equipe],0),11),"",AND($A33&gt;=OFFSET(Feuil1!$D$5,MATCH(D$4,Tableau1[Equipe],0),11),$A33&lt;=OFFSET(Feuil1!$D$5,MATCH(D$4,Tableau1[Equipe],0),12)),"mo",AND($A33&gt;OFFSET(Feuil1!$D$5,MATCH(D$4,Tableau1[Equipe],0),12),$A33&lt;=OFFSET(Feuil1!$D$5,MATCH(D$4,Tableau1[Equipe],0),13)),"s",AND($A33&gt;OFFSET(Feuil1!$D$5,MATCH(D$4,Tableau1[Equipe],0),13),$A33&lt;=OFFSET(Feuil1!$D$5,MATCH(D$4,Tableau1[Equipe],0),14)),"d",$A33&gt;OFFSET(Feuil1!$D$5,MATCH(D$4,Tableau1[Equipe],0),14),"")</f>
        <v/>
      </c>
      <c r="E33" s="9" t="str">
        <f t="array" aca="1" ref="E33" ca="1">IF(D33="","",_xlfn.CONCAT(IF(INDIRECT(D$4)="x",Tableau1[[#Headers],[1;]:[8B;]],"")))</f>
        <v/>
      </c>
      <c r="F33" s="9" t="str">
        <f ca="1">_xlfn.IFS($A33&lt;OFFSET(Feuil1!$D$5,MATCH(F$4,Tableau1[Equipe],0),11),"",AND($A33&gt;=OFFSET(Feuil1!$D$5,MATCH(F$4,Tableau1[Equipe],0),11),$A33&lt;=OFFSET(Feuil1!$D$5,MATCH(F$4,Tableau1[Equipe],0),12)),"mo",AND($A33&gt;OFFSET(Feuil1!$D$5,MATCH(F$4,Tableau1[Equipe],0),12),$A33&lt;=OFFSET(Feuil1!$D$5,MATCH(F$4,Tableau1[Equipe],0),13)),"s",AND($A33&gt;OFFSET(Feuil1!$D$5,MATCH(F$4,Tableau1[Equipe],0),13),$A33&lt;=OFFSET(Feuil1!$D$5,MATCH(F$4,Tableau1[Equipe],0),14)),"d",$A33&gt;OFFSET(Feuil1!$D$5,MATCH(F$4,Tableau1[Equipe],0),14),"")</f>
        <v/>
      </c>
      <c r="G33" s="9" t="str">
        <f t="array" aca="1" ref="G33" ca="1">IF(F33="","",_xlfn.CONCAT(IF(INDIRECT(F$4)="x",Tableau1[[#Headers],[1;]:[8B;]],"")))</f>
        <v/>
      </c>
      <c r="H33" s="9" t="str">
        <f ca="1">_xlfn.IFS($A33&lt;OFFSET(Feuil1!$D$5,MATCH(H$4,Tableau1[Equipe],0),11),"",AND($A33&gt;=OFFSET(Feuil1!$D$5,MATCH(H$4,Tableau1[Equipe],0),11),$A33&lt;=OFFSET(Feuil1!$D$5,MATCH(H$4,Tableau1[Equipe],0),12)),"mo",AND($A33&gt;OFFSET(Feuil1!$D$5,MATCH(H$4,Tableau1[Equipe],0),12),$A33&lt;=OFFSET(Feuil1!$D$5,MATCH(H$4,Tableau1[Equipe],0),13)),"s",AND($A33&gt;OFFSET(Feuil1!$D$5,MATCH(H$4,Tableau1[Equipe],0),13),$A33&lt;=OFFSET(Feuil1!$D$5,MATCH(H$4,Tableau1[Equipe],0),14)),"d",$A33&gt;OFFSET(Feuil1!$D$5,MATCH(H$4,Tableau1[Equipe],0),14),"")</f>
        <v>d</v>
      </c>
      <c r="I33" s="9" t="str">
        <f t="array" aca="1" ref="I33" ca="1">IF(H33="","",_xlfn.CONCAT(IF(INDIRECT(H$4)="x",Tableau1[[#Headers],[1;]:[8B;]],"")))</f>
        <v>7;</v>
      </c>
      <c r="J33" s="9" t="str">
        <f ca="1">_xlfn.IFS($A33&lt;OFFSET(Feuil1!$D$5,MATCH(J$4,Tableau1[Equipe],0),11),"",AND($A33&gt;=OFFSET(Feuil1!$D$5,MATCH(J$4,Tableau1[Equipe],0),11),$A33&lt;=OFFSET(Feuil1!$D$5,MATCH(J$4,Tableau1[Equipe],0),12)),"mo",AND($A33&gt;OFFSET(Feuil1!$D$5,MATCH(J$4,Tableau1[Equipe],0),12),$A33&lt;=OFFSET(Feuil1!$D$5,MATCH(J$4,Tableau1[Equipe],0),13)),"s",AND($A33&gt;OFFSET(Feuil1!$D$5,MATCH(J$4,Tableau1[Equipe],0),13),$A33&lt;=OFFSET(Feuil1!$D$5,MATCH(J$4,Tableau1[Equipe],0),14)),"d",$A33&gt;OFFSET(Feuil1!$D$5,MATCH(J$4,Tableau1[Equipe],0),14),"")</f>
        <v>s</v>
      </c>
      <c r="K33" s="35" t="str">
        <f t="array" aca="1" ref="K33" ca="1">IF(J33="","",_xlfn.CONCAT(IF(INDIRECT(J$4)="x",Tableau1[[#Headers],[1;]:[8B;]],"")))</f>
        <v>8B;</v>
      </c>
    </row>
    <row r="34" spans="1:11" x14ac:dyDescent="0.25">
      <c r="A34" s="34">
        <v>43495</v>
      </c>
      <c r="B34" s="9" t="str">
        <f ca="1">_xlfn.IFS($A34&lt;OFFSET(Feuil1!$D$5,MATCH(B$4,Tableau1[Equipe],0),11),"",AND($A34&gt;=OFFSET(Feuil1!$D$5,MATCH(B$4,Tableau1[Equipe],0),11),$A34&lt;=OFFSET(Feuil1!$D$5,MATCH(B$4,Tableau1[Equipe],0),12)),"mo",AND($A34&gt;OFFSET(Feuil1!$D$5,MATCH(B$4,Tableau1[Equipe],0),12),$A34&lt;=OFFSET(Feuil1!$D$5,MATCH(B$4,Tableau1[Equipe],0),13)),"s",AND($A34&gt;OFFSET(Feuil1!$D$5,MATCH(B$4,Tableau1[Equipe],0),13),$A34&lt;=OFFSET(Feuil1!$D$5,MATCH(B$4,Tableau1[Equipe],0),14)),"d",$A34&gt;OFFSET(Feuil1!$D$5,MATCH(B$4,Tableau1[Equipe],0),14),"")</f>
        <v/>
      </c>
      <c r="C34" s="9" t="str">
        <f t="array" aca="1" ref="C34" ca="1">IF(B34="","",_xlfn.CONCAT(IF(INDIRECT(B$4)="x",Tableau1[[#Headers],[1;]:[8B;]],"")))</f>
        <v/>
      </c>
      <c r="D34" s="9" t="str">
        <f ca="1">_xlfn.IFS($A34&lt;OFFSET(Feuil1!$D$5,MATCH(D$4,Tableau1[Equipe],0),11),"",AND($A34&gt;=OFFSET(Feuil1!$D$5,MATCH(D$4,Tableau1[Equipe],0),11),$A34&lt;=OFFSET(Feuil1!$D$5,MATCH(D$4,Tableau1[Equipe],0),12)),"mo",AND($A34&gt;OFFSET(Feuil1!$D$5,MATCH(D$4,Tableau1[Equipe],0),12),$A34&lt;=OFFSET(Feuil1!$D$5,MATCH(D$4,Tableau1[Equipe],0),13)),"s",AND($A34&gt;OFFSET(Feuil1!$D$5,MATCH(D$4,Tableau1[Equipe],0),13),$A34&lt;=OFFSET(Feuil1!$D$5,MATCH(D$4,Tableau1[Equipe],0),14)),"d",$A34&gt;OFFSET(Feuil1!$D$5,MATCH(D$4,Tableau1[Equipe],0),14),"")</f>
        <v/>
      </c>
      <c r="E34" s="9" t="str">
        <f t="array" aca="1" ref="E34" ca="1">IF(D34="","",_xlfn.CONCAT(IF(INDIRECT(D$4)="x",Tableau1[[#Headers],[1;]:[8B;]],"")))</f>
        <v/>
      </c>
      <c r="F34" s="9" t="str">
        <f ca="1">_xlfn.IFS($A34&lt;OFFSET(Feuil1!$D$5,MATCH(F$4,Tableau1[Equipe],0),11),"",AND($A34&gt;=OFFSET(Feuil1!$D$5,MATCH(F$4,Tableau1[Equipe],0),11),$A34&lt;=OFFSET(Feuil1!$D$5,MATCH(F$4,Tableau1[Equipe],0),12)),"mo",AND($A34&gt;OFFSET(Feuil1!$D$5,MATCH(F$4,Tableau1[Equipe],0),12),$A34&lt;=OFFSET(Feuil1!$D$5,MATCH(F$4,Tableau1[Equipe],0),13)),"s",AND($A34&gt;OFFSET(Feuil1!$D$5,MATCH(F$4,Tableau1[Equipe],0),13),$A34&lt;=OFFSET(Feuil1!$D$5,MATCH(F$4,Tableau1[Equipe],0),14)),"d",$A34&gt;OFFSET(Feuil1!$D$5,MATCH(F$4,Tableau1[Equipe],0),14),"")</f>
        <v/>
      </c>
      <c r="G34" s="9" t="str">
        <f t="array" aca="1" ref="G34" ca="1">IF(F34="","",_xlfn.CONCAT(IF(INDIRECT(F$4)="x",Tableau1[[#Headers],[1;]:[8B;]],"")))</f>
        <v/>
      </c>
      <c r="H34" s="9" t="str">
        <f ca="1">_xlfn.IFS($A34&lt;OFFSET(Feuil1!$D$5,MATCH(H$4,Tableau1[Equipe],0),11),"",AND($A34&gt;=OFFSET(Feuil1!$D$5,MATCH(H$4,Tableau1[Equipe],0),11),$A34&lt;=OFFSET(Feuil1!$D$5,MATCH(H$4,Tableau1[Equipe],0),12)),"mo",AND($A34&gt;OFFSET(Feuil1!$D$5,MATCH(H$4,Tableau1[Equipe],0),12),$A34&lt;=OFFSET(Feuil1!$D$5,MATCH(H$4,Tableau1[Equipe],0),13)),"s",AND($A34&gt;OFFSET(Feuil1!$D$5,MATCH(H$4,Tableau1[Equipe],0),13),$A34&lt;=OFFSET(Feuil1!$D$5,MATCH(H$4,Tableau1[Equipe],0),14)),"d",$A34&gt;OFFSET(Feuil1!$D$5,MATCH(H$4,Tableau1[Equipe],0),14),"")</f>
        <v>d</v>
      </c>
      <c r="I34" s="9" t="str">
        <f t="array" aca="1" ref="I34" ca="1">IF(H34="","",_xlfn.CONCAT(IF(INDIRECT(H$4)="x",Tableau1[[#Headers],[1;]:[8B;]],"")))</f>
        <v>7;</v>
      </c>
      <c r="J34" s="9" t="str">
        <f ca="1">_xlfn.IFS($A34&lt;OFFSET(Feuil1!$D$5,MATCH(J$4,Tableau1[Equipe],0),11),"",AND($A34&gt;=OFFSET(Feuil1!$D$5,MATCH(J$4,Tableau1[Equipe],0),11),$A34&lt;=OFFSET(Feuil1!$D$5,MATCH(J$4,Tableau1[Equipe],0),12)),"mo",AND($A34&gt;OFFSET(Feuil1!$D$5,MATCH(J$4,Tableau1[Equipe],0),12),$A34&lt;=OFFSET(Feuil1!$D$5,MATCH(J$4,Tableau1[Equipe],0),13)),"s",AND($A34&gt;OFFSET(Feuil1!$D$5,MATCH(J$4,Tableau1[Equipe],0),13),$A34&lt;=OFFSET(Feuil1!$D$5,MATCH(J$4,Tableau1[Equipe],0),14)),"d",$A34&gt;OFFSET(Feuil1!$D$5,MATCH(J$4,Tableau1[Equipe],0),14),"")</f>
        <v>s</v>
      </c>
      <c r="K34" s="35" t="str">
        <f t="array" aca="1" ref="K34" ca="1">IF(J34="","",_xlfn.CONCAT(IF(INDIRECT(J$4)="x",Tableau1[[#Headers],[1;]:[8B;]],"")))</f>
        <v>8B;</v>
      </c>
    </row>
    <row r="35" spans="1:11" ht="15.75" thickBot="1" x14ac:dyDescent="0.3">
      <c r="A35" s="36">
        <v>43496</v>
      </c>
      <c r="B35" s="37" t="str">
        <f ca="1">_xlfn.IFS($A35&lt;OFFSET(Feuil1!$D$5,MATCH(B$4,Tableau1[Equipe],0),11),"",AND($A35&gt;=OFFSET(Feuil1!$D$5,MATCH(B$4,Tableau1[Equipe],0),11),$A35&lt;=OFFSET(Feuil1!$D$5,MATCH(B$4,Tableau1[Equipe],0),12)),"mo",AND($A35&gt;OFFSET(Feuil1!$D$5,MATCH(B$4,Tableau1[Equipe],0),12),$A35&lt;=OFFSET(Feuil1!$D$5,MATCH(B$4,Tableau1[Equipe],0),13)),"s",AND($A35&gt;OFFSET(Feuil1!$D$5,MATCH(B$4,Tableau1[Equipe],0),13),$A35&lt;=OFFSET(Feuil1!$D$5,MATCH(B$4,Tableau1[Equipe],0),14)),"d",$A35&gt;OFFSET(Feuil1!$D$5,MATCH(B$4,Tableau1[Equipe],0),14),"")</f>
        <v/>
      </c>
      <c r="C35" s="37" t="str">
        <f t="array" aca="1" ref="C35" ca="1">IF(B35="","",_xlfn.CONCAT(IF(INDIRECT(B$4)="x",Tableau1[[#Headers],[1;]:[8B;]],"")))</f>
        <v/>
      </c>
      <c r="D35" s="37" t="str">
        <f ca="1">_xlfn.IFS($A35&lt;OFFSET(Feuil1!$D$5,MATCH(D$4,Tableau1[Equipe],0),11),"",AND($A35&gt;=OFFSET(Feuil1!$D$5,MATCH(D$4,Tableau1[Equipe],0),11),$A35&lt;=OFFSET(Feuil1!$D$5,MATCH(D$4,Tableau1[Equipe],0),12)),"mo",AND($A35&gt;OFFSET(Feuil1!$D$5,MATCH(D$4,Tableau1[Equipe],0),12),$A35&lt;=OFFSET(Feuil1!$D$5,MATCH(D$4,Tableau1[Equipe],0),13)),"s",AND($A35&gt;OFFSET(Feuil1!$D$5,MATCH(D$4,Tableau1[Equipe],0),13),$A35&lt;=OFFSET(Feuil1!$D$5,MATCH(D$4,Tableau1[Equipe],0),14)),"d",$A35&gt;OFFSET(Feuil1!$D$5,MATCH(D$4,Tableau1[Equipe],0),14),"")</f>
        <v/>
      </c>
      <c r="E35" s="37" t="str">
        <f t="array" aca="1" ref="E35" ca="1">IF(D35="","",_xlfn.CONCAT(IF(INDIRECT(D$4)="x",Tableau1[[#Headers],[1;]:[8B;]],"")))</f>
        <v/>
      </c>
      <c r="F35" s="37" t="str">
        <f ca="1">_xlfn.IFS($A35&lt;OFFSET(Feuil1!$D$5,MATCH(F$4,Tableau1[Equipe],0),11),"",AND($A35&gt;=OFFSET(Feuil1!$D$5,MATCH(F$4,Tableau1[Equipe],0),11),$A35&lt;=OFFSET(Feuil1!$D$5,MATCH(F$4,Tableau1[Equipe],0),12)),"mo",AND($A35&gt;OFFSET(Feuil1!$D$5,MATCH(F$4,Tableau1[Equipe],0),12),$A35&lt;=OFFSET(Feuil1!$D$5,MATCH(F$4,Tableau1[Equipe],0),13)),"s",AND($A35&gt;OFFSET(Feuil1!$D$5,MATCH(F$4,Tableau1[Equipe],0),13),$A35&lt;=OFFSET(Feuil1!$D$5,MATCH(F$4,Tableau1[Equipe],0),14)),"d",$A35&gt;OFFSET(Feuil1!$D$5,MATCH(F$4,Tableau1[Equipe],0),14),"")</f>
        <v/>
      </c>
      <c r="G35" s="37" t="str">
        <f t="array" aca="1" ref="G35" ca="1">IF(F35="","",_xlfn.CONCAT(IF(INDIRECT(F$4)="x",Tableau1[[#Headers],[1;]:[8B;]],"")))</f>
        <v/>
      </c>
      <c r="H35" s="37" t="str">
        <f ca="1">_xlfn.IFS($A35&lt;OFFSET(Feuil1!$D$5,MATCH(H$4,Tableau1[Equipe],0),11),"",AND($A35&gt;=OFFSET(Feuil1!$D$5,MATCH(H$4,Tableau1[Equipe],0),11),$A35&lt;=OFFSET(Feuil1!$D$5,MATCH(H$4,Tableau1[Equipe],0),12)),"mo",AND($A35&gt;OFFSET(Feuil1!$D$5,MATCH(H$4,Tableau1[Equipe],0),12),$A35&lt;=OFFSET(Feuil1!$D$5,MATCH(H$4,Tableau1[Equipe],0),13)),"s",AND($A35&gt;OFFSET(Feuil1!$D$5,MATCH(H$4,Tableau1[Equipe],0),13),$A35&lt;=OFFSET(Feuil1!$D$5,MATCH(H$4,Tableau1[Equipe],0),14)),"d",$A35&gt;OFFSET(Feuil1!$D$5,MATCH(H$4,Tableau1[Equipe],0),14),"")</f>
        <v/>
      </c>
      <c r="I35" s="37" t="str">
        <f t="array" aca="1" ref="I35" ca="1">IF(H35="","",_xlfn.CONCAT(IF(INDIRECT(H$4)="x",Tableau1[[#Headers],[1;]:[8B;]],"")))</f>
        <v/>
      </c>
      <c r="J35" s="37" t="str">
        <f ca="1">_xlfn.IFS($A35&lt;OFFSET(Feuil1!$D$5,MATCH(J$4,Tableau1[Equipe],0),11),"",AND($A35&gt;=OFFSET(Feuil1!$D$5,MATCH(J$4,Tableau1[Equipe],0),11),$A35&lt;=OFFSET(Feuil1!$D$5,MATCH(J$4,Tableau1[Equipe],0),12)),"mo",AND($A35&gt;OFFSET(Feuil1!$D$5,MATCH(J$4,Tableau1[Equipe],0),12),$A35&lt;=OFFSET(Feuil1!$D$5,MATCH(J$4,Tableau1[Equipe],0),13)),"s",AND($A35&gt;OFFSET(Feuil1!$D$5,MATCH(J$4,Tableau1[Equipe],0),13),$A35&lt;=OFFSET(Feuil1!$D$5,MATCH(J$4,Tableau1[Equipe],0),14)),"d",$A35&gt;OFFSET(Feuil1!$D$5,MATCH(J$4,Tableau1[Equipe],0),14),"")</f>
        <v>s</v>
      </c>
      <c r="K35" s="38" t="str">
        <f t="array" aca="1" ref="K35" ca="1">IF(J35="","",_xlfn.CONCAT(IF(INDIRECT(J$4)="x",Tableau1[[#Headers],[1;]:[8B;]],"")))</f>
        <v>8B;</v>
      </c>
    </row>
  </sheetData>
  <conditionalFormatting sqref="B4:B35">
    <cfRule type="expression" dxfId="10" priority="8">
      <formula>$B4&lt;&gt;""</formula>
    </cfRule>
  </conditionalFormatting>
  <conditionalFormatting sqref="D5:D35">
    <cfRule type="expression" dxfId="9" priority="6">
      <formula>OR($D5="mo",$D5="s",$D5="d")</formula>
    </cfRule>
  </conditionalFormatting>
  <conditionalFormatting sqref="D4:D35">
    <cfRule type="expression" dxfId="8" priority="4">
      <formula>$D4&lt;&gt;""</formula>
    </cfRule>
  </conditionalFormatting>
  <conditionalFormatting sqref="F4:F35">
    <cfRule type="expression" dxfId="7" priority="3">
      <formula>$F4&lt;&gt;""</formula>
    </cfRule>
  </conditionalFormatting>
  <conditionalFormatting sqref="H4:H35">
    <cfRule type="expression" dxfId="6" priority="2">
      <formula>$H4&lt;&gt;""</formula>
    </cfRule>
  </conditionalFormatting>
  <conditionalFormatting sqref="J4:J35">
    <cfRule type="expression" dxfId="5" priority="1">
      <formula>$J4&lt;&gt;""</formula>
    </cfRule>
  </conditionalFormatting>
  <pageMargins left="0.7" right="0.7" top="0.75" bottom="0.75" header="0.3" footer="0.3"/>
  <pageSetup paperSize="9" orientation="portrait" horizontalDpi="300" verticalDpi="0" copies="0" r:id="rId1"/>
  <ignoredErrors>
    <ignoredError sqref="C5:C35 D5:D35 E5:E35 F5:K3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Feuil1</vt:lpstr>
      <vt:lpstr>Feuil2</vt:lpstr>
      <vt:lpstr>Début_</vt:lpstr>
      <vt:lpstr>fin_</vt:lpstr>
      <vt:lpstr>fin_3</vt:lpstr>
      <vt:lpstr>fin2_</vt:lpstr>
      <vt:lpstr>Jec</vt:lpstr>
      <vt:lpstr>Jojo</vt:lpstr>
      <vt:lpstr>mama</vt:lpstr>
      <vt:lpstr>papa</vt:lpstr>
      <vt:lpstr>Toto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JP</cp:lastModifiedBy>
  <dcterms:created xsi:type="dcterms:W3CDTF">2019-01-17T16:51:12Z</dcterms:created>
  <dcterms:modified xsi:type="dcterms:W3CDTF">2019-01-18T17:29:25Z</dcterms:modified>
</cp:coreProperties>
</file>