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555" yWindow="105" windowWidth="7875" windowHeight="9780"/>
  </bookViews>
  <sheets>
    <sheet name="MATRICE VOIE" sheetId="4" r:id="rId1"/>
    <sheet name="Auto-eval" sheetId="5" r:id="rId2"/>
    <sheet name="sources listes deroulantes" sheetId="2" r:id="rId3"/>
    <sheet name="sources agents" sheetId="6" r:id="rId4"/>
    <sheet name="Feuil3" sheetId="3" r:id="rId5"/>
  </sheets>
  <definedNames>
    <definedName name="_xlnm._FilterDatabase" localSheetId="3" hidden="1">'sources agents'!$A$1:$D$886</definedName>
    <definedName name="f_equipe">OFFSET(p_equipe,0,0,NB.VAL(l_equipe),1)</definedName>
    <definedName name="_xlnm.Print_Titles" localSheetId="1">'Auto-eval'!$A:$D</definedName>
    <definedName name="_xlnm.Print_Titles" localSheetId="0">'MATRICE VOIE'!$A:$D</definedName>
    <definedName name="l_equipe">'sources listes deroulantes'!$A:$A</definedName>
    <definedName name="liste_equipe">'MATRICE VOIE'!$D$2</definedName>
    <definedName name="p_equipe">'sources listes deroulantes'!$A$1</definedName>
    <definedName name="_xlnm.Print_Area" localSheetId="1">'Auto-eval'!$A$1:$BA$23</definedName>
    <definedName name="_xlnm.Print_Area" localSheetId="0">'MATRICE VOIE'!$A$1:$CP$66</definedName>
  </definedNames>
  <calcPr calcId="152511"/>
</workbook>
</file>

<file path=xl/calcChain.xml><?xml version="1.0" encoding="utf-8"?>
<calcChain xmlns="http://schemas.openxmlformats.org/spreadsheetml/2006/main">
  <c r="A15" i="4" l="1" a="1"/>
  <c r="A15" i="4" s="1"/>
  <c r="C15" i="4" s="1"/>
  <c r="A16" i="4" a="1"/>
  <c r="A16" i="4" s="1"/>
  <c r="B16" i="4" s="1"/>
  <c r="A17" i="4" a="1"/>
  <c r="A17" i="4" s="1"/>
  <c r="C17" i="4" s="1"/>
  <c r="A18" i="4" a="1"/>
  <c r="A18" i="4" s="1"/>
  <c r="B18" i="4" s="1"/>
  <c r="A19" i="4" a="1"/>
  <c r="A19" i="4" s="1"/>
  <c r="C19" i="4" s="1"/>
  <c r="A20" i="4" a="1"/>
  <c r="A20" i="4" s="1"/>
  <c r="B20" i="4" s="1"/>
  <c r="A21" i="4" a="1"/>
  <c r="A21" i="4" s="1"/>
  <c r="C21" i="4" s="1"/>
  <c r="A22" i="4" a="1"/>
  <c r="A22" i="4" s="1"/>
  <c r="B22" i="4" s="1"/>
  <c r="A23" i="4" a="1"/>
  <c r="A23" i="4" s="1"/>
  <c r="C23" i="4" s="1"/>
  <c r="A24" i="4" a="1"/>
  <c r="A24" i="4" s="1"/>
  <c r="B24" i="4" s="1"/>
  <c r="A25" i="4" a="1"/>
  <c r="A25" i="4" s="1"/>
  <c r="C25" i="4" s="1"/>
  <c r="A26" i="4" a="1"/>
  <c r="A26" i="4" s="1"/>
  <c r="B26" i="4" s="1"/>
  <c r="A27" i="4" a="1"/>
  <c r="A27" i="4" s="1"/>
  <c r="B27" i="4" s="1"/>
  <c r="A28" i="4" a="1"/>
  <c r="A28" i="4" s="1"/>
  <c r="B28" i="4" s="1"/>
  <c r="A29" i="4" a="1"/>
  <c r="A29" i="4" s="1"/>
  <c r="C29" i="4" s="1"/>
  <c r="A30" i="4" a="1"/>
  <c r="A30" i="4" s="1"/>
  <c r="C30" i="4" s="1"/>
  <c r="A31" i="4" a="1"/>
  <c r="A31" i="4" s="1"/>
  <c r="C31" i="4" s="1"/>
  <c r="A32" i="4" a="1"/>
  <c r="A32" i="4" s="1"/>
  <c r="C32" i="4" s="1"/>
  <c r="A33" i="4" a="1"/>
  <c r="A33" i="4" s="1"/>
  <c r="C33" i="4" s="1"/>
  <c r="A34" i="4" a="1"/>
  <c r="A34" i="4" s="1"/>
  <c r="C34" i="4" s="1"/>
  <c r="A35" i="4" a="1"/>
  <c r="A35" i="4" s="1"/>
  <c r="C35" i="4" s="1"/>
  <c r="A36" i="4" a="1"/>
  <c r="A36" i="4" s="1"/>
  <c r="C36" i="4" s="1"/>
  <c r="A37" i="4" a="1"/>
  <c r="A37" i="4" s="1"/>
  <c r="C37" i="4" s="1"/>
  <c r="A38" i="4" a="1"/>
  <c r="A38" i="4" s="1"/>
  <c r="C38" i="4" s="1"/>
  <c r="A39" i="4" a="1"/>
  <c r="A39" i="4" s="1"/>
  <c r="C39" i="4" s="1"/>
  <c r="A40" i="4" a="1"/>
  <c r="A40" i="4" s="1"/>
  <c r="C40" i="4" s="1"/>
  <c r="A41" i="4" a="1"/>
  <c r="A41" i="4" s="1"/>
  <c r="C41" i="4" s="1"/>
  <c r="A42" i="4" a="1"/>
  <c r="A42" i="4" s="1"/>
  <c r="C42" i="4" s="1"/>
  <c r="A43" i="4" a="1"/>
  <c r="A43" i="4" s="1"/>
  <c r="C43" i="4" s="1"/>
  <c r="A44" i="4" a="1"/>
  <c r="A44" i="4" s="1"/>
  <c r="C44" i="4" s="1"/>
  <c r="A45" i="4" a="1"/>
  <c r="A45" i="4" s="1"/>
  <c r="C45" i="4" s="1"/>
  <c r="A46" i="4" a="1"/>
  <c r="A46" i="4" s="1"/>
  <c r="C46" i="4" s="1"/>
  <c r="A47" i="4" a="1"/>
  <c r="A47" i="4" s="1"/>
  <c r="C47" i="4" s="1"/>
  <c r="A48" i="4" a="1"/>
  <c r="A48" i="4" s="1"/>
  <c r="C48" i="4" s="1"/>
  <c r="A49" i="4" a="1"/>
  <c r="A49" i="4" s="1"/>
  <c r="C49" i="4" s="1"/>
  <c r="A50" i="4" a="1"/>
  <c r="A50" i="4" s="1"/>
  <c r="C50" i="4" s="1"/>
  <c r="A51" i="4" a="1"/>
  <c r="A51" i="4" s="1"/>
  <c r="C51" i="4" s="1"/>
  <c r="A14" i="4" a="1"/>
  <c r="A14" i="4" s="1"/>
  <c r="C14" i="4" s="1"/>
  <c r="B17" i="4" l="1"/>
  <c r="B19" i="4"/>
  <c r="B15" i="4"/>
  <c r="B14" i="4"/>
  <c r="B25" i="4"/>
  <c r="B23" i="4"/>
  <c r="B21" i="4"/>
  <c r="C28" i="4"/>
  <c r="C26" i="4"/>
  <c r="C24" i="4"/>
  <c r="C22" i="4"/>
  <c r="C20" i="4"/>
  <c r="C18" i="4"/>
  <c r="C16" i="4"/>
  <c r="C27" i="4"/>
  <c r="B50" i="4"/>
  <c r="B48" i="4"/>
  <c r="B46" i="4"/>
  <c r="B44" i="4"/>
  <c r="B42" i="4"/>
  <c r="B40" i="4"/>
  <c r="B38" i="4"/>
  <c r="B36" i="4"/>
  <c r="B34" i="4"/>
  <c r="B32" i="4"/>
  <c r="B30" i="4"/>
  <c r="B51" i="4"/>
  <c r="B49" i="4"/>
  <c r="B47" i="4"/>
  <c r="B45" i="4"/>
  <c r="B43" i="4"/>
  <c r="B41" i="4"/>
  <c r="B39" i="4"/>
  <c r="B37" i="4"/>
  <c r="B35" i="4"/>
  <c r="B33" i="4"/>
  <c r="B31" i="4"/>
  <c r="B29" i="4"/>
  <c r="E53" i="4"/>
  <c r="E55" i="4" s="1"/>
  <c r="F53" i="4"/>
  <c r="F55" i="4" s="1"/>
  <c r="G53" i="4"/>
  <c r="G55" i="4" s="1"/>
  <c r="H53" i="4"/>
  <c r="H55" i="4" s="1"/>
  <c r="I53" i="4"/>
  <c r="I55" i="4" s="1"/>
  <c r="J53" i="4"/>
  <c r="J55" i="4" s="1"/>
  <c r="K53" i="4"/>
  <c r="K55" i="4" s="1"/>
  <c r="L53" i="4"/>
  <c r="L55" i="4" s="1"/>
  <c r="M53" i="4"/>
  <c r="M55" i="4" s="1"/>
  <c r="N53" i="4"/>
  <c r="N55" i="4" s="1"/>
  <c r="O53" i="4"/>
  <c r="O55" i="4" s="1"/>
  <c r="P53" i="4"/>
  <c r="P55" i="4" s="1"/>
  <c r="Q53" i="4"/>
  <c r="Q55" i="4" s="1"/>
  <c r="R53" i="4"/>
  <c r="R55" i="4" s="1"/>
  <c r="S53" i="4"/>
  <c r="S55" i="4" s="1"/>
  <c r="T53" i="4"/>
  <c r="T55" i="4" s="1"/>
  <c r="U53" i="4"/>
  <c r="U55" i="4" s="1"/>
  <c r="V53" i="4"/>
  <c r="V55" i="4" s="1"/>
  <c r="W53" i="4"/>
  <c r="W55" i="4" s="1"/>
  <c r="X53" i="4"/>
  <c r="X55" i="4" s="1"/>
  <c r="Y53" i="4"/>
  <c r="Y55" i="4" s="1"/>
  <c r="Z53" i="4"/>
  <c r="Z55" i="4" s="1"/>
  <c r="AA53" i="4"/>
  <c r="AA55" i="4" s="1"/>
  <c r="AB53" i="4"/>
  <c r="AB55" i="4" s="1"/>
  <c r="AC53" i="4"/>
  <c r="AC55" i="4" s="1"/>
  <c r="AD53" i="4"/>
  <c r="AD55" i="4" s="1"/>
  <c r="AE53" i="4"/>
  <c r="AE55" i="4" s="1"/>
  <c r="AF53" i="4"/>
  <c r="AF55" i="4" s="1"/>
  <c r="AG53" i="4"/>
  <c r="AG55" i="4" s="1"/>
  <c r="AH53" i="4"/>
  <c r="AH55" i="4" s="1"/>
  <c r="AI53" i="4"/>
  <c r="AI55" i="4" s="1"/>
  <c r="AJ53" i="4"/>
  <c r="AJ55" i="4" s="1"/>
  <c r="AK53" i="4"/>
  <c r="AK55" i="4" s="1"/>
  <c r="AL53" i="4"/>
  <c r="AL55" i="4" s="1"/>
  <c r="AM53" i="4"/>
  <c r="AM55" i="4" s="1"/>
  <c r="AN53" i="4"/>
  <c r="AN55" i="4" s="1"/>
  <c r="AO53" i="4"/>
  <c r="AO55" i="4" s="1"/>
  <c r="AP53" i="4"/>
  <c r="AP55" i="4" s="1"/>
  <c r="AQ53" i="4"/>
  <c r="AQ55" i="4" s="1"/>
  <c r="AR53" i="4"/>
  <c r="AR55" i="4" s="1"/>
  <c r="AS53" i="4"/>
  <c r="AS55" i="4" s="1"/>
  <c r="AT53" i="4"/>
  <c r="AT55" i="4" s="1"/>
  <c r="AU53" i="4"/>
  <c r="AU55" i="4" s="1"/>
  <c r="AV53" i="4"/>
  <c r="AV55" i="4" s="1"/>
  <c r="AW53" i="4"/>
  <c r="AW55" i="4" s="1"/>
  <c r="AX53" i="4"/>
  <c r="AX55" i="4" s="1"/>
  <c r="AY53" i="4"/>
  <c r="AY55" i="4" s="1"/>
  <c r="AZ53" i="4"/>
  <c r="AZ55" i="4" s="1"/>
  <c r="BA53" i="4"/>
  <c r="BA55" i="4" s="1"/>
  <c r="BB53" i="4"/>
  <c r="BB55" i="4" s="1"/>
  <c r="BC53" i="4"/>
  <c r="BC55" i="4" s="1"/>
  <c r="BD53" i="4"/>
  <c r="BD55" i="4" s="1"/>
  <c r="BE53" i="4"/>
  <c r="BE55" i="4" s="1"/>
  <c r="BF53" i="4"/>
  <c r="BF55" i="4" s="1"/>
  <c r="BG53" i="4"/>
  <c r="BG55" i="4" s="1"/>
  <c r="BH53" i="4"/>
  <c r="BH55" i="4" s="1"/>
  <c r="BI53" i="4"/>
  <c r="BI55" i="4" s="1"/>
  <c r="BJ53" i="4"/>
  <c r="BJ55" i="4" s="1"/>
  <c r="BK53" i="4"/>
  <c r="BK55" i="4" s="1"/>
  <c r="BL53" i="4"/>
  <c r="BL55" i="4" s="1"/>
  <c r="BM53" i="4"/>
  <c r="BM55" i="4" s="1"/>
  <c r="BN53" i="4"/>
  <c r="BN55" i="4" s="1"/>
  <c r="BO53" i="4"/>
  <c r="BO55" i="4" s="1"/>
  <c r="BP53" i="4"/>
  <c r="BP55" i="4" s="1"/>
  <c r="BQ53" i="4"/>
  <c r="BQ55" i="4" s="1"/>
  <c r="BR53" i="4"/>
  <c r="BR55" i="4" s="1"/>
  <c r="BS53" i="4"/>
  <c r="BS55" i="4" s="1"/>
  <c r="BT53" i="4"/>
  <c r="BT55" i="4" s="1"/>
  <c r="BU53" i="4"/>
  <c r="BU55" i="4" s="1"/>
  <c r="BV53" i="4"/>
  <c r="BV55" i="4" s="1"/>
  <c r="BW53" i="4"/>
  <c r="BW55" i="4" s="1"/>
  <c r="BX53" i="4"/>
  <c r="BX55" i="4" s="1"/>
  <c r="BY53" i="4"/>
  <c r="BY55" i="4" s="1"/>
  <c r="BZ53" i="4"/>
  <c r="BZ55" i="4" s="1"/>
  <c r="CA53" i="4"/>
  <c r="CA55" i="4" s="1"/>
  <c r="CB53" i="4"/>
  <c r="CB55" i="4" s="1"/>
  <c r="CC53" i="4"/>
  <c r="CC55" i="4" s="1"/>
  <c r="CD53" i="4"/>
  <c r="CD55" i="4" s="1"/>
  <c r="CE53" i="4"/>
  <c r="CE55" i="4" s="1"/>
  <c r="CF53" i="4"/>
  <c r="CF55" i="4" s="1"/>
  <c r="CG53" i="4"/>
  <c r="CG55" i="4" s="1"/>
  <c r="CH53" i="4"/>
  <c r="CH55" i="4" s="1"/>
  <c r="CI53" i="4"/>
  <c r="CI55" i="4" s="1"/>
  <c r="CJ53" i="4"/>
  <c r="CJ55" i="4" s="1"/>
  <c r="CK53" i="4"/>
  <c r="CK55" i="4" s="1"/>
  <c r="CL53" i="4"/>
  <c r="CL55" i="4" s="1"/>
  <c r="CM53" i="4"/>
  <c r="CM55" i="4" s="1"/>
  <c r="CN53" i="4"/>
  <c r="CN55" i="4" s="1"/>
  <c r="CO53" i="4"/>
  <c r="CO55" i="4" s="1"/>
  <c r="F52" i="4"/>
  <c r="F54" i="4" s="1"/>
  <c r="G52" i="4"/>
  <c r="G54" i="4" s="1"/>
  <c r="H52" i="4"/>
  <c r="H54" i="4" s="1"/>
  <c r="I52" i="4"/>
  <c r="I54" i="4" s="1"/>
  <c r="J52" i="4"/>
  <c r="J54" i="4" s="1"/>
  <c r="K52" i="4"/>
  <c r="K54" i="4" s="1"/>
  <c r="L52" i="4"/>
  <c r="L54" i="4" s="1"/>
  <c r="M52" i="4"/>
  <c r="M54" i="4" s="1"/>
  <c r="N52" i="4"/>
  <c r="N54" i="4" s="1"/>
  <c r="O52" i="4"/>
  <c r="O54" i="4" s="1"/>
  <c r="P52" i="4"/>
  <c r="P54" i="4" s="1"/>
  <c r="Q52" i="4"/>
  <c r="Q54" i="4" s="1"/>
  <c r="R52" i="4"/>
  <c r="R54" i="4" s="1"/>
  <c r="S52" i="4"/>
  <c r="S54" i="4" s="1"/>
  <c r="T52" i="4"/>
  <c r="T54" i="4" s="1"/>
  <c r="U52" i="4"/>
  <c r="U54" i="4" s="1"/>
  <c r="V52" i="4"/>
  <c r="V54" i="4" s="1"/>
  <c r="W52" i="4"/>
  <c r="W54" i="4" s="1"/>
  <c r="X52" i="4"/>
  <c r="X54" i="4" s="1"/>
  <c r="Y52" i="4"/>
  <c r="Y54" i="4" s="1"/>
  <c r="Z52" i="4"/>
  <c r="Z54" i="4" s="1"/>
  <c r="AA52" i="4"/>
  <c r="AA54" i="4" s="1"/>
  <c r="AB52" i="4"/>
  <c r="AB54" i="4" s="1"/>
  <c r="AC52" i="4"/>
  <c r="AC54" i="4" s="1"/>
  <c r="AD52" i="4"/>
  <c r="AD54" i="4" s="1"/>
  <c r="AE52" i="4"/>
  <c r="AE54" i="4" s="1"/>
  <c r="AF52" i="4"/>
  <c r="AF54" i="4" s="1"/>
  <c r="AG52" i="4"/>
  <c r="AG54" i="4" s="1"/>
  <c r="AH52" i="4"/>
  <c r="AH54" i="4" s="1"/>
  <c r="AI52" i="4"/>
  <c r="AI54" i="4" s="1"/>
  <c r="AJ52" i="4"/>
  <c r="AJ54" i="4" s="1"/>
  <c r="AK52" i="4"/>
  <c r="AK54" i="4" s="1"/>
  <c r="AL52" i="4"/>
  <c r="AL54" i="4" s="1"/>
  <c r="AM52" i="4"/>
  <c r="AM54" i="4" s="1"/>
  <c r="AN52" i="4"/>
  <c r="AN54" i="4" s="1"/>
  <c r="AO52" i="4"/>
  <c r="AO54" i="4" s="1"/>
  <c r="AP52" i="4"/>
  <c r="AP54" i="4" s="1"/>
  <c r="AQ52" i="4"/>
  <c r="AQ54" i="4" s="1"/>
  <c r="AR52" i="4"/>
  <c r="AR54" i="4" s="1"/>
  <c r="AS52" i="4"/>
  <c r="AS54" i="4" s="1"/>
  <c r="AT52" i="4"/>
  <c r="AT54" i="4" s="1"/>
  <c r="AU52" i="4"/>
  <c r="AU54" i="4" s="1"/>
  <c r="AV52" i="4"/>
  <c r="AV54" i="4" s="1"/>
  <c r="AW52" i="4"/>
  <c r="AW54" i="4" s="1"/>
  <c r="AX52" i="4"/>
  <c r="AX54" i="4" s="1"/>
  <c r="AY52" i="4"/>
  <c r="AY54" i="4" s="1"/>
  <c r="AZ52" i="4"/>
  <c r="AZ54" i="4" s="1"/>
  <c r="BA52" i="4"/>
  <c r="BA54" i="4" s="1"/>
  <c r="BB52" i="4"/>
  <c r="BB54" i="4" s="1"/>
  <c r="BC52" i="4"/>
  <c r="BC54" i="4" s="1"/>
  <c r="BD52" i="4"/>
  <c r="BD54" i="4" s="1"/>
  <c r="BE52" i="4"/>
  <c r="BE54" i="4" s="1"/>
  <c r="BF52" i="4"/>
  <c r="BF54" i="4" s="1"/>
  <c r="BG52" i="4"/>
  <c r="BG54" i="4" s="1"/>
  <c r="BH52" i="4"/>
  <c r="BH54" i="4" s="1"/>
  <c r="BI52" i="4"/>
  <c r="BI54" i="4" s="1"/>
  <c r="BJ52" i="4"/>
  <c r="BJ54" i="4" s="1"/>
  <c r="BK52" i="4"/>
  <c r="BK54" i="4" s="1"/>
  <c r="BL52" i="4"/>
  <c r="BL54" i="4" s="1"/>
  <c r="BM52" i="4"/>
  <c r="BM54" i="4" s="1"/>
  <c r="BN52" i="4"/>
  <c r="BN54" i="4" s="1"/>
  <c r="BO52" i="4"/>
  <c r="BO54" i="4" s="1"/>
  <c r="BP52" i="4"/>
  <c r="BP54" i="4" s="1"/>
  <c r="BQ52" i="4"/>
  <c r="BQ54" i="4" s="1"/>
  <c r="BR52" i="4"/>
  <c r="BR54" i="4" s="1"/>
  <c r="BS52" i="4"/>
  <c r="BS54" i="4" s="1"/>
  <c r="BT52" i="4"/>
  <c r="BT54" i="4" s="1"/>
  <c r="BU52" i="4"/>
  <c r="BU54" i="4" s="1"/>
  <c r="BV52" i="4"/>
  <c r="BV54" i="4" s="1"/>
  <c r="BW52" i="4"/>
  <c r="BW54" i="4" s="1"/>
  <c r="BX52" i="4"/>
  <c r="BX54" i="4" s="1"/>
  <c r="BY52" i="4"/>
  <c r="BY54" i="4" s="1"/>
  <c r="BZ52" i="4"/>
  <c r="BZ54" i="4" s="1"/>
  <c r="CA52" i="4"/>
  <c r="CA54" i="4" s="1"/>
  <c r="CB52" i="4"/>
  <c r="CB54" i="4" s="1"/>
  <c r="CC52" i="4"/>
  <c r="CC54" i="4" s="1"/>
  <c r="CD52" i="4"/>
  <c r="CD54" i="4" s="1"/>
  <c r="CE52" i="4"/>
  <c r="CE54" i="4" s="1"/>
  <c r="CF52" i="4"/>
  <c r="CF54" i="4" s="1"/>
  <c r="CG52" i="4"/>
  <c r="CG54" i="4" s="1"/>
  <c r="CH52" i="4"/>
  <c r="CH54" i="4" s="1"/>
  <c r="CI52" i="4"/>
  <c r="CI54" i="4" s="1"/>
  <c r="CJ52" i="4"/>
  <c r="CJ54" i="4" s="1"/>
  <c r="CK52" i="4"/>
  <c r="CK54" i="4" s="1"/>
  <c r="CL52" i="4"/>
  <c r="CL54" i="4" s="1"/>
  <c r="CM52" i="4"/>
  <c r="CM54" i="4" s="1"/>
  <c r="CN52" i="4"/>
  <c r="CN54" i="4" s="1"/>
  <c r="CO52" i="4"/>
  <c r="CO54" i="4" s="1"/>
  <c r="E52" i="4"/>
  <c r="E54" i="4" s="1"/>
</calcChain>
</file>

<file path=xl/sharedStrings.xml><?xml version="1.0" encoding="utf-8"?>
<sst xmlns="http://schemas.openxmlformats.org/spreadsheetml/2006/main" count="3967" uniqueCount="3030">
  <si>
    <t>Technologies/ Savoir-faire</t>
  </si>
  <si>
    <t>PN</t>
  </si>
  <si>
    <t>NOM</t>
  </si>
  <si>
    <t>PRENOM</t>
  </si>
  <si>
    <t>DATE NAISSANCE</t>
  </si>
  <si>
    <t>CP</t>
  </si>
  <si>
    <t>Niveau de Compétences</t>
  </si>
  <si>
    <t>Savoir connaitre le fonctionnement théorique (j'ai appris la théorie)</t>
  </si>
  <si>
    <t>01</t>
  </si>
  <si>
    <t>02</t>
  </si>
  <si>
    <t>Autonome - Je peux et je sais faire</t>
  </si>
  <si>
    <t xml:space="preserve">Je pratique peu ou n'ai pas pratiqué depuis longtemps/ besoin d'appui </t>
  </si>
  <si>
    <t>Novice - Je peux mais n'ai jamais fait et/ou ne sais pas faire</t>
  </si>
  <si>
    <t>Confirmé - Je peux et je sais montrer</t>
  </si>
  <si>
    <t>Savoir connaitre le fonctionnement détaillé réel (j'ai vu en local)</t>
  </si>
  <si>
    <t>RPTX</t>
  </si>
  <si>
    <t>S9 Avec 1 TTX</t>
  </si>
  <si>
    <t>S9 Multi TTX</t>
  </si>
  <si>
    <t>S9 avec 1 ou plus LAM</t>
  </si>
  <si>
    <t>S6 DATIS</t>
  </si>
  <si>
    <t>AS</t>
  </si>
  <si>
    <t>Annonceur</t>
  </si>
  <si>
    <t>CCH</t>
  </si>
  <si>
    <t>Adv Gauche</t>
  </si>
  <si>
    <t>Géométrie G3</t>
  </si>
  <si>
    <t>Géométrie Nivellement</t>
  </si>
  <si>
    <t>Géométrie rippage</t>
  </si>
  <si>
    <t>Géométrie Prépa BML</t>
  </si>
  <si>
    <t>Stabilité Voie</t>
  </si>
  <si>
    <t>Tournée Rail</t>
  </si>
  <si>
    <t>Tournées chaleur TCT TFCT</t>
  </si>
  <si>
    <t>IS</t>
  </si>
  <si>
    <t>Pose de Datis</t>
  </si>
  <si>
    <t>Meulage aiguille</t>
  </si>
  <si>
    <t>MC3</t>
  </si>
  <si>
    <t>Agent PN en travaux</t>
  </si>
  <si>
    <t>Agent PN en déangement</t>
  </si>
  <si>
    <t>Elec</t>
  </si>
  <si>
    <t>C01 1500v</t>
  </si>
  <si>
    <t>C02 25000v</t>
  </si>
  <si>
    <t>Tronçonnage rail</t>
  </si>
  <si>
    <t>Tronçonnage bois</t>
  </si>
  <si>
    <t>Aide soudeur</t>
  </si>
  <si>
    <t>Utilisation règle payot</t>
  </si>
  <si>
    <t>Utilisation chaise</t>
  </si>
  <si>
    <t>Utilisation Taloche</t>
  </si>
  <si>
    <t>Entaillage bois</t>
  </si>
  <si>
    <t>Montage de LTV</t>
  </si>
  <si>
    <t>Cotes adv : simples</t>
  </si>
  <si>
    <t>Cotes adv : jeu butées</t>
  </si>
  <si>
    <t>Cotes adv : usure aiguille contre aiguille</t>
  </si>
  <si>
    <t>Cotes adv : relevé de flèche</t>
  </si>
  <si>
    <t>Cotes adv : côtes X</t>
  </si>
  <si>
    <t>Cotes adv : Côtes AD</t>
  </si>
  <si>
    <t>Permis E</t>
  </si>
  <si>
    <t>Permis D</t>
  </si>
  <si>
    <t>CACES mini pelle</t>
  </si>
  <si>
    <t>Manipulation de grue camion</t>
  </si>
  <si>
    <t>AS VS Gare VZ</t>
  </si>
  <si>
    <t>AS VP Gare Vz</t>
  </si>
  <si>
    <t>AS / annonce</t>
  </si>
  <si>
    <t>CO</t>
  </si>
  <si>
    <t>MI</t>
  </si>
  <si>
    <t>SECURITE</t>
  </si>
  <si>
    <t>ADV</t>
  </si>
  <si>
    <t>Autres opérations</t>
  </si>
  <si>
    <t>Rails</t>
  </si>
  <si>
    <t>Géométrie</t>
  </si>
  <si>
    <t>Stab</t>
  </si>
  <si>
    <t>Nivellement</t>
  </si>
  <si>
    <t>Maint</t>
  </si>
  <si>
    <t>Autre</t>
  </si>
  <si>
    <t>Tournée voie</t>
  </si>
  <si>
    <t>Tournées</t>
  </si>
  <si>
    <t>G PN</t>
  </si>
  <si>
    <t>Reprise</t>
  </si>
  <si>
    <t>Permis</t>
  </si>
  <si>
    <t>Route</t>
  </si>
  <si>
    <t>Engin</t>
  </si>
  <si>
    <t>MI + SECU + PN + PERMIS</t>
  </si>
  <si>
    <t>ASTREINTE</t>
  </si>
  <si>
    <t>Tournée de chaleur à pied</t>
  </si>
  <si>
    <t>Rplct Rails LRS</t>
  </si>
  <si>
    <t>Rplct Rails Barres Normales</t>
  </si>
  <si>
    <t>Régularisation d'ouverture de joint et JGP</t>
  </si>
  <si>
    <t>Joints : relevés de joints et de JGP</t>
  </si>
  <si>
    <t>Tournée specifiques</t>
  </si>
  <si>
    <t>RCE</t>
  </si>
  <si>
    <t>Rplct bois appareil</t>
  </si>
  <si>
    <t>Remplct 1/2 aiguillage</t>
  </si>
  <si>
    <t>Entretien</t>
  </si>
  <si>
    <t>Maintenance Joints isolants</t>
  </si>
  <si>
    <t>Remplct cœur</t>
  </si>
  <si>
    <t>Nivellement manuel soufflage</t>
  </si>
  <si>
    <t>Nivellement manuel jackson</t>
  </si>
  <si>
    <t>Marquage de chantier</t>
  </si>
  <si>
    <t>Dressage</t>
  </si>
  <si>
    <t>Sur traverses bois de tout type</t>
  </si>
  <si>
    <t>Sur traverses Béton</t>
  </si>
  <si>
    <t>Autres VOIE</t>
  </si>
  <si>
    <t>EVS</t>
  </si>
  <si>
    <t>CRUS</t>
  </si>
  <si>
    <t>Mails</t>
  </si>
  <si>
    <t>Utilisation outil tournée</t>
  </si>
  <si>
    <t>Annonce utilisation syst automatique</t>
  </si>
  <si>
    <t>Encadrement</t>
  </si>
  <si>
    <t>RCE Conso</t>
  </si>
  <si>
    <t>CACES autre à définir</t>
  </si>
  <si>
    <t>Gardien</t>
  </si>
  <si>
    <t>PN avec FC</t>
  </si>
  <si>
    <t>PN équipé SAL2</t>
  </si>
  <si>
    <t>PN équipé SAL4</t>
  </si>
  <si>
    <t>ADV Famille A</t>
  </si>
  <si>
    <t>Adv familles B</t>
  </si>
  <si>
    <t>Visites de sécurité</t>
  </si>
  <si>
    <t>Montage strail</t>
  </si>
  <si>
    <t>Montage chapsol</t>
  </si>
  <si>
    <t>Montage bois</t>
  </si>
  <si>
    <t>Montage BVF</t>
  </si>
  <si>
    <t>Documentation</t>
  </si>
  <si>
    <t>Lecture de plans</t>
  </si>
  <si>
    <t>Utilisation mémento voie</t>
  </si>
  <si>
    <t>Recherche défauts nivellement dressage</t>
  </si>
  <si>
    <t>Recherche défauts adv, éclissage et équipement</t>
  </si>
  <si>
    <t>Vérifications de points particuliers OA OT</t>
  </si>
  <si>
    <t>Recherche de normes</t>
  </si>
  <si>
    <t>Inspections et graissage de joints</t>
  </si>
  <si>
    <t>Recherches défauts courants et abords</t>
  </si>
  <si>
    <t>Tournée ADV</t>
  </si>
  <si>
    <t>Couverture d'obstacle</t>
  </si>
  <si>
    <t>1 – Habilité ou savoir-faire non soumis à habilitation</t>
  </si>
  <si>
    <t>0 – Non habilité (si soumis)</t>
  </si>
  <si>
    <t>Maintien ?</t>
  </si>
  <si>
    <t>Joints</t>
  </si>
  <si>
    <t>LTV</t>
  </si>
  <si>
    <t>Libération</t>
  </si>
  <si>
    <t>Tournée de conformité</t>
  </si>
  <si>
    <t>Confection de JIC</t>
  </si>
  <si>
    <t>mise à jour du :</t>
  </si>
  <si>
    <t>AS Secteurs ligne</t>
  </si>
  <si>
    <t>PN barrière manuelle</t>
  </si>
  <si>
    <t>S9 sans TTX</t>
  </si>
  <si>
    <t>Auto-évaluation - Secteur VOIE VZ</t>
  </si>
  <si>
    <t>Tournée Abords</t>
  </si>
  <si>
    <t>Permis B</t>
  </si>
  <si>
    <t>Objectif : agents autonomes</t>
  </si>
  <si>
    <t>Objectif : agents formateurs</t>
  </si>
  <si>
    <t xml:space="preserve">TOTAL </t>
  </si>
  <si>
    <t>RESSOURCES DISPO / BESOINS</t>
  </si>
  <si>
    <t>EQUIPE :</t>
  </si>
  <si>
    <t>Agents formateurs</t>
  </si>
  <si>
    <t>agents Autonomes</t>
  </si>
  <si>
    <t>PRENON</t>
  </si>
  <si>
    <t>TES</t>
  </si>
  <si>
    <t>Autorisation = TSAE Organisationnelle (TSAEorg)</t>
  </si>
  <si>
    <t>Habilitations = TES  &amp; TSAE Operationnelles (TSAE Op)</t>
  </si>
  <si>
    <t>UP1 EQUIPE VOIE COUTRAS</t>
  </si>
  <si>
    <t>UP1 EQUIPE VOIE LESPARRE</t>
  </si>
  <si>
    <t>UP1 EQUIPE VOIE LIBOURNE</t>
  </si>
  <si>
    <t>UP1 EQUIPE VOIE SAINT AIGULIN</t>
  </si>
  <si>
    <t>UP1 EQUIPE VOIE SAINT ANDRE DE CUBZAC</t>
  </si>
  <si>
    <t>UP1 EQUIPE VOIE VILLENAVE</t>
  </si>
  <si>
    <t>UP1 SECTEUR VOIE BORDEAUX HOURCADE</t>
  </si>
  <si>
    <t>UP1 SECTEUR VOIE COUTRAS</t>
  </si>
  <si>
    <t>UP1 SECTEUR VOIE MEDOC</t>
  </si>
  <si>
    <t>UP1 SECTEUR VOIE SAINT ANDRE DE CUBZAC</t>
  </si>
  <si>
    <t>UP1 VOIE BORDEAUX NORD AQUITAINE</t>
  </si>
  <si>
    <t>UP2 EQUIPE VOIE AGEN GARE</t>
  </si>
  <si>
    <t>UP2 EQUIPE VOIE FACTURE</t>
  </si>
  <si>
    <t>UP2 EQUIPE VOIE GAZINET</t>
  </si>
  <si>
    <t>UP2 EQUIPE VOIE LA TESTE</t>
  </si>
  <si>
    <t>UP2 EQUIPE VOIE LANGON</t>
  </si>
  <si>
    <t>UP2 EQUIPE VOIE MARMANDE</t>
  </si>
  <si>
    <t>UP2 EQUIPE VOIE PENNE</t>
  </si>
  <si>
    <t>UP2 EQUIPE VOIE PORT SAINTE MARIE</t>
  </si>
  <si>
    <t>UP2 EQUIPE VOIE TONNEINS</t>
  </si>
  <si>
    <t>UP2 SECTEUR VOIE AGEN</t>
  </si>
  <si>
    <t>UP2 SECTEUR VOIE FACTURE</t>
  </si>
  <si>
    <t>UP2 SECTEUR VOIE MARMANDE</t>
  </si>
  <si>
    <t>UP2 VOIE BORDEAUX CENTRE AQUITAINE</t>
  </si>
  <si>
    <t>UP3 EQUIPE VOIE ARTIX</t>
  </si>
  <si>
    <t>UP3 EQUIPE VOIE BAYONNE</t>
  </si>
  <si>
    <t>UP3 EQUIPE VOIE BIARRITZ</t>
  </si>
  <si>
    <t>UP3 EQUIPE VOIE BOUCAU</t>
  </si>
  <si>
    <t>UP3 EQUIPE VOIE DAX</t>
  </si>
  <si>
    <t>UP3 EQUIPE VOIE HENDAYE</t>
  </si>
  <si>
    <t>UP3 EQUIPE VOIE MONT DE MARSAN</t>
  </si>
  <si>
    <t>UP3 EQUIPE VOIE MORCENX</t>
  </si>
  <si>
    <t>UP3 EQUIPE VOIE ORTHEZ</t>
  </si>
  <si>
    <t>UP3 EQUIPE VOIE PAU</t>
  </si>
  <si>
    <t>UP3 EQUIPE VOIE PUYOO</t>
  </si>
  <si>
    <t>UP3 EQUIPE VOIE RIVIERE</t>
  </si>
  <si>
    <t>UP3 EQUIPE VOIE SAINT JEAN DE LUZ</t>
  </si>
  <si>
    <t>UP3 SECTEUR VOIE BAYONNE</t>
  </si>
  <si>
    <t>UP3 SECTEUR VOIE DAX</t>
  </si>
  <si>
    <t>UP3 SECTEUR VOIE PAU</t>
  </si>
  <si>
    <t>UP3 VOIE SUD-AQUITAINE</t>
  </si>
  <si>
    <t>UP7 EQUIPE VOIE BERGERAC</t>
  </si>
  <si>
    <t>UP7 EQUIPE VOIE LE BUISSON</t>
  </si>
  <si>
    <t>UP7 EQUIPE VOIE MUSSIDAN</t>
  </si>
  <si>
    <t>UP7 EQUIPE VOIE PERIGUEUX GARE</t>
  </si>
  <si>
    <t>UP7 EQUIPE VOIE PERIGUEUX SUD</t>
  </si>
  <si>
    <t>UP7 EQUIPE VOIE TERRASSON</t>
  </si>
  <si>
    <t>UP7 EQUIPE VOIE THIVIERS</t>
  </si>
  <si>
    <t>UP7 SECTEUR VOIE BERGERAC</t>
  </si>
  <si>
    <t>UP7 SECTEUR VOIE LE BUISSON</t>
  </si>
  <si>
    <t>UP7 SECTEUR VOIE PERIGUEUX</t>
  </si>
  <si>
    <t>UP7 VOIE SEG PERIGORD</t>
  </si>
  <si>
    <t>UP1 EQUIPE VOIE BASSENS APPONTEMENT</t>
  </si>
  <si>
    <t>UP1 EQUIPE VOIE BORDEAUX BASTIDE</t>
  </si>
  <si>
    <t>UP1 EQUIPE VOIE BORDEAUX SAINT JEAN NORD</t>
  </si>
  <si>
    <t>UP1 EQUIPE VOIE BORDEAUX SAINT JEAN SUD</t>
  </si>
  <si>
    <t>UP1 EQUIPE VOIE CAUDERAN</t>
  </si>
  <si>
    <t>=SI(D2&lt;&gt;"";DECALER(f_equipe);EQUIV(D2&amp;"*";f_equipe;0)-1;;NB.SI(f_equipe;D2&amp;"*");1);f_equipe)</t>
  </si>
  <si>
    <t xml:space="preserve">Nom </t>
  </si>
  <si>
    <t>Prénom</t>
  </si>
  <si>
    <t>Libellé UO Hiérarchique</t>
  </si>
  <si>
    <t>5212318N</t>
  </si>
  <si>
    <t>UP6 EQUIPE CATENAIRE BORDEAUX SAINT JEAN</t>
  </si>
  <si>
    <t>5512125R</t>
  </si>
  <si>
    <t>NOYAU DUR TRAVAUX AQUITAINE DAX</t>
  </si>
  <si>
    <t>5514950L</t>
  </si>
  <si>
    <t>UP6 CATENAIRES BORDEAUX NORD-AQUITAINE</t>
  </si>
  <si>
    <t>5609501J</t>
  </si>
  <si>
    <t>5618994C</t>
  </si>
  <si>
    <t>5705391M</t>
  </si>
  <si>
    <t>5712211A</t>
  </si>
  <si>
    <t>UP TRAVAUX AQUITAINE</t>
  </si>
  <si>
    <t>5713624L</t>
  </si>
  <si>
    <t>5716275T</t>
  </si>
  <si>
    <t>5716287F</t>
  </si>
  <si>
    <t>POLE IT</t>
  </si>
  <si>
    <t>5716375B</t>
  </si>
  <si>
    <t>5805420P</t>
  </si>
  <si>
    <t>SIEGE DE L'ETABLISSEMENT EQUIPEMENT AQUITAINE</t>
  </si>
  <si>
    <t>5808936L</t>
  </si>
  <si>
    <t>5813935V</t>
  </si>
  <si>
    <t>5814315H</t>
  </si>
  <si>
    <t>POLE RESSOURCES HUMAINES</t>
  </si>
  <si>
    <t>6113785U</t>
  </si>
  <si>
    <t>5815316W</t>
  </si>
  <si>
    <t>5815356P</t>
  </si>
  <si>
    <t>5815636U</t>
  </si>
  <si>
    <t>POLE QS</t>
  </si>
  <si>
    <t>5902858A</t>
  </si>
  <si>
    <t>UP4 EQUIPE SEG FACTURE</t>
  </si>
  <si>
    <t>UP4 SEG NORD AQUITAINE</t>
  </si>
  <si>
    <t>5902965S</t>
  </si>
  <si>
    <t>UP5 EQUIPE SEG BAYONNE</t>
  </si>
  <si>
    <t>UP5 SES SUD-AQUITAINE</t>
  </si>
  <si>
    <t>5905815P</t>
  </si>
  <si>
    <t>5905924H</t>
  </si>
  <si>
    <t>5906630A</t>
  </si>
  <si>
    <t>5907181Z</t>
  </si>
  <si>
    <t>5907420J</t>
  </si>
  <si>
    <t>5907690C</t>
  </si>
  <si>
    <t>UP6 EQUIPE CATENAIRE COUTRAS</t>
  </si>
  <si>
    <t>5907717G</t>
  </si>
  <si>
    <t>5911764F</t>
  </si>
  <si>
    <t>6412914J</t>
  </si>
  <si>
    <t>5912707F</t>
  </si>
  <si>
    <t>5912779J</t>
  </si>
  <si>
    <t>5912859W</t>
  </si>
  <si>
    <t>5912871J</t>
  </si>
  <si>
    <t>5913530A</t>
  </si>
  <si>
    <t>6502840E</t>
  </si>
  <si>
    <t>5913701L</t>
  </si>
  <si>
    <t>5914615E</t>
  </si>
  <si>
    <t>5914633Z</t>
  </si>
  <si>
    <t>UP4 SECTEUR SE FACTURE HOURCADE</t>
  </si>
  <si>
    <t>5914927U</t>
  </si>
  <si>
    <t>POLE ORGANISATION TECHNIQUE PRODUCTION</t>
  </si>
  <si>
    <t>5914985G</t>
  </si>
  <si>
    <t>5915575Y</t>
  </si>
  <si>
    <t>5916620J</t>
  </si>
  <si>
    <t>6001292U</t>
  </si>
  <si>
    <t>UP6 EQUIPE CATENAIRE MARMANDE</t>
  </si>
  <si>
    <t>6001297Z</t>
  </si>
  <si>
    <t>6001923E</t>
  </si>
  <si>
    <t>6002033Z</t>
  </si>
  <si>
    <t>UP4 EQUIPE SEG PAUILLAC</t>
  </si>
  <si>
    <t>6003025C</t>
  </si>
  <si>
    <t>6004335B</t>
  </si>
  <si>
    <t>6005112W</t>
  </si>
  <si>
    <t>6005288M</t>
  </si>
  <si>
    <t>6005599A</t>
  </si>
  <si>
    <t>POLE CONTROLE DE GESTION</t>
  </si>
  <si>
    <t>6506547J</t>
  </si>
  <si>
    <t>6005881G</t>
  </si>
  <si>
    <t>6005984U</t>
  </si>
  <si>
    <t>6006279P</t>
  </si>
  <si>
    <t>6007446H</t>
  </si>
  <si>
    <t>6008239V</t>
  </si>
  <si>
    <t>UP5 EQUIPE SM DAX</t>
  </si>
  <si>
    <t>6009401H</t>
  </si>
  <si>
    <t>6009471J</t>
  </si>
  <si>
    <t>7008093T</t>
  </si>
  <si>
    <t>6010096N</t>
  </si>
  <si>
    <t>6010811R</t>
  </si>
  <si>
    <t>POLE PLANIFICATION</t>
  </si>
  <si>
    <t>6011555Z</t>
  </si>
  <si>
    <t>UP4 EQUIPE SEG COUTRAS</t>
  </si>
  <si>
    <t>6011767E</t>
  </si>
  <si>
    <t>UP5 SECTEUR CATENAIRES DAX</t>
  </si>
  <si>
    <t>6013091U</t>
  </si>
  <si>
    <t>UP1 EQUIPE BASSENS VILLE</t>
  </si>
  <si>
    <t>6014293A</t>
  </si>
  <si>
    <t>UP5 EQUIPE CATENAIRE BAYONNE</t>
  </si>
  <si>
    <t>7305669V</t>
  </si>
  <si>
    <t>6014837S</t>
  </si>
  <si>
    <t>6014912Y</t>
  </si>
  <si>
    <t>6015843K</t>
  </si>
  <si>
    <t>UP4 EQUIPE SEG LIBOURNE</t>
  </si>
  <si>
    <t>6016223Y</t>
  </si>
  <si>
    <t>6016259M</t>
  </si>
  <si>
    <t>6016609T</t>
  </si>
  <si>
    <t>6101051C</t>
  </si>
  <si>
    <t>UP5 EQUIPE CATENAIRE PUYOO</t>
  </si>
  <si>
    <t>6101081K</t>
  </si>
  <si>
    <t>6101184X</t>
  </si>
  <si>
    <t>UP5 SECTEUR CATENAIRES PUYOO</t>
  </si>
  <si>
    <t>6101398E</t>
  </si>
  <si>
    <t>6101651E</t>
  </si>
  <si>
    <t>6101699G</t>
  </si>
  <si>
    <t>6101739A</t>
  </si>
  <si>
    <t>6101771K</t>
  </si>
  <si>
    <t>6102000J</t>
  </si>
  <si>
    <t>UP5 EQUIPE CATENAIRE DAX</t>
  </si>
  <si>
    <t>6102315B</t>
  </si>
  <si>
    <t>6102519Y</t>
  </si>
  <si>
    <t>6103149H</t>
  </si>
  <si>
    <t>7306799Y</t>
  </si>
  <si>
    <t>6108051L</t>
  </si>
  <si>
    <t>6108176X</t>
  </si>
  <si>
    <t>UP4 EQUIPE SM BORDEAUX SAINT JEAN</t>
  </si>
  <si>
    <t>6108206E</t>
  </si>
  <si>
    <t>6108269Y</t>
  </si>
  <si>
    <t>6108768R</t>
  </si>
  <si>
    <t>6109310E</t>
  </si>
  <si>
    <t>6109407K</t>
  </si>
  <si>
    <t>6109531V</t>
  </si>
  <si>
    <t>6110181B</t>
  </si>
  <si>
    <t>6110182C</t>
  </si>
  <si>
    <t>6110471S</t>
  </si>
  <si>
    <t>6111052Y</t>
  </si>
  <si>
    <t>6809985H</t>
  </si>
  <si>
    <t>6112360V</t>
  </si>
  <si>
    <t>6112373J</t>
  </si>
  <si>
    <t>6112904L</t>
  </si>
  <si>
    <t>7405366L</t>
  </si>
  <si>
    <t>7503501E</t>
  </si>
  <si>
    <t>6113443X</t>
  </si>
  <si>
    <t>6113770C</t>
  </si>
  <si>
    <t>7910171M</t>
  </si>
  <si>
    <t>6114456Y</t>
  </si>
  <si>
    <t>6115283X</t>
  </si>
  <si>
    <t>6116205Z</t>
  </si>
  <si>
    <t>6116328H</t>
  </si>
  <si>
    <t>8111128U</t>
  </si>
  <si>
    <t>6201076A</t>
  </si>
  <si>
    <t>UP7 EQUIPE SEG DORDOGNE</t>
  </si>
  <si>
    <t>6201305Z</t>
  </si>
  <si>
    <t>UP5 EQUIPE SM BAYONNE</t>
  </si>
  <si>
    <t>6201406J</t>
  </si>
  <si>
    <t>6201418X</t>
  </si>
  <si>
    <t>6201628A</t>
  </si>
  <si>
    <t>UP5 EQUIPE SEG MONT DE MARSAN</t>
  </si>
  <si>
    <t>6201632E</t>
  </si>
  <si>
    <t>UP5 EQUIPE SEG PUYOO</t>
  </si>
  <si>
    <t>6201642R</t>
  </si>
  <si>
    <t>UP4 EQUIPE SEG LANGON</t>
  </si>
  <si>
    <t>6201649Y</t>
  </si>
  <si>
    <t>6202109Y</t>
  </si>
  <si>
    <t>8307712X</t>
  </si>
  <si>
    <t>6204518S</t>
  </si>
  <si>
    <t>6204924H</t>
  </si>
  <si>
    <t>6205998A</t>
  </si>
  <si>
    <t>8808753G</t>
  </si>
  <si>
    <t>6206510G</t>
  </si>
  <si>
    <t>6207256T</t>
  </si>
  <si>
    <t>6611626A</t>
  </si>
  <si>
    <t>6209515Y</t>
  </si>
  <si>
    <t>UP6 SECTEUR CATENAIRES BORDEAUX SUD</t>
  </si>
  <si>
    <t>6209582W</t>
  </si>
  <si>
    <t>6210142E</t>
  </si>
  <si>
    <t>6210879F</t>
  </si>
  <si>
    <t>6213237U</t>
  </si>
  <si>
    <t>6213719T</t>
  </si>
  <si>
    <t>6213856S</t>
  </si>
  <si>
    <t>6213871H</t>
  </si>
  <si>
    <t>6214335M</t>
  </si>
  <si>
    <t>6214431S</t>
  </si>
  <si>
    <t>6214492H</t>
  </si>
  <si>
    <t>6214528X</t>
  </si>
  <si>
    <t>6214930J</t>
  </si>
  <si>
    <t>6301155G</t>
  </si>
  <si>
    <t>UP6 EQUIPE CATENAIRE LA TESTE</t>
  </si>
  <si>
    <t>6301193Y</t>
  </si>
  <si>
    <t>6301596L</t>
  </si>
  <si>
    <t>6301655A</t>
  </si>
  <si>
    <t>6301848K</t>
  </si>
  <si>
    <t>6305574K</t>
  </si>
  <si>
    <t>6305825H</t>
  </si>
  <si>
    <t>6306240J</t>
  </si>
  <si>
    <t>6306717C</t>
  </si>
  <si>
    <t>6307654W</t>
  </si>
  <si>
    <t>6309042E</t>
  </si>
  <si>
    <t>6309232L</t>
  </si>
  <si>
    <t>7201035M</t>
  </si>
  <si>
    <t>6310819L</t>
  </si>
  <si>
    <t>UP4 SECTEUR SM LIBOURNE</t>
  </si>
  <si>
    <t>6310967X</t>
  </si>
  <si>
    <t>6311591A</t>
  </si>
  <si>
    <t>6312501P</t>
  </si>
  <si>
    <t>6312591M</t>
  </si>
  <si>
    <t>6313520X</t>
  </si>
  <si>
    <t>6313527E</t>
  </si>
  <si>
    <t>7202985G</t>
  </si>
  <si>
    <t>6314315L</t>
  </si>
  <si>
    <t>6314392V</t>
  </si>
  <si>
    <t>6314757S</t>
  </si>
  <si>
    <t>6314954F</t>
  </si>
  <si>
    <t>6315129W</t>
  </si>
  <si>
    <t>6315335V</t>
  </si>
  <si>
    <t>6316340M</t>
  </si>
  <si>
    <t>6316359H</t>
  </si>
  <si>
    <t>6316398A</t>
  </si>
  <si>
    <t>6401021G</t>
  </si>
  <si>
    <t>UP5 EQUIPE SEG DAX</t>
  </si>
  <si>
    <t>6401132C</t>
  </si>
  <si>
    <t>6401423U</t>
  </si>
  <si>
    <t>7910567T</t>
  </si>
  <si>
    <t>6402632H</t>
  </si>
  <si>
    <t>6402675E</t>
  </si>
  <si>
    <t>UP7 SECTEUR SE DORDOGNE</t>
  </si>
  <si>
    <t>6405546A</t>
  </si>
  <si>
    <t>6405808K</t>
  </si>
  <si>
    <t>6406447E</t>
  </si>
  <si>
    <t>6409426T</t>
  </si>
  <si>
    <t>6409618B</t>
  </si>
  <si>
    <t>6409924J</t>
  </si>
  <si>
    <t>UP4 EQUIPE SEG LA TESTE</t>
  </si>
  <si>
    <t>8009877N</t>
  </si>
  <si>
    <t>6412623T</t>
  </si>
  <si>
    <t>6412912G</t>
  </si>
  <si>
    <t>8205119H</t>
  </si>
  <si>
    <t>6413163E</t>
  </si>
  <si>
    <t>6413337U</t>
  </si>
  <si>
    <t>6413371F</t>
  </si>
  <si>
    <t>6413436B</t>
  </si>
  <si>
    <t>6414484R</t>
  </si>
  <si>
    <t>UP2 EQUIPE AGEN EXTRA</t>
  </si>
  <si>
    <t>6502097X</t>
  </si>
  <si>
    <t>UP4 SECTEUR SM BORDEAUX AGEN</t>
  </si>
  <si>
    <t>6502151F</t>
  </si>
  <si>
    <t>6502219E</t>
  </si>
  <si>
    <t>6502633E</t>
  </si>
  <si>
    <t>8709738G</t>
  </si>
  <si>
    <t>6502869L</t>
  </si>
  <si>
    <t>6502871N</t>
  </si>
  <si>
    <t>6502873R</t>
  </si>
  <si>
    <t>6502875T</t>
  </si>
  <si>
    <t>UP5 EQUIPE SEG HENDAYE</t>
  </si>
  <si>
    <t>6502897S</t>
  </si>
  <si>
    <t>6502898T</t>
  </si>
  <si>
    <t>6505088Y</t>
  </si>
  <si>
    <t>9006282M</t>
  </si>
  <si>
    <t>6507060S</t>
  </si>
  <si>
    <t>6507065X</t>
  </si>
  <si>
    <t>6508990P</t>
  </si>
  <si>
    <t>6509321Z</t>
  </si>
  <si>
    <t>POLE RH AFFAIRES GENERALES</t>
  </si>
  <si>
    <t>6510362F</t>
  </si>
  <si>
    <t>UP4 EQUIPE SEG BASTIDE</t>
  </si>
  <si>
    <t>6510508P</t>
  </si>
  <si>
    <t>6510605V</t>
  </si>
  <si>
    <t>6510758L</t>
  </si>
  <si>
    <t>6511315S</t>
  </si>
  <si>
    <t>6511369A</t>
  </si>
  <si>
    <t>6511858G</t>
  </si>
  <si>
    <t>6511878D</t>
  </si>
  <si>
    <t>6512111G</t>
  </si>
  <si>
    <t>6512216W</t>
  </si>
  <si>
    <t>6512455F</t>
  </si>
  <si>
    <t>6512582U</t>
  </si>
  <si>
    <t>UP4 EQUIPE SEG AGEN</t>
  </si>
  <si>
    <t>6512585X</t>
  </si>
  <si>
    <t>6513476R</t>
  </si>
  <si>
    <t>6513734W</t>
  </si>
  <si>
    <t>6601083R</t>
  </si>
  <si>
    <t>6601182Y</t>
  </si>
  <si>
    <t>6601244R</t>
  </si>
  <si>
    <t>6601319X</t>
  </si>
  <si>
    <t>6601607K</t>
  </si>
  <si>
    <t>6601682S</t>
  </si>
  <si>
    <t>6601686W</t>
  </si>
  <si>
    <t>6601873Z</t>
  </si>
  <si>
    <t>6601925F</t>
  </si>
  <si>
    <t>6601928J</t>
  </si>
  <si>
    <t>6601959T</t>
  </si>
  <si>
    <t>6602154E</t>
  </si>
  <si>
    <t>6603536G</t>
  </si>
  <si>
    <t>6603715B</t>
  </si>
  <si>
    <t>6606630V</t>
  </si>
  <si>
    <t>6607584G</t>
  </si>
  <si>
    <t>6607981N</t>
  </si>
  <si>
    <t>6608453B</t>
  </si>
  <si>
    <t>6608896H</t>
  </si>
  <si>
    <t>6609483W</t>
  </si>
  <si>
    <t>6610061Z</t>
  </si>
  <si>
    <t>6610305P</t>
  </si>
  <si>
    <t>6610684B</t>
  </si>
  <si>
    <t>6610962D</t>
  </si>
  <si>
    <t>6610966H</t>
  </si>
  <si>
    <t>6610977V</t>
  </si>
  <si>
    <t>9304357G</t>
  </si>
  <si>
    <t>6611400E</t>
  </si>
  <si>
    <t>6611458T</t>
  </si>
  <si>
    <t>6314293M</t>
  </si>
  <si>
    <t>6701110R</t>
  </si>
  <si>
    <t>6701226S</t>
  </si>
  <si>
    <t>6701254X</t>
  </si>
  <si>
    <t>UP4 SECTEUR SE AGEN MARMANDE</t>
  </si>
  <si>
    <t>6701609H</t>
  </si>
  <si>
    <t>UP5 SECTEUR SE DAX</t>
  </si>
  <si>
    <t>6701618T</t>
  </si>
  <si>
    <t>6701695B</t>
  </si>
  <si>
    <t>6701696C</t>
  </si>
  <si>
    <t>UP6  SECTEUR CATENAIRES BORDEAUX NORD</t>
  </si>
  <si>
    <t>6701700G</t>
  </si>
  <si>
    <t>6701706N</t>
  </si>
  <si>
    <t>6701747H</t>
  </si>
  <si>
    <t>UP4 EQUIPE SEG HOURCADE</t>
  </si>
  <si>
    <t>6701781V</t>
  </si>
  <si>
    <t>6701820M</t>
  </si>
  <si>
    <t>6701862H</t>
  </si>
  <si>
    <t>6701943W</t>
  </si>
  <si>
    <t>UP4 EQUIPE SEG BORDEAUX SAINT JEAN</t>
  </si>
  <si>
    <t>6702050M</t>
  </si>
  <si>
    <t>6703356G</t>
  </si>
  <si>
    <t>UP4 Centre de Supervision Atlantique</t>
  </si>
  <si>
    <t>6706629P</t>
  </si>
  <si>
    <t>6706775Y</t>
  </si>
  <si>
    <t>6706813P</t>
  </si>
  <si>
    <t>6707076A</t>
  </si>
  <si>
    <t>6707819H</t>
  </si>
  <si>
    <t>6707847N</t>
  </si>
  <si>
    <t>6707871P</t>
  </si>
  <si>
    <t>6707996A</t>
  </si>
  <si>
    <t>6708084W</t>
  </si>
  <si>
    <t>6708133Z</t>
  </si>
  <si>
    <t>6709187V</t>
  </si>
  <si>
    <t>6709229R</t>
  </si>
  <si>
    <t>6709492B</t>
  </si>
  <si>
    <t>6709563D</t>
  </si>
  <si>
    <t>6709685L</t>
  </si>
  <si>
    <t>6711127D</t>
  </si>
  <si>
    <t>7204305S</t>
  </si>
  <si>
    <t>6711906A</t>
  </si>
  <si>
    <t>6712086W</t>
  </si>
  <si>
    <t>6712159A</t>
  </si>
  <si>
    <t>6801061H</t>
  </si>
  <si>
    <t>6801089N</t>
  </si>
  <si>
    <t>6801099Z</t>
  </si>
  <si>
    <t>6801100A</t>
  </si>
  <si>
    <t>6801101B</t>
  </si>
  <si>
    <t>6801102C</t>
  </si>
  <si>
    <t>7311698Y</t>
  </si>
  <si>
    <t>7408790H</t>
  </si>
  <si>
    <t>6801136P</t>
  </si>
  <si>
    <t>6801139T</t>
  </si>
  <si>
    <t>6801162T</t>
  </si>
  <si>
    <t>6801599T</t>
  </si>
  <si>
    <t>6801696Y</t>
  </si>
  <si>
    <t>6801698A</t>
  </si>
  <si>
    <t>6801708L</t>
  </si>
  <si>
    <t>7509800B</t>
  </si>
  <si>
    <t>9109833T</t>
  </si>
  <si>
    <t>6806306J</t>
  </si>
  <si>
    <t>6806430U</t>
  </si>
  <si>
    <t>6806447M</t>
  </si>
  <si>
    <t>6806786F</t>
  </si>
  <si>
    <t>6808537J</t>
  </si>
  <si>
    <t>6809155F</t>
  </si>
  <si>
    <t>6809156G</t>
  </si>
  <si>
    <t>5913532C</t>
  </si>
  <si>
    <t>6809984G</t>
  </si>
  <si>
    <t>6410955E</t>
  </si>
  <si>
    <t>6810604F</t>
  </si>
  <si>
    <t>6810935R</t>
  </si>
  <si>
    <t>6811374T</t>
  </si>
  <si>
    <t>6811385E</t>
  </si>
  <si>
    <t>6811485N</t>
  </si>
  <si>
    <t>UP5 EQUIPE SEG MORCENX</t>
  </si>
  <si>
    <t>6901102Y</t>
  </si>
  <si>
    <t>7105900E</t>
  </si>
  <si>
    <t>6902037P</t>
  </si>
  <si>
    <t>6902157V</t>
  </si>
  <si>
    <t>7705044Y</t>
  </si>
  <si>
    <t>6902719F</t>
  </si>
  <si>
    <t>8011303N</t>
  </si>
  <si>
    <t>6906441B</t>
  </si>
  <si>
    <t>6906508Z</t>
  </si>
  <si>
    <t>6907175Z</t>
  </si>
  <si>
    <t>6907447V</t>
  </si>
  <si>
    <t>6908039N</t>
  </si>
  <si>
    <t>6908055F</t>
  </si>
  <si>
    <t>6908226S</t>
  </si>
  <si>
    <t>6908227T</t>
  </si>
  <si>
    <t>6908984R</t>
  </si>
  <si>
    <t>6909262T</t>
  </si>
  <si>
    <t>6909537S</t>
  </si>
  <si>
    <t>6909817W</t>
  </si>
  <si>
    <t>6909917E</t>
  </si>
  <si>
    <t>6909961C</t>
  </si>
  <si>
    <t>8209370D</t>
  </si>
  <si>
    <t>6910087P</t>
  </si>
  <si>
    <t>6910177M</t>
  </si>
  <si>
    <t>6910284D</t>
  </si>
  <si>
    <t>6910389T</t>
  </si>
  <si>
    <t>8406258M</t>
  </si>
  <si>
    <t>6911436F</t>
  </si>
  <si>
    <t>UP4 EQUIPE SM AGEN</t>
  </si>
  <si>
    <t>6911437G</t>
  </si>
  <si>
    <t>UP4 SECTEUR SE NORD-GIRONDE</t>
  </si>
  <si>
    <t>6911445R</t>
  </si>
  <si>
    <t>7001158E</t>
  </si>
  <si>
    <t>7001160G</t>
  </si>
  <si>
    <t>7001212N</t>
  </si>
  <si>
    <t>8602354K</t>
  </si>
  <si>
    <t>7004080F</t>
  </si>
  <si>
    <t>7004890L</t>
  </si>
  <si>
    <t>7005058U</t>
  </si>
  <si>
    <t>7006180N</t>
  </si>
  <si>
    <t>7006223K</t>
  </si>
  <si>
    <t>7006264E</t>
  </si>
  <si>
    <t>7006369U</t>
  </si>
  <si>
    <t>7006423C</t>
  </si>
  <si>
    <t>7006488Y</t>
  </si>
  <si>
    <t>7006782T</t>
  </si>
  <si>
    <t>7007160D</t>
  </si>
  <si>
    <t>9204981P</t>
  </si>
  <si>
    <t>7007870A</t>
  </si>
  <si>
    <t>7007906P</t>
  </si>
  <si>
    <t>6005667Z</t>
  </si>
  <si>
    <t>7008851S</t>
  </si>
  <si>
    <t>6014529G</t>
  </si>
  <si>
    <t>7009374K</t>
  </si>
  <si>
    <t>7009377N</t>
  </si>
  <si>
    <t>7009669F</t>
  </si>
  <si>
    <t>7010537Z</t>
  </si>
  <si>
    <t>7010572M</t>
  </si>
  <si>
    <t>6207723A</t>
  </si>
  <si>
    <t>7010747C</t>
  </si>
  <si>
    <t>7011600E</t>
  </si>
  <si>
    <t>6611271P</t>
  </si>
  <si>
    <t>7011602G</t>
  </si>
  <si>
    <t>7011687Z</t>
  </si>
  <si>
    <t>7002096Z</t>
  </si>
  <si>
    <t>7101233G</t>
  </si>
  <si>
    <t>7101263P</t>
  </si>
  <si>
    <t>7101319A</t>
  </si>
  <si>
    <t>7102082E</t>
  </si>
  <si>
    <t>7103708X</t>
  </si>
  <si>
    <t>7103821V</t>
  </si>
  <si>
    <t>7104834W</t>
  </si>
  <si>
    <t>7105022A</t>
  </si>
  <si>
    <t>7105477V</t>
  </si>
  <si>
    <t>9303633V</t>
  </si>
  <si>
    <t>7106264A</t>
  </si>
  <si>
    <t>7106490W</t>
  </si>
  <si>
    <t>7108004S</t>
  </si>
  <si>
    <t>7108147X</t>
  </si>
  <si>
    <t>6010012X</t>
  </si>
  <si>
    <t>7109010K</t>
  </si>
  <si>
    <t>7109013N</t>
  </si>
  <si>
    <t>7109544R</t>
  </si>
  <si>
    <t>7110222C</t>
  </si>
  <si>
    <t>7110251J</t>
  </si>
  <si>
    <t>6113132J</t>
  </si>
  <si>
    <t>7111633L</t>
  </si>
  <si>
    <t>6116574A</t>
  </si>
  <si>
    <t>6910014K</t>
  </si>
  <si>
    <t>7203609K</t>
  </si>
  <si>
    <t>7011601F</t>
  </si>
  <si>
    <t>7205823S</t>
  </si>
  <si>
    <t>7205902C</t>
  </si>
  <si>
    <t>7206868C</t>
  </si>
  <si>
    <t>7206990K</t>
  </si>
  <si>
    <t>7207093X</t>
  </si>
  <si>
    <t>7207935M</t>
  </si>
  <si>
    <t>7208146S</t>
  </si>
  <si>
    <t>7208158E</t>
  </si>
  <si>
    <t>7208441M</t>
  </si>
  <si>
    <t>7208930U</t>
  </si>
  <si>
    <t>7209287G</t>
  </si>
  <si>
    <t>7209601Y</t>
  </si>
  <si>
    <t>7108825J</t>
  </si>
  <si>
    <t>7210044E</t>
  </si>
  <si>
    <t>7705043X</t>
  </si>
  <si>
    <t>7210686C</t>
  </si>
  <si>
    <t>7211425F</t>
  </si>
  <si>
    <t>7211525P</t>
  </si>
  <si>
    <t>7212179A</t>
  </si>
  <si>
    <t>7212229E</t>
  </si>
  <si>
    <t>8810464S</t>
  </si>
  <si>
    <t>7212952R</t>
  </si>
  <si>
    <t>UP4 SECTEUR SE BORDEAUX MEDOC</t>
  </si>
  <si>
    <t>7212968H</t>
  </si>
  <si>
    <t>7213034E</t>
  </si>
  <si>
    <t>7302444P</t>
  </si>
  <si>
    <t>7302511M</t>
  </si>
  <si>
    <t>7303437U</t>
  </si>
  <si>
    <t>7303873T</t>
  </si>
  <si>
    <t>7304680V</t>
  </si>
  <si>
    <t>UP4 EQUIPE SM PERIGUEUX</t>
  </si>
  <si>
    <t>7305403F</t>
  </si>
  <si>
    <t>7305569L</t>
  </si>
  <si>
    <t>8908424V</t>
  </si>
  <si>
    <t>6107567K</t>
  </si>
  <si>
    <t>7305700D</t>
  </si>
  <si>
    <t>7306583N</t>
  </si>
  <si>
    <t>6111450F</t>
  </si>
  <si>
    <t>7306783F</t>
  </si>
  <si>
    <t>6402445E</t>
  </si>
  <si>
    <t>7605691F</t>
  </si>
  <si>
    <t>7306800Z</t>
  </si>
  <si>
    <t>7306970J</t>
  </si>
  <si>
    <t>7306989E</t>
  </si>
  <si>
    <t>7307185T</t>
  </si>
  <si>
    <t>7307404F</t>
  </si>
  <si>
    <t>7307859A</t>
  </si>
  <si>
    <t>7308086X</t>
  </si>
  <si>
    <t>7308279G</t>
  </si>
  <si>
    <t>7308328K</t>
  </si>
  <si>
    <t>7309243E</t>
  </si>
  <si>
    <t>7309427E</t>
  </si>
  <si>
    <t>UP5 EQUIPE SEG PAU</t>
  </si>
  <si>
    <t>7309985L</t>
  </si>
  <si>
    <t>UP6 EQUIPE CATENAIRE BORDEAUX BASTIDE</t>
  </si>
  <si>
    <t>8210922R</t>
  </si>
  <si>
    <t>7310159A</t>
  </si>
  <si>
    <t>7310238L</t>
  </si>
  <si>
    <t>7310748R</t>
  </si>
  <si>
    <t>7310950K</t>
  </si>
  <si>
    <t>7311196C</t>
  </si>
  <si>
    <t>8505315H</t>
  </si>
  <si>
    <t>6112905M</t>
  </si>
  <si>
    <t>7312060S</t>
  </si>
  <si>
    <t>7312184B</t>
  </si>
  <si>
    <t>7401155J</t>
  </si>
  <si>
    <t>6310708R</t>
  </si>
  <si>
    <t>7403618L</t>
  </si>
  <si>
    <t>7404368B</t>
  </si>
  <si>
    <t>6902184Z</t>
  </si>
  <si>
    <t>7404965A</t>
  </si>
  <si>
    <t>7405268E</t>
  </si>
  <si>
    <t>7405298M</t>
  </si>
  <si>
    <t>7405306W</t>
  </si>
  <si>
    <t>7405323P</t>
  </si>
  <si>
    <t>6910525R</t>
  </si>
  <si>
    <t>7405417S</t>
  </si>
  <si>
    <t>7405836X</t>
  </si>
  <si>
    <t>7405980D</t>
  </si>
  <si>
    <t>7007206D</t>
  </si>
  <si>
    <t>7406258F</t>
  </si>
  <si>
    <t>7406996H</t>
  </si>
  <si>
    <t>7407927V</t>
  </si>
  <si>
    <t>7010588E</t>
  </si>
  <si>
    <t>7408285J</t>
  </si>
  <si>
    <t>7210564V</t>
  </si>
  <si>
    <t>7408863M</t>
  </si>
  <si>
    <t>7409019G</t>
  </si>
  <si>
    <t>7410003B</t>
  </si>
  <si>
    <t>7410608J</t>
  </si>
  <si>
    <t>7410730S</t>
  </si>
  <si>
    <t>7410738A</t>
  </si>
  <si>
    <t>7411250G</t>
  </si>
  <si>
    <t>7411287X</t>
  </si>
  <si>
    <t>7501195Y</t>
  </si>
  <si>
    <t>7502221N</t>
  </si>
  <si>
    <t>7403485S</t>
  </si>
  <si>
    <t>7504467E</t>
  </si>
  <si>
    <t>7504469G</t>
  </si>
  <si>
    <t>7504712W</t>
  </si>
  <si>
    <t>7504797N</t>
  </si>
  <si>
    <t>7504817K</t>
  </si>
  <si>
    <t>7505024K</t>
  </si>
  <si>
    <t>7505102V</t>
  </si>
  <si>
    <t>7505265X</t>
  </si>
  <si>
    <t>7505509M</t>
  </si>
  <si>
    <t>7506259C</t>
  </si>
  <si>
    <t>7506924A</t>
  </si>
  <si>
    <t>7506949C</t>
  </si>
  <si>
    <t>7507054S</t>
  </si>
  <si>
    <t>7507659Z</t>
  </si>
  <si>
    <t>7507856N</t>
  </si>
  <si>
    <t>7508722E</t>
  </si>
  <si>
    <t>7508920V</t>
  </si>
  <si>
    <t>7508958L</t>
  </si>
  <si>
    <t>7509079T</t>
  </si>
  <si>
    <t>7408071B</t>
  </si>
  <si>
    <t>7510072X</t>
  </si>
  <si>
    <t>7510091T</t>
  </si>
  <si>
    <t>7510341P</t>
  </si>
  <si>
    <t>7511505E</t>
  </si>
  <si>
    <t>7511543W</t>
  </si>
  <si>
    <t>7602688S</t>
  </si>
  <si>
    <t>7603189L</t>
  </si>
  <si>
    <t>7605672K</t>
  </si>
  <si>
    <t>8006772N</t>
  </si>
  <si>
    <t>7606555V</t>
  </si>
  <si>
    <t>7606870M</t>
  </si>
  <si>
    <t>7607656S</t>
  </si>
  <si>
    <t>7607794S</t>
  </si>
  <si>
    <t>7608814A</t>
  </si>
  <si>
    <t>7608993V</t>
  </si>
  <si>
    <t>7610436N</t>
  </si>
  <si>
    <t>7610898R</t>
  </si>
  <si>
    <t>7610904X</t>
  </si>
  <si>
    <t>7611192K</t>
  </si>
  <si>
    <t>7701006J</t>
  </si>
  <si>
    <t>7701026F</t>
  </si>
  <si>
    <t>UP4 EQUIPE SM COUTRAS</t>
  </si>
  <si>
    <t>7701278E</t>
  </si>
  <si>
    <t>7701682U</t>
  </si>
  <si>
    <t>7702598P</t>
  </si>
  <si>
    <t>7703152S</t>
  </si>
  <si>
    <t>7703434Y</t>
  </si>
  <si>
    <t>7704875P</t>
  </si>
  <si>
    <t>7704906Y</t>
  </si>
  <si>
    <t>7705023A</t>
  </si>
  <si>
    <t>8509116P</t>
  </si>
  <si>
    <t>8611682Z</t>
  </si>
  <si>
    <t>7705066X</t>
  </si>
  <si>
    <t>7705697H</t>
  </si>
  <si>
    <t>7706017F</t>
  </si>
  <si>
    <t>7707049C</t>
  </si>
  <si>
    <t>7707935R</t>
  </si>
  <si>
    <t>7708081Z</t>
  </si>
  <si>
    <t>7708425Y</t>
  </si>
  <si>
    <t>7709205W</t>
  </si>
  <si>
    <t>7709246R</t>
  </si>
  <si>
    <t>7709337P</t>
  </si>
  <si>
    <t>7709516J</t>
  </si>
  <si>
    <t>7709666X</t>
  </si>
  <si>
    <t>UP4 EQUIPE SEG MARMANDE</t>
  </si>
  <si>
    <t>9402550N</t>
  </si>
  <si>
    <t>7710439M</t>
  </si>
  <si>
    <t>7710460K</t>
  </si>
  <si>
    <t>7711181U</t>
  </si>
  <si>
    <t>7801093Z</t>
  </si>
  <si>
    <t>7802295F</t>
  </si>
  <si>
    <t>7803650D</t>
  </si>
  <si>
    <t>7804767T</t>
  </si>
  <si>
    <t>7807320T</t>
  </si>
  <si>
    <t>7807849T</t>
  </si>
  <si>
    <t>7808166M</t>
  </si>
  <si>
    <t>7809718Z</t>
  </si>
  <si>
    <t>UP5 SECTEUR SM SUD-AQUITAINE</t>
  </si>
  <si>
    <t>7809726H</t>
  </si>
  <si>
    <t>7809731N</t>
  </si>
  <si>
    <t>7901128H</t>
  </si>
  <si>
    <t>7902724T</t>
  </si>
  <si>
    <t>7902771U</t>
  </si>
  <si>
    <t>7902934W</t>
  </si>
  <si>
    <t>7903495F</t>
  </si>
  <si>
    <t>7904186G</t>
  </si>
  <si>
    <t>7904658V</t>
  </si>
  <si>
    <t>7904888V</t>
  </si>
  <si>
    <t>7905430J</t>
  </si>
  <si>
    <t>7905958H</t>
  </si>
  <si>
    <t>7906813M</t>
  </si>
  <si>
    <t>6202810K</t>
  </si>
  <si>
    <t>7907715T</t>
  </si>
  <si>
    <t>7908013S</t>
  </si>
  <si>
    <t>7908910S</t>
  </si>
  <si>
    <t>7909057B</t>
  </si>
  <si>
    <t>7909084F</t>
  </si>
  <si>
    <t>7909905Y</t>
  </si>
  <si>
    <t>7310003F</t>
  </si>
  <si>
    <t>7910177U</t>
  </si>
  <si>
    <t>7910433X</t>
  </si>
  <si>
    <t>7311699Z</t>
  </si>
  <si>
    <t>7911201G</t>
  </si>
  <si>
    <t>7911202H</t>
  </si>
  <si>
    <t>7911343L</t>
  </si>
  <si>
    <t>7911637F</t>
  </si>
  <si>
    <t>7911971U</t>
  </si>
  <si>
    <t>7911985J</t>
  </si>
  <si>
    <t>8001439S</t>
  </si>
  <si>
    <t>8001684H</t>
  </si>
  <si>
    <t>UP4 EQUIPE SEG CHALAIS</t>
  </si>
  <si>
    <t>8001702C</t>
  </si>
  <si>
    <t>8001834W</t>
  </si>
  <si>
    <t>8001839B</t>
  </si>
  <si>
    <t>8003306W</t>
  </si>
  <si>
    <t>8003490W</t>
  </si>
  <si>
    <t>8004392B</t>
  </si>
  <si>
    <t>8004471M</t>
  </si>
  <si>
    <t>8005980C</t>
  </si>
  <si>
    <t>8006397F</t>
  </si>
  <si>
    <t>8006449M</t>
  </si>
  <si>
    <t>8109865W</t>
  </si>
  <si>
    <t>8006773P</t>
  </si>
  <si>
    <t>8007120S</t>
  </si>
  <si>
    <t>8007334Z</t>
  </si>
  <si>
    <t>8007428B</t>
  </si>
  <si>
    <t>8007851L</t>
  </si>
  <si>
    <t>8008249U</t>
  </si>
  <si>
    <t>8111018Z</t>
  </si>
  <si>
    <t>8009979Z</t>
  </si>
  <si>
    <t>8010611L</t>
  </si>
  <si>
    <t>8011111E</t>
  </si>
  <si>
    <t>8111019A</t>
  </si>
  <si>
    <t>8011583T</t>
  </si>
  <si>
    <t>9011148B</t>
  </si>
  <si>
    <t>8101546D</t>
  </si>
  <si>
    <t>8101669M</t>
  </si>
  <si>
    <t>8101673S</t>
  </si>
  <si>
    <t>8101711H</t>
  </si>
  <si>
    <t>8103052R</t>
  </si>
  <si>
    <t>8103063C</t>
  </si>
  <si>
    <t>8104481U</t>
  </si>
  <si>
    <t>8105080V</t>
  </si>
  <si>
    <t>8105362B</t>
  </si>
  <si>
    <t>8106330D</t>
  </si>
  <si>
    <t>8106447F</t>
  </si>
  <si>
    <t>8106545M</t>
  </si>
  <si>
    <t>8107216S</t>
  </si>
  <si>
    <t>8107683Z</t>
  </si>
  <si>
    <t>8107710D</t>
  </si>
  <si>
    <t>8108071W</t>
  </si>
  <si>
    <t>8108896T</t>
  </si>
  <si>
    <t>8109288U</t>
  </si>
  <si>
    <t>8109445P</t>
  </si>
  <si>
    <t>9603858B</t>
  </si>
  <si>
    <t>6711290F</t>
  </si>
  <si>
    <t>8110393V</t>
  </si>
  <si>
    <t>7008957G</t>
  </si>
  <si>
    <t>7306708Z</t>
  </si>
  <si>
    <t>7709802V</t>
  </si>
  <si>
    <t>5912087G</t>
  </si>
  <si>
    <t>8111234J</t>
  </si>
  <si>
    <t>8111263R</t>
  </si>
  <si>
    <t>8111417H</t>
  </si>
  <si>
    <t>8202259Z</t>
  </si>
  <si>
    <t>8204813A</t>
  </si>
  <si>
    <t>7406131T</t>
  </si>
  <si>
    <t>8205237L</t>
  </si>
  <si>
    <t>8205847Z</t>
  </si>
  <si>
    <t>8206110K</t>
  </si>
  <si>
    <t>8206214Y</t>
  </si>
  <si>
    <t>8206477J</t>
  </si>
  <si>
    <t>UP5 SECTEUR SE PAU</t>
  </si>
  <si>
    <t>8206984K</t>
  </si>
  <si>
    <t>8207276C</t>
  </si>
  <si>
    <t>8207936V</t>
  </si>
  <si>
    <t>8208410K</t>
  </si>
  <si>
    <t>7907558X</t>
  </si>
  <si>
    <t>8209585M</t>
  </si>
  <si>
    <t>8210103A</t>
  </si>
  <si>
    <t>8210171Z</t>
  </si>
  <si>
    <t>8210200F</t>
  </si>
  <si>
    <t>8210550L</t>
  </si>
  <si>
    <t>8210631Z</t>
  </si>
  <si>
    <t>8210736N</t>
  </si>
  <si>
    <t>5815315V</t>
  </si>
  <si>
    <t>8210923S</t>
  </si>
  <si>
    <t>8211643Z</t>
  </si>
  <si>
    <t>8304648S</t>
  </si>
  <si>
    <t>8304919L</t>
  </si>
  <si>
    <t>8305192H</t>
  </si>
  <si>
    <t>8305987X</t>
  </si>
  <si>
    <t>8306989L</t>
  </si>
  <si>
    <t>8307064T</t>
  </si>
  <si>
    <t>7404408V</t>
  </si>
  <si>
    <t>8308287X</t>
  </si>
  <si>
    <t>8309203T</t>
  </si>
  <si>
    <t>8310870E</t>
  </si>
  <si>
    <t>8403741B</t>
  </si>
  <si>
    <t>8403867N</t>
  </si>
  <si>
    <t>8403989W</t>
  </si>
  <si>
    <t>8405516F</t>
  </si>
  <si>
    <t>8405929E</t>
  </si>
  <si>
    <t>7110585X</t>
  </si>
  <si>
    <t>8407002W</t>
  </si>
  <si>
    <t>8407323V</t>
  </si>
  <si>
    <t>8407512A</t>
  </si>
  <si>
    <t>8407741Z</t>
  </si>
  <si>
    <t>8408290W</t>
  </si>
  <si>
    <t>8408564U</t>
  </si>
  <si>
    <t>8408889X</t>
  </si>
  <si>
    <t>8409608D</t>
  </si>
  <si>
    <t>8409857Z</t>
  </si>
  <si>
    <t>8409899V</t>
  </si>
  <si>
    <t>8501004X</t>
  </si>
  <si>
    <t>8501156M</t>
  </si>
  <si>
    <t>8502774W</t>
  </si>
  <si>
    <t>8502788L</t>
  </si>
  <si>
    <t>7306794T</t>
  </si>
  <si>
    <t>8505328X</t>
  </si>
  <si>
    <t>8508913U</t>
  </si>
  <si>
    <t>8110796H</t>
  </si>
  <si>
    <t>8510219N</t>
  </si>
  <si>
    <t>8510292T</t>
  </si>
  <si>
    <t>8601134J</t>
  </si>
  <si>
    <t>8601711L</t>
  </si>
  <si>
    <t>8601800H</t>
  </si>
  <si>
    <t>6206314U</t>
  </si>
  <si>
    <t>8602893W</t>
  </si>
  <si>
    <t>8602951J</t>
  </si>
  <si>
    <t>8604084R</t>
  </si>
  <si>
    <t>6801134M</t>
  </si>
  <si>
    <t>8605481J</t>
  </si>
  <si>
    <t>8605817Z</t>
  </si>
  <si>
    <t>8606282E</t>
  </si>
  <si>
    <t>8606544P</t>
  </si>
  <si>
    <t>8608620W</t>
  </si>
  <si>
    <t>8609616D</t>
  </si>
  <si>
    <t>8609639D</t>
  </si>
  <si>
    <t>8609780G</t>
  </si>
  <si>
    <t>8609785M</t>
  </si>
  <si>
    <t>8610009F</t>
  </si>
  <si>
    <t>8610967X</t>
  </si>
  <si>
    <t>8611352R</t>
  </si>
  <si>
    <t>6801135N</t>
  </si>
  <si>
    <t>8701617E</t>
  </si>
  <si>
    <t>8701681Z</t>
  </si>
  <si>
    <t>8702868P</t>
  </si>
  <si>
    <t>8703007R</t>
  </si>
  <si>
    <t>8706776M</t>
  </si>
  <si>
    <t>8708252S</t>
  </si>
  <si>
    <t>8708481R</t>
  </si>
  <si>
    <t>8709108X</t>
  </si>
  <si>
    <t>6801716V</t>
  </si>
  <si>
    <t>8709946H</t>
  </si>
  <si>
    <t>8710484T</t>
  </si>
  <si>
    <t>8711843V</t>
  </si>
  <si>
    <t>8802997A</t>
  </si>
  <si>
    <t>8803680T</t>
  </si>
  <si>
    <t>8804225K</t>
  </si>
  <si>
    <t>6805086H</t>
  </si>
  <si>
    <t>8807601E</t>
  </si>
  <si>
    <t>6809157H</t>
  </si>
  <si>
    <t>8808756K</t>
  </si>
  <si>
    <t>8808994U</t>
  </si>
  <si>
    <t>8809183Z</t>
  </si>
  <si>
    <t>8809481Y</t>
  </si>
  <si>
    <t>8809545T</t>
  </si>
  <si>
    <t>8810399W</t>
  </si>
  <si>
    <t>6901348R</t>
  </si>
  <si>
    <t>8810610A</t>
  </si>
  <si>
    <t>8811022Y</t>
  </si>
  <si>
    <t>8901136Y</t>
  </si>
  <si>
    <t>8901180W</t>
  </si>
  <si>
    <t>8902870H</t>
  </si>
  <si>
    <t>8904289A</t>
  </si>
  <si>
    <t>8906013Z</t>
  </si>
  <si>
    <t>8906111F</t>
  </si>
  <si>
    <t>8906112G</t>
  </si>
  <si>
    <t>8907366V</t>
  </si>
  <si>
    <t>8907899Z</t>
  </si>
  <si>
    <t>6906278Z</t>
  </si>
  <si>
    <t>8909061M</t>
  </si>
  <si>
    <t>8909945Y</t>
  </si>
  <si>
    <t>8910285T</t>
  </si>
  <si>
    <t>8911090T</t>
  </si>
  <si>
    <t>8911443B</t>
  </si>
  <si>
    <t>9002915C</t>
  </si>
  <si>
    <t>9003223M</t>
  </si>
  <si>
    <t>9004610V</t>
  </si>
  <si>
    <t>9005758T</t>
  </si>
  <si>
    <t>9006051L</t>
  </si>
  <si>
    <t>9006227C</t>
  </si>
  <si>
    <t>7101189J</t>
  </si>
  <si>
    <t>9006999S</t>
  </si>
  <si>
    <t>9008383W</t>
  </si>
  <si>
    <t>9010244U</t>
  </si>
  <si>
    <t>9010270X</t>
  </si>
  <si>
    <t>9010772T</t>
  </si>
  <si>
    <t>7209992Y</t>
  </si>
  <si>
    <t>9101133L</t>
  </si>
  <si>
    <t>9104757A</t>
  </si>
  <si>
    <t>9105486T</t>
  </si>
  <si>
    <t>9105672V</t>
  </si>
  <si>
    <t>9106556F</t>
  </si>
  <si>
    <t>9108643Z</t>
  </si>
  <si>
    <t>9109263Y</t>
  </si>
  <si>
    <t>9109712L</t>
  </si>
  <si>
    <t>7212408Z</t>
  </si>
  <si>
    <t>7305572P</t>
  </si>
  <si>
    <t>9201072R</t>
  </si>
  <si>
    <t>8011849G</t>
  </si>
  <si>
    <t>9207015A</t>
  </si>
  <si>
    <t>9208039N</t>
  </si>
  <si>
    <t>9208272S</t>
  </si>
  <si>
    <t>9208838G</t>
  </si>
  <si>
    <t>9302735U</t>
  </si>
  <si>
    <t>8109621F</t>
  </si>
  <si>
    <t>8604143E</t>
  </si>
  <si>
    <t>9305551E</t>
  </si>
  <si>
    <t>9306461U</t>
  </si>
  <si>
    <t>9306657G</t>
  </si>
  <si>
    <t>8804461S</t>
  </si>
  <si>
    <t>9403873B</t>
  </si>
  <si>
    <t>9404051V</t>
  </si>
  <si>
    <t>9404124Z</t>
  </si>
  <si>
    <t>9406136L</t>
  </si>
  <si>
    <t>9501203V</t>
  </si>
  <si>
    <t>9502676W</t>
  </si>
  <si>
    <t>9502840Z</t>
  </si>
  <si>
    <t>9503393A</t>
  </si>
  <si>
    <t>9503738A</t>
  </si>
  <si>
    <t>9504883V</t>
  </si>
  <si>
    <t>9505018S</t>
  </si>
  <si>
    <t>9505030E</t>
  </si>
  <si>
    <t>9602167N</t>
  </si>
  <si>
    <t>9602500A</t>
  </si>
  <si>
    <t>9602501B</t>
  </si>
  <si>
    <t>9603639N</t>
  </si>
  <si>
    <t>9110047A</t>
  </si>
  <si>
    <t>9701042L</t>
  </si>
  <si>
    <t>9701735P</t>
  </si>
  <si>
    <t>9702063W</t>
  </si>
  <si>
    <t>9702673J</t>
  </si>
  <si>
    <t>9702674K</t>
  </si>
  <si>
    <t>9816747C</t>
  </si>
  <si>
    <t>NOYAU DUR UP TRAVAUX NORD AQUITAINE</t>
  </si>
  <si>
    <t>6314885F</t>
  </si>
  <si>
    <t>6607825U</t>
  </si>
  <si>
    <t>NOYAU DUR TRAVAUX AQUITAINE BORDEAUX</t>
  </si>
  <si>
    <t>6701018R</t>
  </si>
  <si>
    <t>6801605Z</t>
  </si>
  <si>
    <t>6911484H</t>
  </si>
  <si>
    <t>7309325U</t>
  </si>
  <si>
    <t>7405367M</t>
  </si>
  <si>
    <t>7409866C</t>
  </si>
  <si>
    <t>7504427L</t>
  </si>
  <si>
    <t>7506968Y</t>
  </si>
  <si>
    <t>7508729M</t>
  </si>
  <si>
    <t>7509854K</t>
  </si>
  <si>
    <t>7608498G</t>
  </si>
  <si>
    <t>7709711W</t>
  </si>
  <si>
    <t>7807887J</t>
  </si>
  <si>
    <t>UP TRAVAUX NORD AQUITAINE</t>
  </si>
  <si>
    <t>7908729V</t>
  </si>
  <si>
    <t>8112129G</t>
  </si>
  <si>
    <t>8112142W</t>
  </si>
  <si>
    <t>8209018W</t>
  </si>
  <si>
    <t>8305759Z</t>
  </si>
  <si>
    <t>8407375B</t>
  </si>
  <si>
    <t>8603319J</t>
  </si>
  <si>
    <t>8604149L</t>
  </si>
  <si>
    <t>8609174Y</t>
  </si>
  <si>
    <t>8701749Y</t>
  </si>
  <si>
    <t>8705911X</t>
  </si>
  <si>
    <t>8708093U</t>
  </si>
  <si>
    <t>8711917A</t>
  </si>
  <si>
    <t>8711939Z</t>
  </si>
  <si>
    <t>8808931A</t>
  </si>
  <si>
    <t>9005889K</t>
  </si>
  <si>
    <t>9007055C</t>
  </si>
  <si>
    <t>9110227W</t>
  </si>
  <si>
    <t>9307807G</t>
  </si>
  <si>
    <t>9307828E</t>
  </si>
  <si>
    <t>9403912U</t>
  </si>
  <si>
    <t>9702793P</t>
  </si>
  <si>
    <t>9816810W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</si>
  <si>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</si>
  <si>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</si>
  <si>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</si>
  <si>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</si>
  <si>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</si>
  <si>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</si>
  <si>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</si>
  <si>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</si>
  <si>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</si>
  <si>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</si>
  <si>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</si>
  <si>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</si>
  <si>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</si>
  <si>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</si>
  <si>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</si>
  <si>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</si>
  <si>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</si>
  <si>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</si>
  <si>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</si>
  <si>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</si>
  <si>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</si>
  <si>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</si>
  <si>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</si>
  <si>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</si>
  <si>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</si>
  <si>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</si>
  <si>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</si>
  <si>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</si>
  <si>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</si>
  <si>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</si>
  <si>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</si>
  <si>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</si>
  <si>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</si>
  <si>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</si>
  <si>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</si>
  <si>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</si>
  <si>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</si>
  <si>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</si>
  <si>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</si>
  <si>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</si>
  <si>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</si>
  <si>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</si>
  <si>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</si>
  <si>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</si>
  <si>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</si>
  <si>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</si>
  <si>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</si>
  <si>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</si>
  <si>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</si>
  <si>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</si>
  <si>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</si>
  <si>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</si>
  <si>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</si>
  <si>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</si>
  <si>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</si>
  <si>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</si>
  <si>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</si>
  <si>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</si>
  <si>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</si>
  <si>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</si>
  <si>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</si>
  <si>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</si>
  <si>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</si>
  <si>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</si>
  <si>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</si>
  <si>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</si>
  <si>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</si>
  <si>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</si>
  <si>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</si>
  <si>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</si>
  <si>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</si>
  <si>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</si>
  <si>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</si>
  <si>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</si>
  <si>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</si>
  <si>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</si>
  <si>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</si>
  <si>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</si>
  <si>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</si>
  <si>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</si>
  <si>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</si>
  <si>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</si>
  <si>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</si>
  <si>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</si>
  <si>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</si>
  <si>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</si>
  <si>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</si>
  <si>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</si>
  <si>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</si>
  <si>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</si>
  <si>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</si>
  <si>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</si>
  <si>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</si>
  <si>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</si>
  <si>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</si>
  <si>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</si>
  <si>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</si>
  <si>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</si>
  <si>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</si>
  <si>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</si>
  <si>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</si>
  <si>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</si>
  <si>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</si>
  <si>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</si>
  <si>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</si>
  <si>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</si>
  <si>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</si>
  <si>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</si>
  <si>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</si>
  <si>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</si>
  <si>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</si>
  <si>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</si>
  <si>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</si>
  <si>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</si>
  <si>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</si>
  <si>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</si>
  <si>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</si>
  <si>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</si>
  <si>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</si>
  <si>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</si>
  <si>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</si>
  <si>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</si>
  <si>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</si>
  <si>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</si>
  <si>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</si>
  <si>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</si>
  <si>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</si>
  <si>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</si>
  <si>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</si>
  <si>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</si>
  <si>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</si>
  <si>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</si>
  <si>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</si>
  <si>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</si>
  <si>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</si>
  <si>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</si>
  <si>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</si>
  <si>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</si>
  <si>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</si>
  <si>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</si>
  <si>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</si>
  <si>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</si>
  <si>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</si>
  <si>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</si>
  <si>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</si>
  <si>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</si>
  <si>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</si>
  <si>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</si>
  <si>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</si>
  <si>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</si>
  <si>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NOM151</t>
  </si>
  <si>
    <t>NOM152</t>
  </si>
  <si>
    <t>NOM153</t>
  </si>
  <si>
    <t>NOM154</t>
  </si>
  <si>
    <t>NOM155</t>
  </si>
  <si>
    <t>NOM156</t>
  </si>
  <si>
    <t>NOM157</t>
  </si>
  <si>
    <t>NOM158</t>
  </si>
  <si>
    <t>NOM159</t>
  </si>
  <si>
    <t>NOM160</t>
  </si>
  <si>
    <t>NOM161</t>
  </si>
  <si>
    <t>NOM162</t>
  </si>
  <si>
    <t>NOM163</t>
  </si>
  <si>
    <t>NOM164</t>
  </si>
  <si>
    <t>NOM165</t>
  </si>
  <si>
    <t>NOM166</t>
  </si>
  <si>
    <t>NOM167</t>
  </si>
  <si>
    <t>NOM168</t>
  </si>
  <si>
    <t>NOM169</t>
  </si>
  <si>
    <t>NOM170</t>
  </si>
  <si>
    <t>NOM171</t>
  </si>
  <si>
    <t>NOM172</t>
  </si>
  <si>
    <t>NOM173</t>
  </si>
  <si>
    <t>NOM174</t>
  </si>
  <si>
    <t>NOM175</t>
  </si>
  <si>
    <t>NOM176</t>
  </si>
  <si>
    <t>NOM177</t>
  </si>
  <si>
    <t>NOM178</t>
  </si>
  <si>
    <t>NOM179</t>
  </si>
  <si>
    <t>NOM180</t>
  </si>
  <si>
    <t>NOM181</t>
  </si>
  <si>
    <t>NOM182</t>
  </si>
  <si>
    <t>NOM183</t>
  </si>
  <si>
    <t>NOM184</t>
  </si>
  <si>
    <t>NOM185</t>
  </si>
  <si>
    <t>NOM186</t>
  </si>
  <si>
    <t>NOM187</t>
  </si>
  <si>
    <t>NOM188</t>
  </si>
  <si>
    <t>NOM189</t>
  </si>
  <si>
    <t>NOM190</t>
  </si>
  <si>
    <t>NOM191</t>
  </si>
  <si>
    <t>NOM192</t>
  </si>
  <si>
    <t>NOM193</t>
  </si>
  <si>
    <t>NOM194</t>
  </si>
  <si>
    <t>NOM195</t>
  </si>
  <si>
    <t>NOM196</t>
  </si>
  <si>
    <t>NOM197</t>
  </si>
  <si>
    <t>NOM198</t>
  </si>
  <si>
    <t>NOM199</t>
  </si>
  <si>
    <t>NOM200</t>
  </si>
  <si>
    <t>NOM201</t>
  </si>
  <si>
    <t>NOM202</t>
  </si>
  <si>
    <t>NOM203</t>
  </si>
  <si>
    <t>NOM204</t>
  </si>
  <si>
    <t>NOM205</t>
  </si>
  <si>
    <t>NOM206</t>
  </si>
  <si>
    <t>NOM207</t>
  </si>
  <si>
    <t>NOM208</t>
  </si>
  <si>
    <t>NOM209</t>
  </si>
  <si>
    <t>NOM210</t>
  </si>
  <si>
    <t>NOM211</t>
  </si>
  <si>
    <t>NOM212</t>
  </si>
  <si>
    <t>NOM213</t>
  </si>
  <si>
    <t>NOM214</t>
  </si>
  <si>
    <t>NOM215</t>
  </si>
  <si>
    <t>NOM216</t>
  </si>
  <si>
    <t>NOM217</t>
  </si>
  <si>
    <t>NOM218</t>
  </si>
  <si>
    <t>NOM219</t>
  </si>
  <si>
    <t>NOM220</t>
  </si>
  <si>
    <t>NOM221</t>
  </si>
  <si>
    <t>NOM222</t>
  </si>
  <si>
    <t>NOM223</t>
  </si>
  <si>
    <t>NOM224</t>
  </si>
  <si>
    <t>NOM225</t>
  </si>
  <si>
    <t>NOM226</t>
  </si>
  <si>
    <t>NOM227</t>
  </si>
  <si>
    <t>NOM228</t>
  </si>
  <si>
    <t>NOM229</t>
  </si>
  <si>
    <t>NOM230</t>
  </si>
  <si>
    <t>NOM231</t>
  </si>
  <si>
    <t>NOM232</t>
  </si>
  <si>
    <t>NOM233</t>
  </si>
  <si>
    <t>NOM234</t>
  </si>
  <si>
    <t>NOM235</t>
  </si>
  <si>
    <t>NOM236</t>
  </si>
  <si>
    <t>NOM237</t>
  </si>
  <si>
    <t>NOM238</t>
  </si>
  <si>
    <t>NOM239</t>
  </si>
  <si>
    <t>NOM240</t>
  </si>
  <si>
    <t>NOM241</t>
  </si>
  <si>
    <t>NOM242</t>
  </si>
  <si>
    <t>NOM243</t>
  </si>
  <si>
    <t>NOM244</t>
  </si>
  <si>
    <t>NOM245</t>
  </si>
  <si>
    <t>NOM246</t>
  </si>
  <si>
    <t>NOM247</t>
  </si>
  <si>
    <t>NOM248</t>
  </si>
  <si>
    <t>NOM249</t>
  </si>
  <si>
    <t>NOM250</t>
  </si>
  <si>
    <t>NOM251</t>
  </si>
  <si>
    <t>NOM252</t>
  </si>
  <si>
    <t>NOM253</t>
  </si>
  <si>
    <t>NOM254</t>
  </si>
  <si>
    <t>NOM255</t>
  </si>
  <si>
    <t>NOM256</t>
  </si>
  <si>
    <t>NOM257</t>
  </si>
  <si>
    <t>NOM258</t>
  </si>
  <si>
    <t>NOM259</t>
  </si>
  <si>
    <t>NOM260</t>
  </si>
  <si>
    <t>NOM261</t>
  </si>
  <si>
    <t>NOM262</t>
  </si>
  <si>
    <t>NOM263</t>
  </si>
  <si>
    <t>NOM264</t>
  </si>
  <si>
    <t>NOM265</t>
  </si>
  <si>
    <t>NOM266</t>
  </si>
  <si>
    <t>NOM267</t>
  </si>
  <si>
    <t>NOM268</t>
  </si>
  <si>
    <t>NOM269</t>
  </si>
  <si>
    <t>NOM270</t>
  </si>
  <si>
    <t>NOM271</t>
  </si>
  <si>
    <t>NOM272</t>
  </si>
  <si>
    <t>NOM273</t>
  </si>
  <si>
    <t>NOM274</t>
  </si>
  <si>
    <t>NOM275</t>
  </si>
  <si>
    <t>NOM276</t>
  </si>
  <si>
    <t>NOM277</t>
  </si>
  <si>
    <t>NOM278</t>
  </si>
  <si>
    <t>NOM279</t>
  </si>
  <si>
    <t>NOM280</t>
  </si>
  <si>
    <t>NOM281</t>
  </si>
  <si>
    <t>NOM282</t>
  </si>
  <si>
    <t>NOM283</t>
  </si>
  <si>
    <t>NOM284</t>
  </si>
  <si>
    <t>NOM285</t>
  </si>
  <si>
    <t>NOM286</t>
  </si>
  <si>
    <t>NOM287</t>
  </si>
  <si>
    <t>NOM288</t>
  </si>
  <si>
    <t>NOM289</t>
  </si>
  <si>
    <t>NOM290</t>
  </si>
  <si>
    <t>NOM291</t>
  </si>
  <si>
    <t>NOM292</t>
  </si>
  <si>
    <t>NOM293</t>
  </si>
  <si>
    <t>NOM294</t>
  </si>
  <si>
    <t>NOM295</t>
  </si>
  <si>
    <t>NOM296</t>
  </si>
  <si>
    <t>NOM297</t>
  </si>
  <si>
    <t>NOM298</t>
  </si>
  <si>
    <t>NOM299</t>
  </si>
  <si>
    <t>NOM300</t>
  </si>
  <si>
    <t>NOM301</t>
  </si>
  <si>
    <t>NOM302</t>
  </si>
  <si>
    <t>NOM303</t>
  </si>
  <si>
    <t>NOM304</t>
  </si>
  <si>
    <t>NOM305</t>
  </si>
  <si>
    <t>NOM306</t>
  </si>
  <si>
    <t>NOM307</t>
  </si>
  <si>
    <t>NOM308</t>
  </si>
  <si>
    <t>NOM309</t>
  </si>
  <si>
    <t>NOM310</t>
  </si>
  <si>
    <t>NOM311</t>
  </si>
  <si>
    <t>NOM312</t>
  </si>
  <si>
    <t>NOM313</t>
  </si>
  <si>
    <t>NOM314</t>
  </si>
  <si>
    <t>NOM315</t>
  </si>
  <si>
    <t>NOM316</t>
  </si>
  <si>
    <t>NOM317</t>
  </si>
  <si>
    <t>NOM318</t>
  </si>
  <si>
    <t>NOM319</t>
  </si>
  <si>
    <t>NOM320</t>
  </si>
  <si>
    <t>NOM321</t>
  </si>
  <si>
    <t>NOM322</t>
  </si>
  <si>
    <t>NOM323</t>
  </si>
  <si>
    <t>NOM324</t>
  </si>
  <si>
    <t>NOM325</t>
  </si>
  <si>
    <t>NOM326</t>
  </si>
  <si>
    <t>NOM327</t>
  </si>
  <si>
    <t>NOM328</t>
  </si>
  <si>
    <t>NOM329</t>
  </si>
  <si>
    <t>NOM330</t>
  </si>
  <si>
    <t>NOM331</t>
  </si>
  <si>
    <t>NOM332</t>
  </si>
  <si>
    <t>NOM333</t>
  </si>
  <si>
    <t>NOM334</t>
  </si>
  <si>
    <t>NOM335</t>
  </si>
  <si>
    <t>NOM336</t>
  </si>
  <si>
    <t>NOM337</t>
  </si>
  <si>
    <t>NOM338</t>
  </si>
  <si>
    <t>NOM339</t>
  </si>
  <si>
    <t>NOM340</t>
  </si>
  <si>
    <t>NOM341</t>
  </si>
  <si>
    <t>NOM342</t>
  </si>
  <si>
    <t>NOM343</t>
  </si>
  <si>
    <t>NOM344</t>
  </si>
  <si>
    <t>NOM345</t>
  </si>
  <si>
    <t>NOM346</t>
  </si>
  <si>
    <t>NOM347</t>
  </si>
  <si>
    <t>NOM348</t>
  </si>
  <si>
    <t>NOM349</t>
  </si>
  <si>
    <t>NOM350</t>
  </si>
  <si>
    <t>NOM351</t>
  </si>
  <si>
    <t>NOM352</t>
  </si>
  <si>
    <t>NOM353</t>
  </si>
  <si>
    <t>NOM354</t>
  </si>
  <si>
    <t>NOM355</t>
  </si>
  <si>
    <t>NOM356</t>
  </si>
  <si>
    <t>NOM357</t>
  </si>
  <si>
    <t>NOM358</t>
  </si>
  <si>
    <t>NOM359</t>
  </si>
  <si>
    <t>NOM360</t>
  </si>
  <si>
    <t>NOM361</t>
  </si>
  <si>
    <t>NOM362</t>
  </si>
  <si>
    <t>NOM363</t>
  </si>
  <si>
    <t>NOM364</t>
  </si>
  <si>
    <t>NOM365</t>
  </si>
  <si>
    <t>NOM366</t>
  </si>
  <si>
    <t>NOM367</t>
  </si>
  <si>
    <t>NOM368</t>
  </si>
  <si>
    <t>NOM369</t>
  </si>
  <si>
    <t>NOM370</t>
  </si>
  <si>
    <t>NOM371</t>
  </si>
  <si>
    <t>NOM372</t>
  </si>
  <si>
    <t>NOM373</t>
  </si>
  <si>
    <t>NOM374</t>
  </si>
  <si>
    <t>NOM375</t>
  </si>
  <si>
    <t>NOM376</t>
  </si>
  <si>
    <t>NOM377</t>
  </si>
  <si>
    <t>NOM378</t>
  </si>
  <si>
    <t>NOM379</t>
  </si>
  <si>
    <t>NOM380</t>
  </si>
  <si>
    <t>NOM381</t>
  </si>
  <si>
    <t>NOM382</t>
  </si>
  <si>
    <t>NOM383</t>
  </si>
  <si>
    <t>NOM384</t>
  </si>
  <si>
    <t>NOM385</t>
  </si>
  <si>
    <t>NOM386</t>
  </si>
  <si>
    <t>NOM387</t>
  </si>
  <si>
    <t>NOM388</t>
  </si>
  <si>
    <t>NOM389</t>
  </si>
  <si>
    <t>NOM390</t>
  </si>
  <si>
    <t>NOM391</t>
  </si>
  <si>
    <t>NOM392</t>
  </si>
  <si>
    <t>NOM393</t>
  </si>
  <si>
    <t>NOM394</t>
  </si>
  <si>
    <t>NOM395</t>
  </si>
  <si>
    <t>NOM396</t>
  </si>
  <si>
    <t>NOM397</t>
  </si>
  <si>
    <t>NOM398</t>
  </si>
  <si>
    <t>NOM399</t>
  </si>
  <si>
    <t>NOM400</t>
  </si>
  <si>
    <t>NOM401</t>
  </si>
  <si>
    <t>NOM402</t>
  </si>
  <si>
    <t>NOM403</t>
  </si>
  <si>
    <t>NOM404</t>
  </si>
  <si>
    <t>NOM405</t>
  </si>
  <si>
    <t>NOM406</t>
  </si>
  <si>
    <t>NOM407</t>
  </si>
  <si>
    <t>NOM408</t>
  </si>
  <si>
    <t>NOM409</t>
  </si>
  <si>
    <t>NOM410</t>
  </si>
  <si>
    <t>NOM411</t>
  </si>
  <si>
    <t>NOM412</t>
  </si>
  <si>
    <t>NOM413</t>
  </si>
  <si>
    <t>NOM414</t>
  </si>
  <si>
    <t>NOM415</t>
  </si>
  <si>
    <t>NOM416</t>
  </si>
  <si>
    <t>NOM417</t>
  </si>
  <si>
    <t>NOM418</t>
  </si>
  <si>
    <t>NOM419</t>
  </si>
  <si>
    <t>NOM420</t>
  </si>
  <si>
    <t>NOM421</t>
  </si>
  <si>
    <t>NOM422</t>
  </si>
  <si>
    <t>NOM423</t>
  </si>
  <si>
    <t>NOM424</t>
  </si>
  <si>
    <t>NOM425</t>
  </si>
  <si>
    <t>NOM426</t>
  </si>
  <si>
    <t>NOM427</t>
  </si>
  <si>
    <t>NOM428</t>
  </si>
  <si>
    <t>NOM429</t>
  </si>
  <si>
    <t>NOM430</t>
  </si>
  <si>
    <t>NOM431</t>
  </si>
  <si>
    <t>NOM432</t>
  </si>
  <si>
    <t>NOM433</t>
  </si>
  <si>
    <t>NOM434</t>
  </si>
  <si>
    <t>NOM435</t>
  </si>
  <si>
    <t>NOM436</t>
  </si>
  <si>
    <t>NOM437</t>
  </si>
  <si>
    <t>NOM438</t>
  </si>
  <si>
    <t>NOM439</t>
  </si>
  <si>
    <t>NOM440</t>
  </si>
  <si>
    <t>NOM441</t>
  </si>
  <si>
    <t>NOM442</t>
  </si>
  <si>
    <t>NOM443</t>
  </si>
  <si>
    <t>NOM444</t>
  </si>
  <si>
    <t>NOM445</t>
  </si>
  <si>
    <t>NOM446</t>
  </si>
  <si>
    <t>NOM447</t>
  </si>
  <si>
    <t>NOM448</t>
  </si>
  <si>
    <t>NOM449</t>
  </si>
  <si>
    <t>NOM450</t>
  </si>
  <si>
    <t>NOM451</t>
  </si>
  <si>
    <t>NOM452</t>
  </si>
  <si>
    <t>NOM453</t>
  </si>
  <si>
    <t>NOM454</t>
  </si>
  <si>
    <t>NOM455</t>
  </si>
  <si>
    <t>NOM456</t>
  </si>
  <si>
    <t>NOM457</t>
  </si>
  <si>
    <t>NOM458</t>
  </si>
  <si>
    <t>NOM459</t>
  </si>
  <si>
    <t>NOM460</t>
  </si>
  <si>
    <t>NOM461</t>
  </si>
  <si>
    <t>NOM462</t>
  </si>
  <si>
    <t>NOM463</t>
  </si>
  <si>
    <t>NOM464</t>
  </si>
  <si>
    <t>NOM465</t>
  </si>
  <si>
    <t>NOM466</t>
  </si>
  <si>
    <t>NOM467</t>
  </si>
  <si>
    <t>NOM468</t>
  </si>
  <si>
    <t>NOM469</t>
  </si>
  <si>
    <t>NOM470</t>
  </si>
  <si>
    <t>NOM471</t>
  </si>
  <si>
    <t>NOM472</t>
  </si>
  <si>
    <t>NOM473</t>
  </si>
  <si>
    <t>NOM474</t>
  </si>
  <si>
    <t>NOM475</t>
  </si>
  <si>
    <t>NOM476</t>
  </si>
  <si>
    <t>NOM477</t>
  </si>
  <si>
    <t>NOM478</t>
  </si>
  <si>
    <t>NOM479</t>
  </si>
  <si>
    <t>NOM480</t>
  </si>
  <si>
    <t>NOM481</t>
  </si>
  <si>
    <t>NOM482</t>
  </si>
  <si>
    <t>NOM483</t>
  </si>
  <si>
    <t>NOM484</t>
  </si>
  <si>
    <t>NOM485</t>
  </si>
  <si>
    <t>NOM486</t>
  </si>
  <si>
    <t>NOM487</t>
  </si>
  <si>
    <t>NOM488</t>
  </si>
  <si>
    <t>NOM489</t>
  </si>
  <si>
    <t>NOM490</t>
  </si>
  <si>
    <t>NOM491</t>
  </si>
  <si>
    <t>NOM492</t>
  </si>
  <si>
    <t>NOM493</t>
  </si>
  <si>
    <t>NOM494</t>
  </si>
  <si>
    <t>NOM495</t>
  </si>
  <si>
    <t>NOM496</t>
  </si>
  <si>
    <t>NOM497</t>
  </si>
  <si>
    <t>NOM498</t>
  </si>
  <si>
    <t>NOM499</t>
  </si>
  <si>
    <t>NOM500</t>
  </si>
  <si>
    <t>NOM501</t>
  </si>
  <si>
    <t>NOM502</t>
  </si>
  <si>
    <t>NOM503</t>
  </si>
  <si>
    <t>NOM504</t>
  </si>
  <si>
    <t>NOM505</t>
  </si>
  <si>
    <t>NOM506</t>
  </si>
  <si>
    <t>NOM507</t>
  </si>
  <si>
    <t>NOM508</t>
  </si>
  <si>
    <t>NOM509</t>
  </si>
  <si>
    <t>NOM510</t>
  </si>
  <si>
    <t>NOM511</t>
  </si>
  <si>
    <t>NOM512</t>
  </si>
  <si>
    <t>NOM513</t>
  </si>
  <si>
    <t>NOM514</t>
  </si>
  <si>
    <t>NOM515</t>
  </si>
  <si>
    <t>NOM516</t>
  </si>
  <si>
    <t>NOM517</t>
  </si>
  <si>
    <t>NOM518</t>
  </si>
  <si>
    <t>NOM519</t>
  </si>
  <si>
    <t>NOM520</t>
  </si>
  <si>
    <t>NOM521</t>
  </si>
  <si>
    <t>NOM522</t>
  </si>
  <si>
    <t>NOM523</t>
  </si>
  <si>
    <t>NOM524</t>
  </si>
  <si>
    <t>NOM525</t>
  </si>
  <si>
    <t>NOM526</t>
  </si>
  <si>
    <t>NOM527</t>
  </si>
  <si>
    <t>NOM528</t>
  </si>
  <si>
    <t>NOM529</t>
  </si>
  <si>
    <t>NOM530</t>
  </si>
  <si>
    <t>NOM531</t>
  </si>
  <si>
    <t>NOM532</t>
  </si>
  <si>
    <t>NOM533</t>
  </si>
  <si>
    <t>NOM534</t>
  </si>
  <si>
    <t>NOM535</t>
  </si>
  <si>
    <t>NOM536</t>
  </si>
  <si>
    <t>NOM537</t>
  </si>
  <si>
    <t>NOM538</t>
  </si>
  <si>
    <t>NOM539</t>
  </si>
  <si>
    <t>NOM540</t>
  </si>
  <si>
    <t>NOM541</t>
  </si>
  <si>
    <t>NOM542</t>
  </si>
  <si>
    <t>NOM543</t>
  </si>
  <si>
    <t>NOM544</t>
  </si>
  <si>
    <t>NOM545</t>
  </si>
  <si>
    <t>NOM546</t>
  </si>
  <si>
    <t>NOM547</t>
  </si>
  <si>
    <t>NOM548</t>
  </si>
  <si>
    <t>NOM549</t>
  </si>
  <si>
    <t>NOM550</t>
  </si>
  <si>
    <t>NOM551</t>
  </si>
  <si>
    <t>NOM552</t>
  </si>
  <si>
    <t>NOM553</t>
  </si>
  <si>
    <t>NOM554</t>
  </si>
  <si>
    <t>NOM555</t>
  </si>
  <si>
    <t>NOM556</t>
  </si>
  <si>
    <t>NOM557</t>
  </si>
  <si>
    <t>NOM558</t>
  </si>
  <si>
    <t>NOM559</t>
  </si>
  <si>
    <t>NOM560</t>
  </si>
  <si>
    <t>NOM561</t>
  </si>
  <si>
    <t>NOM562</t>
  </si>
  <si>
    <t>NOM563</t>
  </si>
  <si>
    <t>NOM564</t>
  </si>
  <si>
    <t>NOM565</t>
  </si>
  <si>
    <t>NOM566</t>
  </si>
  <si>
    <t>NOM567</t>
  </si>
  <si>
    <t>NOM568</t>
  </si>
  <si>
    <t>NOM569</t>
  </si>
  <si>
    <t>NOM570</t>
  </si>
  <si>
    <t>NOM571</t>
  </si>
  <si>
    <t>NOM572</t>
  </si>
  <si>
    <t>NOM573</t>
  </si>
  <si>
    <t>NOM574</t>
  </si>
  <si>
    <t>NOM575</t>
  </si>
  <si>
    <t>NOM576</t>
  </si>
  <si>
    <t>NOM577</t>
  </si>
  <si>
    <t>NOM578</t>
  </si>
  <si>
    <t>NOM579</t>
  </si>
  <si>
    <t>NOM580</t>
  </si>
  <si>
    <t>NOM581</t>
  </si>
  <si>
    <t>NOM582</t>
  </si>
  <si>
    <t>NOM583</t>
  </si>
  <si>
    <t>NOM584</t>
  </si>
  <si>
    <t>NOM585</t>
  </si>
  <si>
    <t>NOM586</t>
  </si>
  <si>
    <t>NOM587</t>
  </si>
  <si>
    <t>NOM588</t>
  </si>
  <si>
    <t>NOM589</t>
  </si>
  <si>
    <t>NOM590</t>
  </si>
  <si>
    <t>NOM591</t>
  </si>
  <si>
    <t>NOM592</t>
  </si>
  <si>
    <t>NOM593</t>
  </si>
  <si>
    <t>NOM594</t>
  </si>
  <si>
    <t>NOM595</t>
  </si>
  <si>
    <t>NOM596</t>
  </si>
  <si>
    <t>NOM597</t>
  </si>
  <si>
    <t>NOM598</t>
  </si>
  <si>
    <t>NOM599</t>
  </si>
  <si>
    <t>NOM600</t>
  </si>
  <si>
    <t>NOM601</t>
  </si>
  <si>
    <t>NOM602</t>
  </si>
  <si>
    <t>NOM603</t>
  </si>
  <si>
    <t>NOM604</t>
  </si>
  <si>
    <t>NOM605</t>
  </si>
  <si>
    <t>NOM606</t>
  </si>
  <si>
    <t>NOM607</t>
  </si>
  <si>
    <t>NOM608</t>
  </si>
  <si>
    <t>NOM609</t>
  </si>
  <si>
    <t>NOM610</t>
  </si>
  <si>
    <t>NOM611</t>
  </si>
  <si>
    <t>NOM612</t>
  </si>
  <si>
    <t>NOM613</t>
  </si>
  <si>
    <t>NOM614</t>
  </si>
  <si>
    <t>NOM615</t>
  </si>
  <si>
    <t>NOM616</t>
  </si>
  <si>
    <t>NOM617</t>
  </si>
  <si>
    <t>NOM618</t>
  </si>
  <si>
    <t>NOM619</t>
  </si>
  <si>
    <t>NOM620</t>
  </si>
  <si>
    <t>NOM621</t>
  </si>
  <si>
    <t>NOM622</t>
  </si>
  <si>
    <t>NOM623</t>
  </si>
  <si>
    <t>NOM624</t>
  </si>
  <si>
    <t>NOM625</t>
  </si>
  <si>
    <t>NOM626</t>
  </si>
  <si>
    <t>NOM627</t>
  </si>
  <si>
    <t>NOM628</t>
  </si>
  <si>
    <t>NOM629</t>
  </si>
  <si>
    <t>NOM630</t>
  </si>
  <si>
    <t>NOM631</t>
  </si>
  <si>
    <t>NOM632</t>
  </si>
  <si>
    <t>NOM633</t>
  </si>
  <si>
    <t>NOM634</t>
  </si>
  <si>
    <t>NOM635</t>
  </si>
  <si>
    <t>NOM636</t>
  </si>
  <si>
    <t>NOM637</t>
  </si>
  <si>
    <t>NOM638</t>
  </si>
  <si>
    <t>NOM639</t>
  </si>
  <si>
    <t>NOM640</t>
  </si>
  <si>
    <t>NOM641</t>
  </si>
  <si>
    <t>NOM642</t>
  </si>
  <si>
    <t>NOM643</t>
  </si>
  <si>
    <t>NOM644</t>
  </si>
  <si>
    <t>NOM645</t>
  </si>
  <si>
    <t>NOM646</t>
  </si>
  <si>
    <t>NOM647</t>
  </si>
  <si>
    <t>NOM648</t>
  </si>
  <si>
    <t>NOM649</t>
  </si>
  <si>
    <t>NOM650</t>
  </si>
  <si>
    <t>NOM651</t>
  </si>
  <si>
    <t>NOM652</t>
  </si>
  <si>
    <t>NOM653</t>
  </si>
  <si>
    <t>NOM654</t>
  </si>
  <si>
    <t>NOM655</t>
  </si>
  <si>
    <t>NOM656</t>
  </si>
  <si>
    <t>NOM657</t>
  </si>
  <si>
    <t>NOM658</t>
  </si>
  <si>
    <t>NOM659</t>
  </si>
  <si>
    <t>NOM660</t>
  </si>
  <si>
    <t>NOM661</t>
  </si>
  <si>
    <t>NOM662</t>
  </si>
  <si>
    <t>NOM663</t>
  </si>
  <si>
    <t>NOM664</t>
  </si>
  <si>
    <t>NOM665</t>
  </si>
  <si>
    <t>NOM666</t>
  </si>
  <si>
    <t>NOM667</t>
  </si>
  <si>
    <t>NOM668</t>
  </si>
  <si>
    <t>NOM669</t>
  </si>
  <si>
    <t>NOM670</t>
  </si>
  <si>
    <t>NOM671</t>
  </si>
  <si>
    <t>NOM672</t>
  </si>
  <si>
    <t>NOM673</t>
  </si>
  <si>
    <t>NOM674</t>
  </si>
  <si>
    <t>NOM675</t>
  </si>
  <si>
    <t>NOM676</t>
  </si>
  <si>
    <t>NOM677</t>
  </si>
  <si>
    <t>NOM678</t>
  </si>
  <si>
    <t>NOM679</t>
  </si>
  <si>
    <t>NOM680</t>
  </si>
  <si>
    <t>NOM681</t>
  </si>
  <si>
    <t>NOM682</t>
  </si>
  <si>
    <t>NOM683</t>
  </si>
  <si>
    <t>NOM684</t>
  </si>
  <si>
    <t>NOM685</t>
  </si>
  <si>
    <t>NOM686</t>
  </si>
  <si>
    <t>NOM687</t>
  </si>
  <si>
    <t>NOM688</t>
  </si>
  <si>
    <t>NOM689</t>
  </si>
  <si>
    <t>NOM690</t>
  </si>
  <si>
    <t>NOM691</t>
  </si>
  <si>
    <t>NOM692</t>
  </si>
  <si>
    <t>NOM693</t>
  </si>
  <si>
    <t>NOM694</t>
  </si>
  <si>
    <t>NOM695</t>
  </si>
  <si>
    <t>NOM696</t>
  </si>
  <si>
    <t>NOM697</t>
  </si>
  <si>
    <t>NOM698</t>
  </si>
  <si>
    <t>NOM699</t>
  </si>
  <si>
    <t>NOM700</t>
  </si>
  <si>
    <t>NOM701</t>
  </si>
  <si>
    <t>NOM702</t>
  </si>
  <si>
    <t>NOM703</t>
  </si>
  <si>
    <t>NOM704</t>
  </si>
  <si>
    <t>NOM705</t>
  </si>
  <si>
    <t>NOM706</t>
  </si>
  <si>
    <t>NOM707</t>
  </si>
  <si>
    <t>NOM708</t>
  </si>
  <si>
    <t>NOM709</t>
  </si>
  <si>
    <t>NOM710</t>
  </si>
  <si>
    <t>NOM711</t>
  </si>
  <si>
    <t>NOM712</t>
  </si>
  <si>
    <t>NOM713</t>
  </si>
  <si>
    <t>NOM714</t>
  </si>
  <si>
    <t>NOM715</t>
  </si>
  <si>
    <t>NOM716</t>
  </si>
  <si>
    <t>NOM717</t>
  </si>
  <si>
    <t>NOM718</t>
  </si>
  <si>
    <t>NOM719</t>
  </si>
  <si>
    <t>NOM720</t>
  </si>
  <si>
    <t>NOM721</t>
  </si>
  <si>
    <t>NOM722</t>
  </si>
  <si>
    <t>NOM723</t>
  </si>
  <si>
    <t>NOM724</t>
  </si>
  <si>
    <t>NOM725</t>
  </si>
  <si>
    <t>NOM726</t>
  </si>
  <si>
    <t>NOM727</t>
  </si>
  <si>
    <t>NOM728</t>
  </si>
  <si>
    <t>NOM729</t>
  </si>
  <si>
    <t>NOM730</t>
  </si>
  <si>
    <t>NOM731</t>
  </si>
  <si>
    <t>NOM732</t>
  </si>
  <si>
    <t>NOM733</t>
  </si>
  <si>
    <t>NOM734</t>
  </si>
  <si>
    <t>NOM735</t>
  </si>
  <si>
    <t>NOM736</t>
  </si>
  <si>
    <t>NOM737</t>
  </si>
  <si>
    <t>NOM738</t>
  </si>
  <si>
    <t>NOM739</t>
  </si>
  <si>
    <t>NOM740</t>
  </si>
  <si>
    <t>NOM741</t>
  </si>
  <si>
    <t>NOM742</t>
  </si>
  <si>
    <t>NOM743</t>
  </si>
  <si>
    <t>NOM744</t>
  </si>
  <si>
    <t>NOM745</t>
  </si>
  <si>
    <t>NOM746</t>
  </si>
  <si>
    <t>NOM747</t>
  </si>
  <si>
    <t>NOM748</t>
  </si>
  <si>
    <t>NOM749</t>
  </si>
  <si>
    <t>NOM750</t>
  </si>
  <si>
    <t>NOM751</t>
  </si>
  <si>
    <t>NOM752</t>
  </si>
  <si>
    <t>NOM753</t>
  </si>
  <si>
    <t>NOM754</t>
  </si>
  <si>
    <t>NOM755</t>
  </si>
  <si>
    <t>NOM756</t>
  </si>
  <si>
    <t>NOM757</t>
  </si>
  <si>
    <t>NOM758</t>
  </si>
  <si>
    <t>NOM759</t>
  </si>
  <si>
    <t>NOM760</t>
  </si>
  <si>
    <t>NOM761</t>
  </si>
  <si>
    <t>NOM762</t>
  </si>
  <si>
    <t>NOM763</t>
  </si>
  <si>
    <t>NOM764</t>
  </si>
  <si>
    <t>NOM765</t>
  </si>
  <si>
    <t>NOM766</t>
  </si>
  <si>
    <t>NOM767</t>
  </si>
  <si>
    <t>NOM768</t>
  </si>
  <si>
    <t>NOM769</t>
  </si>
  <si>
    <t>NOM770</t>
  </si>
  <si>
    <t>NOM771</t>
  </si>
  <si>
    <t>NOM772</t>
  </si>
  <si>
    <t>NOM773</t>
  </si>
  <si>
    <t>NOM774</t>
  </si>
  <si>
    <t>NOM775</t>
  </si>
  <si>
    <t>NOM776</t>
  </si>
  <si>
    <t>NOM777</t>
  </si>
  <si>
    <t>NOM778</t>
  </si>
  <si>
    <t>NOM779</t>
  </si>
  <si>
    <t>NOM780</t>
  </si>
  <si>
    <t>NOM781</t>
  </si>
  <si>
    <t>NOM782</t>
  </si>
  <si>
    <t>NOM783</t>
  </si>
  <si>
    <t>NOM784</t>
  </si>
  <si>
    <t>NOM785</t>
  </si>
  <si>
    <t>NOM786</t>
  </si>
  <si>
    <t>NOM787</t>
  </si>
  <si>
    <t>NOM788</t>
  </si>
  <si>
    <t>NOM789</t>
  </si>
  <si>
    <t>NOM790</t>
  </si>
  <si>
    <t>NOM791</t>
  </si>
  <si>
    <t>NOM792</t>
  </si>
  <si>
    <t>NOM793</t>
  </si>
  <si>
    <t>NOM794</t>
  </si>
  <si>
    <t>NOM795</t>
  </si>
  <si>
    <t>NOM796</t>
  </si>
  <si>
    <t>NOM797</t>
  </si>
  <si>
    <t>NOM798</t>
  </si>
  <si>
    <t>NOM799</t>
  </si>
  <si>
    <t>NOM800</t>
  </si>
  <si>
    <t>NOM801</t>
  </si>
  <si>
    <t>NOM802</t>
  </si>
  <si>
    <t>NOM803</t>
  </si>
  <si>
    <t>NOM804</t>
  </si>
  <si>
    <t>NOM805</t>
  </si>
  <si>
    <t>NOM806</t>
  </si>
  <si>
    <t>NOM807</t>
  </si>
  <si>
    <t>NOM808</t>
  </si>
  <si>
    <t>NOM809</t>
  </si>
  <si>
    <t>NOM810</t>
  </si>
  <si>
    <t>NOM811</t>
  </si>
  <si>
    <t>NOM812</t>
  </si>
  <si>
    <t>NOM813</t>
  </si>
  <si>
    <t>NOM814</t>
  </si>
  <si>
    <t>NOM815</t>
  </si>
  <si>
    <t>NOM816</t>
  </si>
  <si>
    <t>NOM817</t>
  </si>
  <si>
    <t>NOM818</t>
  </si>
  <si>
    <t>NOM819</t>
  </si>
  <si>
    <t>NOM820</t>
  </si>
  <si>
    <t>NOM821</t>
  </si>
  <si>
    <t>NOM822</t>
  </si>
  <si>
    <t>NOM823</t>
  </si>
  <si>
    <t>NOM824</t>
  </si>
  <si>
    <t>NOM825</t>
  </si>
  <si>
    <t>NOM826</t>
  </si>
  <si>
    <t>NOM827</t>
  </si>
  <si>
    <t>NOM828</t>
  </si>
  <si>
    <t>NOM829</t>
  </si>
  <si>
    <t>NOM830</t>
  </si>
  <si>
    <t>NOM831</t>
  </si>
  <si>
    <t>NOM832</t>
  </si>
  <si>
    <t>NOM833</t>
  </si>
  <si>
    <t>NOM834</t>
  </si>
  <si>
    <t>NOM835</t>
  </si>
  <si>
    <t>NOM836</t>
  </si>
  <si>
    <t>NOM837</t>
  </si>
  <si>
    <t>NOM838</t>
  </si>
  <si>
    <t>NOM839</t>
  </si>
  <si>
    <t>NOM840</t>
  </si>
  <si>
    <t>NOM841</t>
  </si>
  <si>
    <t>NOM842</t>
  </si>
  <si>
    <t>NOM843</t>
  </si>
  <si>
    <t>NOM844</t>
  </si>
  <si>
    <t>NOM845</t>
  </si>
  <si>
    <t>NOM846</t>
  </si>
  <si>
    <t>NOM847</t>
  </si>
  <si>
    <t>NOM848</t>
  </si>
  <si>
    <t>NOM849</t>
  </si>
  <si>
    <t>NOM850</t>
  </si>
  <si>
    <t>NOM851</t>
  </si>
  <si>
    <t>NOM852</t>
  </si>
  <si>
    <t>NOM853</t>
  </si>
  <si>
    <t>NOM854</t>
  </si>
  <si>
    <t>NOM855</t>
  </si>
  <si>
    <t>NOM856</t>
  </si>
  <si>
    <t>NOM857</t>
  </si>
  <si>
    <t>NOM858</t>
  </si>
  <si>
    <t>NOM859</t>
  </si>
  <si>
    <t>NOM860</t>
  </si>
  <si>
    <t>NOM861</t>
  </si>
  <si>
    <t>NOM862</t>
  </si>
  <si>
    <t>NOM863</t>
  </si>
  <si>
    <t>NOM864</t>
  </si>
  <si>
    <t>NOM865</t>
  </si>
  <si>
    <t>NOM866</t>
  </si>
  <si>
    <t>NOM867</t>
  </si>
  <si>
    <t>NOM868</t>
  </si>
  <si>
    <t>NOM869</t>
  </si>
  <si>
    <t>NOM870</t>
  </si>
  <si>
    <t>NOM871</t>
  </si>
  <si>
    <t>NOM872</t>
  </si>
  <si>
    <t>NOM873</t>
  </si>
  <si>
    <t>NOM874</t>
  </si>
  <si>
    <t>NOM875</t>
  </si>
  <si>
    <t>NOM876</t>
  </si>
  <si>
    <t>NOM877</t>
  </si>
  <si>
    <t>NOM878</t>
  </si>
  <si>
    <t>NOM879</t>
  </si>
  <si>
    <t>NOM880</t>
  </si>
  <si>
    <t>NOM881</t>
  </si>
  <si>
    <t>NOM882</t>
  </si>
  <si>
    <t>NOM883</t>
  </si>
  <si>
    <t>NOM884</t>
  </si>
  <si>
    <t>NOM885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</si>
  <si>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</si>
  <si>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</si>
  <si>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</si>
  <si>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</si>
  <si>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</si>
  <si>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</si>
  <si>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</si>
  <si>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</si>
  <si>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</si>
  <si>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</si>
  <si>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</si>
  <si>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</si>
  <si>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</si>
  <si>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</si>
  <si>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</si>
  <si>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</si>
  <si>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</si>
  <si>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</si>
  <si>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</si>
  <si>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</si>
  <si>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</si>
  <si>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</si>
  <si>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</si>
  <si>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</si>
  <si>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</si>
  <si>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</si>
  <si>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</si>
  <si>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</si>
  <si>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</si>
  <si>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</si>
  <si>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</si>
  <si>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</si>
  <si>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</si>
  <si>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</si>
  <si>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</si>
  <si>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</si>
  <si>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</si>
  <si>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</si>
  <si>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</si>
  <si>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</si>
  <si>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</si>
  <si>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</si>
  <si>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</si>
  <si>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</si>
  <si>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</si>
  <si>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</si>
  <si>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</si>
  <si>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</si>
  <si>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</si>
  <si>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PRENOM50</t>
  </si>
  <si>
    <t>PRENOM51</t>
  </si>
  <si>
    <t>PRENOM52</t>
  </si>
  <si>
    <t>PRENOM53</t>
  </si>
  <si>
    <t>PRENOM54</t>
  </si>
  <si>
    <t>PRENOM55</t>
  </si>
  <si>
    <t>PRENOM56</t>
  </si>
  <si>
    <t>PRENOM57</t>
  </si>
  <si>
    <t>PRENOM58</t>
  </si>
  <si>
    <t>PRENOM59</t>
  </si>
  <si>
    <t>PRENOM60</t>
  </si>
  <si>
    <t>PRENOM61</t>
  </si>
  <si>
    <t>PRENOM62</t>
  </si>
  <si>
    <t>PRENOM63</t>
  </si>
  <si>
    <t>PRENOM64</t>
  </si>
  <si>
    <t>PRENOM65</t>
  </si>
  <si>
    <t>PRENOM66</t>
  </si>
  <si>
    <t>PRENOM67</t>
  </si>
  <si>
    <t>PRENOM68</t>
  </si>
  <si>
    <t>PRENOM69</t>
  </si>
  <si>
    <t>PRENOM70</t>
  </si>
  <si>
    <t>PRENOM71</t>
  </si>
  <si>
    <t>PRENOM72</t>
  </si>
  <si>
    <t>PRENOM73</t>
  </si>
  <si>
    <t>PRENOM74</t>
  </si>
  <si>
    <t>PRENOM75</t>
  </si>
  <si>
    <t>PRENOM76</t>
  </si>
  <si>
    <t>PRENOM77</t>
  </si>
  <si>
    <t>PRENOM78</t>
  </si>
  <si>
    <t>PRENOM79</t>
  </si>
  <si>
    <t>PRENOM80</t>
  </si>
  <si>
    <t>PRENOM81</t>
  </si>
  <si>
    <t>PRENOM82</t>
  </si>
  <si>
    <t>PRENOM83</t>
  </si>
  <si>
    <t>PRENOM84</t>
  </si>
  <si>
    <t>PRENOM85</t>
  </si>
  <si>
    <t>PRENOM86</t>
  </si>
  <si>
    <t>PRENOM87</t>
  </si>
  <si>
    <t>PRENOM88</t>
  </si>
  <si>
    <t>PRENOM89</t>
  </si>
  <si>
    <t>PRENOM90</t>
  </si>
  <si>
    <t>PRENOM91</t>
  </si>
  <si>
    <t>PRENOM92</t>
  </si>
  <si>
    <t>PRENOM93</t>
  </si>
  <si>
    <t>PRENOM94</t>
  </si>
  <si>
    <t>PRENOM95</t>
  </si>
  <si>
    <t>PRENOM96</t>
  </si>
  <si>
    <t>PRENOM97</t>
  </si>
  <si>
    <t>PRENOM98</t>
  </si>
  <si>
    <t>PRENOM99</t>
  </si>
  <si>
    <t>PRENOM100</t>
  </si>
  <si>
    <t>PRENOM101</t>
  </si>
  <si>
    <t>PRENOM102</t>
  </si>
  <si>
    <t>PRENOM103</t>
  </si>
  <si>
    <t>PRENOM104</t>
  </si>
  <si>
    <t>PRENOM105</t>
  </si>
  <si>
    <t>PRENOM106</t>
  </si>
  <si>
    <t>PRENOM107</t>
  </si>
  <si>
    <t>PRENOM108</t>
  </si>
  <si>
    <t>PRENOM109</t>
  </si>
  <si>
    <t>PRENOM110</t>
  </si>
  <si>
    <t>PRENOM111</t>
  </si>
  <si>
    <t>PRENOM112</t>
  </si>
  <si>
    <t>PRENOM113</t>
  </si>
  <si>
    <t>PRENOM114</t>
  </si>
  <si>
    <t>PRENOM115</t>
  </si>
  <si>
    <t>PRENOM116</t>
  </si>
  <si>
    <t>PRENOM117</t>
  </si>
  <si>
    <t>PRENOM118</t>
  </si>
  <si>
    <t>PRENOM119</t>
  </si>
  <si>
    <t>PRENOM120</t>
  </si>
  <si>
    <t>PRENOM121</t>
  </si>
  <si>
    <t>PRENOM122</t>
  </si>
  <si>
    <t>PRENOM123</t>
  </si>
  <si>
    <t>PRENOM124</t>
  </si>
  <si>
    <t>PRENOM125</t>
  </si>
  <si>
    <t>PRENOM126</t>
  </si>
  <si>
    <t>PRENOM127</t>
  </si>
  <si>
    <t>PRENOM128</t>
  </si>
  <si>
    <t>PRENOM129</t>
  </si>
  <si>
    <t>PRENOM130</t>
  </si>
  <si>
    <t>PRENOM131</t>
  </si>
  <si>
    <t>PRENOM132</t>
  </si>
  <si>
    <t>PRENOM133</t>
  </si>
  <si>
    <t>PRENOM134</t>
  </si>
  <si>
    <t>PRENOM135</t>
  </si>
  <si>
    <t>PRENOM136</t>
  </si>
  <si>
    <t>PRENOM137</t>
  </si>
  <si>
    <t>PRENOM138</t>
  </si>
  <si>
    <t>PRENOM139</t>
  </si>
  <si>
    <t>PRENOM140</t>
  </si>
  <si>
    <t>PRENOM141</t>
  </si>
  <si>
    <t>PRENOM142</t>
  </si>
  <si>
    <t>PRENOM143</t>
  </si>
  <si>
    <t>PRENOM144</t>
  </si>
  <si>
    <t>PRENOM145</t>
  </si>
  <si>
    <t>PRENOM146</t>
  </si>
  <si>
    <t>PRENOM147</t>
  </si>
  <si>
    <t>PRENOM148</t>
  </si>
  <si>
    <t>PRENOM149</t>
  </si>
  <si>
    <t>PRENOM150</t>
  </si>
  <si>
    <t>PRENOM151</t>
  </si>
  <si>
    <t>PRENOM152</t>
  </si>
  <si>
    <t>PRENOM153</t>
  </si>
  <si>
    <t>PRENOM154</t>
  </si>
  <si>
    <t>PRENOM155</t>
  </si>
  <si>
    <t>PRENOM156</t>
  </si>
  <si>
    <t>PRENOM157</t>
  </si>
  <si>
    <t>PRENOM158</t>
  </si>
  <si>
    <t>PRENOM159</t>
  </si>
  <si>
    <t>PRENOM160</t>
  </si>
  <si>
    <t>PRENOM161</t>
  </si>
  <si>
    <t>PRENOM162</t>
  </si>
  <si>
    <t>PRENOM163</t>
  </si>
  <si>
    <t>PRENOM164</t>
  </si>
  <si>
    <t>PRENOM165</t>
  </si>
  <si>
    <t>PRENOM166</t>
  </si>
  <si>
    <t>PRENOM167</t>
  </si>
  <si>
    <t>PRENOM168</t>
  </si>
  <si>
    <t>PRENOM169</t>
  </si>
  <si>
    <t>PRENOM170</t>
  </si>
  <si>
    <t>PRENOM171</t>
  </si>
  <si>
    <t>PRENOM172</t>
  </si>
  <si>
    <t>PRENOM173</t>
  </si>
  <si>
    <t>PRENOM174</t>
  </si>
  <si>
    <t>PRENOM175</t>
  </si>
  <si>
    <t>PRENOM176</t>
  </si>
  <si>
    <t>PRENOM177</t>
  </si>
  <si>
    <t>PRENOM178</t>
  </si>
  <si>
    <t>PRENOM179</t>
  </si>
  <si>
    <t>PRENOM180</t>
  </si>
  <si>
    <t>PRENOM181</t>
  </si>
  <si>
    <t>PRENOM182</t>
  </si>
  <si>
    <t>PRENOM183</t>
  </si>
  <si>
    <t>PRENOM184</t>
  </si>
  <si>
    <t>PRENOM185</t>
  </si>
  <si>
    <t>PRENOM186</t>
  </si>
  <si>
    <t>PRENOM187</t>
  </si>
  <si>
    <t>PRENOM188</t>
  </si>
  <si>
    <t>PRENOM189</t>
  </si>
  <si>
    <t>PRENOM190</t>
  </si>
  <si>
    <t>PRENOM191</t>
  </si>
  <si>
    <t>PRENOM192</t>
  </si>
  <si>
    <t>PRENOM193</t>
  </si>
  <si>
    <t>PRENOM194</t>
  </si>
  <si>
    <t>PRENOM195</t>
  </si>
  <si>
    <t>PRENOM196</t>
  </si>
  <si>
    <t>PRENOM197</t>
  </si>
  <si>
    <t>PRENOM198</t>
  </si>
  <si>
    <t>PRENOM199</t>
  </si>
  <si>
    <t>PRENOM200</t>
  </si>
  <si>
    <t>PRENOM201</t>
  </si>
  <si>
    <t>PRENOM202</t>
  </si>
  <si>
    <t>PRENOM203</t>
  </si>
  <si>
    <t>PRENOM204</t>
  </si>
  <si>
    <t>PRENOM205</t>
  </si>
  <si>
    <t>PRENOM206</t>
  </si>
  <si>
    <t>PRENOM207</t>
  </si>
  <si>
    <t>PRENOM208</t>
  </si>
  <si>
    <t>PRENOM209</t>
  </si>
  <si>
    <t>PRENOM210</t>
  </si>
  <si>
    <t>PRENOM211</t>
  </si>
  <si>
    <t>PRENOM212</t>
  </si>
  <si>
    <t>PRENOM213</t>
  </si>
  <si>
    <t>PRENOM214</t>
  </si>
  <si>
    <t>PRENOM215</t>
  </si>
  <si>
    <t>PRENOM216</t>
  </si>
  <si>
    <t>PRENOM217</t>
  </si>
  <si>
    <t>PRENOM218</t>
  </si>
  <si>
    <t>PRENOM219</t>
  </si>
  <si>
    <t>PRENOM220</t>
  </si>
  <si>
    <t>PRENOM221</t>
  </si>
  <si>
    <t>PRENOM222</t>
  </si>
  <si>
    <t>PRENOM223</t>
  </si>
  <si>
    <t>PRENOM224</t>
  </si>
  <si>
    <t>PRENOM225</t>
  </si>
  <si>
    <t>PRENOM226</t>
  </si>
  <si>
    <t>PRENOM227</t>
  </si>
  <si>
    <t>PRENOM228</t>
  </si>
  <si>
    <t>PRENOM229</t>
  </si>
  <si>
    <t>PRENOM230</t>
  </si>
  <si>
    <t>PRENOM231</t>
  </si>
  <si>
    <t>PRENOM232</t>
  </si>
  <si>
    <t>PRENOM233</t>
  </si>
  <si>
    <t>PRENOM234</t>
  </si>
  <si>
    <t>PRENOM235</t>
  </si>
  <si>
    <t>PRENOM236</t>
  </si>
  <si>
    <t>PRENOM237</t>
  </si>
  <si>
    <t>PRENOM238</t>
  </si>
  <si>
    <t>PRENOM239</t>
  </si>
  <si>
    <t>PRENOM240</t>
  </si>
  <si>
    <t>PRENOM241</t>
  </si>
  <si>
    <t>PRENOM242</t>
  </si>
  <si>
    <t>PRENOM243</t>
  </si>
  <si>
    <t>PRENOM244</t>
  </si>
  <si>
    <t>PRENOM245</t>
  </si>
  <si>
    <t>PRENOM246</t>
  </si>
  <si>
    <t>PRENOM247</t>
  </si>
  <si>
    <t>PRENOM248</t>
  </si>
  <si>
    <t>PRENOM249</t>
  </si>
  <si>
    <t>PRENOM250</t>
  </si>
  <si>
    <t>PRENOM251</t>
  </si>
  <si>
    <t>PRENOM252</t>
  </si>
  <si>
    <t>PRENOM253</t>
  </si>
  <si>
    <t>PRENOM254</t>
  </si>
  <si>
    <t>PRENOM255</t>
  </si>
  <si>
    <t>PRENOM256</t>
  </si>
  <si>
    <t>PRENOM257</t>
  </si>
  <si>
    <t>PRENOM258</t>
  </si>
  <si>
    <t>PRENOM259</t>
  </si>
  <si>
    <t>PRENOM260</t>
  </si>
  <si>
    <t>PRENOM261</t>
  </si>
  <si>
    <t>PRENOM262</t>
  </si>
  <si>
    <t>PRENOM263</t>
  </si>
  <si>
    <t>PRENOM264</t>
  </si>
  <si>
    <t>PRENOM265</t>
  </si>
  <si>
    <t>PRENOM266</t>
  </si>
  <si>
    <t>PRENOM267</t>
  </si>
  <si>
    <t>PRENOM268</t>
  </si>
  <si>
    <t>PRENOM269</t>
  </si>
  <si>
    <t>PRENOM270</t>
  </si>
  <si>
    <t>PRENOM271</t>
  </si>
  <si>
    <t>PRENOM272</t>
  </si>
  <si>
    <t>PRENOM273</t>
  </si>
  <si>
    <t>PRENOM274</t>
  </si>
  <si>
    <t>PRENOM275</t>
  </si>
  <si>
    <t>PRENOM276</t>
  </si>
  <si>
    <t>PRENOM277</t>
  </si>
  <si>
    <t>PRENOM278</t>
  </si>
  <si>
    <t>PRENOM279</t>
  </si>
  <si>
    <t>PRENOM280</t>
  </si>
  <si>
    <t>PRENOM281</t>
  </si>
  <si>
    <t>PRENOM282</t>
  </si>
  <si>
    <t>PRENOM283</t>
  </si>
  <si>
    <t>PRENOM284</t>
  </si>
  <si>
    <t>PRENOM285</t>
  </si>
  <si>
    <t>PRENOM286</t>
  </si>
  <si>
    <t>PRENOM287</t>
  </si>
  <si>
    <t>PRENOM288</t>
  </si>
  <si>
    <t>PRENOM289</t>
  </si>
  <si>
    <t>PRENOM290</t>
  </si>
  <si>
    <t>PRENOM291</t>
  </si>
  <si>
    <t>PRENOM292</t>
  </si>
  <si>
    <t>PRENOM293</t>
  </si>
  <si>
    <t>PRENOM294</t>
  </si>
  <si>
    <t>PRENOM295</t>
  </si>
  <si>
    <t>PRENOM296</t>
  </si>
  <si>
    <t>PRENOM297</t>
  </si>
  <si>
    <t>PRENOM298</t>
  </si>
  <si>
    <t>PRENOM299</t>
  </si>
  <si>
    <t>PRENOM300</t>
  </si>
  <si>
    <t>PRENOM301</t>
  </si>
  <si>
    <t>PRENOM302</t>
  </si>
  <si>
    <t>PRENOM303</t>
  </si>
  <si>
    <t>PRENOM304</t>
  </si>
  <si>
    <t>PRENOM305</t>
  </si>
  <si>
    <t>PRENOM306</t>
  </si>
  <si>
    <t>PRENOM307</t>
  </si>
  <si>
    <t>PRENOM308</t>
  </si>
  <si>
    <t>PRENOM309</t>
  </si>
  <si>
    <t>PRENOM310</t>
  </si>
  <si>
    <t>PRENOM311</t>
  </si>
  <si>
    <t>PRENOM312</t>
  </si>
  <si>
    <t>PRENOM313</t>
  </si>
  <si>
    <t>PRENOM314</t>
  </si>
  <si>
    <t>PRENOM315</t>
  </si>
  <si>
    <t>PRENOM316</t>
  </si>
  <si>
    <t>PRENOM317</t>
  </si>
  <si>
    <t>PRENOM318</t>
  </si>
  <si>
    <t>PRENOM319</t>
  </si>
  <si>
    <t>PRENOM320</t>
  </si>
  <si>
    <t>PRENOM321</t>
  </si>
  <si>
    <t>PRENOM322</t>
  </si>
  <si>
    <t>PRENOM323</t>
  </si>
  <si>
    <t>PRENOM324</t>
  </si>
  <si>
    <t>PRENOM325</t>
  </si>
  <si>
    <t>PRENOM326</t>
  </si>
  <si>
    <t>PRENOM327</t>
  </si>
  <si>
    <t>PRENOM328</t>
  </si>
  <si>
    <t>PRENOM329</t>
  </si>
  <si>
    <t>PRENOM330</t>
  </si>
  <si>
    <t>PRENOM331</t>
  </si>
  <si>
    <t>PRENOM332</t>
  </si>
  <si>
    <t>PRENOM333</t>
  </si>
  <si>
    <t>PRENOM334</t>
  </si>
  <si>
    <t>PRENOM335</t>
  </si>
  <si>
    <t>PRENOM336</t>
  </si>
  <si>
    <t>PRENOM337</t>
  </si>
  <si>
    <t>PRENOM338</t>
  </si>
  <si>
    <t>PRENOM339</t>
  </si>
  <si>
    <t>PRENOM340</t>
  </si>
  <si>
    <t>PRENOM341</t>
  </si>
  <si>
    <t>PRENOM342</t>
  </si>
  <si>
    <t>PRENOM343</t>
  </si>
  <si>
    <t>PRENOM344</t>
  </si>
  <si>
    <t>PRENOM345</t>
  </si>
  <si>
    <t>PRENOM346</t>
  </si>
  <si>
    <t>PRENOM347</t>
  </si>
  <si>
    <t>PRENOM348</t>
  </si>
  <si>
    <t>PRENOM349</t>
  </si>
  <si>
    <t>PRENOM350</t>
  </si>
  <si>
    <t>PRENOM351</t>
  </si>
  <si>
    <t>PRENOM352</t>
  </si>
  <si>
    <t>PRENOM353</t>
  </si>
  <si>
    <t>PRENOM354</t>
  </si>
  <si>
    <t>PRENOM355</t>
  </si>
  <si>
    <t>PRENOM356</t>
  </si>
  <si>
    <t>PRENOM357</t>
  </si>
  <si>
    <t>PRENOM358</t>
  </si>
  <si>
    <t>PRENOM359</t>
  </si>
  <si>
    <t>PRENOM360</t>
  </si>
  <si>
    <t>PRENOM361</t>
  </si>
  <si>
    <t>PRENOM362</t>
  </si>
  <si>
    <t>PRENOM363</t>
  </si>
  <si>
    <t>PRENOM364</t>
  </si>
  <si>
    <t>PRENOM365</t>
  </si>
  <si>
    <t>PRENOM366</t>
  </si>
  <si>
    <t>PRENOM367</t>
  </si>
  <si>
    <t>PRENOM368</t>
  </si>
  <si>
    <t>PRENOM369</t>
  </si>
  <si>
    <t>PRENOM370</t>
  </si>
  <si>
    <t>PRENOM371</t>
  </si>
  <si>
    <t>PRENOM372</t>
  </si>
  <si>
    <t>PRENOM373</t>
  </si>
  <si>
    <t>PRENOM374</t>
  </si>
  <si>
    <t>PRENOM375</t>
  </si>
  <si>
    <t>PRENOM376</t>
  </si>
  <si>
    <t>PRENOM377</t>
  </si>
  <si>
    <t>PRENOM378</t>
  </si>
  <si>
    <t>PRENOM379</t>
  </si>
  <si>
    <t>PRENOM380</t>
  </si>
  <si>
    <t>PRENOM381</t>
  </si>
  <si>
    <t>PRENOM382</t>
  </si>
  <si>
    <t>PRENOM383</t>
  </si>
  <si>
    <t>PRENOM384</t>
  </si>
  <si>
    <t>PRENOM385</t>
  </si>
  <si>
    <t>PRENOM386</t>
  </si>
  <si>
    <t>PRENOM387</t>
  </si>
  <si>
    <t>PRENOM388</t>
  </si>
  <si>
    <t>PRENOM389</t>
  </si>
  <si>
    <t>PRENOM390</t>
  </si>
  <si>
    <t>PRENOM391</t>
  </si>
  <si>
    <t>PRENOM392</t>
  </si>
  <si>
    <t>PRENOM393</t>
  </si>
  <si>
    <t>PRENOM394</t>
  </si>
  <si>
    <t>PRENOM395</t>
  </si>
  <si>
    <t>PRENOM396</t>
  </si>
  <si>
    <t>PRENOM397</t>
  </si>
  <si>
    <t>PRENOM398</t>
  </si>
  <si>
    <t>PRENOM399</t>
  </si>
  <si>
    <t>PRENOM400</t>
  </si>
  <si>
    <t>PRENOM401</t>
  </si>
  <si>
    <t>PRENOM402</t>
  </si>
  <si>
    <t>PRENOM403</t>
  </si>
  <si>
    <t>PRENOM404</t>
  </si>
  <si>
    <t>PRENOM405</t>
  </si>
  <si>
    <t>PRENOM406</t>
  </si>
  <si>
    <t>PRENOM407</t>
  </si>
  <si>
    <t>PRENOM408</t>
  </si>
  <si>
    <t>PRENOM409</t>
  </si>
  <si>
    <t>PRENOM410</t>
  </si>
  <si>
    <t>PRENOM411</t>
  </si>
  <si>
    <t>PRENOM412</t>
  </si>
  <si>
    <t>PRENOM413</t>
  </si>
  <si>
    <t>PRENOM414</t>
  </si>
  <si>
    <t>PRENOM415</t>
  </si>
  <si>
    <t>PRENOM416</t>
  </si>
  <si>
    <t>PRENOM417</t>
  </si>
  <si>
    <t>PRENOM418</t>
  </si>
  <si>
    <t>PRENOM419</t>
  </si>
  <si>
    <t>PRENOM420</t>
  </si>
  <si>
    <t>PRENOM421</t>
  </si>
  <si>
    <t>PRENOM422</t>
  </si>
  <si>
    <t>PRENOM423</t>
  </si>
  <si>
    <t>PRENOM424</t>
  </si>
  <si>
    <t>PRENOM425</t>
  </si>
  <si>
    <t>PRENOM426</t>
  </si>
  <si>
    <t>PRENOM427</t>
  </si>
  <si>
    <t>PRENOM428</t>
  </si>
  <si>
    <t>PRENOM429</t>
  </si>
  <si>
    <t>PRENOM430</t>
  </si>
  <si>
    <t>PRENOM431</t>
  </si>
  <si>
    <t>PRENOM432</t>
  </si>
  <si>
    <t>PRENOM433</t>
  </si>
  <si>
    <t>PRENOM434</t>
  </si>
  <si>
    <t>PRENOM435</t>
  </si>
  <si>
    <t>PRENOM436</t>
  </si>
  <si>
    <t>PRENOM437</t>
  </si>
  <si>
    <t>PRENOM438</t>
  </si>
  <si>
    <t>PRENOM439</t>
  </si>
  <si>
    <t>PRENOM440</t>
  </si>
  <si>
    <t>PRENOM441</t>
  </si>
  <si>
    <t>PRENOM442</t>
  </si>
  <si>
    <t>PRENOM443</t>
  </si>
  <si>
    <t>PRENOM444</t>
  </si>
  <si>
    <t>PRENOM445</t>
  </si>
  <si>
    <t>PRENOM446</t>
  </si>
  <si>
    <t>PRENOM447</t>
  </si>
  <si>
    <t>PRENOM448</t>
  </si>
  <si>
    <t>PRENOM449</t>
  </si>
  <si>
    <t>PRENOM450</t>
  </si>
  <si>
    <t>PRENOM451</t>
  </si>
  <si>
    <t>PRENOM452</t>
  </si>
  <si>
    <t>PRENOM453</t>
  </si>
  <si>
    <t>PRENOM454</t>
  </si>
  <si>
    <t>PRENOM455</t>
  </si>
  <si>
    <t>PRENOM456</t>
  </si>
  <si>
    <t>PRENOM457</t>
  </si>
  <si>
    <t>PRENOM458</t>
  </si>
  <si>
    <t>PRENOM459</t>
  </si>
  <si>
    <t>PRENOM460</t>
  </si>
  <si>
    <t>PRENOM461</t>
  </si>
  <si>
    <t>PRENOM462</t>
  </si>
  <si>
    <t>PRENOM463</t>
  </si>
  <si>
    <t>PRENOM464</t>
  </si>
  <si>
    <t>PRENOM465</t>
  </si>
  <si>
    <t>PRENOM466</t>
  </si>
  <si>
    <t>PRENOM467</t>
  </si>
  <si>
    <t>PRENOM468</t>
  </si>
  <si>
    <t>PRENOM469</t>
  </si>
  <si>
    <t>PRENOM470</t>
  </si>
  <si>
    <t>PRENOM471</t>
  </si>
  <si>
    <t>PRENOM472</t>
  </si>
  <si>
    <t>PRENOM473</t>
  </si>
  <si>
    <t>PRENOM474</t>
  </si>
  <si>
    <t>PRENOM475</t>
  </si>
  <si>
    <t>PRENOM476</t>
  </si>
  <si>
    <t>PRENOM477</t>
  </si>
  <si>
    <t>PRENOM478</t>
  </si>
  <si>
    <t>PRENOM479</t>
  </si>
  <si>
    <t>PRENOM480</t>
  </si>
  <si>
    <t>PRENOM481</t>
  </si>
  <si>
    <t>PRENOM482</t>
  </si>
  <si>
    <t>PRENOM483</t>
  </si>
  <si>
    <t>PRENOM484</t>
  </si>
  <si>
    <t>PRENOM485</t>
  </si>
  <si>
    <t>PRENOM486</t>
  </si>
  <si>
    <t>PRENOM487</t>
  </si>
  <si>
    <t>PRENOM488</t>
  </si>
  <si>
    <t>PRENOM489</t>
  </si>
  <si>
    <t>PRENOM490</t>
  </si>
  <si>
    <t>PRENOM491</t>
  </si>
  <si>
    <t>PRENOM492</t>
  </si>
  <si>
    <t>PRENOM493</t>
  </si>
  <si>
    <t>PRENOM494</t>
  </si>
  <si>
    <t>PRENOM495</t>
  </si>
  <si>
    <t>PRENOM496</t>
  </si>
  <si>
    <t>PRENOM497</t>
  </si>
  <si>
    <t>PRENOM498</t>
  </si>
  <si>
    <t>PRENOM499</t>
  </si>
  <si>
    <t>PRENOM500</t>
  </si>
  <si>
    <t>PRENOM501</t>
  </si>
  <si>
    <t>PRENOM502</t>
  </si>
  <si>
    <t>PRENOM503</t>
  </si>
  <si>
    <t>PRENOM504</t>
  </si>
  <si>
    <t>PRENOM505</t>
  </si>
  <si>
    <t>PRENOM506</t>
  </si>
  <si>
    <t>PRENOM507</t>
  </si>
  <si>
    <t>PRENOM508</t>
  </si>
  <si>
    <t>PRENOM509</t>
  </si>
  <si>
    <t>PRENOM510</t>
  </si>
  <si>
    <t>PRENOM511</t>
  </si>
  <si>
    <t>PRENOM512</t>
  </si>
  <si>
    <t>PRENOM513</t>
  </si>
  <si>
    <t>PRENOM514</t>
  </si>
  <si>
    <t>PRENOM515</t>
  </si>
  <si>
    <t>PRENOM516</t>
  </si>
  <si>
    <t>PRENOM517</t>
  </si>
  <si>
    <t>PRENOM518</t>
  </si>
  <si>
    <t>PRENOM519</t>
  </si>
  <si>
    <t>PRENOM520</t>
  </si>
  <si>
    <t>PRENOM521</t>
  </si>
  <si>
    <t>PRENOM522</t>
  </si>
  <si>
    <t>PRENOM523</t>
  </si>
  <si>
    <t>PRENOM524</t>
  </si>
  <si>
    <t>PRENOM525</t>
  </si>
  <si>
    <t>PRENOM526</t>
  </si>
  <si>
    <t>PRENOM527</t>
  </si>
  <si>
    <t>PRENOM528</t>
  </si>
  <si>
    <t>PRENOM529</t>
  </si>
  <si>
    <t>PRENOM530</t>
  </si>
  <si>
    <t>PRENOM531</t>
  </si>
  <si>
    <t>PRENOM532</t>
  </si>
  <si>
    <t>PRENOM533</t>
  </si>
  <si>
    <t>PRENOM534</t>
  </si>
  <si>
    <t>PRENOM535</t>
  </si>
  <si>
    <t>PRENOM536</t>
  </si>
  <si>
    <t>PRENOM537</t>
  </si>
  <si>
    <t>PRENOM538</t>
  </si>
  <si>
    <t>PRENOM539</t>
  </si>
  <si>
    <t>PRENOM540</t>
  </si>
  <si>
    <t>PRENOM541</t>
  </si>
  <si>
    <t>PRENOM542</t>
  </si>
  <si>
    <t>PRENOM543</t>
  </si>
  <si>
    <t>PRENOM544</t>
  </si>
  <si>
    <t>PRENOM545</t>
  </si>
  <si>
    <t>PRENOM546</t>
  </si>
  <si>
    <t>PRENOM547</t>
  </si>
  <si>
    <t>PRENOM548</t>
  </si>
  <si>
    <t>PRENOM549</t>
  </si>
  <si>
    <t>PRENOM550</t>
  </si>
  <si>
    <t>PRENOM551</t>
  </si>
  <si>
    <t>PRENOM552</t>
  </si>
  <si>
    <t>PRENOM553</t>
  </si>
  <si>
    <t>PRENOM554</t>
  </si>
  <si>
    <t>PRENOM555</t>
  </si>
  <si>
    <t>PRENOM556</t>
  </si>
  <si>
    <t>PRENOM557</t>
  </si>
  <si>
    <t>PRENOM558</t>
  </si>
  <si>
    <t>PRENOM559</t>
  </si>
  <si>
    <t>PRENOM560</t>
  </si>
  <si>
    <t>PRENOM561</t>
  </si>
  <si>
    <t>PRENOM562</t>
  </si>
  <si>
    <t>PRENOM563</t>
  </si>
  <si>
    <t>PRENOM564</t>
  </si>
  <si>
    <t>PRENOM565</t>
  </si>
  <si>
    <t>PRENOM566</t>
  </si>
  <si>
    <t>PRENOM567</t>
  </si>
  <si>
    <t>PRENOM568</t>
  </si>
  <si>
    <t>PRENOM569</t>
  </si>
  <si>
    <t>PRENOM570</t>
  </si>
  <si>
    <t>PRENOM571</t>
  </si>
  <si>
    <t>PRENOM572</t>
  </si>
  <si>
    <t>PRENOM573</t>
  </si>
  <si>
    <t>PRENOM574</t>
  </si>
  <si>
    <t>PRENOM575</t>
  </si>
  <si>
    <t>PRENOM576</t>
  </si>
  <si>
    <t>PRENOM577</t>
  </si>
  <si>
    <t>PRENOM578</t>
  </si>
  <si>
    <t>PRENOM579</t>
  </si>
  <si>
    <t>PRENOM580</t>
  </si>
  <si>
    <t>PRENOM581</t>
  </si>
  <si>
    <t>PRENOM582</t>
  </si>
  <si>
    <t>PRENOM583</t>
  </si>
  <si>
    <t>PRENOM584</t>
  </si>
  <si>
    <t>PRENOM585</t>
  </si>
  <si>
    <t>PRENOM586</t>
  </si>
  <si>
    <t>PRENOM587</t>
  </si>
  <si>
    <t>PRENOM588</t>
  </si>
  <si>
    <t>PRENOM589</t>
  </si>
  <si>
    <t>PRENOM590</t>
  </si>
  <si>
    <t>PRENOM591</t>
  </si>
  <si>
    <t>PRENOM592</t>
  </si>
  <si>
    <t>PRENOM593</t>
  </si>
  <si>
    <t>PRENOM594</t>
  </si>
  <si>
    <t>PRENOM595</t>
  </si>
  <si>
    <t>PRENOM596</t>
  </si>
  <si>
    <t>PRENOM597</t>
  </si>
  <si>
    <t>PRENOM598</t>
  </si>
  <si>
    <t>PRENOM599</t>
  </si>
  <si>
    <t>PRENOM600</t>
  </si>
  <si>
    <t>PRENOM601</t>
  </si>
  <si>
    <t>PRENOM602</t>
  </si>
  <si>
    <t>PRENOM603</t>
  </si>
  <si>
    <t>PRENOM604</t>
  </si>
  <si>
    <t>PRENOM605</t>
  </si>
  <si>
    <t>PRENOM606</t>
  </si>
  <si>
    <t>PRENOM607</t>
  </si>
  <si>
    <t>PRENOM608</t>
  </si>
  <si>
    <t>PRENOM609</t>
  </si>
  <si>
    <t>PRENOM610</t>
  </si>
  <si>
    <t>PRENOM611</t>
  </si>
  <si>
    <t>PRENOM612</t>
  </si>
  <si>
    <t>PRENOM613</t>
  </si>
  <si>
    <t>PRENOM614</t>
  </si>
  <si>
    <t>PRENOM615</t>
  </si>
  <si>
    <t>PRENOM616</t>
  </si>
  <si>
    <t>PRENOM617</t>
  </si>
  <si>
    <t>PRENOM618</t>
  </si>
  <si>
    <t>PRENOM619</t>
  </si>
  <si>
    <t>PRENOM620</t>
  </si>
  <si>
    <t>PRENOM621</t>
  </si>
  <si>
    <t>PRENOM622</t>
  </si>
  <si>
    <t>PRENOM623</t>
  </si>
  <si>
    <t>PRENOM624</t>
  </si>
  <si>
    <t>PRENOM625</t>
  </si>
  <si>
    <t>PRENOM626</t>
  </si>
  <si>
    <t>PRENOM627</t>
  </si>
  <si>
    <t>PRENOM628</t>
  </si>
  <si>
    <t>PRENOM629</t>
  </si>
  <si>
    <t>PRENOM630</t>
  </si>
  <si>
    <t>PRENOM631</t>
  </si>
  <si>
    <t>PRENOM632</t>
  </si>
  <si>
    <t>PRENOM633</t>
  </si>
  <si>
    <t>PRENOM634</t>
  </si>
  <si>
    <t>PRENOM635</t>
  </si>
  <si>
    <t>PRENOM636</t>
  </si>
  <si>
    <t>PRENOM637</t>
  </si>
  <si>
    <t>PRENOM638</t>
  </si>
  <si>
    <t>PRENOM639</t>
  </si>
  <si>
    <t>PRENOM640</t>
  </si>
  <si>
    <t>PRENOM641</t>
  </si>
  <si>
    <t>PRENOM642</t>
  </si>
  <si>
    <t>PRENOM643</t>
  </si>
  <si>
    <t>PRENOM644</t>
  </si>
  <si>
    <t>PRENOM645</t>
  </si>
  <si>
    <t>PRENOM646</t>
  </si>
  <si>
    <t>PRENOM647</t>
  </si>
  <si>
    <t>PRENOM648</t>
  </si>
  <si>
    <t>PRENOM649</t>
  </si>
  <si>
    <t>PRENOM650</t>
  </si>
  <si>
    <t>PRENOM651</t>
  </si>
  <si>
    <t>PRENOM652</t>
  </si>
  <si>
    <t>PRENOM653</t>
  </si>
  <si>
    <t>PRENOM654</t>
  </si>
  <si>
    <t>PRENOM655</t>
  </si>
  <si>
    <t>PRENOM656</t>
  </si>
  <si>
    <t>PRENOM657</t>
  </si>
  <si>
    <t>PRENOM658</t>
  </si>
  <si>
    <t>PRENOM659</t>
  </si>
  <si>
    <t>PRENOM660</t>
  </si>
  <si>
    <t>PRENOM661</t>
  </si>
  <si>
    <t>PRENOM662</t>
  </si>
  <si>
    <t>PRENOM663</t>
  </si>
  <si>
    <t>PRENOM664</t>
  </si>
  <si>
    <t>PRENOM665</t>
  </si>
  <si>
    <t>PRENOM666</t>
  </si>
  <si>
    <t>PRENOM667</t>
  </si>
  <si>
    <t>PRENOM668</t>
  </si>
  <si>
    <t>PRENOM669</t>
  </si>
  <si>
    <t>PRENOM670</t>
  </si>
  <si>
    <t>PRENOM671</t>
  </si>
  <si>
    <t>PRENOM672</t>
  </si>
  <si>
    <t>PRENOM673</t>
  </si>
  <si>
    <t>PRENOM674</t>
  </si>
  <si>
    <t>PRENOM675</t>
  </si>
  <si>
    <t>PRENOM676</t>
  </si>
  <si>
    <t>PRENOM677</t>
  </si>
  <si>
    <t>PRENOM678</t>
  </si>
  <si>
    <t>PRENOM679</t>
  </si>
  <si>
    <t>PRENOM680</t>
  </si>
  <si>
    <t>PRENOM681</t>
  </si>
  <si>
    <t>PRENOM682</t>
  </si>
  <si>
    <t>PRENOM683</t>
  </si>
  <si>
    <t>PRENOM684</t>
  </si>
  <si>
    <t>PRENOM685</t>
  </si>
  <si>
    <t>PRENOM686</t>
  </si>
  <si>
    <t>PRENOM687</t>
  </si>
  <si>
    <t>PRENOM688</t>
  </si>
  <si>
    <t>PRENOM689</t>
  </si>
  <si>
    <t>PRENOM690</t>
  </si>
  <si>
    <t>PRENOM691</t>
  </si>
  <si>
    <t>PRENOM692</t>
  </si>
  <si>
    <t>PRENOM693</t>
  </si>
  <si>
    <t>PRENOM694</t>
  </si>
  <si>
    <t>PRENOM695</t>
  </si>
  <si>
    <t>PRENOM696</t>
  </si>
  <si>
    <t>PRENOM697</t>
  </si>
  <si>
    <t>PRENOM698</t>
  </si>
  <si>
    <t>PRENOM699</t>
  </si>
  <si>
    <t>PRENOM700</t>
  </si>
  <si>
    <t>PRENOM701</t>
  </si>
  <si>
    <t>PRENOM702</t>
  </si>
  <si>
    <t>PRENOM703</t>
  </si>
  <si>
    <t>PRENOM704</t>
  </si>
  <si>
    <t>PRENOM705</t>
  </si>
  <si>
    <t>PRENOM706</t>
  </si>
  <si>
    <t>PRENOM707</t>
  </si>
  <si>
    <t>PRENOM708</t>
  </si>
  <si>
    <t>PRENOM709</t>
  </si>
  <si>
    <t>PRENOM710</t>
  </si>
  <si>
    <t>PRENOM711</t>
  </si>
  <si>
    <t>PRENOM712</t>
  </si>
  <si>
    <t>PRENOM713</t>
  </si>
  <si>
    <t>PRENOM714</t>
  </si>
  <si>
    <t>PRENOM715</t>
  </si>
  <si>
    <t>PRENOM716</t>
  </si>
  <si>
    <t>PRENOM717</t>
  </si>
  <si>
    <t>PRENOM718</t>
  </si>
  <si>
    <t>PRENOM719</t>
  </si>
  <si>
    <t>PRENOM720</t>
  </si>
  <si>
    <t>PRENOM721</t>
  </si>
  <si>
    <t>PRENOM722</t>
  </si>
  <si>
    <t>PRENOM723</t>
  </si>
  <si>
    <t>PRENOM724</t>
  </si>
  <si>
    <t>PRENOM725</t>
  </si>
  <si>
    <t>PRENOM726</t>
  </si>
  <si>
    <t>PRENOM727</t>
  </si>
  <si>
    <t>PRENOM728</t>
  </si>
  <si>
    <t>PRENOM729</t>
  </si>
  <si>
    <t>PRENOM730</t>
  </si>
  <si>
    <t>PRENOM731</t>
  </si>
  <si>
    <t>PRENOM732</t>
  </si>
  <si>
    <t>PRENOM733</t>
  </si>
  <si>
    <t>PRENOM734</t>
  </si>
  <si>
    <t>PRENOM735</t>
  </si>
  <si>
    <t>PRENOM736</t>
  </si>
  <si>
    <t>PRENOM737</t>
  </si>
  <si>
    <t>PRENOM738</t>
  </si>
  <si>
    <t>PRENOM739</t>
  </si>
  <si>
    <t>PRENOM740</t>
  </si>
  <si>
    <t>PRENOM741</t>
  </si>
  <si>
    <t>PRENOM742</t>
  </si>
  <si>
    <t>PRENOM743</t>
  </si>
  <si>
    <t>PRENOM744</t>
  </si>
  <si>
    <t>PRENOM745</t>
  </si>
  <si>
    <t>PRENOM746</t>
  </si>
  <si>
    <t>PRENOM747</t>
  </si>
  <si>
    <t>PRENOM748</t>
  </si>
  <si>
    <t>PRENOM749</t>
  </si>
  <si>
    <t>PRENOM750</t>
  </si>
  <si>
    <t>PRENOM751</t>
  </si>
  <si>
    <t>PRENOM752</t>
  </si>
  <si>
    <t>PRENOM753</t>
  </si>
  <si>
    <t>PRENOM754</t>
  </si>
  <si>
    <t>PRENOM755</t>
  </si>
  <si>
    <t>PRENOM756</t>
  </si>
  <si>
    <t>PRENOM757</t>
  </si>
  <si>
    <t>PRENOM758</t>
  </si>
  <si>
    <t>PRENOM759</t>
  </si>
  <si>
    <t>PRENOM760</t>
  </si>
  <si>
    <t>PRENOM761</t>
  </si>
  <si>
    <t>PRENOM762</t>
  </si>
  <si>
    <t>PRENOM763</t>
  </si>
  <si>
    <t>PRENOM764</t>
  </si>
  <si>
    <t>PRENOM765</t>
  </si>
  <si>
    <t>PRENOM766</t>
  </si>
  <si>
    <t>PRENOM767</t>
  </si>
  <si>
    <t>PRENOM768</t>
  </si>
  <si>
    <t>PRENOM769</t>
  </si>
  <si>
    <t>PRENOM770</t>
  </si>
  <si>
    <t>PRENOM771</t>
  </si>
  <si>
    <t>PRENOM772</t>
  </si>
  <si>
    <t>PRENOM773</t>
  </si>
  <si>
    <t>PRENOM774</t>
  </si>
  <si>
    <t>PRENOM775</t>
  </si>
  <si>
    <t>PRENOM776</t>
  </si>
  <si>
    <t>PRENOM777</t>
  </si>
  <si>
    <t>PRENOM778</t>
  </si>
  <si>
    <t>PRENOM779</t>
  </si>
  <si>
    <t>PRENOM780</t>
  </si>
  <si>
    <t>PRENOM781</t>
  </si>
  <si>
    <t>PRENOM782</t>
  </si>
  <si>
    <t>PRENOM783</t>
  </si>
  <si>
    <t>PRENOM784</t>
  </si>
  <si>
    <t>PRENOM785</t>
  </si>
  <si>
    <t>PRENOM786</t>
  </si>
  <si>
    <t>PRENOM787</t>
  </si>
  <si>
    <t>PRENOM788</t>
  </si>
  <si>
    <t>PRENOM789</t>
  </si>
  <si>
    <t>PRENOM790</t>
  </si>
  <si>
    <t>PRENOM791</t>
  </si>
  <si>
    <t>PRENOM792</t>
  </si>
  <si>
    <t>PRENOM793</t>
  </si>
  <si>
    <t>PRENOM794</t>
  </si>
  <si>
    <t>PRENOM795</t>
  </si>
  <si>
    <t>PRENOM796</t>
  </si>
  <si>
    <t>PRENOM797</t>
  </si>
  <si>
    <t>PRENOM798</t>
  </si>
  <si>
    <t>PRENOM799</t>
  </si>
  <si>
    <t>PRENOM800</t>
  </si>
  <si>
    <t>PRENOM801</t>
  </si>
  <si>
    <t>PRENOM802</t>
  </si>
  <si>
    <t>PRENOM803</t>
  </si>
  <si>
    <t>PRENOM804</t>
  </si>
  <si>
    <t>PRENOM805</t>
  </si>
  <si>
    <t>PRENOM806</t>
  </si>
  <si>
    <t>PRENOM807</t>
  </si>
  <si>
    <t>PRENOM808</t>
  </si>
  <si>
    <t>PRENOM809</t>
  </si>
  <si>
    <t>PRENOM810</t>
  </si>
  <si>
    <t>PRENOM811</t>
  </si>
  <si>
    <t>PRENOM812</t>
  </si>
  <si>
    <t>PRENOM813</t>
  </si>
  <si>
    <t>PRENOM814</t>
  </si>
  <si>
    <t>PRENOM815</t>
  </si>
  <si>
    <t>PRENOM816</t>
  </si>
  <si>
    <t>PRENOM817</t>
  </si>
  <si>
    <t>PRENOM818</t>
  </si>
  <si>
    <t>PRENOM819</t>
  </si>
  <si>
    <t>PRENOM820</t>
  </si>
  <si>
    <t>PRENOM821</t>
  </si>
  <si>
    <t>PRENOM822</t>
  </si>
  <si>
    <t>PRENOM823</t>
  </si>
  <si>
    <t>PRENOM824</t>
  </si>
  <si>
    <t>PRENOM825</t>
  </si>
  <si>
    <t>PRENOM826</t>
  </si>
  <si>
    <t>PRENOM827</t>
  </si>
  <si>
    <t>PRENOM828</t>
  </si>
  <si>
    <t>PRENOM829</t>
  </si>
  <si>
    <t>PRENOM830</t>
  </si>
  <si>
    <t>PRENOM831</t>
  </si>
  <si>
    <t>PRENOM832</t>
  </si>
  <si>
    <t>PRENOM833</t>
  </si>
  <si>
    <t>PRENOM834</t>
  </si>
  <si>
    <t>PRENOM835</t>
  </si>
  <si>
    <t>PRENOM836</t>
  </si>
  <si>
    <t>PRENOM837</t>
  </si>
  <si>
    <t>PRENOM838</t>
  </si>
  <si>
    <t>PRENOM839</t>
  </si>
  <si>
    <t>PRENOM840</t>
  </si>
  <si>
    <t>PRENOM841</t>
  </si>
  <si>
    <t>PRENOM842</t>
  </si>
  <si>
    <t>PRENOM843</t>
  </si>
  <si>
    <t>PRENOM844</t>
  </si>
  <si>
    <t>PRENOM845</t>
  </si>
  <si>
    <t>PRENOM846</t>
  </si>
  <si>
    <t>PRENOM847</t>
  </si>
  <si>
    <t>PRENOM848</t>
  </si>
  <si>
    <t>PRENOM849</t>
  </si>
  <si>
    <t>PRENOM850</t>
  </si>
  <si>
    <t>PRENOM851</t>
  </si>
  <si>
    <t>PRENOM852</t>
  </si>
  <si>
    <t>PRENOM853</t>
  </si>
  <si>
    <t>PRENOM854</t>
  </si>
  <si>
    <t>PRENOM855</t>
  </si>
  <si>
    <t>PRENOM856</t>
  </si>
  <si>
    <t>PRENOM857</t>
  </si>
  <si>
    <t>PRENOM858</t>
  </si>
  <si>
    <t>PRENOM859</t>
  </si>
  <si>
    <t>PRENOM860</t>
  </si>
  <si>
    <t>PRENOM861</t>
  </si>
  <si>
    <t>PRENOM862</t>
  </si>
  <si>
    <t>PRENOM863</t>
  </si>
  <si>
    <t>PRENOM864</t>
  </si>
  <si>
    <t>PRENOM865</t>
  </si>
  <si>
    <t>PRENOM866</t>
  </si>
  <si>
    <t>PRENOM867</t>
  </si>
  <si>
    <t>PRENOM868</t>
  </si>
  <si>
    <t>PRENOM869</t>
  </si>
  <si>
    <t>PRENOM870</t>
  </si>
  <si>
    <t>PRENOM871</t>
  </si>
  <si>
    <t>PRENOM872</t>
  </si>
  <si>
    <t>PRENOM873</t>
  </si>
  <si>
    <t>PRENOM874</t>
  </si>
  <si>
    <t>PRENOM875</t>
  </si>
  <si>
    <t>PRENOM876</t>
  </si>
  <si>
    <t>PRENOM877</t>
  </si>
  <si>
    <t>PRENOM878</t>
  </si>
  <si>
    <t>PRENOM879</t>
  </si>
  <si>
    <t>PRENOM880</t>
  </si>
  <si>
    <t>PRENOM881</t>
  </si>
  <si>
    <t>PRENOM882</t>
  </si>
  <si>
    <t>PRENOM883</t>
  </si>
  <si>
    <t>PRENOM884</t>
  </si>
  <si>
    <t>PRENOM885</t>
  </si>
  <si>
    <t>N°salarié</t>
  </si>
  <si>
    <t>Competence1</t>
  </si>
  <si>
    <t>Competence2</t>
  </si>
  <si>
    <t>Competence3</t>
  </si>
  <si>
    <t>Competence4</t>
  </si>
  <si>
    <t>Competence5</t>
  </si>
  <si>
    <t>Competence6</t>
  </si>
  <si>
    <t>Competence7</t>
  </si>
  <si>
    <t>Competence8</t>
  </si>
  <si>
    <t>Competence9</t>
  </si>
  <si>
    <t>Competence10</t>
  </si>
  <si>
    <t>Competence11</t>
  </si>
  <si>
    <t>Competence12</t>
  </si>
  <si>
    <t>Competence13</t>
  </si>
  <si>
    <t>Competence14</t>
  </si>
  <si>
    <t>Competence15</t>
  </si>
  <si>
    <t>Competence16</t>
  </si>
  <si>
    <t>Competence17</t>
  </si>
  <si>
    <t>Competence18</t>
  </si>
  <si>
    <t>Competence19</t>
  </si>
  <si>
    <t>Competence20</t>
  </si>
  <si>
    <t>Competence21</t>
  </si>
  <si>
    <t>Competence22</t>
  </si>
  <si>
    <t>Competence23</t>
  </si>
  <si>
    <t>Competence24</t>
  </si>
  <si>
    <t>Competence25</t>
  </si>
  <si>
    <t>Competence26</t>
  </si>
  <si>
    <t>Competence27</t>
  </si>
  <si>
    <t>Competence28</t>
  </si>
  <si>
    <t>Competence29</t>
  </si>
  <si>
    <t>Competence30</t>
  </si>
  <si>
    <t>Competence31</t>
  </si>
  <si>
    <t>Competence32</t>
  </si>
  <si>
    <t>Competence33</t>
  </si>
  <si>
    <t>Competence34</t>
  </si>
  <si>
    <t>Competence35</t>
  </si>
  <si>
    <t>Competence36</t>
  </si>
  <si>
    <t>Competence37</t>
  </si>
  <si>
    <t>Competence38</t>
  </si>
  <si>
    <t>Competence39</t>
  </si>
  <si>
    <t>Competence40</t>
  </si>
  <si>
    <t>Competence41</t>
  </si>
  <si>
    <t>Competence42</t>
  </si>
  <si>
    <t>Competence43</t>
  </si>
  <si>
    <t>Competence44</t>
  </si>
  <si>
    <t>Competence45</t>
  </si>
  <si>
    <t>Competence46</t>
  </si>
  <si>
    <t>Competence47</t>
  </si>
  <si>
    <t>Competence48</t>
  </si>
  <si>
    <t>Competence49</t>
  </si>
  <si>
    <t>Competence50</t>
  </si>
  <si>
    <t>Competence51</t>
  </si>
  <si>
    <t>Competence52</t>
  </si>
  <si>
    <t>Competence53</t>
  </si>
  <si>
    <t>Competence54</t>
  </si>
  <si>
    <t>Competence55</t>
  </si>
  <si>
    <t>Competence56</t>
  </si>
  <si>
    <t>Competence57</t>
  </si>
  <si>
    <t>Competence58</t>
  </si>
  <si>
    <t>Competence59</t>
  </si>
  <si>
    <t>Competence60</t>
  </si>
  <si>
    <t>Competence61</t>
  </si>
  <si>
    <t>Competence62</t>
  </si>
  <si>
    <t>Competence63</t>
  </si>
  <si>
    <t>Competence64</t>
  </si>
  <si>
    <t>Competence65</t>
  </si>
  <si>
    <t>Competence66</t>
  </si>
  <si>
    <t>Competence67</t>
  </si>
  <si>
    <t>Competence68</t>
  </si>
  <si>
    <t>Competence69</t>
  </si>
  <si>
    <t>Competence70</t>
  </si>
  <si>
    <t>Competence71</t>
  </si>
  <si>
    <t>Competence72</t>
  </si>
  <si>
    <t>Competence73</t>
  </si>
  <si>
    <t>Competence74</t>
  </si>
  <si>
    <t>Competence75</t>
  </si>
  <si>
    <t>Competence76</t>
  </si>
  <si>
    <t>Competence77</t>
  </si>
  <si>
    <t>Competence78</t>
  </si>
  <si>
    <t>Competence79</t>
  </si>
  <si>
    <t>Competence80</t>
  </si>
  <si>
    <t>Competence81</t>
  </si>
  <si>
    <t>Competence82</t>
  </si>
  <si>
    <t>Competence83</t>
  </si>
  <si>
    <t>Competence84</t>
  </si>
  <si>
    <t>Competence85</t>
  </si>
  <si>
    <t>Competence86</t>
  </si>
  <si>
    <t>Competence87</t>
  </si>
  <si>
    <t>Competence88</t>
  </si>
  <si>
    <t>Competence89</t>
  </si>
  <si>
    <t>Matrice des Compétences AQUITAINE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</si>
</sst>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8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0"/>
      <color indexed="9"/>
      <name val="Arial"/>
      <family val="2"/>
    </font>
    <font>
      <b/>
      <i/>
      <sz val="11"/>
      <color indexed="9"/>
      <name val="Arial"/>
      <family val="2"/>
    </font>
    <font>
      <b/>
      <sz val="11"/>
      <color indexed="9"/>
      <name val="Arial"/>
      <family val="2"/>
    </font>
    <font>
      <b/>
      <sz val="20"/>
      <name val="Arial"/>
      <family val="2"/>
    </font>
    <font>
      <b/>
      <sz val="20"/>
      <color indexed="9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i/>
      <sz val="16"/>
      <name val="Arial"/>
      <family val="2"/>
    </font>
    <font>
      <sz val="16"/>
      <name val="Arial"/>
      <family val="2"/>
    </font>
    <font>
      <b/>
      <sz val="18"/>
      <color theme="3"/>
      <name val="Cambria"/>
      <family val="2"/>
      <scheme val="major"/>
    </font>
    <font>
      <b/>
      <sz val="11"/>
      <color theme="1" tint="0.34998626667073579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b/>
      <sz val="16"/>
      <color rgb="FF7030A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86">
    <xf numFmtId="0" fontId="0" fillId="0" borderId="0"/>
    <xf numFmtId="0" fontId="16" fillId="0" borderId="0" applyNumberFormat="0" applyFill="0" applyBorder="0" applyAlignment="0" applyProtection="0"/>
    <xf numFmtId="0" fontId="18" fillId="0" borderId="0"/>
    <xf numFmtId="0" fontId="19" fillId="0" borderId="72" applyNumberFormat="0" applyFill="0" applyAlignment="0" applyProtection="0"/>
    <xf numFmtId="0" fontId="20" fillId="0" borderId="73" applyNumberFormat="0" applyFill="0" applyAlignment="0" applyProtection="0"/>
    <xf numFmtId="0" fontId="21" fillId="0" borderId="74" applyNumberFormat="0" applyFill="0" applyAlignment="0" applyProtection="0"/>
    <xf numFmtId="0" fontId="21" fillId="0" borderId="0" applyNumberFormat="0" applyFill="0" applyBorder="0" applyAlignment="0" applyProtection="0"/>
    <xf numFmtId="0" fontId="22" fillId="33" borderId="0" applyNumberFormat="0" applyBorder="0" applyAlignment="0" applyProtection="0"/>
    <xf numFmtId="0" fontId="23" fillId="31" borderId="0" applyNumberFormat="0" applyBorder="0" applyAlignment="0" applyProtection="0"/>
    <xf numFmtId="0" fontId="24" fillId="32" borderId="0" applyNumberFormat="0" applyBorder="0" applyAlignment="0" applyProtection="0"/>
    <xf numFmtId="0" fontId="25" fillId="30" borderId="68" applyNumberFormat="0" applyAlignment="0" applyProtection="0"/>
    <xf numFmtId="0" fontId="26" fillId="28" borderId="71" applyNumberFormat="0" applyAlignment="0" applyProtection="0"/>
    <xf numFmtId="0" fontId="27" fillId="28" borderId="68" applyNumberFormat="0" applyAlignment="0" applyProtection="0"/>
    <xf numFmtId="0" fontId="28" fillId="0" borderId="69" applyNumberFormat="0" applyFill="0" applyAlignment="0" applyProtection="0"/>
    <xf numFmtId="0" fontId="29" fillId="34" borderId="76" applyNumberFormat="0" applyAlignment="0" applyProtection="0"/>
    <xf numFmtId="0" fontId="30" fillId="0" borderId="0" applyNumberFormat="0" applyFill="0" applyBorder="0" applyAlignment="0" applyProtection="0"/>
    <xf numFmtId="0" fontId="18" fillId="29" borderId="7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75" applyNumberFormat="0" applyFill="0" applyAlignment="0" applyProtection="0"/>
    <xf numFmtId="0" fontId="33" fillId="22" borderId="0" applyNumberFormat="0" applyBorder="0" applyAlignment="0" applyProtection="0"/>
    <xf numFmtId="0" fontId="18" fillId="4" borderId="0" applyNumberFormat="0" applyBorder="0" applyAlignment="0" applyProtection="0"/>
    <xf numFmtId="0" fontId="18" fillId="10" borderId="0" applyNumberFormat="0" applyBorder="0" applyAlignment="0" applyProtection="0"/>
    <xf numFmtId="0" fontId="33" fillId="16" borderId="0" applyNumberFormat="0" applyBorder="0" applyAlignment="0" applyProtection="0"/>
    <xf numFmtId="0" fontId="33" fillId="23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33" fillId="17" borderId="0" applyNumberFormat="0" applyBorder="0" applyAlignment="0" applyProtection="0"/>
    <xf numFmtId="0" fontId="33" fillId="24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33" fillId="18" borderId="0" applyNumberFormat="0" applyBorder="0" applyAlignment="0" applyProtection="0"/>
    <xf numFmtId="0" fontId="33" fillId="25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33" fillId="19" borderId="0" applyNumberFormat="0" applyBorder="0" applyAlignment="0" applyProtection="0"/>
    <xf numFmtId="0" fontId="33" fillId="26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33" fillId="20" borderId="0" applyNumberFormat="0" applyBorder="0" applyAlignment="0" applyProtection="0"/>
    <xf numFmtId="0" fontId="33" fillId="27" borderId="0" applyNumberFormat="0" applyBorder="0" applyAlignment="0" applyProtection="0"/>
    <xf numFmtId="0" fontId="18" fillId="9" borderId="0" applyNumberFormat="0" applyBorder="0" applyAlignment="0" applyProtection="0"/>
    <xf numFmtId="0" fontId="18" fillId="15" borderId="0" applyNumberFormat="0" applyBorder="0" applyAlignment="0" applyProtection="0"/>
    <xf numFmtId="0" fontId="33" fillId="21" borderId="0" applyNumberFormat="0" applyBorder="0" applyAlignment="0" applyProtection="0"/>
    <xf numFmtId="44" fontId="18" fillId="0" borderId="0" applyFont="0" applyFill="0" applyBorder="0" applyAlignment="0" applyProtection="0"/>
    <xf numFmtId="0" fontId="19" fillId="0" borderId="72" applyNumberFormat="0" applyFill="0" applyAlignment="0" applyProtection="0"/>
    <xf numFmtId="0" fontId="20" fillId="0" borderId="73" applyNumberFormat="0" applyFill="0" applyAlignment="0" applyProtection="0"/>
    <xf numFmtId="0" fontId="21" fillId="0" borderId="74" applyNumberFormat="0" applyFill="0" applyAlignment="0" applyProtection="0"/>
    <xf numFmtId="0" fontId="21" fillId="0" borderId="0" applyNumberFormat="0" applyFill="0" applyBorder="0" applyAlignment="0" applyProtection="0"/>
    <xf numFmtId="0" fontId="22" fillId="33" borderId="0" applyNumberFormat="0" applyBorder="0" applyAlignment="0" applyProtection="0"/>
    <xf numFmtId="0" fontId="23" fillId="31" borderId="0" applyNumberFormat="0" applyBorder="0" applyAlignment="0" applyProtection="0"/>
    <xf numFmtId="0" fontId="24" fillId="32" borderId="0" applyNumberFormat="0" applyBorder="0" applyAlignment="0" applyProtection="0"/>
    <xf numFmtId="0" fontId="25" fillId="30" borderId="68" applyNumberFormat="0" applyAlignment="0" applyProtection="0"/>
    <xf numFmtId="0" fontId="26" fillId="28" borderId="71" applyNumberFormat="0" applyAlignment="0" applyProtection="0"/>
    <xf numFmtId="0" fontId="27" fillId="28" borderId="68" applyNumberFormat="0" applyAlignment="0" applyProtection="0"/>
    <xf numFmtId="0" fontId="28" fillId="0" borderId="69" applyNumberFormat="0" applyFill="0" applyAlignment="0" applyProtection="0"/>
    <xf numFmtId="0" fontId="29" fillId="34" borderId="76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75" applyNumberFormat="0" applyFill="0" applyAlignment="0" applyProtection="0"/>
    <xf numFmtId="0" fontId="33" fillId="22" borderId="0" applyNumberFormat="0" applyBorder="0" applyAlignment="0" applyProtection="0"/>
    <xf numFmtId="0" fontId="1" fillId="4" borderId="0" applyNumberFormat="0" applyBorder="0" applyAlignment="0" applyProtection="0"/>
    <xf numFmtId="0" fontId="1" fillId="10" borderId="0" applyNumberFormat="0" applyBorder="0" applyAlignment="0" applyProtection="0"/>
    <xf numFmtId="0" fontId="33" fillId="16" borderId="0" applyNumberFormat="0" applyBorder="0" applyAlignment="0" applyProtection="0"/>
    <xf numFmtId="0" fontId="33" fillId="23" borderId="0" applyNumberFormat="0" applyBorder="0" applyAlignment="0" applyProtection="0"/>
    <xf numFmtId="0" fontId="1" fillId="5" borderId="0" applyNumberFormat="0" applyBorder="0" applyAlignment="0" applyProtection="0"/>
    <xf numFmtId="0" fontId="1" fillId="11" borderId="0" applyNumberFormat="0" applyBorder="0" applyAlignment="0" applyProtection="0"/>
    <xf numFmtId="0" fontId="33" fillId="17" borderId="0" applyNumberFormat="0" applyBorder="0" applyAlignment="0" applyProtection="0"/>
    <xf numFmtId="0" fontId="33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12" borderId="0" applyNumberFormat="0" applyBorder="0" applyAlignment="0" applyProtection="0"/>
    <xf numFmtId="0" fontId="33" fillId="18" borderId="0" applyNumberFormat="0" applyBorder="0" applyAlignment="0" applyProtection="0"/>
    <xf numFmtId="0" fontId="33" fillId="25" borderId="0" applyNumberFormat="0" applyBorder="0" applyAlignment="0" applyProtection="0"/>
    <xf numFmtId="0" fontId="1" fillId="7" borderId="0" applyNumberFormat="0" applyBorder="0" applyAlignment="0" applyProtection="0"/>
    <xf numFmtId="0" fontId="1" fillId="13" borderId="0" applyNumberFormat="0" applyBorder="0" applyAlignment="0" applyProtection="0"/>
    <xf numFmtId="0" fontId="33" fillId="19" borderId="0" applyNumberFormat="0" applyBorder="0" applyAlignment="0" applyProtection="0"/>
    <xf numFmtId="0" fontId="33" fillId="26" borderId="0" applyNumberFormat="0" applyBorder="0" applyAlignment="0" applyProtection="0"/>
    <xf numFmtId="0" fontId="1" fillId="8" borderId="0" applyNumberFormat="0" applyBorder="0" applyAlignment="0" applyProtection="0"/>
    <xf numFmtId="0" fontId="1" fillId="14" borderId="0" applyNumberFormat="0" applyBorder="0" applyAlignment="0" applyProtection="0"/>
    <xf numFmtId="0" fontId="33" fillId="20" borderId="0" applyNumberFormat="0" applyBorder="0" applyAlignment="0" applyProtection="0"/>
    <xf numFmtId="0" fontId="33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15" borderId="0" applyNumberFormat="0" applyBorder="0" applyAlignment="0" applyProtection="0"/>
    <xf numFmtId="0" fontId="33" fillId="21" borderId="0" applyNumberFormat="0" applyBorder="0" applyAlignment="0" applyProtection="0"/>
    <xf numFmtId="0" fontId="1" fillId="0" borderId="0"/>
    <xf numFmtId="0" fontId="1" fillId="29" borderId="70" applyNumberFormat="0" applyFont="0" applyAlignment="0" applyProtection="0"/>
    <xf numFmtId="44" fontId="1" fillId="0" borderId="0" applyFont="0" applyFill="0" applyBorder="0" applyAlignment="0" applyProtection="0"/>
  </cellStyleXfs>
  <cellXfs count="269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1" fontId="3" fillId="0" borderId="4" xfId="0" applyNumberFormat="1" applyFont="1" applyFill="1" applyBorder="1" applyAlignment="1">
      <alignment horizontal="center" wrapText="1"/>
    </xf>
    <xf numFmtId="1" fontId="3" fillId="0" borderId="5" xfId="0" applyNumberFormat="1" applyFont="1" applyFill="1" applyBorder="1" applyAlignment="1">
      <alignment horizontal="center" wrapText="1"/>
    </xf>
    <xf numFmtId="1" fontId="3" fillId="0" borderId="6" xfId="0" applyNumberFormat="1" applyFont="1" applyFill="1" applyBorder="1" applyAlignment="1">
      <alignment horizontal="center" wrapText="1"/>
    </xf>
    <xf numFmtId="1" fontId="3" fillId="0" borderId="7" xfId="0" applyNumberFormat="1" applyFont="1" applyFill="1" applyBorder="1" applyAlignment="1">
      <alignment horizontal="center" wrapText="1"/>
    </xf>
    <xf numFmtId="1" fontId="3" fillId="0" borderId="8" xfId="0" applyNumberFormat="1" applyFont="1" applyFill="1" applyBorder="1" applyAlignment="1">
      <alignment horizontal="center" wrapText="1"/>
    </xf>
    <xf numFmtId="1" fontId="3" fillId="0" borderId="9" xfId="0" applyNumberFormat="1" applyFont="1" applyFill="1" applyBorder="1" applyAlignment="1">
      <alignment horizontal="center" wrapText="1"/>
    </xf>
    <xf numFmtId="1" fontId="3" fillId="0" borderId="10" xfId="0" applyNumberFormat="1" applyFont="1" applyFill="1" applyBorder="1" applyAlignment="1">
      <alignment horizontal="center" wrapText="1"/>
    </xf>
    <xf numFmtId="1" fontId="3" fillId="0" borderId="11" xfId="0" applyNumberFormat="1" applyFont="1" applyFill="1" applyBorder="1" applyAlignment="1">
      <alignment horizontal="center" wrapText="1"/>
    </xf>
    <xf numFmtId="1" fontId="3" fillId="0" borderId="10" xfId="0" applyNumberFormat="1" applyFont="1" applyFill="1" applyBorder="1" applyAlignment="1">
      <alignment horizontal="center"/>
    </xf>
    <xf numFmtId="1" fontId="3" fillId="0" borderId="11" xfId="0" applyNumberFormat="1" applyFont="1" applyFill="1" applyBorder="1" applyAlignment="1">
      <alignment horizontal="center"/>
    </xf>
    <xf numFmtId="1" fontId="3" fillId="0" borderId="12" xfId="0" applyNumberFormat="1" applyFont="1" applyFill="1" applyBorder="1" applyAlignment="1">
      <alignment horizontal="center" wrapText="1"/>
    </xf>
    <xf numFmtId="1" fontId="3" fillId="0" borderId="13" xfId="0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 wrapText="1"/>
    </xf>
    <xf numFmtId="1" fontId="3" fillId="0" borderId="0" xfId="0" applyNumberFormat="1" applyFont="1" applyFill="1" applyBorder="1" applyAlignment="1">
      <alignment horizontal="center"/>
    </xf>
    <xf numFmtId="1" fontId="3" fillId="0" borderId="13" xfId="0" applyNumberFormat="1" applyFont="1" applyFill="1" applyBorder="1" applyAlignment="1">
      <alignment horizontal="center" wrapText="1"/>
    </xf>
    <xf numFmtId="0" fontId="6" fillId="0" borderId="2" xfId="0" applyFont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14" fontId="6" fillId="0" borderId="10" xfId="0" applyNumberFormat="1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7" fillId="0" borderId="0" xfId="0" applyFont="1" applyFill="1" applyBorder="1" applyAlignment="1"/>
    <xf numFmtId="1" fontId="3" fillId="0" borderId="14" xfId="0" applyNumberFormat="1" applyFont="1" applyFill="1" applyBorder="1" applyAlignment="1">
      <alignment horizontal="center" wrapText="1"/>
    </xf>
    <xf numFmtId="0" fontId="10" fillId="0" borderId="0" xfId="0" applyFont="1" applyBorder="1" applyAlignment="1">
      <alignment horizontal="center" vertical="center"/>
    </xf>
    <xf numFmtId="0" fontId="9" fillId="2" borderId="15" xfId="0" applyFont="1" applyFill="1" applyBorder="1" applyAlignment="1">
      <alignment wrapText="1"/>
    </xf>
    <xf numFmtId="0" fontId="3" fillId="0" borderId="16" xfId="0" applyFont="1" applyFill="1" applyBorder="1" applyAlignment="1">
      <alignment horizontal="center" textRotation="90" wrapText="1"/>
    </xf>
    <xf numFmtId="0" fontId="9" fillId="2" borderId="15" xfId="0" applyFont="1" applyFill="1" applyBorder="1" applyAlignment="1">
      <alignment horizontal="center" wrapText="1"/>
    </xf>
    <xf numFmtId="0" fontId="9" fillId="3" borderId="8" xfId="0" applyFont="1" applyFill="1" applyBorder="1" applyAlignment="1">
      <alignment horizontal="center" wrapText="1"/>
    </xf>
    <xf numFmtId="0" fontId="9" fillId="3" borderId="17" xfId="0" applyFont="1" applyFill="1" applyBorder="1" applyAlignment="1">
      <alignment horizontal="center" wrapText="1"/>
    </xf>
    <xf numFmtId="0" fontId="9" fillId="3" borderId="18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wrapText="1"/>
    </xf>
    <xf numFmtId="1" fontId="3" fillId="0" borderId="19" xfId="0" applyNumberFormat="1" applyFont="1" applyFill="1" applyBorder="1" applyAlignment="1">
      <alignment horizontal="center" wrapText="1"/>
    </xf>
    <xf numFmtId="0" fontId="9" fillId="3" borderId="20" xfId="0" applyFont="1" applyFill="1" applyBorder="1" applyAlignment="1">
      <alignment horizontal="center" wrapText="1"/>
    </xf>
    <xf numFmtId="0" fontId="9" fillId="3" borderId="21" xfId="0" applyFont="1" applyFill="1" applyBorder="1" applyAlignment="1">
      <alignment horizontal="center" wrapText="1"/>
    </xf>
    <xf numFmtId="0" fontId="9" fillId="2" borderId="22" xfId="0" applyFont="1" applyFill="1" applyBorder="1" applyAlignment="1">
      <alignment wrapText="1"/>
    </xf>
    <xf numFmtId="0" fontId="9" fillId="0" borderId="18" xfId="0" applyFont="1" applyFill="1" applyBorder="1" applyAlignment="1">
      <alignment wrapText="1"/>
    </xf>
    <xf numFmtId="0" fontId="9" fillId="0" borderId="20" xfId="0" applyFont="1" applyFill="1" applyBorder="1" applyAlignment="1">
      <alignment wrapText="1"/>
    </xf>
    <xf numFmtId="4" fontId="9" fillId="2" borderId="24" xfId="0" applyNumberFormat="1" applyFont="1" applyFill="1" applyBorder="1" applyAlignment="1">
      <alignment wrapText="1"/>
    </xf>
    <xf numFmtId="0" fontId="9" fillId="3" borderId="25" xfId="0" applyFont="1" applyFill="1" applyBorder="1" applyAlignment="1">
      <alignment horizontal="center" wrapText="1"/>
    </xf>
    <xf numFmtId="1" fontId="3" fillId="0" borderId="26" xfId="0" applyNumberFormat="1" applyFont="1" applyFill="1" applyBorder="1" applyAlignment="1">
      <alignment horizontal="center" wrapText="1"/>
    </xf>
    <xf numFmtId="1" fontId="3" fillId="0" borderId="27" xfId="0" applyNumberFormat="1" applyFont="1" applyFill="1" applyBorder="1" applyAlignment="1">
      <alignment horizontal="center" wrapText="1"/>
    </xf>
    <xf numFmtId="0" fontId="9" fillId="3" borderId="29" xfId="0" applyFont="1" applyFill="1" applyBorder="1" applyAlignment="1">
      <alignment horizontal="center" wrapText="1"/>
    </xf>
    <xf numFmtId="1" fontId="3" fillId="0" borderId="19" xfId="0" applyNumberFormat="1" applyFont="1" applyFill="1" applyBorder="1" applyAlignment="1">
      <alignment horizontal="center"/>
    </xf>
    <xf numFmtId="0" fontId="9" fillId="0" borderId="17" xfId="0" applyFont="1" applyFill="1" applyBorder="1" applyAlignment="1">
      <alignment wrapText="1"/>
    </xf>
    <xf numFmtId="0" fontId="9" fillId="3" borderId="15" xfId="0" applyFont="1" applyFill="1" applyBorder="1" applyAlignment="1">
      <alignment horizontal="center" wrapText="1"/>
    </xf>
    <xf numFmtId="1" fontId="3" fillId="0" borderId="30" xfId="0" applyNumberFormat="1" applyFont="1" applyFill="1" applyBorder="1" applyAlignment="1">
      <alignment horizontal="center" wrapText="1"/>
    </xf>
    <xf numFmtId="0" fontId="9" fillId="0" borderId="18" xfId="0" applyFont="1" applyFill="1" applyBorder="1" applyAlignment="1">
      <alignment horizontal="center" wrapText="1"/>
    </xf>
    <xf numFmtId="0" fontId="9" fillId="0" borderId="20" xfId="0" applyFont="1" applyFill="1" applyBorder="1" applyAlignment="1">
      <alignment horizontal="center" wrapText="1"/>
    </xf>
    <xf numFmtId="0" fontId="9" fillId="2" borderId="31" xfId="0" applyFont="1" applyFill="1" applyBorder="1" applyAlignment="1">
      <alignment wrapText="1"/>
    </xf>
    <xf numFmtId="0" fontId="9" fillId="0" borderId="21" xfId="0" applyFont="1" applyFill="1" applyBorder="1" applyAlignment="1">
      <alignment wrapText="1"/>
    </xf>
    <xf numFmtId="1" fontId="3" fillId="0" borderId="32" xfId="0" applyNumberFormat="1" applyFont="1" applyFill="1" applyBorder="1" applyAlignment="1">
      <alignment horizontal="center" wrapText="1"/>
    </xf>
    <xf numFmtId="0" fontId="9" fillId="3" borderId="33" xfId="0" applyFont="1" applyFill="1" applyBorder="1" applyAlignment="1">
      <alignment horizontal="center" wrapText="1"/>
    </xf>
    <xf numFmtId="0" fontId="10" fillId="0" borderId="34" xfId="0" applyFont="1" applyBorder="1" applyAlignment="1">
      <alignment vertical="center"/>
    </xf>
    <xf numFmtId="1" fontId="3" fillId="0" borderId="12" xfId="0" applyNumberFormat="1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wrapText="1"/>
    </xf>
    <xf numFmtId="0" fontId="9" fillId="0" borderId="29" xfId="0" applyFont="1" applyFill="1" applyBorder="1" applyAlignment="1">
      <alignment horizontal="center" wrapText="1"/>
    </xf>
    <xf numFmtId="1" fontId="3" fillId="0" borderId="35" xfId="0" applyNumberFormat="1" applyFont="1" applyFill="1" applyBorder="1" applyAlignment="1">
      <alignment horizontal="center"/>
    </xf>
    <xf numFmtId="1" fontId="3" fillId="0" borderId="9" xfId="0" applyNumberFormat="1" applyFont="1" applyFill="1" applyBorder="1" applyAlignment="1">
      <alignment horizontal="center"/>
    </xf>
    <xf numFmtId="1" fontId="3" fillId="0" borderId="36" xfId="0" applyNumberFormat="1" applyFont="1" applyFill="1" applyBorder="1" applyAlignment="1">
      <alignment horizontal="center" wrapText="1"/>
    </xf>
    <xf numFmtId="0" fontId="11" fillId="2" borderId="37" xfId="0" applyFont="1" applyFill="1" applyBorder="1" applyAlignment="1">
      <alignment horizontal="center" vertical="center"/>
    </xf>
    <xf numFmtId="4" fontId="9" fillId="2" borderId="24" xfId="0" applyNumberFormat="1" applyFont="1" applyFill="1" applyBorder="1" applyAlignment="1">
      <alignment horizontal="center" wrapText="1"/>
    </xf>
    <xf numFmtId="0" fontId="13" fillId="0" borderId="23" xfId="0" applyFont="1" applyFill="1" applyBorder="1" applyAlignment="1">
      <alignment horizontal="center" textRotation="90" wrapText="1"/>
    </xf>
    <xf numFmtId="0" fontId="9" fillId="2" borderId="38" xfId="0" applyFont="1" applyFill="1" applyBorder="1" applyAlignment="1">
      <alignment vertical="center" wrapText="1"/>
    </xf>
    <xf numFmtId="0" fontId="5" fillId="0" borderId="34" xfId="0" applyFont="1" applyBorder="1" applyAlignment="1">
      <alignment horizontal="center" textRotation="90"/>
    </xf>
    <xf numFmtId="0" fontId="10" fillId="0" borderId="0" xfId="0" applyFont="1" applyBorder="1" applyAlignment="1">
      <alignment vertical="center"/>
    </xf>
    <xf numFmtId="0" fontId="3" fillId="0" borderId="39" xfId="0" applyFont="1" applyFill="1" applyBorder="1" applyAlignment="1">
      <alignment horizontal="center" textRotation="90" wrapText="1"/>
    </xf>
    <xf numFmtId="0" fontId="3" fillId="0" borderId="40" xfId="0" applyFont="1" applyFill="1" applyBorder="1" applyAlignment="1">
      <alignment horizontal="center" textRotation="90" wrapText="1"/>
    </xf>
    <xf numFmtId="0" fontId="3" fillId="0" borderId="41" xfId="0" applyFont="1" applyFill="1" applyBorder="1" applyAlignment="1">
      <alignment horizontal="center" textRotation="90" wrapText="1"/>
    </xf>
    <xf numFmtId="4" fontId="3" fillId="0" borderId="42" xfId="0" applyNumberFormat="1" applyFont="1" applyFill="1" applyBorder="1" applyAlignment="1">
      <alignment horizontal="center" textRotation="90" wrapText="1"/>
    </xf>
    <xf numFmtId="4" fontId="3" fillId="0" borderId="39" xfId="0" applyNumberFormat="1" applyFont="1" applyFill="1" applyBorder="1" applyAlignment="1">
      <alignment horizontal="center" textRotation="90" wrapText="1"/>
    </xf>
    <xf numFmtId="4" fontId="3" fillId="0" borderId="40" xfId="0" applyNumberFormat="1" applyFont="1" applyFill="1" applyBorder="1" applyAlignment="1">
      <alignment horizontal="center" textRotation="90" wrapText="1"/>
    </xf>
    <xf numFmtId="4" fontId="3" fillId="0" borderId="41" xfId="0" applyNumberFormat="1" applyFont="1" applyFill="1" applyBorder="1" applyAlignment="1">
      <alignment horizontal="center" textRotation="90" wrapText="1"/>
    </xf>
    <xf numFmtId="4" fontId="3" fillId="0" borderId="38" xfId="0" applyNumberFormat="1" applyFont="1" applyFill="1" applyBorder="1" applyAlignment="1">
      <alignment horizontal="center" textRotation="90" wrapText="1"/>
    </xf>
    <xf numFmtId="0" fontId="3" fillId="0" borderId="39" xfId="0" applyFont="1" applyFill="1" applyBorder="1" applyAlignment="1">
      <alignment horizontal="center" textRotation="90"/>
    </xf>
    <xf numFmtId="0" fontId="3" fillId="0" borderId="42" xfId="0" applyFont="1" applyFill="1" applyBorder="1" applyAlignment="1">
      <alignment horizontal="center" textRotation="90"/>
    </xf>
    <xf numFmtId="0" fontId="3" fillId="0" borderId="37" xfId="0" applyFont="1" applyFill="1" applyBorder="1" applyAlignment="1">
      <alignment horizontal="center" textRotation="90"/>
    </xf>
    <xf numFmtId="0" fontId="3" fillId="0" borderId="40" xfId="0" applyFont="1" applyFill="1" applyBorder="1" applyAlignment="1">
      <alignment horizontal="center" textRotation="90"/>
    </xf>
    <xf numFmtId="0" fontId="3" fillId="0" borderId="41" xfId="0" applyFont="1" applyFill="1" applyBorder="1" applyAlignment="1">
      <alignment horizontal="center" textRotation="90"/>
    </xf>
    <xf numFmtId="0" fontId="3" fillId="0" borderId="42" xfId="0" applyFont="1" applyFill="1" applyBorder="1" applyAlignment="1">
      <alignment horizontal="center" textRotation="90" wrapText="1"/>
    </xf>
    <xf numFmtId="0" fontId="3" fillId="0" borderId="31" xfId="0" applyFont="1" applyFill="1" applyBorder="1" applyAlignment="1">
      <alignment horizontal="center" textRotation="90"/>
    </xf>
    <xf numFmtId="0" fontId="3" fillId="0" borderId="43" xfId="0" applyFont="1" applyFill="1" applyBorder="1" applyAlignment="1">
      <alignment horizontal="center" textRotation="90" wrapText="1"/>
    </xf>
    <xf numFmtId="0" fontId="3" fillId="0" borderId="31" xfId="0" applyFont="1" applyFill="1" applyBorder="1" applyAlignment="1">
      <alignment horizontal="center" textRotation="90" wrapText="1"/>
    </xf>
    <xf numFmtId="0" fontId="3" fillId="0" borderId="44" xfId="0" applyFont="1" applyFill="1" applyBorder="1" applyAlignment="1">
      <alignment horizontal="center" textRotation="90" wrapText="1"/>
    </xf>
    <xf numFmtId="0" fontId="3" fillId="0" borderId="45" xfId="0" applyFont="1" applyFill="1" applyBorder="1" applyAlignment="1">
      <alignment horizontal="center" textRotation="90" wrapText="1"/>
    </xf>
    <xf numFmtId="0" fontId="3" fillId="0" borderId="46" xfId="0" applyFont="1" applyFill="1" applyBorder="1" applyAlignment="1">
      <alignment horizontal="center" textRotation="90" wrapText="1"/>
    </xf>
    <xf numFmtId="0" fontId="3" fillId="0" borderId="47" xfId="0" applyFont="1" applyFill="1" applyBorder="1" applyAlignment="1">
      <alignment horizontal="center" textRotation="90" wrapText="1"/>
    </xf>
    <xf numFmtId="0" fontId="3" fillId="0" borderId="48" xfId="0" applyFont="1" applyFill="1" applyBorder="1" applyAlignment="1">
      <alignment horizontal="center" textRotation="90" wrapText="1"/>
    </xf>
    <xf numFmtId="0" fontId="3" fillId="0" borderId="3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10" fillId="0" borderId="15" xfId="0" applyFont="1" applyBorder="1" applyAlignment="1">
      <alignment vertical="center"/>
    </xf>
    <xf numFmtId="0" fontId="10" fillId="0" borderId="5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10" fillId="0" borderId="15" xfId="0" applyFont="1" applyBorder="1" applyAlignment="1">
      <alignment horizontal="left" vertical="center" indent="20"/>
    </xf>
    <xf numFmtId="0" fontId="10" fillId="0" borderId="0" xfId="0" applyFont="1" applyBorder="1" applyAlignment="1">
      <alignment horizontal="left" vertical="center" indent="20"/>
    </xf>
    <xf numFmtId="0" fontId="3" fillId="35" borderId="8" xfId="0" applyFont="1" applyFill="1" applyBorder="1" applyAlignment="1">
      <alignment horizontal="center"/>
    </xf>
    <xf numFmtId="0" fontId="3" fillId="36" borderId="47" xfId="0" applyFont="1" applyFill="1" applyBorder="1" applyAlignment="1">
      <alignment horizontal="center"/>
    </xf>
    <xf numFmtId="0" fontId="3" fillId="37" borderId="8" xfId="0" applyFont="1" applyFill="1" applyBorder="1" applyAlignment="1">
      <alignment horizontal="center"/>
    </xf>
    <xf numFmtId="0" fontId="9" fillId="3" borderId="51" xfId="0" applyFont="1" applyFill="1" applyBorder="1" applyAlignment="1">
      <alignment horizontal="center" wrapText="1"/>
    </xf>
    <xf numFmtId="0" fontId="9" fillId="3" borderId="52" xfId="0" applyFont="1" applyFill="1" applyBorder="1" applyAlignment="1">
      <alignment horizontal="center" wrapText="1"/>
    </xf>
    <xf numFmtId="0" fontId="9" fillId="3" borderId="53" xfId="0" applyFont="1" applyFill="1" applyBorder="1" applyAlignment="1">
      <alignment horizontal="center" wrapText="1"/>
    </xf>
    <xf numFmtId="0" fontId="9" fillId="3" borderId="54" xfId="0" applyFont="1" applyFill="1" applyBorder="1" applyAlignment="1">
      <alignment horizontal="center" wrapText="1"/>
    </xf>
    <xf numFmtId="0" fontId="9" fillId="3" borderId="55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9" fillId="3" borderId="0" xfId="0" applyFont="1" applyFill="1" applyBorder="1" applyAlignment="1">
      <alignment horizontal="center" wrapText="1"/>
    </xf>
    <xf numFmtId="0" fontId="9" fillId="0" borderId="52" xfId="0" applyFont="1" applyFill="1" applyBorder="1" applyAlignment="1">
      <alignment wrapText="1"/>
    </xf>
    <xf numFmtId="0" fontId="9" fillId="0" borderId="56" xfId="0" applyFont="1" applyFill="1" applyBorder="1" applyAlignment="1">
      <alignment wrapText="1"/>
    </xf>
    <xf numFmtId="0" fontId="9" fillId="0" borderId="53" xfId="0" applyFont="1" applyFill="1" applyBorder="1" applyAlignment="1">
      <alignment wrapText="1"/>
    </xf>
    <xf numFmtId="0" fontId="9" fillId="3" borderId="56" xfId="0" applyFont="1" applyFill="1" applyBorder="1" applyAlignment="1">
      <alignment horizontal="center" wrapText="1"/>
    </xf>
    <xf numFmtId="0" fontId="9" fillId="0" borderId="51" xfId="0" applyFont="1" applyFill="1" applyBorder="1" applyAlignment="1">
      <alignment horizontal="center" wrapText="1"/>
    </xf>
    <xf numFmtId="0" fontId="9" fillId="0" borderId="52" xfId="0" applyFont="1" applyFill="1" applyBorder="1" applyAlignment="1">
      <alignment horizontal="center" wrapText="1"/>
    </xf>
    <xf numFmtId="0" fontId="9" fillId="0" borderId="53" xfId="0" applyFont="1" applyFill="1" applyBorder="1" applyAlignment="1">
      <alignment horizontal="center" wrapText="1"/>
    </xf>
    <xf numFmtId="0" fontId="9" fillId="0" borderId="51" xfId="0" applyFont="1" applyFill="1" applyBorder="1" applyAlignment="1">
      <alignment wrapText="1"/>
    </xf>
    <xf numFmtId="0" fontId="9" fillId="0" borderId="57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6" fillId="0" borderId="54" xfId="0" applyFont="1" applyFill="1" applyBorder="1" applyAlignment="1">
      <alignment horizontal="center"/>
    </xf>
    <xf numFmtId="1" fontId="3" fillId="0" borderId="51" xfId="0" applyNumberFormat="1" applyFont="1" applyFill="1" applyBorder="1" applyAlignment="1">
      <alignment horizontal="center" wrapText="1"/>
    </xf>
    <xf numFmtId="1" fontId="3" fillId="0" borderId="52" xfId="0" applyNumberFormat="1" applyFont="1" applyFill="1" applyBorder="1" applyAlignment="1">
      <alignment horizontal="center" wrapText="1"/>
    </xf>
    <xf numFmtId="1" fontId="3" fillId="0" borderId="54" xfId="0" applyNumberFormat="1" applyFont="1" applyFill="1" applyBorder="1" applyAlignment="1">
      <alignment horizontal="center" wrapText="1"/>
    </xf>
    <xf numFmtId="1" fontId="3" fillId="0" borderId="53" xfId="0" applyNumberFormat="1" applyFont="1" applyFill="1" applyBorder="1" applyAlignment="1">
      <alignment horizontal="center" wrapText="1"/>
    </xf>
    <xf numFmtId="1" fontId="3" fillId="0" borderId="55" xfId="0" applyNumberFormat="1" applyFont="1" applyFill="1" applyBorder="1" applyAlignment="1">
      <alignment horizontal="center" wrapText="1"/>
    </xf>
    <xf numFmtId="1" fontId="3" fillId="0" borderId="51" xfId="0" applyNumberFormat="1" applyFont="1" applyFill="1" applyBorder="1" applyAlignment="1">
      <alignment horizontal="center"/>
    </xf>
    <xf numFmtId="1" fontId="3" fillId="0" borderId="53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52" xfId="0" applyNumberFormat="1" applyFont="1" applyFill="1" applyBorder="1" applyAlignment="1">
      <alignment horizontal="center"/>
    </xf>
    <xf numFmtId="1" fontId="3" fillId="0" borderId="54" xfId="0" applyNumberFormat="1" applyFont="1" applyFill="1" applyBorder="1" applyAlignment="1">
      <alignment horizontal="center"/>
    </xf>
    <xf numFmtId="1" fontId="3" fillId="0" borderId="56" xfId="0" applyNumberFormat="1" applyFont="1" applyFill="1" applyBorder="1" applyAlignment="1">
      <alignment horizontal="center" wrapText="1"/>
    </xf>
    <xf numFmtId="1" fontId="3" fillId="0" borderId="56" xfId="0" applyNumberFormat="1" applyFont="1" applyFill="1" applyBorder="1" applyAlignment="1">
      <alignment horizontal="center"/>
    </xf>
    <xf numFmtId="1" fontId="3" fillId="38" borderId="4" xfId="0" applyNumberFormat="1" applyFont="1" applyFill="1" applyBorder="1" applyAlignment="1">
      <alignment horizontal="center" wrapText="1"/>
    </xf>
    <xf numFmtId="1" fontId="3" fillId="38" borderId="7" xfId="0" applyNumberFormat="1" applyFont="1" applyFill="1" applyBorder="1" applyAlignment="1">
      <alignment horizontal="center" wrapText="1"/>
    </xf>
    <xf numFmtId="1" fontId="3" fillId="38" borderId="36" xfId="0" applyNumberFormat="1" applyFont="1" applyFill="1" applyBorder="1" applyAlignment="1">
      <alignment horizontal="center" wrapText="1"/>
    </xf>
    <xf numFmtId="1" fontId="3" fillId="38" borderId="44" xfId="0" applyNumberFormat="1" applyFont="1" applyFill="1" applyBorder="1" applyAlignment="1">
      <alignment horizontal="center" wrapText="1"/>
    </xf>
    <xf numFmtId="1" fontId="3" fillId="38" borderId="58" xfId="0" applyNumberFormat="1" applyFont="1" applyFill="1" applyBorder="1" applyAlignment="1">
      <alignment horizontal="center" wrapText="1"/>
    </xf>
    <xf numFmtId="1" fontId="3" fillId="38" borderId="22" xfId="0" applyNumberFormat="1" applyFont="1" applyFill="1" applyBorder="1" applyAlignment="1">
      <alignment horizontal="center" wrapText="1"/>
    </xf>
    <xf numFmtId="1" fontId="3" fillId="0" borderId="4" xfId="0" applyNumberFormat="1" applyFont="1" applyFill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36" xfId="0" applyNumberFormat="1" applyFont="1" applyFill="1" applyBorder="1" applyAlignment="1">
      <alignment horizontal="center"/>
    </xf>
    <xf numFmtId="1" fontId="3" fillId="0" borderId="5" xfId="0" applyNumberFormat="1" applyFont="1" applyFill="1" applyBorder="1" applyAlignment="1">
      <alignment horizontal="center"/>
    </xf>
    <xf numFmtId="1" fontId="3" fillId="0" borderId="30" xfId="0" applyNumberFormat="1" applyFont="1" applyFill="1" applyBorder="1" applyAlignment="1">
      <alignment horizontal="center"/>
    </xf>
    <xf numFmtId="1" fontId="3" fillId="0" borderId="32" xfId="0" applyNumberFormat="1" applyFont="1" applyFill="1" applyBorder="1" applyAlignment="1">
      <alignment horizontal="center"/>
    </xf>
    <xf numFmtId="1" fontId="3" fillId="0" borderId="7" xfId="0" applyNumberFormat="1" applyFont="1" applyFill="1" applyBorder="1" applyAlignment="1">
      <alignment horizontal="center"/>
    </xf>
    <xf numFmtId="1" fontId="3" fillId="0" borderId="44" xfId="0" applyNumberFormat="1" applyFont="1" applyFill="1" applyBorder="1" applyAlignment="1">
      <alignment horizontal="center" wrapText="1"/>
    </xf>
    <xf numFmtId="1" fontId="3" fillId="0" borderId="45" xfId="0" applyNumberFormat="1" applyFont="1" applyFill="1" applyBorder="1" applyAlignment="1">
      <alignment horizontal="center" wrapText="1"/>
    </xf>
    <xf numFmtId="1" fontId="3" fillId="0" borderId="46" xfId="0" applyNumberFormat="1" applyFont="1" applyFill="1" applyBorder="1" applyAlignment="1">
      <alignment horizontal="center" wrapText="1"/>
    </xf>
    <xf numFmtId="1" fontId="3" fillId="0" borderId="59" xfId="0" applyNumberFormat="1" applyFont="1" applyFill="1" applyBorder="1" applyAlignment="1">
      <alignment horizontal="center" wrapText="1"/>
    </xf>
    <xf numFmtId="1" fontId="3" fillId="0" borderId="44" xfId="0" applyNumberFormat="1" applyFont="1" applyFill="1" applyBorder="1" applyAlignment="1">
      <alignment horizontal="center"/>
    </xf>
    <xf numFmtId="1" fontId="3" fillId="0" borderId="46" xfId="0" applyNumberFormat="1" applyFont="1" applyFill="1" applyBorder="1" applyAlignment="1">
      <alignment horizontal="center"/>
    </xf>
    <xf numFmtId="1" fontId="3" fillId="0" borderId="22" xfId="0" applyNumberFormat="1" applyFont="1" applyFill="1" applyBorder="1" applyAlignment="1">
      <alignment horizontal="center"/>
    </xf>
    <xf numFmtId="1" fontId="3" fillId="0" borderId="45" xfId="0" applyNumberFormat="1" applyFont="1" applyFill="1" applyBorder="1" applyAlignment="1">
      <alignment horizontal="center"/>
    </xf>
    <xf numFmtId="1" fontId="3" fillId="0" borderId="14" xfId="0" applyNumberFormat="1" applyFont="1" applyFill="1" applyBorder="1" applyAlignment="1">
      <alignment horizontal="center"/>
    </xf>
    <xf numFmtId="1" fontId="3" fillId="0" borderId="34" xfId="0" applyNumberFormat="1" applyFont="1" applyFill="1" applyBorder="1" applyAlignment="1">
      <alignment horizontal="center"/>
    </xf>
    <xf numFmtId="1" fontId="3" fillId="0" borderId="58" xfId="0" applyNumberFormat="1" applyFont="1" applyFill="1" applyBorder="1" applyAlignment="1">
      <alignment horizontal="center" wrapText="1"/>
    </xf>
    <xf numFmtId="1" fontId="3" fillId="0" borderId="58" xfId="0" applyNumberFormat="1" applyFont="1" applyFill="1" applyBorder="1" applyAlignment="1">
      <alignment horizontal="center"/>
    </xf>
    <xf numFmtId="1" fontId="3" fillId="0" borderId="34" xfId="0" applyNumberFormat="1" applyFont="1" applyFill="1" applyBorder="1" applyAlignment="1">
      <alignment horizontal="center" wrapText="1"/>
    </xf>
    <xf numFmtId="1" fontId="3" fillId="0" borderId="22" xfId="0" applyNumberFormat="1" applyFont="1" applyFill="1" applyBorder="1" applyAlignment="1">
      <alignment horizontal="center" wrapText="1"/>
    </xf>
    <xf numFmtId="0" fontId="17" fillId="3" borderId="51" xfId="0" applyFont="1" applyFill="1" applyBorder="1" applyAlignment="1">
      <alignment horizontal="center" wrapText="1"/>
    </xf>
    <xf numFmtId="0" fontId="17" fillId="3" borderId="52" xfId="0" applyFont="1" applyFill="1" applyBorder="1" applyAlignment="1">
      <alignment horizontal="center" wrapText="1"/>
    </xf>
    <xf numFmtId="0" fontId="17" fillId="3" borderId="53" xfId="0" applyFont="1" applyFill="1" applyBorder="1" applyAlignment="1">
      <alignment horizontal="center" wrapText="1"/>
    </xf>
    <xf numFmtId="1" fontId="3" fillId="36" borderId="4" xfId="0" applyNumberFormat="1" applyFont="1" applyFill="1" applyBorder="1" applyAlignment="1">
      <alignment horizontal="center" wrapText="1"/>
    </xf>
    <xf numFmtId="1" fontId="3" fillId="36" borderId="5" xfId="0" applyNumberFormat="1" applyFont="1" applyFill="1" applyBorder="1" applyAlignment="1">
      <alignment horizontal="center" wrapText="1"/>
    </xf>
    <xf numFmtId="1" fontId="3" fillId="36" borderId="6" xfId="0" applyNumberFormat="1" applyFont="1" applyFill="1" applyBorder="1" applyAlignment="1">
      <alignment horizontal="center" wrapText="1"/>
    </xf>
    <xf numFmtId="1" fontId="3" fillId="36" borderId="30" xfId="0" applyNumberFormat="1" applyFont="1" applyFill="1" applyBorder="1" applyAlignment="1">
      <alignment horizontal="center" wrapText="1"/>
    </xf>
    <xf numFmtId="1" fontId="3" fillId="36" borderId="27" xfId="0" applyNumberFormat="1" applyFont="1" applyFill="1" applyBorder="1" applyAlignment="1">
      <alignment horizontal="center" wrapText="1"/>
    </xf>
    <xf numFmtId="1" fontId="3" fillId="36" borderId="36" xfId="0" applyNumberFormat="1" applyFont="1" applyFill="1" applyBorder="1" applyAlignment="1">
      <alignment horizontal="center" wrapText="1"/>
    </xf>
    <xf numFmtId="1" fontId="3" fillId="36" borderId="32" xfId="0" applyNumberFormat="1" applyFont="1" applyFill="1" applyBorder="1" applyAlignment="1">
      <alignment horizontal="center" wrapText="1"/>
    </xf>
    <xf numFmtId="1" fontId="3" fillId="36" borderId="7" xfId="0" applyNumberFormat="1" applyFont="1" applyFill="1" applyBorder="1" applyAlignment="1">
      <alignment horizontal="center" wrapText="1"/>
    </xf>
    <xf numFmtId="1" fontId="3" fillId="36" borderId="60" xfId="0" applyNumberFormat="1" applyFont="1" applyFill="1" applyBorder="1" applyAlignment="1">
      <alignment horizontal="center" wrapText="1"/>
    </xf>
    <xf numFmtId="1" fontId="3" fillId="35" borderId="61" xfId="0" applyNumberFormat="1" applyFont="1" applyFill="1" applyBorder="1" applyAlignment="1">
      <alignment horizontal="center" wrapText="1"/>
    </xf>
    <xf numFmtId="1" fontId="3" fillId="35" borderId="47" xfId="0" applyNumberFormat="1" applyFont="1" applyFill="1" applyBorder="1" applyAlignment="1">
      <alignment horizontal="center" wrapText="1"/>
    </xf>
    <xf numFmtId="1" fontId="3" fillId="35" borderId="48" xfId="0" applyNumberFormat="1" applyFont="1" applyFill="1" applyBorder="1" applyAlignment="1">
      <alignment horizontal="center" wrapText="1"/>
    </xf>
    <xf numFmtId="1" fontId="3" fillId="35" borderId="62" xfId="0" applyNumberFormat="1" applyFont="1" applyFill="1" applyBorder="1" applyAlignment="1">
      <alignment horizontal="center" wrapText="1"/>
    </xf>
    <xf numFmtId="1" fontId="3" fillId="35" borderId="63" xfId="0" applyNumberFormat="1" applyFont="1" applyFill="1" applyBorder="1" applyAlignment="1">
      <alignment horizontal="center" wrapText="1"/>
    </xf>
    <xf numFmtId="1" fontId="3" fillId="35" borderId="64" xfId="0" applyNumberFormat="1" applyFont="1" applyFill="1" applyBorder="1" applyAlignment="1">
      <alignment horizontal="center" wrapText="1"/>
    </xf>
    <xf numFmtId="1" fontId="3" fillId="35" borderId="65" xfId="0" applyNumberFormat="1" applyFont="1" applyFill="1" applyBorder="1" applyAlignment="1">
      <alignment horizontal="center" wrapText="1"/>
    </xf>
    <xf numFmtId="1" fontId="3" fillId="35" borderId="66" xfId="0" applyNumberFormat="1" applyFont="1" applyFill="1" applyBorder="1" applyAlignment="1">
      <alignment horizontal="center" wrapText="1"/>
    </xf>
    <xf numFmtId="1" fontId="3" fillId="35" borderId="67" xfId="0" applyNumberFormat="1" applyFont="1" applyFill="1" applyBorder="1" applyAlignment="1">
      <alignment horizontal="center" wrapText="1"/>
    </xf>
    <xf numFmtId="0" fontId="4" fillId="0" borderId="15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5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35" fillId="0" borderId="0" xfId="0" applyFont="1" applyAlignment="1">
      <alignment horizontal="left"/>
    </xf>
    <xf numFmtId="0" fontId="4" fillId="0" borderId="15" xfId="0" applyFont="1" applyBorder="1" applyAlignment="1">
      <alignment horizontal="right" vertical="center"/>
    </xf>
    <xf numFmtId="0" fontId="34" fillId="0" borderId="0" xfId="2" applyFont="1" applyAlignment="1" applyProtection="1">
      <alignment horizontal="left"/>
      <protection locked="0"/>
    </xf>
    <xf numFmtId="0" fontId="36" fillId="0" borderId="0" xfId="0" applyFont="1" applyAlignment="1" applyProtection="1">
      <alignment horizontal="center"/>
      <protection locked="0"/>
    </xf>
    <xf numFmtId="0" fontId="36" fillId="0" borderId="0" xfId="0" applyFont="1" applyAlignment="1">
      <alignment horizontal="center"/>
    </xf>
    <xf numFmtId="0" fontId="36" fillId="0" borderId="0" xfId="0" applyFont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wrapText="1"/>
    </xf>
    <xf numFmtId="0" fontId="37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right" vertical="center"/>
    </xf>
    <xf numFmtId="0" fontId="6" fillId="38" borderId="49" xfId="0" applyFont="1" applyFill="1" applyBorder="1" applyAlignment="1">
      <alignment horizontal="center" vertical="center"/>
    </xf>
    <xf numFmtId="0" fontId="6" fillId="38" borderId="15" xfId="0" applyFont="1" applyFill="1" applyBorder="1" applyAlignment="1">
      <alignment horizontal="center" vertical="center"/>
    </xf>
    <xf numFmtId="0" fontId="6" fillId="38" borderId="3" xfId="0" applyFont="1" applyFill="1" applyBorder="1" applyAlignment="1">
      <alignment horizontal="center" vertical="center"/>
    </xf>
    <xf numFmtId="0" fontId="6" fillId="38" borderId="34" xfId="0" applyFont="1" applyFill="1" applyBorder="1" applyAlignment="1">
      <alignment horizontal="center" vertical="center"/>
    </xf>
    <xf numFmtId="0" fontId="6" fillId="38" borderId="5" xfId="0" applyFont="1" applyFill="1" applyBorder="1" applyAlignment="1">
      <alignment horizontal="center"/>
    </xf>
    <xf numFmtId="0" fontId="6" fillId="38" borderId="6" xfId="0" applyFont="1" applyFill="1" applyBorder="1" applyAlignment="1">
      <alignment horizontal="center"/>
    </xf>
    <xf numFmtId="0" fontId="5" fillId="0" borderId="31" xfId="0" applyFont="1" applyBorder="1" applyAlignment="1">
      <alignment horizontal="center" wrapText="1"/>
    </xf>
    <xf numFmtId="0" fontId="5" fillId="0" borderId="37" xfId="0" applyFont="1" applyBorder="1" applyAlignment="1">
      <alignment horizontal="center" wrapText="1"/>
    </xf>
    <xf numFmtId="0" fontId="11" fillId="2" borderId="5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4" fillId="0" borderId="3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textRotation="90"/>
    </xf>
    <xf numFmtId="0" fontId="14" fillId="0" borderId="34" xfId="0" applyFont="1" applyBorder="1" applyAlignment="1">
      <alignment horizontal="center" vertical="center" textRotation="90"/>
    </xf>
    <xf numFmtId="0" fontId="11" fillId="2" borderId="49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3" fillId="0" borderId="47" xfId="0" applyFont="1" applyBorder="1" applyAlignment="1">
      <alignment horizontal="left" wrapText="1"/>
    </xf>
    <xf numFmtId="0" fontId="6" fillId="38" borderId="47" xfId="0" applyFont="1" applyFill="1" applyBorder="1" applyAlignment="1">
      <alignment horizontal="center"/>
    </xf>
    <xf numFmtId="0" fontId="6" fillId="38" borderId="48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47" xfId="0" applyFont="1" applyFill="1" applyBorder="1" applyAlignment="1">
      <alignment horizontal="center"/>
    </xf>
    <xf numFmtId="0" fontId="6" fillId="0" borderId="48" xfId="0" applyFont="1" applyFill="1" applyBorder="1" applyAlignment="1">
      <alignment horizontal="center"/>
    </xf>
    <xf numFmtId="0" fontId="9" fillId="2" borderId="50" xfId="0" applyFont="1" applyFill="1" applyBorder="1" applyAlignment="1">
      <alignment horizontal="center" wrapText="1"/>
    </xf>
    <xf numFmtId="0" fontId="9" fillId="2" borderId="31" xfId="0" applyFont="1" applyFill="1" applyBorder="1" applyAlignment="1">
      <alignment horizontal="center" wrapText="1"/>
    </xf>
    <xf numFmtId="0" fontId="9" fillId="2" borderId="37" xfId="0" applyFont="1" applyFill="1" applyBorder="1" applyAlignment="1">
      <alignment horizontal="center" wrapText="1"/>
    </xf>
    <xf numFmtId="0" fontId="3" fillId="3" borderId="49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34" xfId="0" applyFont="1" applyFill="1" applyBorder="1" applyAlignment="1">
      <alignment horizontal="left"/>
    </xf>
    <xf numFmtId="0" fontId="7" fillId="2" borderId="49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0" fontId="11" fillId="2" borderId="50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indent="20"/>
    </xf>
    <xf numFmtId="0" fontId="0" fillId="0" borderId="37" xfId="0" applyBorder="1"/>
    <xf numFmtId="0" fontId="11" fillId="2" borderId="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50" xfId="0" applyFont="1" applyFill="1" applyBorder="1" applyAlignment="1">
      <alignment horizontal="center" wrapText="1"/>
    </xf>
    <xf numFmtId="0" fontId="12" fillId="2" borderId="31" xfId="0" applyFont="1" applyFill="1" applyBorder="1" applyAlignment="1">
      <alignment horizontal="center" wrapText="1"/>
    </xf>
    <xf numFmtId="0" fontId="12" fillId="2" borderId="37" xfId="0" applyFont="1" applyFill="1" applyBorder="1" applyAlignment="1">
      <alignment horizontal="center" wrapText="1"/>
    </xf>
    <xf numFmtId="0" fontId="11" fillId="2" borderId="2" xfId="0" applyFont="1" applyFill="1" applyBorder="1" applyAlignment="1">
      <alignment horizontal="center" vertical="center" wrapText="1"/>
    </xf>
    <xf numFmtId="4" fontId="9" fillId="2" borderId="50" xfId="0" applyNumberFormat="1" applyFont="1" applyFill="1" applyBorder="1" applyAlignment="1">
      <alignment horizontal="center" wrapText="1"/>
    </xf>
    <xf numFmtId="4" fontId="9" fillId="2" borderId="31" xfId="0" applyNumberFormat="1" applyFont="1" applyFill="1" applyBorder="1" applyAlignment="1">
      <alignment horizontal="center" wrapText="1"/>
    </xf>
    <xf numFmtId="4" fontId="9" fillId="2" borderId="37" xfId="0" applyNumberFormat="1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textRotation="90"/>
    </xf>
    <xf numFmtId="0" fontId="5" fillId="0" borderId="34" xfId="0" applyFont="1" applyBorder="1" applyAlignment="1">
      <alignment horizontal="center" textRotation="90"/>
    </xf>
    <xf numFmtId="0" fontId="11" fillId="2" borderId="49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wrapText="1"/>
    </xf>
    <xf numFmtId="0" fontId="9" fillId="2" borderId="28" xfId="0" applyFont="1" applyFill="1" applyBorder="1" applyAlignment="1">
      <alignment horizontal="center" wrapText="1"/>
    </xf>
    <xf numFmtId="0" fontId="11" fillId="2" borderId="31" xfId="0" applyFont="1" applyFill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wrapText="1"/>
    </xf>
    <xf numFmtId="0" fontId="9" fillId="2" borderId="3" xfId="0" applyFont="1" applyFill="1" applyBorder="1" applyAlignment="1">
      <alignment horizontal="center" wrapText="1"/>
    </xf>
    <xf numFmtId="0" fontId="36" fillId="39" borderId="10" xfId="0" applyFont="1" applyFill="1" applyBorder="1" applyAlignment="1">
      <alignment horizontal="center" vertical="center" wrapText="1"/>
    </xf>
    <xf numFmtId="0" fontId="36" fillId="39" borderId="10" xfId="0" applyFont="1" applyFill="1" applyBorder="1" applyAlignment="1" applyProtection="1">
      <alignment horizontal="center" vertical="center" wrapText="1"/>
      <protection locked="0"/>
    </xf>
  </cellXfs>
  <cellStyles count="86">
    <cellStyle name="20 % - Accent1" xfId="60" builtinId="30" customBuiltin="1"/>
    <cellStyle name="20 % - Accent1 2" xfId="20"/>
    <cellStyle name="20 % - Accent2" xfId="64" builtinId="34" customBuiltin="1"/>
    <cellStyle name="20 % - Accent2 2" xfId="24"/>
    <cellStyle name="20 % - Accent3" xfId="68" builtinId="38" customBuiltin="1"/>
    <cellStyle name="20 % - Accent3 2" xfId="28"/>
    <cellStyle name="20 % - Accent4" xfId="72" builtinId="42" customBuiltin="1"/>
    <cellStyle name="20 % - Accent4 2" xfId="32"/>
    <cellStyle name="20 % - Accent5" xfId="76" builtinId="46" customBuiltin="1"/>
    <cellStyle name="20 % - Accent5 2" xfId="36"/>
    <cellStyle name="20 % - Accent6" xfId="80" builtinId="50" customBuiltin="1"/>
    <cellStyle name="20 % - Accent6 2" xfId="40"/>
    <cellStyle name="40 % - Accent1" xfId="61" builtinId="31" customBuiltin="1"/>
    <cellStyle name="40 % - Accent1 2" xfId="21"/>
    <cellStyle name="40 % - Accent2" xfId="65" builtinId="35" customBuiltin="1"/>
    <cellStyle name="40 % - Accent2 2" xfId="25"/>
    <cellStyle name="40 % - Accent3" xfId="69" builtinId="39" customBuiltin="1"/>
    <cellStyle name="40 % - Accent3 2" xfId="29"/>
    <cellStyle name="40 % - Accent4" xfId="73" builtinId="43" customBuiltin="1"/>
    <cellStyle name="40 % - Accent4 2" xfId="33"/>
    <cellStyle name="40 % - Accent5" xfId="77" builtinId="47" customBuiltin="1"/>
    <cellStyle name="40 % - Accent5 2" xfId="37"/>
    <cellStyle name="40 % - Accent6" xfId="81" builtinId="51" customBuiltin="1"/>
    <cellStyle name="40 % - Accent6 2" xfId="41"/>
    <cellStyle name="60 % - Accent1" xfId="62" builtinId="32" customBuiltin="1"/>
    <cellStyle name="60 % - Accent1 2" xfId="22"/>
    <cellStyle name="60 % - Accent2" xfId="66" builtinId="36" customBuiltin="1"/>
    <cellStyle name="60 % - Accent2 2" xfId="26"/>
    <cellStyle name="60 % - Accent3" xfId="70" builtinId="40" customBuiltin="1"/>
    <cellStyle name="60 % - Accent3 2" xfId="30"/>
    <cellStyle name="60 % - Accent4" xfId="74" builtinId="44" customBuiltin="1"/>
    <cellStyle name="60 % - Accent4 2" xfId="34"/>
    <cellStyle name="60 % - Accent5" xfId="78" builtinId="48" customBuiltin="1"/>
    <cellStyle name="60 % - Accent5 2" xfId="38"/>
    <cellStyle name="60 % - Accent6" xfId="82" builtinId="52" customBuiltin="1"/>
    <cellStyle name="60 % - Accent6 2" xfId="42"/>
    <cellStyle name="Accent1" xfId="59" builtinId="29" customBuiltin="1"/>
    <cellStyle name="Accent1 2" xfId="19"/>
    <cellStyle name="Accent2" xfId="63" builtinId="33" customBuiltin="1"/>
    <cellStyle name="Accent2 2" xfId="23"/>
    <cellStyle name="Accent3" xfId="67" builtinId="37" customBuiltin="1"/>
    <cellStyle name="Accent3 2" xfId="27"/>
    <cellStyle name="Accent4" xfId="71" builtinId="41" customBuiltin="1"/>
    <cellStyle name="Accent4 2" xfId="31"/>
    <cellStyle name="Accent5" xfId="75" builtinId="45" customBuiltin="1"/>
    <cellStyle name="Accent5 2" xfId="35"/>
    <cellStyle name="Accent6" xfId="79" builtinId="49" customBuiltin="1"/>
    <cellStyle name="Accent6 2" xfId="39"/>
    <cellStyle name="Avertissement" xfId="56" builtinId="11" customBuiltin="1"/>
    <cellStyle name="Avertissement 2" xfId="15"/>
    <cellStyle name="Calcul" xfId="53" builtinId="22" customBuiltin="1"/>
    <cellStyle name="Calcul 2" xfId="12"/>
    <cellStyle name="Cellule liée" xfId="54" builtinId="24" customBuiltin="1"/>
    <cellStyle name="Cellule liée 2" xfId="13"/>
    <cellStyle name="Commentaire 2" xfId="16"/>
    <cellStyle name="Commentaire 3" xfId="84"/>
    <cellStyle name="Entrée" xfId="51" builtinId="20" customBuiltin="1"/>
    <cellStyle name="Entrée 2" xfId="10"/>
    <cellStyle name="Insatisfaisant" xfId="49" builtinId="27" customBuiltin="1"/>
    <cellStyle name="Insatisfaisant 2" xfId="8"/>
    <cellStyle name="Monétaire 2" xfId="43"/>
    <cellStyle name="Monétaire 3" xfId="85"/>
    <cellStyle name="Neutre" xfId="50" builtinId="28" customBuiltin="1"/>
    <cellStyle name="Neutre 2" xfId="9"/>
    <cellStyle name="Normal" xfId="0" builtinId="0"/>
    <cellStyle name="Normal 2" xfId="2"/>
    <cellStyle name="Normal 3" xfId="83"/>
    <cellStyle name="Satisfaisant" xfId="48" builtinId="26" customBuiltin="1"/>
    <cellStyle name="Satisfaisant 2" xfId="7"/>
    <cellStyle name="Sortie" xfId="52" builtinId="21" customBuiltin="1"/>
    <cellStyle name="Sortie 2" xfId="11"/>
    <cellStyle name="Texte explicatif" xfId="57" builtinId="53" customBuiltin="1"/>
    <cellStyle name="Texte explicatif 2" xfId="17"/>
    <cellStyle name="Titre" xfId="1" builtinId="15" customBuiltin="1"/>
    <cellStyle name="Titre 1" xfId="44" builtinId="16" customBuiltin="1"/>
    <cellStyle name="Titre 1 2" xfId="3"/>
    <cellStyle name="Titre 2" xfId="45" builtinId="17" customBuiltin="1"/>
    <cellStyle name="Titre 2 2" xfId="4"/>
    <cellStyle name="Titre 3" xfId="46" builtinId="18" customBuiltin="1"/>
    <cellStyle name="Titre 3 2" xfId="5"/>
    <cellStyle name="Titre 4" xfId="47" builtinId="19" customBuiltin="1"/>
    <cellStyle name="Titre 4 2" xfId="6"/>
    <cellStyle name="Total" xfId="58" builtinId="25" customBuiltin="1"/>
    <cellStyle name="Total 2" xfId="18"/>
    <cellStyle name="Vérification" xfId="55" builtinId="23" customBuiltin="1"/>
    <cellStyle name="Vérification 2" xfId="14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condense val="0"/>
        <extend val="0"/>
        <color indexed="57"/>
      </font>
      <fill>
        <patternFill>
          <bgColor indexed="57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condense val="0"/>
        <extend val="0"/>
        <color indexed="41"/>
      </font>
      <fill>
        <patternFill>
          <bgColor indexed="4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ont>
        <condense val="0"/>
        <extend val="0"/>
        <color indexed="57"/>
      </font>
      <fill>
        <patternFill>
          <bgColor indexed="57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condense val="0"/>
        <extend val="0"/>
        <color indexed="41"/>
      </font>
      <fill>
        <patternFill>
          <bgColor indexed="41"/>
        </patternFill>
      </fill>
    </dxf>
    <dxf>
      <font>
        <condense val="0"/>
        <extend val="0"/>
        <color indexed="57"/>
      </font>
      <fill>
        <patternFill>
          <bgColor indexed="57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color theme="5" tint="0.59996337778862885"/>
        <name val="Cambria"/>
        <scheme val="none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D886" totalsRowShown="0" headerRowDxfId="0" headerRowBorderDxfId="5" tableBorderDxfId="6">
  <autoFilter ref="A1:D886"/>
  <tableColumns count="4">
    <tableColumn id="1" name="Libellé UO Hiérarchique" dataDxfId="4"/>
    <tableColumn id="2" name="N°salarié" dataDxfId="3"/>
    <tableColumn id="3" name="Nom " dataDxfId="2"/>
    <tableColumn id="4" name="Prénom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65"/>
  <sheetViews>
    <sheetView tabSelected="1" view="pageBreakPreview" zoomScale="75" zoomScaleNormal="100" zoomScaleSheetLayoutView="75" zoomScalePageLayoutView="40" workbookViewId="0">
      <pane xSplit="4" ySplit="13" topLeftCell="E14" activePane="bottomRight" state="frozen"/>
      <selection pane="topRight" activeCell="E1" sqref="E1"/>
      <selection pane="bottomLeft" activeCell="A12" sqref="A12"/>
      <selection pane="bottomRight" activeCell="D2" sqref="D2:P2"/>
    </sheetView>
  </sheetViews>
  <sheetFormatPr baseColWidth="10" defaultRowHeight="12.75"/>
  <cols>
    <col min="1" max="1" width="17" style="1" customWidth="1"/>
    <col min="2" max="2" width="22.28515625" style="1" customWidth="1"/>
    <col min="3" max="3" width="20.28515625" style="1" customWidth="1"/>
    <col min="4" max="4" width="12.28515625" style="1" customWidth="1"/>
    <col min="5" max="5" width="4.7109375" style="1" customWidth="1"/>
    <col min="6" max="6" width="5.140625" style="1" customWidth="1"/>
    <col min="7" max="8" width="4.7109375" style="1" customWidth="1"/>
    <col min="9" max="9" width="5.5703125" style="1" customWidth="1"/>
    <col min="10" max="16" width="4.7109375" style="1" customWidth="1"/>
    <col min="17" max="18" width="5.28515625" style="1" customWidth="1"/>
    <col min="19" max="19" width="6.85546875" style="1" customWidth="1"/>
    <col min="20" max="26" width="4.7109375" style="1" customWidth="1"/>
    <col min="27" max="27" width="6" style="1" customWidth="1"/>
    <col min="28" max="33" width="4.7109375" style="1" customWidth="1"/>
    <col min="34" max="38" width="5.42578125" style="1" customWidth="1"/>
    <col min="39" max="45" width="4.7109375" style="1" customWidth="1"/>
    <col min="46" max="46" width="5.7109375" style="1" customWidth="1"/>
    <col min="47" max="61" width="5.5703125" style="1" customWidth="1"/>
    <col min="62" max="62" width="6.5703125" style="1" customWidth="1"/>
    <col min="63" max="93" width="4.7109375" style="1" customWidth="1"/>
    <col min="94" max="94" width="13.5703125" style="1" customWidth="1"/>
    <col min="95" max="104" width="4.7109375" style="1" customWidth="1"/>
    <col min="105" max="105" width="18.85546875" style="1" customWidth="1"/>
    <col min="106" max="107" width="4.7109375" style="1" customWidth="1"/>
    <col min="108" max="115" width="8" style="1" customWidth="1"/>
    <col min="116" max="16384" width="11.42578125" style="1"/>
  </cols>
  <sheetData>
    <row r="1" spans="1:115" ht="51" customHeight="1" thickBot="1">
      <c r="A1" s="99"/>
      <c r="B1" s="100"/>
      <c r="C1" s="201" t="s">
        <v>3029</v>
      </c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0"/>
      <c r="BT1" s="100"/>
      <c r="BU1" s="100"/>
      <c r="BV1" s="100"/>
      <c r="BW1" s="100"/>
      <c r="BX1" s="100"/>
      <c r="BY1" s="100"/>
      <c r="BZ1" s="100"/>
      <c r="CA1" s="100"/>
      <c r="CB1" s="100"/>
      <c r="CC1" s="100"/>
      <c r="CD1" s="100"/>
      <c r="CE1" s="100"/>
      <c r="CF1" s="100"/>
      <c r="CG1" s="100"/>
      <c r="CH1" s="100"/>
      <c r="CI1" s="100"/>
      <c r="CJ1" s="100"/>
      <c r="CK1" s="100"/>
      <c r="CL1" s="100"/>
      <c r="CM1" s="100"/>
      <c r="CN1" s="100"/>
      <c r="CO1" s="100"/>
      <c r="CP1" s="101"/>
      <c r="CQ1" s="59"/>
      <c r="CR1" s="59"/>
      <c r="CS1" s="59"/>
      <c r="CT1" s="59"/>
      <c r="CU1" s="59"/>
      <c r="CV1" s="59"/>
      <c r="CW1" s="59"/>
      <c r="CX1" s="59"/>
      <c r="CY1" s="59"/>
      <c r="CZ1" s="59"/>
      <c r="DA1" s="59"/>
      <c r="DB1" s="59"/>
      <c r="DC1" s="59"/>
      <c r="DD1" s="59"/>
      <c r="DE1" s="59"/>
      <c r="DF1" s="59"/>
      <c r="DG1" s="59"/>
      <c r="DH1" s="59"/>
      <c r="DI1" s="59"/>
      <c r="DJ1" s="59"/>
      <c r="DK1" s="59"/>
    </row>
    <row r="2" spans="1:115" s="189" customFormat="1" ht="28.5" customHeight="1" thickBot="1">
      <c r="A2" s="186"/>
      <c r="B2" s="200" t="s">
        <v>149</v>
      </c>
      <c r="C2" s="200"/>
      <c r="D2" s="199" t="s">
        <v>200</v>
      </c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202"/>
      <c r="R2" s="202"/>
      <c r="S2" s="202"/>
      <c r="T2" s="202"/>
      <c r="U2" s="202"/>
      <c r="V2" s="200"/>
      <c r="W2" s="200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6"/>
      <c r="AI2" s="186"/>
      <c r="AJ2" s="186"/>
      <c r="AK2" s="186"/>
      <c r="AL2" s="186"/>
      <c r="AM2" s="186"/>
      <c r="AN2" s="186"/>
      <c r="AO2" s="186"/>
      <c r="AP2" s="186"/>
      <c r="AQ2" s="186"/>
      <c r="AR2" s="186"/>
      <c r="AS2" s="186"/>
      <c r="AT2" s="186"/>
      <c r="AU2" s="186"/>
      <c r="AV2" s="186"/>
      <c r="AW2" s="186"/>
      <c r="AX2" s="186"/>
      <c r="AY2" s="186"/>
      <c r="AZ2" s="186"/>
      <c r="BA2" s="186"/>
      <c r="BB2" s="186"/>
      <c r="BC2" s="186"/>
      <c r="BD2" s="186"/>
      <c r="BE2" s="186"/>
      <c r="BF2" s="186"/>
      <c r="BG2" s="186"/>
      <c r="BH2" s="186"/>
      <c r="BI2" s="186"/>
      <c r="BJ2" s="186"/>
      <c r="BK2" s="186"/>
      <c r="BL2" s="186"/>
      <c r="BM2" s="186"/>
      <c r="BN2" s="186"/>
      <c r="BO2" s="186"/>
      <c r="BP2" s="186"/>
      <c r="BQ2" s="186"/>
      <c r="BR2" s="186"/>
      <c r="BS2" s="186"/>
      <c r="BT2" s="186"/>
      <c r="BU2" s="186"/>
      <c r="BV2" s="186"/>
      <c r="BW2" s="186"/>
      <c r="BX2" s="186"/>
      <c r="BY2" s="186"/>
      <c r="BZ2" s="186"/>
      <c r="CA2" s="186"/>
      <c r="CB2" s="186"/>
      <c r="CC2" s="186"/>
      <c r="CD2" s="186"/>
      <c r="CE2" s="186"/>
      <c r="CF2" s="186"/>
      <c r="CG2" s="186"/>
      <c r="CH2" s="186"/>
      <c r="CI2" s="186"/>
      <c r="CJ2" s="186"/>
      <c r="CK2" s="186"/>
      <c r="CL2" s="186"/>
      <c r="CM2" s="186"/>
      <c r="CN2" s="186"/>
      <c r="CO2" s="186"/>
      <c r="CP2" s="186"/>
      <c r="CQ2" s="188"/>
      <c r="CR2" s="188"/>
      <c r="CS2" s="188"/>
      <c r="CT2" s="188"/>
      <c r="CU2" s="188"/>
      <c r="CV2" s="188"/>
      <c r="CW2" s="188"/>
      <c r="CX2" s="188"/>
      <c r="CY2" s="188"/>
      <c r="CZ2" s="188"/>
      <c r="DA2" s="188"/>
      <c r="DB2" s="188"/>
      <c r="DC2" s="188"/>
      <c r="DD2" s="188"/>
      <c r="DE2" s="188"/>
      <c r="DF2" s="188"/>
      <c r="DG2" s="188"/>
      <c r="DH2" s="188"/>
      <c r="DI2" s="188"/>
      <c r="DJ2" s="188"/>
      <c r="DK2" s="188"/>
    </row>
    <row r="3" spans="1:115" s="189" customFormat="1" ht="28.5" customHeight="1" thickBot="1">
      <c r="A3" s="186"/>
      <c r="B3" s="187"/>
      <c r="C3" s="187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192"/>
      <c r="R3" s="192"/>
      <c r="S3" s="192"/>
      <c r="T3" s="192"/>
      <c r="U3" s="192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7"/>
      <c r="AG3" s="187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6"/>
      <c r="BS3" s="186"/>
      <c r="BT3" s="186"/>
      <c r="BU3" s="186"/>
      <c r="BV3" s="186"/>
      <c r="BW3" s="186"/>
      <c r="BX3" s="186"/>
      <c r="BY3" s="186"/>
      <c r="BZ3" s="186"/>
      <c r="CA3" s="186"/>
      <c r="CB3" s="186"/>
      <c r="CC3" s="186"/>
      <c r="CD3" s="186"/>
      <c r="CE3" s="186"/>
      <c r="CF3" s="186"/>
      <c r="CG3" s="186"/>
      <c r="CH3" s="186"/>
      <c r="CI3" s="186"/>
      <c r="CJ3" s="186"/>
      <c r="CK3" s="186"/>
      <c r="CL3" s="186"/>
      <c r="CM3" s="186"/>
      <c r="CN3" s="186"/>
      <c r="CO3" s="186"/>
      <c r="CP3" s="186"/>
      <c r="CQ3" s="188"/>
      <c r="CR3" s="188"/>
      <c r="CS3" s="188"/>
      <c r="CT3" s="188"/>
      <c r="CU3" s="188"/>
      <c r="CV3" s="188"/>
      <c r="CW3" s="188"/>
      <c r="CX3" s="188"/>
      <c r="CY3" s="188"/>
      <c r="CZ3" s="188"/>
      <c r="DA3" s="188"/>
      <c r="DB3" s="188"/>
      <c r="DC3" s="188"/>
      <c r="DD3" s="188"/>
      <c r="DE3" s="188"/>
      <c r="DF3" s="188"/>
      <c r="DG3" s="188"/>
      <c r="DH3" s="188"/>
      <c r="DI3" s="188"/>
      <c r="DJ3" s="188"/>
      <c r="DK3" s="188"/>
    </row>
    <row r="4" spans="1:115" s="189" customFormat="1" ht="28.5" customHeight="1" thickBot="1">
      <c r="A4" s="186"/>
      <c r="B4" s="187"/>
      <c r="C4" s="187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0"/>
      <c r="O4" s="200"/>
      <c r="P4" s="200"/>
      <c r="Q4" s="192"/>
      <c r="R4" s="192"/>
      <c r="S4" s="192"/>
      <c r="T4" s="192"/>
      <c r="U4" s="192"/>
      <c r="V4" s="187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87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86"/>
      <c r="AU4" s="186"/>
      <c r="AV4" s="186"/>
      <c r="AW4" s="186"/>
      <c r="AX4" s="186"/>
      <c r="AY4" s="186"/>
      <c r="AZ4" s="186"/>
      <c r="BA4" s="186"/>
      <c r="BB4" s="186"/>
      <c r="BC4" s="186"/>
      <c r="BD4" s="186"/>
      <c r="BE4" s="186"/>
      <c r="BF4" s="186"/>
      <c r="BG4" s="186"/>
      <c r="BH4" s="186"/>
      <c r="BI4" s="186"/>
      <c r="BJ4" s="186"/>
      <c r="BK4" s="186"/>
      <c r="BL4" s="186"/>
      <c r="BM4" s="186"/>
      <c r="BN4" s="186"/>
      <c r="BO4" s="186"/>
      <c r="BP4" s="186"/>
      <c r="BQ4" s="186"/>
      <c r="BR4" s="186"/>
      <c r="BS4" s="186"/>
      <c r="BT4" s="186"/>
      <c r="BU4" s="186"/>
      <c r="BV4" s="186"/>
      <c r="BW4" s="186"/>
      <c r="BX4" s="186"/>
      <c r="BY4" s="186"/>
      <c r="BZ4" s="186"/>
      <c r="CA4" s="186"/>
      <c r="CB4" s="186"/>
      <c r="CC4" s="186"/>
      <c r="CD4" s="186"/>
      <c r="CE4" s="186"/>
      <c r="CF4" s="186"/>
      <c r="CG4" s="186"/>
      <c r="CH4" s="186"/>
      <c r="CI4" s="186"/>
      <c r="CJ4" s="186"/>
      <c r="CK4" s="186"/>
      <c r="CL4" s="186"/>
      <c r="CM4" s="186"/>
      <c r="CN4" s="186"/>
      <c r="CO4" s="186"/>
      <c r="CP4" s="186"/>
      <c r="CQ4" s="188"/>
      <c r="CR4" s="188"/>
      <c r="CS4" s="188"/>
      <c r="CT4" s="188"/>
      <c r="CU4" s="188"/>
      <c r="CV4" s="188"/>
      <c r="CW4" s="188"/>
      <c r="CX4" s="188"/>
      <c r="CY4" s="188"/>
      <c r="CZ4" s="188"/>
      <c r="DA4" s="188"/>
      <c r="DB4" s="188"/>
      <c r="DC4" s="188"/>
      <c r="DD4" s="188"/>
      <c r="DE4" s="188"/>
      <c r="DF4" s="188"/>
      <c r="DG4" s="188"/>
      <c r="DH4" s="188"/>
      <c r="DI4" s="188"/>
      <c r="DJ4" s="188"/>
      <c r="DK4" s="188"/>
    </row>
    <row r="5" spans="1:115" s="189" customFormat="1" ht="28.5" customHeight="1" thickBot="1">
      <c r="A5" s="245" t="s">
        <v>138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5"/>
      <c r="AK5" s="245"/>
      <c r="AL5" s="245"/>
      <c r="AM5" s="245"/>
      <c r="AN5" s="245"/>
      <c r="AO5" s="245"/>
      <c r="AP5" s="245"/>
      <c r="AQ5" s="245"/>
      <c r="AR5" s="245"/>
      <c r="AS5" s="245"/>
      <c r="AT5" s="245"/>
      <c r="AU5" s="245"/>
      <c r="AV5" s="245"/>
      <c r="AW5" s="245"/>
      <c r="AX5" s="245"/>
      <c r="AY5" s="245"/>
      <c r="AZ5" s="245"/>
      <c r="BA5" s="245"/>
      <c r="BB5" s="245"/>
      <c r="BC5" s="245"/>
      <c r="BD5" s="245"/>
      <c r="BE5" s="245"/>
      <c r="BF5" s="245"/>
      <c r="BG5" s="245"/>
      <c r="BH5" s="245"/>
      <c r="BI5" s="245"/>
      <c r="BJ5" s="245"/>
      <c r="BK5" s="245"/>
      <c r="BL5" s="245"/>
      <c r="BM5" s="245"/>
      <c r="BN5" s="245"/>
      <c r="BO5" s="245"/>
      <c r="BP5" s="245"/>
      <c r="BQ5" s="245"/>
      <c r="BR5" s="245"/>
      <c r="BS5" s="245"/>
      <c r="BT5" s="245"/>
      <c r="BU5" s="245"/>
      <c r="BV5" s="245"/>
      <c r="BW5" s="245"/>
      <c r="BX5" s="245"/>
      <c r="BY5" s="245"/>
      <c r="BZ5" s="245"/>
      <c r="CA5" s="245"/>
      <c r="CB5" s="245"/>
      <c r="CC5" s="245"/>
      <c r="CD5" s="245"/>
      <c r="CE5" s="245"/>
      <c r="CF5" s="245"/>
      <c r="CG5" s="245"/>
      <c r="CH5" s="245"/>
      <c r="CI5" s="245"/>
      <c r="CJ5" s="245"/>
      <c r="CK5" s="245"/>
      <c r="CL5" s="245"/>
      <c r="CM5" s="245"/>
      <c r="CN5" s="245"/>
      <c r="CO5" s="245"/>
      <c r="CP5" s="245"/>
      <c r="CQ5" s="190"/>
      <c r="CR5" s="190"/>
      <c r="CS5" s="190"/>
      <c r="CT5" s="190"/>
      <c r="CU5" s="190"/>
      <c r="CV5" s="190"/>
      <c r="CW5" s="190"/>
      <c r="CX5" s="190"/>
      <c r="CY5" s="190"/>
      <c r="CZ5" s="190"/>
    </row>
    <row r="6" spans="1:115" ht="15" customHeight="1" thickBot="1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/>
      <c r="BJ6" s="102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/>
      <c r="BV6" s="102"/>
      <c r="BW6" s="102"/>
      <c r="BX6" s="102"/>
      <c r="BY6" s="102"/>
      <c r="BZ6" s="102"/>
      <c r="CA6" s="102"/>
      <c r="CB6" s="102"/>
      <c r="CC6" s="102"/>
      <c r="CD6" s="102"/>
      <c r="CE6" s="102"/>
      <c r="CF6" s="102"/>
      <c r="CG6" s="102"/>
      <c r="CH6" s="102"/>
      <c r="CI6" s="102"/>
      <c r="CJ6" s="102"/>
      <c r="CK6" s="102"/>
      <c r="CL6" s="102"/>
      <c r="CM6" s="102"/>
      <c r="CN6" s="102"/>
      <c r="CO6" s="102"/>
      <c r="CP6" s="103"/>
      <c r="CQ6" s="30"/>
      <c r="CR6" s="30"/>
      <c r="CS6" s="30"/>
      <c r="CT6" s="30"/>
      <c r="CU6" s="30"/>
      <c r="CV6" s="30"/>
      <c r="CW6" s="30"/>
      <c r="CX6" s="30"/>
      <c r="CY6" s="30"/>
      <c r="CZ6" s="30"/>
    </row>
    <row r="7" spans="1:115" ht="27" customHeight="1" thickBot="1">
      <c r="A7" s="214" t="s">
        <v>0</v>
      </c>
      <c r="B7" s="214"/>
      <c r="C7" s="214"/>
      <c r="D7" s="214"/>
      <c r="E7" s="211" t="s">
        <v>63</v>
      </c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3"/>
      <c r="T7" s="211" t="s">
        <v>64</v>
      </c>
      <c r="U7" s="212"/>
      <c r="V7" s="212"/>
      <c r="W7" s="212"/>
      <c r="X7" s="212"/>
      <c r="Y7" s="212"/>
      <c r="Z7" s="212"/>
      <c r="AA7" s="212"/>
      <c r="AB7" s="212"/>
      <c r="AC7" s="212"/>
      <c r="AD7" s="212"/>
      <c r="AE7" s="212"/>
      <c r="AF7" s="212"/>
      <c r="AG7" s="212"/>
      <c r="AH7" s="212"/>
      <c r="AI7" s="212"/>
      <c r="AJ7" s="212"/>
      <c r="AK7" s="212"/>
      <c r="AL7" s="213"/>
      <c r="AM7" s="211" t="s">
        <v>69</v>
      </c>
      <c r="AN7" s="212"/>
      <c r="AO7" s="212"/>
      <c r="AP7" s="212"/>
      <c r="AQ7" s="212"/>
      <c r="AR7" s="212"/>
      <c r="AS7" s="212"/>
      <c r="AT7" s="212"/>
      <c r="AU7" s="66"/>
      <c r="AV7" s="211" t="s">
        <v>66</v>
      </c>
      <c r="AW7" s="212"/>
      <c r="AX7" s="212"/>
      <c r="AY7" s="212"/>
      <c r="AZ7" s="213"/>
      <c r="BA7" s="211" t="s">
        <v>73</v>
      </c>
      <c r="BB7" s="212"/>
      <c r="BC7" s="212"/>
      <c r="BD7" s="212"/>
      <c r="BE7" s="212"/>
      <c r="BF7" s="212"/>
      <c r="BG7" s="212"/>
      <c r="BH7" s="212"/>
      <c r="BI7" s="212"/>
      <c r="BJ7" s="213"/>
      <c r="BK7" s="258" t="s">
        <v>1</v>
      </c>
      <c r="BL7" s="259"/>
      <c r="BM7" s="259"/>
      <c r="BN7" s="259"/>
      <c r="BO7" s="259"/>
      <c r="BP7" s="259"/>
      <c r="BQ7" s="259"/>
      <c r="BR7" s="259"/>
      <c r="BS7" s="259"/>
      <c r="BT7" s="260"/>
      <c r="BU7" s="219" t="s">
        <v>99</v>
      </c>
      <c r="BV7" s="220"/>
      <c r="BW7" s="220"/>
      <c r="BX7" s="220"/>
      <c r="BY7" s="220"/>
      <c r="BZ7" s="220"/>
      <c r="CA7" s="220"/>
      <c r="CB7" s="221"/>
      <c r="CC7" s="219" t="s">
        <v>119</v>
      </c>
      <c r="CD7" s="220"/>
      <c r="CE7" s="221"/>
      <c r="CF7" s="220" t="s">
        <v>105</v>
      </c>
      <c r="CG7" s="220"/>
      <c r="CH7" s="220"/>
      <c r="CI7" s="221"/>
      <c r="CJ7" s="211" t="s">
        <v>76</v>
      </c>
      <c r="CK7" s="212"/>
      <c r="CL7" s="212"/>
      <c r="CM7" s="212"/>
      <c r="CN7" s="212"/>
      <c r="CO7" s="213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</row>
    <row r="8" spans="1:115" s="2" customFormat="1" ht="38.25" customHeight="1" thickBot="1">
      <c r="A8" s="215"/>
      <c r="B8" s="215"/>
      <c r="C8" s="215"/>
      <c r="D8" s="215"/>
      <c r="E8" s="233" t="s">
        <v>15</v>
      </c>
      <c r="F8" s="234"/>
      <c r="G8" s="234"/>
      <c r="H8" s="234"/>
      <c r="I8" s="235"/>
      <c r="J8" s="253" t="s">
        <v>60</v>
      </c>
      <c r="K8" s="254"/>
      <c r="L8" s="254"/>
      <c r="M8" s="254"/>
      <c r="N8" s="255"/>
      <c r="O8" s="67" t="s">
        <v>31</v>
      </c>
      <c r="P8" s="233" t="s">
        <v>37</v>
      </c>
      <c r="Q8" s="235"/>
      <c r="R8" s="44" t="s">
        <v>22</v>
      </c>
      <c r="S8" s="55" t="s">
        <v>71</v>
      </c>
      <c r="T8" s="233" t="s">
        <v>87</v>
      </c>
      <c r="U8" s="234"/>
      <c r="V8" s="235"/>
      <c r="W8" s="261" t="s">
        <v>62</v>
      </c>
      <c r="X8" s="261"/>
      <c r="Y8" s="261"/>
      <c r="Z8" s="262"/>
      <c r="AA8" s="31" t="s">
        <v>34</v>
      </c>
      <c r="AB8" s="233" t="s">
        <v>65</v>
      </c>
      <c r="AC8" s="234"/>
      <c r="AD8" s="234"/>
      <c r="AE8" s="234"/>
      <c r="AF8" s="234"/>
      <c r="AG8" s="234"/>
      <c r="AH8" s="234"/>
      <c r="AI8" s="234"/>
      <c r="AJ8" s="234"/>
      <c r="AK8" s="234"/>
      <c r="AL8" s="235"/>
      <c r="AM8" s="233" t="s">
        <v>87</v>
      </c>
      <c r="AN8" s="234"/>
      <c r="AO8" s="234"/>
      <c r="AP8" s="235"/>
      <c r="AQ8" s="233" t="s">
        <v>67</v>
      </c>
      <c r="AR8" s="234"/>
      <c r="AS8" s="234"/>
      <c r="AT8" s="235"/>
      <c r="AU8" s="41" t="s">
        <v>68</v>
      </c>
      <c r="AV8" s="249" t="s">
        <v>70</v>
      </c>
      <c r="AW8" s="250"/>
      <c r="AX8" s="251"/>
      <c r="AY8" s="234" t="s">
        <v>71</v>
      </c>
      <c r="AZ8" s="235"/>
      <c r="BA8" s="233" t="s">
        <v>72</v>
      </c>
      <c r="BB8" s="234"/>
      <c r="BC8" s="234"/>
      <c r="BD8" s="235"/>
      <c r="BE8" s="234" t="s">
        <v>86</v>
      </c>
      <c r="BF8" s="234"/>
      <c r="BG8" s="234"/>
      <c r="BH8" s="234"/>
      <c r="BI8" s="234"/>
      <c r="BJ8" s="235"/>
      <c r="BK8" s="233" t="s">
        <v>75</v>
      </c>
      <c r="BL8" s="235"/>
      <c r="BM8" s="233" t="s">
        <v>108</v>
      </c>
      <c r="BN8" s="234"/>
      <c r="BO8" s="234"/>
      <c r="BP8" s="235"/>
      <c r="BQ8" s="233" t="s">
        <v>90</v>
      </c>
      <c r="BR8" s="234"/>
      <c r="BS8" s="234"/>
      <c r="BT8" s="235"/>
      <c r="BU8" s="243" t="s">
        <v>133</v>
      </c>
      <c r="BV8" s="220"/>
      <c r="BW8" s="220"/>
      <c r="BX8" s="220"/>
      <c r="BY8" s="244"/>
      <c r="BZ8" s="233" t="s">
        <v>106</v>
      </c>
      <c r="CA8" s="235"/>
      <c r="CB8" s="69" t="s">
        <v>134</v>
      </c>
      <c r="CC8" s="252"/>
      <c r="CD8" s="247"/>
      <c r="CE8" s="248"/>
      <c r="CF8" s="247"/>
      <c r="CG8" s="247"/>
      <c r="CH8" s="247"/>
      <c r="CI8" s="248"/>
      <c r="CJ8" s="233" t="s">
        <v>77</v>
      </c>
      <c r="CK8" s="234"/>
      <c r="CL8" s="246"/>
      <c r="CM8" s="234" t="s">
        <v>78</v>
      </c>
      <c r="CN8" s="234"/>
      <c r="CO8" s="235"/>
      <c r="CP8" s="33" t="s">
        <v>80</v>
      </c>
    </row>
    <row r="9" spans="1:115" ht="138" customHeight="1" thickBot="1">
      <c r="A9" s="217" t="s">
        <v>5</v>
      </c>
      <c r="B9" s="217" t="s">
        <v>2</v>
      </c>
      <c r="C9" s="217" t="s">
        <v>152</v>
      </c>
      <c r="D9" s="256"/>
      <c r="E9" s="32" t="s">
        <v>2940</v>
      </c>
      <c r="F9" s="32" t="s">
        <v>2941</v>
      </c>
      <c r="G9" s="32" t="s">
        <v>2942</v>
      </c>
      <c r="H9" s="32" t="s">
        <v>2943</v>
      </c>
      <c r="I9" s="32" t="s">
        <v>2944</v>
      </c>
      <c r="J9" s="32" t="s">
        <v>2945</v>
      </c>
      <c r="K9" s="32" t="s">
        <v>2946</v>
      </c>
      <c r="L9" s="32" t="s">
        <v>2947</v>
      </c>
      <c r="M9" s="32" t="s">
        <v>2948</v>
      </c>
      <c r="N9" s="32" t="s">
        <v>2949</v>
      </c>
      <c r="O9" s="32" t="s">
        <v>2950</v>
      </c>
      <c r="P9" s="32" t="s">
        <v>2951</v>
      </c>
      <c r="Q9" s="32" t="s">
        <v>2952</v>
      </c>
      <c r="R9" s="32" t="s">
        <v>2953</v>
      </c>
      <c r="S9" s="32" t="s">
        <v>2954</v>
      </c>
      <c r="T9" s="32" t="s">
        <v>2955</v>
      </c>
      <c r="U9" s="32" t="s">
        <v>2956</v>
      </c>
      <c r="V9" s="32" t="s">
        <v>2957</v>
      </c>
      <c r="W9" s="32" t="s">
        <v>2958</v>
      </c>
      <c r="X9" s="32" t="s">
        <v>2959</v>
      </c>
      <c r="Y9" s="32" t="s">
        <v>2960</v>
      </c>
      <c r="Z9" s="32" t="s">
        <v>2961</v>
      </c>
      <c r="AA9" s="32" t="s">
        <v>2962</v>
      </c>
      <c r="AB9" s="32" t="s">
        <v>2963</v>
      </c>
      <c r="AC9" s="32" t="s">
        <v>2964</v>
      </c>
      <c r="AD9" s="32" t="s">
        <v>2965</v>
      </c>
      <c r="AE9" s="32" t="s">
        <v>2966</v>
      </c>
      <c r="AF9" s="32" t="s">
        <v>2967</v>
      </c>
      <c r="AG9" s="32" t="s">
        <v>2968</v>
      </c>
      <c r="AH9" s="32" t="s">
        <v>2969</v>
      </c>
      <c r="AI9" s="32" t="s">
        <v>2970</v>
      </c>
      <c r="AJ9" s="32" t="s">
        <v>2971</v>
      </c>
      <c r="AK9" s="32" t="s">
        <v>2972</v>
      </c>
      <c r="AL9" s="32" t="s">
        <v>2973</v>
      </c>
      <c r="AM9" s="32" t="s">
        <v>2974</v>
      </c>
      <c r="AN9" s="32" t="s">
        <v>2975</v>
      </c>
      <c r="AO9" s="32" t="s">
        <v>2976</v>
      </c>
      <c r="AP9" s="32" t="s">
        <v>2977</v>
      </c>
      <c r="AQ9" s="32" t="s">
        <v>2978</v>
      </c>
      <c r="AR9" s="32" t="s">
        <v>2979</v>
      </c>
      <c r="AS9" s="32" t="s">
        <v>2980</v>
      </c>
      <c r="AT9" s="32" t="s">
        <v>2981</v>
      </c>
      <c r="AU9" s="32" t="s">
        <v>2982</v>
      </c>
      <c r="AV9" s="32" t="s">
        <v>2983</v>
      </c>
      <c r="AW9" s="32" t="s">
        <v>2984</v>
      </c>
      <c r="AX9" s="32" t="s">
        <v>2985</v>
      </c>
      <c r="AY9" s="32" t="s">
        <v>2986</v>
      </c>
      <c r="AZ9" s="32" t="s">
        <v>2987</v>
      </c>
      <c r="BA9" s="32" t="s">
        <v>2988</v>
      </c>
      <c r="BB9" s="32" t="s">
        <v>2989</v>
      </c>
      <c r="BC9" s="32" t="s">
        <v>2990</v>
      </c>
      <c r="BD9" s="32" t="s">
        <v>2991</v>
      </c>
      <c r="BE9" s="32" t="s">
        <v>2992</v>
      </c>
      <c r="BF9" s="32" t="s">
        <v>2993</v>
      </c>
      <c r="BG9" s="32" t="s">
        <v>2994</v>
      </c>
      <c r="BH9" s="32" t="s">
        <v>2995</v>
      </c>
      <c r="BI9" s="32" t="s">
        <v>2996</v>
      </c>
      <c r="BJ9" s="32" t="s">
        <v>2997</v>
      </c>
      <c r="BK9" s="32" t="s">
        <v>2998</v>
      </c>
      <c r="BL9" s="32" t="s">
        <v>2999</v>
      </c>
      <c r="BM9" s="32" t="s">
        <v>3000</v>
      </c>
      <c r="BN9" s="32" t="s">
        <v>3001</v>
      </c>
      <c r="BO9" s="32" t="s">
        <v>3002</v>
      </c>
      <c r="BP9" s="32" t="s">
        <v>3003</v>
      </c>
      <c r="BQ9" s="32" t="s">
        <v>3004</v>
      </c>
      <c r="BR9" s="32" t="s">
        <v>3005</v>
      </c>
      <c r="BS9" s="32" t="s">
        <v>3006</v>
      </c>
      <c r="BT9" s="32" t="s">
        <v>3007</v>
      </c>
      <c r="BU9" s="32" t="s">
        <v>3008</v>
      </c>
      <c r="BV9" s="32" t="s">
        <v>3009</v>
      </c>
      <c r="BW9" s="32" t="s">
        <v>3010</v>
      </c>
      <c r="BX9" s="32" t="s">
        <v>3011</v>
      </c>
      <c r="BY9" s="32" t="s">
        <v>3012</v>
      </c>
      <c r="BZ9" s="32" t="s">
        <v>3013</v>
      </c>
      <c r="CA9" s="32" t="s">
        <v>3014</v>
      </c>
      <c r="CB9" s="32" t="s">
        <v>3015</v>
      </c>
      <c r="CC9" s="32" t="s">
        <v>3016</v>
      </c>
      <c r="CD9" s="32" t="s">
        <v>3017</v>
      </c>
      <c r="CE9" s="32" t="s">
        <v>3018</v>
      </c>
      <c r="CF9" s="32" t="s">
        <v>3019</v>
      </c>
      <c r="CG9" s="32" t="s">
        <v>3020</v>
      </c>
      <c r="CH9" s="32" t="s">
        <v>3021</v>
      </c>
      <c r="CI9" s="32" t="s">
        <v>3022</v>
      </c>
      <c r="CJ9" s="32" t="s">
        <v>3023</v>
      </c>
      <c r="CK9" s="32" t="s">
        <v>3024</v>
      </c>
      <c r="CL9" s="32" t="s">
        <v>3025</v>
      </c>
      <c r="CM9" s="32" t="s">
        <v>3026</v>
      </c>
      <c r="CN9" s="32" t="s">
        <v>3027</v>
      </c>
      <c r="CO9" s="32" t="s">
        <v>3028</v>
      </c>
      <c r="CP9" s="68" t="s">
        <v>132</v>
      </c>
    </row>
    <row r="10" spans="1:115" s="2" customFormat="1" ht="48" customHeight="1" thickBot="1">
      <c r="A10" s="218"/>
      <c r="B10" s="218"/>
      <c r="C10" s="218"/>
      <c r="D10" s="257"/>
      <c r="E10" s="36" t="s">
        <v>15</v>
      </c>
      <c r="F10" s="34" t="s">
        <v>15</v>
      </c>
      <c r="G10" s="34" t="s">
        <v>15</v>
      </c>
      <c r="H10" s="34" t="s">
        <v>15</v>
      </c>
      <c r="I10" s="39" t="s">
        <v>15</v>
      </c>
      <c r="J10" s="36" t="s">
        <v>20</v>
      </c>
      <c r="K10" s="34" t="s">
        <v>20</v>
      </c>
      <c r="L10" s="34" t="s">
        <v>20</v>
      </c>
      <c r="M10" s="39" t="s">
        <v>21</v>
      </c>
      <c r="N10" s="39" t="s">
        <v>21</v>
      </c>
      <c r="O10" s="45" t="s">
        <v>31</v>
      </c>
      <c r="P10" s="36" t="s">
        <v>61</v>
      </c>
      <c r="Q10" s="39" t="s">
        <v>61</v>
      </c>
      <c r="R10" s="48" t="s">
        <v>62</v>
      </c>
      <c r="S10" s="62"/>
      <c r="T10" s="34" t="s">
        <v>62</v>
      </c>
      <c r="U10" s="34" t="s">
        <v>62</v>
      </c>
      <c r="V10" s="34" t="s">
        <v>62</v>
      </c>
      <c r="W10" s="36" t="s">
        <v>62</v>
      </c>
      <c r="X10" s="34" t="s">
        <v>62</v>
      </c>
      <c r="Y10" s="58" t="s">
        <v>62</v>
      </c>
      <c r="Z10" s="39" t="s">
        <v>62</v>
      </c>
      <c r="AA10" s="40" t="s">
        <v>34</v>
      </c>
      <c r="AB10" s="36" t="s">
        <v>62</v>
      </c>
      <c r="AC10" s="37"/>
      <c r="AD10" s="37"/>
      <c r="AE10" s="37"/>
      <c r="AF10" s="37"/>
      <c r="AG10" s="37"/>
      <c r="AH10" s="37"/>
      <c r="AI10" s="37"/>
      <c r="AJ10" s="37"/>
      <c r="AK10" s="37"/>
      <c r="AL10" s="43"/>
      <c r="AM10" s="34" t="s">
        <v>62</v>
      </c>
      <c r="AN10" s="34" t="s">
        <v>62</v>
      </c>
      <c r="AO10" s="34" t="s">
        <v>62</v>
      </c>
      <c r="AP10" s="34" t="s">
        <v>62</v>
      </c>
      <c r="AQ10" s="36" t="s">
        <v>62</v>
      </c>
      <c r="AR10" s="34" t="s">
        <v>62</v>
      </c>
      <c r="AS10" s="34" t="s">
        <v>62</v>
      </c>
      <c r="AT10" s="39" t="s">
        <v>62</v>
      </c>
      <c r="AU10" s="48" t="s">
        <v>62</v>
      </c>
      <c r="AV10" s="36" t="s">
        <v>62</v>
      </c>
      <c r="AW10" s="35" t="s">
        <v>62</v>
      </c>
      <c r="AX10" s="34" t="s">
        <v>62</v>
      </c>
      <c r="AY10" s="37"/>
      <c r="AZ10" s="43"/>
      <c r="BA10" s="36" t="s">
        <v>62</v>
      </c>
      <c r="BB10" s="34" t="s">
        <v>62</v>
      </c>
      <c r="BC10" s="34" t="s">
        <v>62</v>
      </c>
      <c r="BD10" s="39" t="s">
        <v>62</v>
      </c>
      <c r="BE10" s="35" t="s">
        <v>62</v>
      </c>
      <c r="BF10" s="34" t="s">
        <v>62</v>
      </c>
      <c r="BG10" s="34" t="s">
        <v>62</v>
      </c>
      <c r="BH10" s="34" t="s">
        <v>62</v>
      </c>
      <c r="BI10" s="34" t="s">
        <v>62</v>
      </c>
      <c r="BJ10" s="39" t="s">
        <v>62</v>
      </c>
      <c r="BK10" s="36" t="s">
        <v>1</v>
      </c>
      <c r="BL10" s="39" t="s">
        <v>1</v>
      </c>
      <c r="BM10" s="36" t="s">
        <v>74</v>
      </c>
      <c r="BN10" s="34" t="s">
        <v>74</v>
      </c>
      <c r="BO10" s="34" t="s">
        <v>74</v>
      </c>
      <c r="BP10" s="39" t="s">
        <v>74</v>
      </c>
      <c r="BQ10" s="53"/>
      <c r="BR10" s="61"/>
      <c r="BS10" s="61"/>
      <c r="BT10" s="54"/>
      <c r="BU10" s="42"/>
      <c r="BV10" s="50"/>
      <c r="BW10" s="34" t="s">
        <v>62</v>
      </c>
      <c r="BX10" s="34" t="s">
        <v>62</v>
      </c>
      <c r="BY10" s="34" t="s">
        <v>62</v>
      </c>
      <c r="BZ10" s="34" t="s">
        <v>62</v>
      </c>
      <c r="CA10" s="39" t="s">
        <v>62</v>
      </c>
      <c r="CB10" s="43"/>
      <c r="CC10" s="42"/>
      <c r="CD10" s="37"/>
      <c r="CE10" s="39" t="s">
        <v>62</v>
      </c>
      <c r="CF10" s="37"/>
      <c r="CG10" s="37"/>
      <c r="CH10" s="37"/>
      <c r="CI10" s="43"/>
      <c r="CJ10" s="42"/>
      <c r="CK10" s="56"/>
      <c r="CL10" s="43"/>
      <c r="CM10" s="50"/>
      <c r="CN10" s="56"/>
      <c r="CO10" s="43"/>
      <c r="CP10" s="51" t="s">
        <v>79</v>
      </c>
    </row>
    <row r="11" spans="1:115" s="2" customFormat="1" ht="39" customHeight="1" thickBot="1">
      <c r="A11" s="209" t="s">
        <v>155</v>
      </c>
      <c r="B11" s="209"/>
      <c r="C11" s="209" t="s">
        <v>154</v>
      </c>
      <c r="D11" s="210"/>
      <c r="E11" s="165" t="s">
        <v>153</v>
      </c>
      <c r="F11" s="166" t="s">
        <v>153</v>
      </c>
      <c r="G11" s="166" t="s">
        <v>153</v>
      </c>
      <c r="H11" s="166" t="s">
        <v>153</v>
      </c>
      <c r="I11" s="167" t="s">
        <v>153</v>
      </c>
      <c r="J11" s="107"/>
      <c r="K11" s="108"/>
      <c r="L11" s="108"/>
      <c r="M11" s="110"/>
      <c r="N11" s="109"/>
      <c r="O11" s="111"/>
      <c r="P11" s="107"/>
      <c r="Q11" s="109"/>
      <c r="R11" s="112"/>
      <c r="S11" s="113"/>
      <c r="T11" s="108"/>
      <c r="U11" s="110"/>
      <c r="V11" s="110"/>
      <c r="W11" s="107"/>
      <c r="X11" s="108"/>
      <c r="Y11" s="110"/>
      <c r="Z11" s="109"/>
      <c r="AA11" s="114"/>
      <c r="AB11" s="107"/>
      <c r="AC11" s="115"/>
      <c r="AD11" s="115"/>
      <c r="AE11" s="115"/>
      <c r="AF11" s="115"/>
      <c r="AG11" s="115"/>
      <c r="AH11" s="115"/>
      <c r="AI11" s="116"/>
      <c r="AJ11" s="115"/>
      <c r="AK11" s="115"/>
      <c r="AL11" s="117"/>
      <c r="AM11" s="110"/>
      <c r="AN11" s="110"/>
      <c r="AO11" s="110"/>
      <c r="AP11" s="110"/>
      <c r="AQ11" s="107"/>
      <c r="AR11" s="108"/>
      <c r="AS11" s="108"/>
      <c r="AT11" s="109"/>
      <c r="AU11" s="112"/>
      <c r="AV11" s="107"/>
      <c r="AW11" s="118"/>
      <c r="AX11" s="110"/>
      <c r="AY11" s="115"/>
      <c r="AZ11" s="117"/>
      <c r="BA11" s="107"/>
      <c r="BB11" s="108"/>
      <c r="BC11" s="108"/>
      <c r="BD11" s="109"/>
      <c r="BE11" s="118"/>
      <c r="BF11" s="108"/>
      <c r="BG11" s="108"/>
      <c r="BH11" s="108"/>
      <c r="BI11" s="108"/>
      <c r="BJ11" s="109"/>
      <c r="BK11" s="107"/>
      <c r="BL11" s="109"/>
      <c r="BM11" s="107"/>
      <c r="BN11" s="108"/>
      <c r="BO11" s="110"/>
      <c r="BP11" s="109"/>
      <c r="BQ11" s="119"/>
      <c r="BR11" s="120"/>
      <c r="BS11" s="120"/>
      <c r="BT11" s="121"/>
      <c r="BU11" s="122"/>
      <c r="BV11" s="116"/>
      <c r="BW11" s="108"/>
      <c r="BX11" s="108"/>
      <c r="BY11" s="108"/>
      <c r="BZ11" s="110"/>
      <c r="CA11" s="109"/>
      <c r="CB11" s="117"/>
      <c r="CC11" s="122"/>
      <c r="CD11" s="115"/>
      <c r="CE11" s="109"/>
      <c r="CF11" s="115"/>
      <c r="CG11" s="115"/>
      <c r="CH11" s="115"/>
      <c r="CI11" s="117"/>
      <c r="CJ11" s="42"/>
      <c r="CK11" s="123"/>
      <c r="CL11" s="117"/>
      <c r="CM11" s="116"/>
      <c r="CN11" s="124"/>
      <c r="CO11" s="117"/>
      <c r="CP11" s="51"/>
    </row>
    <row r="12" spans="1:115" ht="19.5" customHeight="1">
      <c r="A12" s="236" t="s">
        <v>146</v>
      </c>
      <c r="B12" s="237"/>
      <c r="C12" s="237"/>
      <c r="D12" s="237"/>
      <c r="E12" s="168"/>
      <c r="F12" s="169"/>
      <c r="G12" s="169"/>
      <c r="H12" s="169"/>
      <c r="I12" s="170"/>
      <c r="J12" s="168"/>
      <c r="K12" s="169"/>
      <c r="L12" s="169"/>
      <c r="M12" s="171"/>
      <c r="N12" s="170"/>
      <c r="O12" s="172"/>
      <c r="P12" s="168"/>
      <c r="Q12" s="170"/>
      <c r="R12" s="173"/>
      <c r="S12" s="173"/>
      <c r="T12" s="169"/>
      <c r="U12" s="171"/>
      <c r="V12" s="171"/>
      <c r="W12" s="168"/>
      <c r="X12" s="169"/>
      <c r="Y12" s="171"/>
      <c r="Z12" s="170"/>
      <c r="AA12" s="174"/>
      <c r="AB12" s="168"/>
      <c r="AC12" s="169"/>
      <c r="AD12" s="169"/>
      <c r="AE12" s="169"/>
      <c r="AF12" s="169"/>
      <c r="AG12" s="169"/>
      <c r="AH12" s="169"/>
      <c r="AI12" s="175"/>
      <c r="AJ12" s="169"/>
      <c r="AK12" s="169"/>
      <c r="AL12" s="170"/>
      <c r="AM12" s="171"/>
      <c r="AN12" s="171"/>
      <c r="AO12" s="171"/>
      <c r="AP12" s="171"/>
      <c r="AQ12" s="168"/>
      <c r="AR12" s="169"/>
      <c r="AS12" s="169"/>
      <c r="AT12" s="170"/>
      <c r="AU12" s="173"/>
      <c r="AV12" s="168"/>
      <c r="AW12" s="168"/>
      <c r="AX12" s="171"/>
      <c r="AY12" s="169"/>
      <c r="AZ12" s="170"/>
      <c r="BA12" s="168"/>
      <c r="BB12" s="169"/>
      <c r="BC12" s="169"/>
      <c r="BD12" s="170"/>
      <c r="BE12" s="175"/>
      <c r="BF12" s="169"/>
      <c r="BG12" s="169"/>
      <c r="BH12" s="169"/>
      <c r="BI12" s="169"/>
      <c r="BJ12" s="170"/>
      <c r="BK12" s="168"/>
      <c r="BL12" s="170"/>
      <c r="BM12" s="168"/>
      <c r="BN12" s="169"/>
      <c r="BO12" s="171"/>
      <c r="BP12" s="170"/>
      <c r="BQ12" s="168"/>
      <c r="BR12" s="169"/>
      <c r="BS12" s="169"/>
      <c r="BT12" s="170"/>
      <c r="BU12" s="168"/>
      <c r="BV12" s="175"/>
      <c r="BW12" s="169"/>
      <c r="BX12" s="169"/>
      <c r="BY12" s="169"/>
      <c r="BZ12" s="171"/>
      <c r="CA12" s="170"/>
      <c r="CB12" s="170"/>
      <c r="CC12" s="168"/>
      <c r="CD12" s="169"/>
      <c r="CE12" s="170"/>
      <c r="CF12" s="169"/>
      <c r="CG12" s="169"/>
      <c r="CH12" s="169"/>
      <c r="CI12" s="170"/>
      <c r="CJ12" s="176"/>
      <c r="CK12" s="169"/>
      <c r="CL12" s="170"/>
      <c r="CM12" s="175"/>
      <c r="CN12" s="174"/>
      <c r="CO12" s="170"/>
      <c r="CP12" s="173"/>
    </row>
    <row r="13" spans="1:115" ht="19.5" customHeight="1" thickBot="1">
      <c r="A13" s="238" t="s">
        <v>145</v>
      </c>
      <c r="B13" s="239"/>
      <c r="C13" s="239"/>
      <c r="D13" s="239"/>
      <c r="E13" s="177"/>
      <c r="F13" s="178"/>
      <c r="G13" s="178"/>
      <c r="H13" s="178"/>
      <c r="I13" s="179"/>
      <c r="J13" s="177"/>
      <c r="K13" s="178"/>
      <c r="L13" s="178"/>
      <c r="M13" s="180"/>
      <c r="N13" s="179"/>
      <c r="O13" s="181"/>
      <c r="P13" s="177"/>
      <c r="Q13" s="179"/>
      <c r="R13" s="182"/>
      <c r="S13" s="182"/>
      <c r="T13" s="178"/>
      <c r="U13" s="180"/>
      <c r="V13" s="180"/>
      <c r="W13" s="177"/>
      <c r="X13" s="178"/>
      <c r="Y13" s="180"/>
      <c r="Z13" s="179"/>
      <c r="AA13" s="183"/>
      <c r="AB13" s="177"/>
      <c r="AC13" s="178"/>
      <c r="AD13" s="178"/>
      <c r="AE13" s="178"/>
      <c r="AF13" s="178"/>
      <c r="AG13" s="178"/>
      <c r="AH13" s="178"/>
      <c r="AI13" s="184"/>
      <c r="AJ13" s="178"/>
      <c r="AK13" s="178"/>
      <c r="AL13" s="179"/>
      <c r="AM13" s="180"/>
      <c r="AN13" s="180"/>
      <c r="AO13" s="180"/>
      <c r="AP13" s="180"/>
      <c r="AQ13" s="177"/>
      <c r="AR13" s="178"/>
      <c r="AS13" s="178"/>
      <c r="AT13" s="179"/>
      <c r="AU13" s="182"/>
      <c r="AV13" s="177"/>
      <c r="AW13" s="177"/>
      <c r="AX13" s="180"/>
      <c r="AY13" s="178"/>
      <c r="AZ13" s="179"/>
      <c r="BA13" s="177"/>
      <c r="BB13" s="178"/>
      <c r="BC13" s="178"/>
      <c r="BD13" s="179"/>
      <c r="BE13" s="184"/>
      <c r="BF13" s="178"/>
      <c r="BG13" s="178"/>
      <c r="BH13" s="178"/>
      <c r="BI13" s="178"/>
      <c r="BJ13" s="179"/>
      <c r="BK13" s="177"/>
      <c r="BL13" s="179"/>
      <c r="BM13" s="177"/>
      <c r="BN13" s="178"/>
      <c r="BO13" s="180"/>
      <c r="BP13" s="179"/>
      <c r="BQ13" s="177"/>
      <c r="BR13" s="178"/>
      <c r="BS13" s="178"/>
      <c r="BT13" s="179"/>
      <c r="BU13" s="177"/>
      <c r="BV13" s="184"/>
      <c r="BW13" s="178"/>
      <c r="BX13" s="178"/>
      <c r="BY13" s="178"/>
      <c r="BZ13" s="180"/>
      <c r="CA13" s="179"/>
      <c r="CB13" s="179"/>
      <c r="CC13" s="177"/>
      <c r="CD13" s="178"/>
      <c r="CE13" s="179"/>
      <c r="CF13" s="178"/>
      <c r="CG13" s="178"/>
      <c r="CH13" s="178"/>
      <c r="CI13" s="179"/>
      <c r="CJ13" s="185"/>
      <c r="CK13" s="178"/>
      <c r="CL13" s="179"/>
      <c r="CM13" s="184"/>
      <c r="CN13" s="183"/>
      <c r="CO13" s="179"/>
      <c r="CP13" s="182"/>
    </row>
    <row r="14" spans="1:115" ht="39.75" customHeight="1">
      <c r="A14" s="197" t="str">
        <f t="array" ref="A14">IFERROR(INDEX(Tableau1[N°salarié],SMALL(IF(Tableau1[Libellé UO Hiérarchique]=liste_equipe,ROW(Tableau1[N°salarié])-1),ROWS($1:1))),"")</f>
        <v>5915575Y</v>
      </c>
      <c r="B14" s="197" t="str">
        <f>IFERROR(INDEX(Tableau1[[Nom ]],MATCH('MATRICE VOIE'!A14,Tableau1[N°salarié],0)),"")</f>
        <v>NOM42</v>
      </c>
      <c r="C14" s="197" t="str">
        <f>IFERROR(INDEX(Tableau1[Prénom],MATCH('MATRICE VOIE'!A14,Tableau1[N°salarié],0)),"")</f>
        <v>PRENOM42</v>
      </c>
      <c r="D14" s="197"/>
      <c r="E14" s="22"/>
      <c r="F14" s="14"/>
      <c r="G14" s="14"/>
      <c r="H14" s="18"/>
      <c r="I14" s="15"/>
      <c r="J14" s="22"/>
      <c r="K14" s="14"/>
      <c r="L14" s="18"/>
      <c r="M14" s="18"/>
      <c r="N14" s="15"/>
      <c r="O14" s="46"/>
      <c r="P14" s="19"/>
      <c r="Q14" s="17"/>
      <c r="R14" s="63"/>
      <c r="S14" s="63"/>
      <c r="T14" s="14"/>
      <c r="U14" s="18"/>
      <c r="V14" s="18"/>
      <c r="W14" s="19"/>
      <c r="X14" s="16"/>
      <c r="Y14" s="60"/>
      <c r="Z14" s="17"/>
      <c r="AA14" s="49"/>
      <c r="AB14" s="22"/>
      <c r="AC14" s="14"/>
      <c r="AD14" s="14"/>
      <c r="AE14" s="14"/>
      <c r="AF14" s="14"/>
      <c r="AG14" s="14"/>
      <c r="AH14" s="14"/>
      <c r="AI14" s="13"/>
      <c r="AJ14" s="14"/>
      <c r="AK14" s="16"/>
      <c r="AL14" s="17"/>
      <c r="AM14" s="18"/>
      <c r="AN14" s="18"/>
      <c r="AO14" s="18"/>
      <c r="AP14" s="18"/>
      <c r="AQ14" s="19"/>
      <c r="AR14" s="16"/>
      <c r="AS14" s="16"/>
      <c r="AT14" s="17"/>
      <c r="AU14" s="63"/>
      <c r="AV14" s="19"/>
      <c r="AW14" s="49"/>
      <c r="AX14" s="60"/>
      <c r="AY14" s="16"/>
      <c r="AZ14" s="15"/>
      <c r="BA14" s="19"/>
      <c r="BB14" s="16"/>
      <c r="BC14" s="16"/>
      <c r="BD14" s="17"/>
      <c r="BE14" s="64"/>
      <c r="BF14" s="16"/>
      <c r="BG14" s="16"/>
      <c r="BH14" s="16"/>
      <c r="BI14" s="16"/>
      <c r="BJ14" s="17"/>
      <c r="BK14" s="19"/>
      <c r="BL14" s="17"/>
      <c r="BM14" s="19"/>
      <c r="BN14" s="16"/>
      <c r="BO14" s="60"/>
      <c r="BP14" s="17"/>
      <c r="BQ14" s="19"/>
      <c r="BR14" s="16"/>
      <c r="BS14" s="16"/>
      <c r="BT14" s="17"/>
      <c r="BU14" s="22"/>
      <c r="BV14" s="13"/>
      <c r="BW14" s="16"/>
      <c r="BX14" s="16"/>
      <c r="BY14" s="16"/>
      <c r="BZ14" s="60"/>
      <c r="CA14" s="60"/>
      <c r="CB14" s="15"/>
      <c r="CC14" s="22"/>
      <c r="CD14" s="14"/>
      <c r="CE14" s="15"/>
      <c r="CF14" s="14"/>
      <c r="CG14" s="16"/>
      <c r="CH14" s="16"/>
      <c r="CI14" s="15"/>
      <c r="CJ14" s="22"/>
      <c r="CK14" s="38"/>
      <c r="CL14" s="15"/>
      <c r="CM14" s="13"/>
      <c r="CN14" s="38"/>
      <c r="CO14" s="15"/>
      <c r="CP14" s="13"/>
    </row>
    <row r="15" spans="1:115" ht="19.5" customHeight="1">
      <c r="A15" s="197" t="str">
        <f t="array" ref="A15">IFERROR(INDEX(Tableau1[N°salarié],SMALL(IF(Tableau1[Libellé UO Hiérarchique]=liste_equipe,ROW(Tableau1[N°salarié])-1),ROWS($1:2))),"")</f>
        <v>6010096N</v>
      </c>
      <c r="B15" s="197" t="str">
        <f>IFERROR(INDEX(Tableau1[[Nom ]],MATCH('MATRICE VOIE'!A15,Tableau1[N°salarié],0)),"")</f>
        <v>NOM62</v>
      </c>
      <c r="C15" s="197" t="str">
        <f>IFERROR(INDEX(Tableau1[Prénom],MATCH('MATRICE VOIE'!A15,Tableau1[N°salarié],0)),"")</f>
        <v>PRENOM62</v>
      </c>
      <c r="D15" s="27"/>
      <c r="E15" s="22"/>
      <c r="F15" s="14"/>
      <c r="G15" s="14"/>
      <c r="H15" s="18"/>
      <c r="I15" s="15"/>
      <c r="J15" s="22"/>
      <c r="K15" s="14"/>
      <c r="L15" s="18"/>
      <c r="M15" s="18"/>
      <c r="N15" s="15"/>
      <c r="O15" s="46"/>
      <c r="P15" s="19"/>
      <c r="Q15" s="17"/>
      <c r="R15" s="63"/>
      <c r="S15" s="63"/>
      <c r="T15" s="14"/>
      <c r="U15" s="18"/>
      <c r="V15" s="18"/>
      <c r="W15" s="19"/>
      <c r="X15" s="16"/>
      <c r="Y15" s="60"/>
      <c r="Z15" s="17"/>
      <c r="AA15" s="49"/>
      <c r="AB15" s="22"/>
      <c r="AC15" s="14"/>
      <c r="AD15" s="14"/>
      <c r="AE15" s="14"/>
      <c r="AF15" s="14"/>
      <c r="AG15" s="14"/>
      <c r="AH15" s="14"/>
      <c r="AI15" s="13"/>
      <c r="AJ15" s="14"/>
      <c r="AK15" s="16"/>
      <c r="AL15" s="17"/>
      <c r="AM15" s="18"/>
      <c r="AN15" s="18"/>
      <c r="AO15" s="18"/>
      <c r="AP15" s="18"/>
      <c r="AQ15" s="19"/>
      <c r="AR15" s="16"/>
      <c r="AS15" s="16"/>
      <c r="AT15" s="17"/>
      <c r="AU15" s="63"/>
      <c r="AV15" s="19"/>
      <c r="AW15" s="49"/>
      <c r="AX15" s="60"/>
      <c r="AY15" s="16"/>
      <c r="AZ15" s="15"/>
      <c r="BA15" s="19"/>
      <c r="BB15" s="16"/>
      <c r="BC15" s="16"/>
      <c r="BD15" s="17"/>
      <c r="BE15" s="64"/>
      <c r="BF15" s="16"/>
      <c r="BG15" s="16"/>
      <c r="BH15" s="16"/>
      <c r="BI15" s="16"/>
      <c r="BJ15" s="17"/>
      <c r="BK15" s="19"/>
      <c r="BL15" s="17"/>
      <c r="BM15" s="19"/>
      <c r="BN15" s="16"/>
      <c r="BO15" s="60"/>
      <c r="BP15" s="17"/>
      <c r="BQ15" s="19"/>
      <c r="BR15" s="16"/>
      <c r="BS15" s="16"/>
      <c r="BT15" s="17"/>
      <c r="BU15" s="22"/>
      <c r="BV15" s="13"/>
      <c r="BW15" s="16"/>
      <c r="BX15" s="16"/>
      <c r="BY15" s="16"/>
      <c r="BZ15" s="60"/>
      <c r="CA15" s="60"/>
      <c r="CB15" s="15"/>
      <c r="CC15" s="22"/>
      <c r="CD15" s="14"/>
      <c r="CE15" s="15"/>
      <c r="CF15" s="14"/>
      <c r="CG15" s="16"/>
      <c r="CH15" s="16"/>
      <c r="CI15" s="15"/>
      <c r="CJ15" s="22"/>
      <c r="CK15" s="38"/>
      <c r="CL15" s="15"/>
      <c r="CM15" s="13"/>
      <c r="CN15" s="38"/>
      <c r="CO15" s="15"/>
      <c r="CP15" s="13"/>
    </row>
    <row r="16" spans="1:115" ht="19.5" customHeight="1">
      <c r="A16" s="197" t="str">
        <f t="array" ref="A16">IFERROR(INDEX(Tableau1[N°salarié],SMALL(IF(Tableau1[Libellé UO Hiérarchique]=liste_equipe,ROW(Tableau1[N°salarié])-1),ROWS($1:3))),"")</f>
        <v>6213871H</v>
      </c>
      <c r="B16" s="197" t="str">
        <f>IFERROR(INDEX(Tableau1[[Nom ]],MATCH('MATRICE VOIE'!A16,Tableau1[N°salarié],0)),"")</f>
        <v>NOM138</v>
      </c>
      <c r="C16" s="197" t="str">
        <f>IFERROR(INDEX(Tableau1[Prénom],MATCH('MATRICE VOIE'!A16,Tableau1[N°salarié],0)),"")</f>
        <v>PRENOM138</v>
      </c>
      <c r="D16" s="27"/>
      <c r="E16" s="22"/>
      <c r="F16" s="14"/>
      <c r="G16" s="14"/>
      <c r="H16" s="18"/>
      <c r="I16" s="15"/>
      <c r="J16" s="22"/>
      <c r="K16" s="14"/>
      <c r="L16" s="18"/>
      <c r="M16" s="18"/>
      <c r="N16" s="15"/>
      <c r="O16" s="46"/>
      <c r="P16" s="19"/>
      <c r="Q16" s="17"/>
      <c r="R16" s="63"/>
      <c r="S16" s="63"/>
      <c r="T16" s="14"/>
      <c r="U16" s="18"/>
      <c r="V16" s="18"/>
      <c r="W16" s="19"/>
      <c r="X16" s="16"/>
      <c r="Y16" s="60"/>
      <c r="Z16" s="17"/>
      <c r="AA16" s="49"/>
      <c r="AB16" s="22"/>
      <c r="AC16" s="14"/>
      <c r="AD16" s="14"/>
      <c r="AE16" s="14"/>
      <c r="AF16" s="14"/>
      <c r="AG16" s="14"/>
      <c r="AH16" s="14"/>
      <c r="AI16" s="13"/>
      <c r="AJ16" s="14"/>
      <c r="AK16" s="16"/>
      <c r="AL16" s="17"/>
      <c r="AM16" s="18"/>
      <c r="AN16" s="18"/>
      <c r="AO16" s="18"/>
      <c r="AP16" s="18"/>
      <c r="AQ16" s="19"/>
      <c r="AR16" s="16"/>
      <c r="AS16" s="16"/>
      <c r="AT16" s="17"/>
      <c r="AU16" s="63"/>
      <c r="AV16" s="19"/>
      <c r="AW16" s="49"/>
      <c r="AX16" s="60"/>
      <c r="AY16" s="16"/>
      <c r="AZ16" s="15"/>
      <c r="BA16" s="19"/>
      <c r="BB16" s="16"/>
      <c r="BC16" s="16"/>
      <c r="BD16" s="17"/>
      <c r="BE16" s="64"/>
      <c r="BF16" s="16"/>
      <c r="BG16" s="16"/>
      <c r="BH16" s="16"/>
      <c r="BI16" s="16"/>
      <c r="BJ16" s="17"/>
      <c r="BK16" s="19"/>
      <c r="BL16" s="17"/>
      <c r="BM16" s="19"/>
      <c r="BN16" s="16"/>
      <c r="BO16" s="60"/>
      <c r="BP16" s="17"/>
      <c r="BQ16" s="19"/>
      <c r="BR16" s="16"/>
      <c r="BS16" s="16"/>
      <c r="BT16" s="17"/>
      <c r="BU16" s="22"/>
      <c r="BV16" s="13"/>
      <c r="BW16" s="16"/>
      <c r="BX16" s="16"/>
      <c r="BY16" s="16"/>
      <c r="BZ16" s="60"/>
      <c r="CA16" s="60"/>
      <c r="CB16" s="15"/>
      <c r="CC16" s="22"/>
      <c r="CD16" s="14"/>
      <c r="CE16" s="15"/>
      <c r="CF16" s="14"/>
      <c r="CG16" s="16"/>
      <c r="CH16" s="16"/>
      <c r="CI16" s="15"/>
      <c r="CJ16" s="22"/>
      <c r="CK16" s="38"/>
      <c r="CL16" s="15"/>
      <c r="CM16" s="13"/>
      <c r="CN16" s="38"/>
      <c r="CO16" s="15"/>
      <c r="CP16" s="13"/>
    </row>
    <row r="17" spans="1:94" ht="19.5" customHeight="1">
      <c r="A17" s="197" t="str">
        <f t="array" ref="A17">IFERROR(INDEX(Tableau1[N°salarié],SMALL(IF(Tableau1[Libellé UO Hiérarchique]=liste_equipe,ROW(Tableau1[N°salarié])-1),ROWS($1:4))),"")</f>
        <v>6301848K</v>
      </c>
      <c r="B17" s="197" t="str">
        <f>IFERROR(INDEX(Tableau1[[Nom ]],MATCH('MATRICE VOIE'!A17,Tableau1[N°salarié],0)),"")</f>
        <v>NOM148</v>
      </c>
      <c r="C17" s="197" t="str">
        <f>IFERROR(INDEX(Tableau1[Prénom],MATCH('MATRICE VOIE'!A17,Tableau1[N°salarié],0)),"")</f>
        <v>PRENOM148</v>
      </c>
      <c r="D17" s="27"/>
      <c r="E17" s="22"/>
      <c r="F17" s="14"/>
      <c r="G17" s="14"/>
      <c r="H17" s="18"/>
      <c r="I17" s="15"/>
      <c r="J17" s="22"/>
      <c r="K17" s="14"/>
      <c r="L17" s="18"/>
      <c r="M17" s="18"/>
      <c r="N17" s="15"/>
      <c r="O17" s="46"/>
      <c r="P17" s="19"/>
      <c r="Q17" s="17"/>
      <c r="R17" s="63"/>
      <c r="S17" s="63"/>
      <c r="T17" s="14"/>
      <c r="U17" s="18"/>
      <c r="V17" s="18"/>
      <c r="W17" s="19"/>
      <c r="X17" s="16"/>
      <c r="Y17" s="60"/>
      <c r="Z17" s="17"/>
      <c r="AA17" s="49"/>
      <c r="AB17" s="22"/>
      <c r="AC17" s="14"/>
      <c r="AD17" s="14"/>
      <c r="AE17" s="14"/>
      <c r="AF17" s="14"/>
      <c r="AG17" s="14"/>
      <c r="AH17" s="14"/>
      <c r="AI17" s="13"/>
      <c r="AJ17" s="14"/>
      <c r="AK17" s="16"/>
      <c r="AL17" s="17"/>
      <c r="AM17" s="18"/>
      <c r="AN17" s="18"/>
      <c r="AO17" s="18"/>
      <c r="AP17" s="18"/>
      <c r="AQ17" s="19"/>
      <c r="AR17" s="16"/>
      <c r="AS17" s="16"/>
      <c r="AT17" s="17"/>
      <c r="AU17" s="63"/>
      <c r="AV17" s="19"/>
      <c r="AW17" s="49"/>
      <c r="AX17" s="60"/>
      <c r="AY17" s="16"/>
      <c r="AZ17" s="15"/>
      <c r="BA17" s="19"/>
      <c r="BB17" s="16"/>
      <c r="BC17" s="16"/>
      <c r="BD17" s="17"/>
      <c r="BE17" s="64"/>
      <c r="BF17" s="16"/>
      <c r="BG17" s="16"/>
      <c r="BH17" s="16"/>
      <c r="BI17" s="16"/>
      <c r="BJ17" s="17"/>
      <c r="BK17" s="19"/>
      <c r="BL17" s="17"/>
      <c r="BM17" s="19"/>
      <c r="BN17" s="16"/>
      <c r="BO17" s="60"/>
      <c r="BP17" s="17"/>
      <c r="BQ17" s="19"/>
      <c r="BR17" s="16"/>
      <c r="BS17" s="16"/>
      <c r="BT17" s="17"/>
      <c r="BU17" s="22"/>
      <c r="BV17" s="13"/>
      <c r="BW17" s="16"/>
      <c r="BX17" s="16"/>
      <c r="BY17" s="16"/>
      <c r="BZ17" s="60"/>
      <c r="CA17" s="60"/>
      <c r="CB17" s="15"/>
      <c r="CC17" s="22"/>
      <c r="CD17" s="14"/>
      <c r="CE17" s="15"/>
      <c r="CF17" s="14"/>
      <c r="CG17" s="16"/>
      <c r="CH17" s="16"/>
      <c r="CI17" s="15"/>
      <c r="CJ17" s="22"/>
      <c r="CK17" s="38"/>
      <c r="CL17" s="15"/>
      <c r="CM17" s="13"/>
      <c r="CN17" s="38"/>
      <c r="CO17" s="15"/>
      <c r="CP17" s="13"/>
    </row>
    <row r="18" spans="1:94" ht="19.5" customHeight="1">
      <c r="A18" s="197" t="str">
        <f t="array" ref="A18">IFERROR(INDEX(Tableau1[N°salarié],SMALL(IF(Tableau1[Libellé UO Hiérarchique]=liste_equipe,ROW(Tableau1[N°salarié])-1),ROWS($1:5))),"")</f>
        <v>6512111G</v>
      </c>
      <c r="B18" s="197" t="str">
        <f>IFERROR(INDEX(Tableau1[[Nom ]],MATCH('MATRICE VOIE'!A18,Tableau1[N°salarié],0)),"")</f>
        <v>NOM221</v>
      </c>
      <c r="C18" s="197" t="str">
        <f>IFERROR(INDEX(Tableau1[Prénom],MATCH('MATRICE VOIE'!A18,Tableau1[N°salarié],0)),"")</f>
        <v>PRENOM221</v>
      </c>
      <c r="D18" s="27"/>
      <c r="E18" s="22"/>
      <c r="F18" s="14"/>
      <c r="G18" s="14"/>
      <c r="H18" s="18"/>
      <c r="I18" s="15"/>
      <c r="J18" s="22"/>
      <c r="K18" s="14"/>
      <c r="L18" s="18"/>
      <c r="M18" s="18"/>
      <c r="N18" s="15"/>
      <c r="O18" s="46"/>
      <c r="P18" s="19"/>
      <c r="Q18" s="17"/>
      <c r="R18" s="63"/>
      <c r="S18" s="63"/>
      <c r="T18" s="14"/>
      <c r="U18" s="18"/>
      <c r="V18" s="18"/>
      <c r="W18" s="19"/>
      <c r="X18" s="16"/>
      <c r="Y18" s="60"/>
      <c r="Z18" s="17"/>
      <c r="AA18" s="49"/>
      <c r="AB18" s="22"/>
      <c r="AC18" s="14"/>
      <c r="AD18" s="14"/>
      <c r="AE18" s="14"/>
      <c r="AF18" s="14"/>
      <c r="AG18" s="14"/>
      <c r="AH18" s="14"/>
      <c r="AI18" s="13"/>
      <c r="AJ18" s="14"/>
      <c r="AK18" s="16"/>
      <c r="AL18" s="17"/>
      <c r="AM18" s="18"/>
      <c r="AN18" s="18"/>
      <c r="AO18" s="18"/>
      <c r="AP18" s="18"/>
      <c r="AQ18" s="19"/>
      <c r="AR18" s="16"/>
      <c r="AS18" s="16"/>
      <c r="AT18" s="17"/>
      <c r="AU18" s="63"/>
      <c r="AV18" s="19"/>
      <c r="AW18" s="49"/>
      <c r="AX18" s="60"/>
      <c r="AY18" s="16"/>
      <c r="AZ18" s="15"/>
      <c r="BA18" s="19"/>
      <c r="BB18" s="16"/>
      <c r="BC18" s="16"/>
      <c r="BD18" s="17"/>
      <c r="BE18" s="64"/>
      <c r="BF18" s="16"/>
      <c r="BG18" s="16"/>
      <c r="BH18" s="16"/>
      <c r="BI18" s="16"/>
      <c r="BJ18" s="17"/>
      <c r="BK18" s="19"/>
      <c r="BL18" s="17"/>
      <c r="BM18" s="19"/>
      <c r="BN18" s="16"/>
      <c r="BO18" s="60"/>
      <c r="BP18" s="17"/>
      <c r="BQ18" s="19"/>
      <c r="BR18" s="16"/>
      <c r="BS18" s="16"/>
      <c r="BT18" s="17"/>
      <c r="BU18" s="22"/>
      <c r="BV18" s="13"/>
      <c r="BW18" s="16"/>
      <c r="BX18" s="16"/>
      <c r="BY18" s="16"/>
      <c r="BZ18" s="60"/>
      <c r="CA18" s="60"/>
      <c r="CB18" s="15"/>
      <c r="CC18" s="22"/>
      <c r="CD18" s="14"/>
      <c r="CE18" s="15"/>
      <c r="CF18" s="14"/>
      <c r="CG18" s="16"/>
      <c r="CH18" s="16"/>
      <c r="CI18" s="15"/>
      <c r="CJ18" s="22"/>
      <c r="CK18" s="38"/>
      <c r="CL18" s="15"/>
      <c r="CM18" s="13"/>
      <c r="CN18" s="38"/>
      <c r="CO18" s="15"/>
      <c r="CP18" s="13"/>
    </row>
    <row r="19" spans="1:94" ht="19.5" customHeight="1">
      <c r="A19" s="197" t="str">
        <f t="array" ref="A19">IFERROR(INDEX(Tableau1[N°salarié],SMALL(IF(Tableau1[Libellé UO Hiérarchique]=liste_equipe,ROW(Tableau1[N°salarié])-1),ROWS($1:6))),"")</f>
        <v>6601925F</v>
      </c>
      <c r="B19" s="197" t="str">
        <f>IFERROR(INDEX(Tableau1[[Nom ]],MATCH('MATRICE VOIE'!A19,Tableau1[N°salarié],0)),"")</f>
        <v>NOM236</v>
      </c>
      <c r="C19" s="197" t="str">
        <f>IFERROR(INDEX(Tableau1[Prénom],MATCH('MATRICE VOIE'!A19,Tableau1[N°salarié],0)),"")</f>
        <v>PRENOM236</v>
      </c>
      <c r="D19" s="27"/>
      <c r="E19" s="22"/>
      <c r="F19" s="14"/>
      <c r="G19" s="14"/>
      <c r="H19" s="18"/>
      <c r="I19" s="15"/>
      <c r="J19" s="22"/>
      <c r="K19" s="14"/>
      <c r="L19" s="18"/>
      <c r="M19" s="18"/>
      <c r="N19" s="15"/>
      <c r="O19" s="46"/>
      <c r="P19" s="19"/>
      <c r="Q19" s="17"/>
      <c r="R19" s="63"/>
      <c r="S19" s="63"/>
      <c r="T19" s="14"/>
      <c r="U19" s="18"/>
      <c r="V19" s="18"/>
      <c r="W19" s="19"/>
      <c r="X19" s="16"/>
      <c r="Y19" s="60"/>
      <c r="Z19" s="17"/>
      <c r="AA19" s="49"/>
      <c r="AB19" s="22"/>
      <c r="AC19" s="14"/>
      <c r="AD19" s="14"/>
      <c r="AE19" s="14"/>
      <c r="AF19" s="14"/>
      <c r="AG19" s="14"/>
      <c r="AH19" s="14"/>
      <c r="AI19" s="13"/>
      <c r="AJ19" s="14"/>
      <c r="AK19" s="16"/>
      <c r="AL19" s="17"/>
      <c r="AM19" s="18"/>
      <c r="AN19" s="18"/>
      <c r="AO19" s="18"/>
      <c r="AP19" s="18"/>
      <c r="AQ19" s="19"/>
      <c r="AR19" s="16"/>
      <c r="AS19" s="16"/>
      <c r="AT19" s="17"/>
      <c r="AU19" s="63"/>
      <c r="AV19" s="19"/>
      <c r="AW19" s="49"/>
      <c r="AX19" s="60"/>
      <c r="AY19" s="16"/>
      <c r="AZ19" s="15"/>
      <c r="BA19" s="19"/>
      <c r="BB19" s="16"/>
      <c r="BC19" s="16"/>
      <c r="BD19" s="17"/>
      <c r="BE19" s="64"/>
      <c r="BF19" s="16"/>
      <c r="BG19" s="16"/>
      <c r="BH19" s="16"/>
      <c r="BI19" s="16"/>
      <c r="BJ19" s="17"/>
      <c r="BK19" s="19"/>
      <c r="BL19" s="17"/>
      <c r="BM19" s="19"/>
      <c r="BN19" s="16"/>
      <c r="BO19" s="60"/>
      <c r="BP19" s="17"/>
      <c r="BQ19" s="19"/>
      <c r="BR19" s="16"/>
      <c r="BS19" s="16"/>
      <c r="BT19" s="17"/>
      <c r="BU19" s="22"/>
      <c r="BV19" s="13"/>
      <c r="BW19" s="16"/>
      <c r="BX19" s="16"/>
      <c r="BY19" s="16"/>
      <c r="BZ19" s="60"/>
      <c r="CA19" s="60"/>
      <c r="CB19" s="15"/>
      <c r="CC19" s="22"/>
      <c r="CD19" s="14"/>
      <c r="CE19" s="15"/>
      <c r="CF19" s="14"/>
      <c r="CG19" s="16"/>
      <c r="CH19" s="16"/>
      <c r="CI19" s="15"/>
      <c r="CJ19" s="22"/>
      <c r="CK19" s="38"/>
      <c r="CL19" s="15"/>
      <c r="CM19" s="13"/>
      <c r="CN19" s="38"/>
      <c r="CO19" s="15"/>
      <c r="CP19" s="13"/>
    </row>
    <row r="20" spans="1:94" ht="19.5" customHeight="1">
      <c r="A20" s="197" t="str">
        <f t="array" ref="A20">IFERROR(INDEX(Tableau1[N°salarié],SMALL(IF(Tableau1[Libellé UO Hiérarchique]=liste_equipe,ROW(Tableau1[N°salarié])-1),ROWS($1:7))),"")</f>
        <v>7203609K</v>
      </c>
      <c r="B20" s="197" t="str">
        <f>IFERROR(INDEX(Tableau1[[Nom ]],MATCH('MATRICE VOIE'!A20,Tableau1[N°salarié],0)),"")</f>
        <v>NOM417</v>
      </c>
      <c r="C20" s="197" t="str">
        <f>IFERROR(INDEX(Tableau1[Prénom],MATCH('MATRICE VOIE'!A20,Tableau1[N°salarié],0)),"")</f>
        <v>PRENOM417</v>
      </c>
      <c r="D20" s="27"/>
      <c r="E20" s="22"/>
      <c r="F20" s="14"/>
      <c r="G20" s="14"/>
      <c r="H20" s="18"/>
      <c r="I20" s="15"/>
      <c r="J20" s="22"/>
      <c r="K20" s="14"/>
      <c r="L20" s="18"/>
      <c r="M20" s="18"/>
      <c r="N20" s="15"/>
      <c r="O20" s="46"/>
      <c r="P20" s="19"/>
      <c r="Q20" s="17"/>
      <c r="R20" s="63"/>
      <c r="S20" s="63"/>
      <c r="T20" s="14"/>
      <c r="U20" s="18"/>
      <c r="V20" s="18"/>
      <c r="W20" s="19"/>
      <c r="X20" s="16"/>
      <c r="Y20" s="60"/>
      <c r="Z20" s="17"/>
      <c r="AA20" s="49"/>
      <c r="AB20" s="22"/>
      <c r="AC20" s="14"/>
      <c r="AD20" s="14"/>
      <c r="AE20" s="14"/>
      <c r="AF20" s="14"/>
      <c r="AG20" s="14"/>
      <c r="AH20" s="14"/>
      <c r="AI20" s="13"/>
      <c r="AJ20" s="14"/>
      <c r="AK20" s="16"/>
      <c r="AL20" s="17"/>
      <c r="AM20" s="18"/>
      <c r="AN20" s="18"/>
      <c r="AO20" s="18"/>
      <c r="AP20" s="18"/>
      <c r="AQ20" s="19"/>
      <c r="AR20" s="16"/>
      <c r="AS20" s="16"/>
      <c r="AT20" s="17"/>
      <c r="AU20" s="63"/>
      <c r="AV20" s="19"/>
      <c r="AW20" s="49"/>
      <c r="AX20" s="60"/>
      <c r="AY20" s="16"/>
      <c r="AZ20" s="15"/>
      <c r="BA20" s="19"/>
      <c r="BB20" s="16"/>
      <c r="BC20" s="16"/>
      <c r="BD20" s="17"/>
      <c r="BE20" s="64"/>
      <c r="BF20" s="16"/>
      <c r="BG20" s="16"/>
      <c r="BH20" s="16"/>
      <c r="BI20" s="16"/>
      <c r="BJ20" s="17"/>
      <c r="BK20" s="19"/>
      <c r="BL20" s="17"/>
      <c r="BM20" s="19"/>
      <c r="BN20" s="16"/>
      <c r="BO20" s="60"/>
      <c r="BP20" s="17"/>
      <c r="BQ20" s="19"/>
      <c r="BR20" s="16"/>
      <c r="BS20" s="16"/>
      <c r="BT20" s="17"/>
      <c r="BU20" s="22"/>
      <c r="BV20" s="13"/>
      <c r="BW20" s="16"/>
      <c r="BX20" s="16"/>
      <c r="BY20" s="16"/>
      <c r="BZ20" s="60"/>
      <c r="CA20" s="60"/>
      <c r="CB20" s="15"/>
      <c r="CC20" s="22"/>
      <c r="CD20" s="14"/>
      <c r="CE20" s="15"/>
      <c r="CF20" s="14"/>
      <c r="CG20" s="16"/>
      <c r="CH20" s="16"/>
      <c r="CI20" s="15"/>
      <c r="CJ20" s="22"/>
      <c r="CK20" s="38"/>
      <c r="CL20" s="15"/>
      <c r="CM20" s="13"/>
      <c r="CN20" s="38"/>
      <c r="CO20" s="15"/>
      <c r="CP20" s="13"/>
    </row>
    <row r="21" spans="1:94" ht="19.5" customHeight="1">
      <c r="A21" s="197" t="str">
        <f t="array" ref="A21">IFERROR(INDEX(Tableau1[N°salarié],SMALL(IF(Tableau1[Libellé UO Hiérarchique]=liste_equipe,ROW(Tableau1[N°salarié])-1),ROWS($1:8))),"")</f>
        <v>8108896T</v>
      </c>
      <c r="B21" s="197" t="str">
        <f>IFERROR(INDEX(Tableau1[[Nom ]],MATCH('MATRICE VOIE'!A21,Tableau1[N°salarié],0)),"")</f>
        <v>NOM670</v>
      </c>
      <c r="C21" s="197" t="str">
        <f>IFERROR(INDEX(Tableau1[Prénom],MATCH('MATRICE VOIE'!A21,Tableau1[N°salarié],0)),"")</f>
        <v>PRENOM670</v>
      </c>
      <c r="D21" s="27"/>
      <c r="E21" s="22"/>
      <c r="F21" s="14"/>
      <c r="G21" s="14"/>
      <c r="H21" s="18"/>
      <c r="I21" s="15"/>
      <c r="J21" s="22"/>
      <c r="K21" s="14"/>
      <c r="L21" s="18"/>
      <c r="M21" s="18"/>
      <c r="N21" s="15"/>
      <c r="O21" s="46"/>
      <c r="P21" s="19"/>
      <c r="Q21" s="17"/>
      <c r="R21" s="63"/>
      <c r="S21" s="63"/>
      <c r="T21" s="14"/>
      <c r="U21" s="18"/>
      <c r="V21" s="18"/>
      <c r="W21" s="19"/>
      <c r="X21" s="16"/>
      <c r="Y21" s="60"/>
      <c r="Z21" s="17"/>
      <c r="AA21" s="49"/>
      <c r="AB21" s="22"/>
      <c r="AC21" s="14"/>
      <c r="AD21" s="14"/>
      <c r="AE21" s="14"/>
      <c r="AF21" s="14"/>
      <c r="AG21" s="14"/>
      <c r="AH21" s="14"/>
      <c r="AI21" s="13"/>
      <c r="AJ21" s="14"/>
      <c r="AK21" s="16"/>
      <c r="AL21" s="17"/>
      <c r="AM21" s="18"/>
      <c r="AN21" s="18"/>
      <c r="AO21" s="18"/>
      <c r="AP21" s="18"/>
      <c r="AQ21" s="19"/>
      <c r="AR21" s="16"/>
      <c r="AS21" s="16"/>
      <c r="AT21" s="17"/>
      <c r="AU21" s="63"/>
      <c r="AV21" s="19"/>
      <c r="AW21" s="49"/>
      <c r="AX21" s="60"/>
      <c r="AY21" s="16"/>
      <c r="AZ21" s="15"/>
      <c r="BA21" s="19"/>
      <c r="BB21" s="16"/>
      <c r="BC21" s="16"/>
      <c r="BD21" s="17"/>
      <c r="BE21" s="64"/>
      <c r="BF21" s="16"/>
      <c r="BG21" s="16"/>
      <c r="BH21" s="16"/>
      <c r="BI21" s="16"/>
      <c r="BJ21" s="17"/>
      <c r="BK21" s="19"/>
      <c r="BL21" s="17"/>
      <c r="BM21" s="19"/>
      <c r="BN21" s="16"/>
      <c r="BO21" s="60"/>
      <c r="BP21" s="17"/>
      <c r="BQ21" s="19"/>
      <c r="BR21" s="16"/>
      <c r="BS21" s="16"/>
      <c r="BT21" s="17"/>
      <c r="BU21" s="22"/>
      <c r="BV21" s="13"/>
      <c r="BW21" s="16"/>
      <c r="BX21" s="16"/>
      <c r="BY21" s="16"/>
      <c r="BZ21" s="60"/>
      <c r="CA21" s="60"/>
      <c r="CB21" s="15"/>
      <c r="CC21" s="22"/>
      <c r="CD21" s="14"/>
      <c r="CE21" s="15"/>
      <c r="CF21" s="14"/>
      <c r="CG21" s="16"/>
      <c r="CH21" s="16"/>
      <c r="CI21" s="15"/>
      <c r="CJ21" s="22"/>
      <c r="CK21" s="38"/>
      <c r="CL21" s="15"/>
      <c r="CM21" s="13"/>
      <c r="CN21" s="38"/>
      <c r="CO21" s="15"/>
      <c r="CP21" s="13"/>
    </row>
    <row r="22" spans="1:94" ht="19.5" customHeight="1">
      <c r="A22" s="197" t="str">
        <f t="array" ref="A22">IFERROR(INDEX(Tableau1[N°salarié],SMALL(IF(Tableau1[Libellé UO Hiérarchique]=liste_equipe,ROW(Tableau1[N°salarié])-1),ROWS($1:9))),"")</f>
        <v/>
      </c>
      <c r="B22" s="197" t="str">
        <f>IFERROR(INDEX(Tableau1[[Nom ]],MATCH('MATRICE VOIE'!A22,Tableau1[N°salarié],0)),"")</f>
        <v/>
      </c>
      <c r="C22" s="197" t="str">
        <f>IFERROR(INDEX(Tableau1[Prénom],MATCH('MATRICE VOIE'!A22,Tableau1[N°salarié],0)),"")</f>
        <v/>
      </c>
      <c r="D22" s="27"/>
      <c r="E22" s="22"/>
      <c r="F22" s="14"/>
      <c r="G22" s="14"/>
      <c r="H22" s="18"/>
      <c r="I22" s="15"/>
      <c r="J22" s="22"/>
      <c r="K22" s="14"/>
      <c r="L22" s="18"/>
      <c r="M22" s="18"/>
      <c r="N22" s="15"/>
      <c r="O22" s="46"/>
      <c r="P22" s="19"/>
      <c r="Q22" s="17"/>
      <c r="R22" s="63"/>
      <c r="S22" s="63"/>
      <c r="T22" s="14"/>
      <c r="U22" s="18"/>
      <c r="V22" s="18"/>
      <c r="W22" s="19"/>
      <c r="X22" s="16"/>
      <c r="Y22" s="60"/>
      <c r="Z22" s="17"/>
      <c r="AA22" s="49"/>
      <c r="AB22" s="22"/>
      <c r="AC22" s="14"/>
      <c r="AD22" s="14"/>
      <c r="AE22" s="14"/>
      <c r="AF22" s="14"/>
      <c r="AG22" s="14"/>
      <c r="AH22" s="14"/>
      <c r="AI22" s="13"/>
      <c r="AJ22" s="14"/>
      <c r="AK22" s="16"/>
      <c r="AL22" s="17"/>
      <c r="AM22" s="18"/>
      <c r="AN22" s="18"/>
      <c r="AO22" s="18"/>
      <c r="AP22" s="18"/>
      <c r="AQ22" s="19"/>
      <c r="AR22" s="16"/>
      <c r="AS22" s="16"/>
      <c r="AT22" s="17"/>
      <c r="AU22" s="63"/>
      <c r="AV22" s="19"/>
      <c r="AW22" s="49"/>
      <c r="AX22" s="60"/>
      <c r="AY22" s="16"/>
      <c r="AZ22" s="15"/>
      <c r="BA22" s="19"/>
      <c r="BB22" s="16"/>
      <c r="BC22" s="16"/>
      <c r="BD22" s="17"/>
      <c r="BE22" s="64"/>
      <c r="BF22" s="16"/>
      <c r="BG22" s="16"/>
      <c r="BH22" s="16"/>
      <c r="BI22" s="16"/>
      <c r="BJ22" s="17"/>
      <c r="BK22" s="19"/>
      <c r="BL22" s="17"/>
      <c r="BM22" s="19"/>
      <c r="BN22" s="16"/>
      <c r="BO22" s="60"/>
      <c r="BP22" s="17"/>
      <c r="BQ22" s="19"/>
      <c r="BR22" s="16"/>
      <c r="BS22" s="16"/>
      <c r="BT22" s="17"/>
      <c r="BU22" s="22"/>
      <c r="BV22" s="13"/>
      <c r="BW22" s="16"/>
      <c r="BX22" s="16"/>
      <c r="BY22" s="16"/>
      <c r="BZ22" s="60"/>
      <c r="CA22" s="60"/>
      <c r="CB22" s="15"/>
      <c r="CC22" s="22"/>
      <c r="CD22" s="14"/>
      <c r="CE22" s="15"/>
      <c r="CF22" s="14"/>
      <c r="CG22" s="16"/>
      <c r="CH22" s="16"/>
      <c r="CI22" s="15"/>
      <c r="CJ22" s="22"/>
      <c r="CK22" s="38"/>
      <c r="CL22" s="15"/>
      <c r="CM22" s="13"/>
      <c r="CN22" s="38"/>
      <c r="CO22" s="15"/>
      <c r="CP22" s="13"/>
    </row>
    <row r="23" spans="1:94" ht="19.5" customHeight="1">
      <c r="A23" s="197" t="str">
        <f t="array" ref="A23">IFERROR(INDEX(Tableau1[N°salarié],SMALL(IF(Tableau1[Libellé UO Hiérarchique]=liste_equipe,ROW(Tableau1[N°salarié])-1),ROWS($1:10))),"")</f>
        <v/>
      </c>
      <c r="B23" s="197" t="str">
        <f>IFERROR(INDEX(Tableau1[[Nom ]],MATCH('MATRICE VOIE'!A23,Tableau1[N°salarié],0)),"")</f>
        <v/>
      </c>
      <c r="C23" s="197" t="str">
        <f>IFERROR(INDEX(Tableau1[Prénom],MATCH('MATRICE VOIE'!A23,Tableau1[N°salarié],0)),"")</f>
        <v/>
      </c>
      <c r="D23" s="27"/>
      <c r="E23" s="22"/>
      <c r="F23" s="14"/>
      <c r="G23" s="14"/>
      <c r="H23" s="18"/>
      <c r="I23" s="15"/>
      <c r="J23" s="22"/>
      <c r="K23" s="14"/>
      <c r="L23" s="18"/>
      <c r="M23" s="18"/>
      <c r="N23" s="15"/>
      <c r="O23" s="46"/>
      <c r="P23" s="19"/>
      <c r="Q23" s="17"/>
      <c r="R23" s="63"/>
      <c r="S23" s="63"/>
      <c r="T23" s="14"/>
      <c r="U23" s="18"/>
      <c r="V23" s="18"/>
      <c r="W23" s="19"/>
      <c r="X23" s="16"/>
      <c r="Y23" s="60"/>
      <c r="Z23" s="17"/>
      <c r="AA23" s="49"/>
      <c r="AB23" s="22"/>
      <c r="AC23" s="14"/>
      <c r="AD23" s="14"/>
      <c r="AE23" s="14"/>
      <c r="AF23" s="14"/>
      <c r="AG23" s="14"/>
      <c r="AH23" s="14"/>
      <c r="AI23" s="13"/>
      <c r="AJ23" s="14"/>
      <c r="AK23" s="16"/>
      <c r="AL23" s="17"/>
      <c r="AM23" s="18"/>
      <c r="AN23" s="18"/>
      <c r="AO23" s="18"/>
      <c r="AP23" s="18"/>
      <c r="AQ23" s="19"/>
      <c r="AR23" s="16"/>
      <c r="AS23" s="16"/>
      <c r="AT23" s="17"/>
      <c r="AU23" s="63"/>
      <c r="AV23" s="19"/>
      <c r="AW23" s="49"/>
      <c r="AX23" s="60"/>
      <c r="AY23" s="16"/>
      <c r="AZ23" s="15"/>
      <c r="BA23" s="19"/>
      <c r="BB23" s="16"/>
      <c r="BC23" s="16"/>
      <c r="BD23" s="17"/>
      <c r="BE23" s="64"/>
      <c r="BF23" s="16"/>
      <c r="BG23" s="16"/>
      <c r="BH23" s="16"/>
      <c r="BI23" s="16"/>
      <c r="BJ23" s="17"/>
      <c r="BK23" s="19"/>
      <c r="BL23" s="17"/>
      <c r="BM23" s="19"/>
      <c r="BN23" s="16"/>
      <c r="BO23" s="60"/>
      <c r="BP23" s="17"/>
      <c r="BQ23" s="19"/>
      <c r="BR23" s="16"/>
      <c r="BS23" s="16"/>
      <c r="BT23" s="17"/>
      <c r="BU23" s="22"/>
      <c r="BV23" s="13"/>
      <c r="BW23" s="16"/>
      <c r="BX23" s="16"/>
      <c r="BY23" s="16"/>
      <c r="BZ23" s="60"/>
      <c r="CA23" s="60"/>
      <c r="CB23" s="15"/>
      <c r="CC23" s="22"/>
      <c r="CD23" s="14"/>
      <c r="CE23" s="15"/>
      <c r="CF23" s="14"/>
      <c r="CG23" s="16"/>
      <c r="CH23" s="16"/>
      <c r="CI23" s="15"/>
      <c r="CJ23" s="22"/>
      <c r="CK23" s="38"/>
      <c r="CL23" s="15"/>
      <c r="CM23" s="13"/>
      <c r="CN23" s="38"/>
      <c r="CO23" s="15"/>
      <c r="CP23" s="13"/>
    </row>
    <row r="24" spans="1:94" ht="19.5" customHeight="1">
      <c r="A24" s="197" t="str">
        <f t="array" ref="A24">IFERROR(INDEX(Tableau1[N°salarié],SMALL(IF(Tableau1[Libellé UO Hiérarchique]=liste_equipe,ROW(Tableau1[N°salarié])-1),ROWS($1:11))),"")</f>
        <v/>
      </c>
      <c r="B24" s="197" t="str">
        <f>IFERROR(INDEX(Tableau1[[Nom ]],MATCH('MATRICE VOIE'!A24,Tableau1[N°salarié],0)),"")</f>
        <v/>
      </c>
      <c r="C24" s="197" t="str">
        <f>IFERROR(INDEX(Tableau1[Prénom],MATCH('MATRICE VOIE'!A24,Tableau1[N°salarié],0)),"")</f>
        <v/>
      </c>
      <c r="D24" s="27"/>
      <c r="E24" s="22"/>
      <c r="F24" s="14"/>
      <c r="G24" s="14"/>
      <c r="H24" s="18"/>
      <c r="I24" s="15"/>
      <c r="J24" s="22"/>
      <c r="K24" s="14"/>
      <c r="L24" s="18"/>
      <c r="M24" s="18"/>
      <c r="N24" s="15"/>
      <c r="O24" s="46"/>
      <c r="P24" s="19"/>
      <c r="Q24" s="17"/>
      <c r="R24" s="63"/>
      <c r="S24" s="63"/>
      <c r="T24" s="14"/>
      <c r="U24" s="18"/>
      <c r="V24" s="18"/>
      <c r="W24" s="19"/>
      <c r="X24" s="16"/>
      <c r="Y24" s="60"/>
      <c r="Z24" s="17"/>
      <c r="AA24" s="49"/>
      <c r="AB24" s="22"/>
      <c r="AC24" s="14"/>
      <c r="AD24" s="14"/>
      <c r="AE24" s="14"/>
      <c r="AF24" s="14"/>
      <c r="AG24" s="14"/>
      <c r="AH24" s="14"/>
      <c r="AI24" s="13"/>
      <c r="AJ24" s="14"/>
      <c r="AK24" s="16"/>
      <c r="AL24" s="17"/>
      <c r="AM24" s="18"/>
      <c r="AN24" s="18"/>
      <c r="AO24" s="18"/>
      <c r="AP24" s="18"/>
      <c r="AQ24" s="19"/>
      <c r="AR24" s="16"/>
      <c r="AS24" s="16"/>
      <c r="AT24" s="17"/>
      <c r="AU24" s="63"/>
      <c r="AV24" s="19"/>
      <c r="AW24" s="49"/>
      <c r="AX24" s="60"/>
      <c r="AY24" s="16"/>
      <c r="AZ24" s="15"/>
      <c r="BA24" s="19"/>
      <c r="BB24" s="16"/>
      <c r="BC24" s="16"/>
      <c r="BD24" s="17"/>
      <c r="BE24" s="64"/>
      <c r="BF24" s="16"/>
      <c r="BG24" s="16"/>
      <c r="BH24" s="16"/>
      <c r="BI24" s="16"/>
      <c r="BJ24" s="17"/>
      <c r="BK24" s="19"/>
      <c r="BL24" s="17"/>
      <c r="BM24" s="19"/>
      <c r="BN24" s="16"/>
      <c r="BO24" s="60"/>
      <c r="BP24" s="17"/>
      <c r="BQ24" s="19"/>
      <c r="BR24" s="16"/>
      <c r="BS24" s="16"/>
      <c r="BT24" s="17"/>
      <c r="BU24" s="22"/>
      <c r="BV24" s="13"/>
      <c r="BW24" s="16"/>
      <c r="BX24" s="16"/>
      <c r="BY24" s="16"/>
      <c r="BZ24" s="60"/>
      <c r="CA24" s="60"/>
      <c r="CB24" s="15"/>
      <c r="CC24" s="22"/>
      <c r="CD24" s="14"/>
      <c r="CE24" s="15"/>
      <c r="CF24" s="14"/>
      <c r="CG24" s="16"/>
      <c r="CH24" s="16"/>
      <c r="CI24" s="15"/>
      <c r="CJ24" s="22"/>
      <c r="CK24" s="38"/>
      <c r="CL24" s="15"/>
      <c r="CM24" s="13"/>
      <c r="CN24" s="38"/>
      <c r="CO24" s="15"/>
      <c r="CP24" s="13"/>
    </row>
    <row r="25" spans="1:94" ht="19.5" customHeight="1">
      <c r="A25" s="197" t="str">
        <f t="array" ref="A25">IFERROR(INDEX(Tableau1[N°salarié],SMALL(IF(Tableau1[Libellé UO Hiérarchique]=liste_equipe,ROW(Tableau1[N°salarié])-1),ROWS($1:12))),"")</f>
        <v/>
      </c>
      <c r="B25" s="197" t="str">
        <f>IFERROR(INDEX(Tableau1[[Nom ]],MATCH('MATRICE VOIE'!A25,Tableau1[N°salarié],0)),"")</f>
        <v/>
      </c>
      <c r="C25" s="197" t="str">
        <f>IFERROR(INDEX(Tableau1[Prénom],MATCH('MATRICE VOIE'!A25,Tableau1[N°salarié],0)),"")</f>
        <v/>
      </c>
      <c r="D25" s="27"/>
      <c r="E25" s="22"/>
      <c r="F25" s="14"/>
      <c r="G25" s="14"/>
      <c r="H25" s="18"/>
      <c r="I25" s="15"/>
      <c r="J25" s="22"/>
      <c r="K25" s="14"/>
      <c r="L25" s="18"/>
      <c r="M25" s="18"/>
      <c r="N25" s="15"/>
      <c r="O25" s="46"/>
      <c r="P25" s="19"/>
      <c r="Q25" s="17"/>
      <c r="R25" s="63"/>
      <c r="S25" s="63"/>
      <c r="T25" s="14"/>
      <c r="U25" s="18"/>
      <c r="V25" s="18"/>
      <c r="W25" s="19"/>
      <c r="X25" s="16"/>
      <c r="Y25" s="60"/>
      <c r="Z25" s="17"/>
      <c r="AA25" s="49"/>
      <c r="AB25" s="22"/>
      <c r="AC25" s="14"/>
      <c r="AD25" s="14"/>
      <c r="AE25" s="14"/>
      <c r="AF25" s="14"/>
      <c r="AG25" s="14"/>
      <c r="AH25" s="14"/>
      <c r="AI25" s="13"/>
      <c r="AJ25" s="14"/>
      <c r="AK25" s="16"/>
      <c r="AL25" s="17"/>
      <c r="AM25" s="18"/>
      <c r="AN25" s="18"/>
      <c r="AO25" s="18"/>
      <c r="AP25" s="18"/>
      <c r="AQ25" s="19"/>
      <c r="AR25" s="16"/>
      <c r="AS25" s="16"/>
      <c r="AT25" s="17"/>
      <c r="AU25" s="63"/>
      <c r="AV25" s="19"/>
      <c r="AW25" s="49"/>
      <c r="AX25" s="60"/>
      <c r="AY25" s="16"/>
      <c r="AZ25" s="15"/>
      <c r="BA25" s="19"/>
      <c r="BB25" s="16"/>
      <c r="BC25" s="16"/>
      <c r="BD25" s="17"/>
      <c r="BE25" s="64"/>
      <c r="BF25" s="16"/>
      <c r="BG25" s="16"/>
      <c r="BH25" s="16"/>
      <c r="BI25" s="16"/>
      <c r="BJ25" s="17"/>
      <c r="BK25" s="19"/>
      <c r="BL25" s="17"/>
      <c r="BM25" s="19"/>
      <c r="BN25" s="16"/>
      <c r="BO25" s="60"/>
      <c r="BP25" s="17"/>
      <c r="BQ25" s="19"/>
      <c r="BR25" s="16"/>
      <c r="BS25" s="16"/>
      <c r="BT25" s="17"/>
      <c r="BU25" s="22"/>
      <c r="BV25" s="13"/>
      <c r="BW25" s="16"/>
      <c r="BX25" s="16"/>
      <c r="BY25" s="16"/>
      <c r="BZ25" s="60"/>
      <c r="CA25" s="60"/>
      <c r="CB25" s="15"/>
      <c r="CC25" s="22"/>
      <c r="CD25" s="14"/>
      <c r="CE25" s="15"/>
      <c r="CF25" s="14"/>
      <c r="CG25" s="16"/>
      <c r="CH25" s="16"/>
      <c r="CI25" s="15"/>
      <c r="CJ25" s="22"/>
      <c r="CK25" s="38"/>
      <c r="CL25" s="15"/>
      <c r="CM25" s="13"/>
      <c r="CN25" s="38"/>
      <c r="CO25" s="15"/>
      <c r="CP25" s="13"/>
    </row>
    <row r="26" spans="1:94" ht="19.5" customHeight="1">
      <c r="A26" s="197" t="str">
        <f t="array" ref="A26">IFERROR(INDEX(Tableau1[N°salarié],SMALL(IF(Tableau1[Libellé UO Hiérarchique]=liste_equipe,ROW(Tableau1[N°salarié])-1),ROWS($1:13))),"")</f>
        <v/>
      </c>
      <c r="B26" s="197" t="str">
        <f>IFERROR(INDEX(Tableau1[[Nom ]],MATCH('MATRICE VOIE'!A26,Tableau1[N°salarié],0)),"")</f>
        <v/>
      </c>
      <c r="C26" s="197" t="str">
        <f>IFERROR(INDEX(Tableau1[Prénom],MATCH('MATRICE VOIE'!A26,Tableau1[N°salarié],0)),"")</f>
        <v/>
      </c>
      <c r="D26" s="27"/>
      <c r="E26" s="22"/>
      <c r="F26" s="14"/>
      <c r="G26" s="14"/>
      <c r="H26" s="18"/>
      <c r="I26" s="15"/>
      <c r="J26" s="22"/>
      <c r="K26" s="14"/>
      <c r="L26" s="18"/>
      <c r="M26" s="18"/>
      <c r="N26" s="15"/>
      <c r="O26" s="46"/>
      <c r="P26" s="19"/>
      <c r="Q26" s="17"/>
      <c r="R26" s="63"/>
      <c r="S26" s="63"/>
      <c r="T26" s="14"/>
      <c r="U26" s="18"/>
      <c r="V26" s="18"/>
      <c r="W26" s="19"/>
      <c r="X26" s="16"/>
      <c r="Y26" s="60"/>
      <c r="Z26" s="17"/>
      <c r="AA26" s="49"/>
      <c r="AB26" s="22"/>
      <c r="AC26" s="14"/>
      <c r="AD26" s="14"/>
      <c r="AE26" s="14"/>
      <c r="AF26" s="14"/>
      <c r="AG26" s="14"/>
      <c r="AH26" s="14"/>
      <c r="AI26" s="13"/>
      <c r="AJ26" s="14"/>
      <c r="AK26" s="16"/>
      <c r="AL26" s="17"/>
      <c r="AM26" s="18"/>
      <c r="AN26" s="18"/>
      <c r="AO26" s="18"/>
      <c r="AP26" s="18"/>
      <c r="AQ26" s="19"/>
      <c r="AR26" s="16"/>
      <c r="AS26" s="16"/>
      <c r="AT26" s="17"/>
      <c r="AU26" s="63"/>
      <c r="AV26" s="19"/>
      <c r="AW26" s="49"/>
      <c r="AX26" s="60"/>
      <c r="AY26" s="16"/>
      <c r="AZ26" s="15"/>
      <c r="BA26" s="19"/>
      <c r="BB26" s="16"/>
      <c r="BC26" s="16"/>
      <c r="BD26" s="17"/>
      <c r="BE26" s="64"/>
      <c r="BF26" s="16"/>
      <c r="BG26" s="16"/>
      <c r="BH26" s="16"/>
      <c r="BI26" s="16"/>
      <c r="BJ26" s="17"/>
      <c r="BK26" s="19"/>
      <c r="BL26" s="17"/>
      <c r="BM26" s="19"/>
      <c r="BN26" s="16"/>
      <c r="BO26" s="60"/>
      <c r="BP26" s="17"/>
      <c r="BQ26" s="19"/>
      <c r="BR26" s="16"/>
      <c r="BS26" s="16"/>
      <c r="BT26" s="17"/>
      <c r="BU26" s="22"/>
      <c r="BV26" s="13"/>
      <c r="BW26" s="16"/>
      <c r="BX26" s="16"/>
      <c r="BY26" s="16"/>
      <c r="BZ26" s="60"/>
      <c r="CA26" s="60"/>
      <c r="CB26" s="15"/>
      <c r="CC26" s="22"/>
      <c r="CD26" s="14"/>
      <c r="CE26" s="15"/>
      <c r="CF26" s="14"/>
      <c r="CG26" s="16"/>
      <c r="CH26" s="16"/>
      <c r="CI26" s="15"/>
      <c r="CJ26" s="22"/>
      <c r="CK26" s="38"/>
      <c r="CL26" s="15"/>
      <c r="CM26" s="13"/>
      <c r="CN26" s="38"/>
      <c r="CO26" s="15"/>
      <c r="CP26" s="13"/>
    </row>
    <row r="27" spans="1:94" ht="19.5" customHeight="1">
      <c r="A27" s="197" t="str">
        <f t="array" ref="A27">IFERROR(INDEX(Tableau1[N°salarié],SMALL(IF(Tableau1[Libellé UO Hiérarchique]=liste_equipe,ROW(Tableau1[N°salarié])-1),ROWS($1:14))),"")</f>
        <v/>
      </c>
      <c r="B27" s="197" t="str">
        <f>IFERROR(INDEX(Tableau1[[Nom ]],MATCH('MATRICE VOIE'!A27,Tableau1[N°salarié],0)),"")</f>
        <v/>
      </c>
      <c r="C27" s="197" t="str">
        <f>IFERROR(INDEX(Tableau1[Prénom],MATCH('MATRICE VOIE'!A27,Tableau1[N°salarié],0)),"")</f>
        <v/>
      </c>
      <c r="D27" s="27"/>
      <c r="E27" s="22"/>
      <c r="F27" s="14"/>
      <c r="G27" s="14"/>
      <c r="H27" s="18"/>
      <c r="I27" s="15"/>
      <c r="J27" s="22"/>
      <c r="K27" s="14"/>
      <c r="L27" s="18"/>
      <c r="M27" s="18"/>
      <c r="N27" s="15"/>
      <c r="O27" s="46"/>
      <c r="P27" s="19"/>
      <c r="Q27" s="17"/>
      <c r="R27" s="63"/>
      <c r="S27" s="63"/>
      <c r="T27" s="14"/>
      <c r="U27" s="18"/>
      <c r="V27" s="18"/>
      <c r="W27" s="19"/>
      <c r="X27" s="16"/>
      <c r="Y27" s="60"/>
      <c r="Z27" s="17"/>
      <c r="AA27" s="49"/>
      <c r="AB27" s="22"/>
      <c r="AC27" s="14"/>
      <c r="AD27" s="14"/>
      <c r="AE27" s="14"/>
      <c r="AF27" s="14"/>
      <c r="AG27" s="14"/>
      <c r="AH27" s="14"/>
      <c r="AI27" s="13"/>
      <c r="AJ27" s="14"/>
      <c r="AK27" s="16"/>
      <c r="AL27" s="17"/>
      <c r="AM27" s="18"/>
      <c r="AN27" s="18"/>
      <c r="AO27" s="18"/>
      <c r="AP27" s="18"/>
      <c r="AQ27" s="19"/>
      <c r="AR27" s="16"/>
      <c r="AS27" s="16"/>
      <c r="AT27" s="17"/>
      <c r="AU27" s="63"/>
      <c r="AV27" s="19"/>
      <c r="AW27" s="49"/>
      <c r="AX27" s="60"/>
      <c r="AY27" s="16"/>
      <c r="AZ27" s="15"/>
      <c r="BA27" s="19"/>
      <c r="BB27" s="16"/>
      <c r="BC27" s="16"/>
      <c r="BD27" s="17"/>
      <c r="BE27" s="64"/>
      <c r="BF27" s="16"/>
      <c r="BG27" s="16"/>
      <c r="BH27" s="16"/>
      <c r="BI27" s="16"/>
      <c r="BJ27" s="17"/>
      <c r="BK27" s="19"/>
      <c r="BL27" s="17"/>
      <c r="BM27" s="19"/>
      <c r="BN27" s="16"/>
      <c r="BO27" s="60"/>
      <c r="BP27" s="17"/>
      <c r="BQ27" s="19"/>
      <c r="BR27" s="16"/>
      <c r="BS27" s="16"/>
      <c r="BT27" s="17"/>
      <c r="BU27" s="22"/>
      <c r="BV27" s="13"/>
      <c r="BW27" s="16"/>
      <c r="BX27" s="16"/>
      <c r="BY27" s="16"/>
      <c r="BZ27" s="60"/>
      <c r="CA27" s="60"/>
      <c r="CB27" s="15"/>
      <c r="CC27" s="22"/>
      <c r="CD27" s="14"/>
      <c r="CE27" s="15"/>
      <c r="CF27" s="14"/>
      <c r="CG27" s="16"/>
      <c r="CH27" s="16"/>
      <c r="CI27" s="15"/>
      <c r="CJ27" s="22"/>
      <c r="CK27" s="38"/>
      <c r="CL27" s="15"/>
      <c r="CM27" s="13"/>
      <c r="CN27" s="38"/>
      <c r="CO27" s="15"/>
      <c r="CP27" s="13"/>
    </row>
    <row r="28" spans="1:94" ht="19.5" customHeight="1">
      <c r="A28" s="197" t="str">
        <f t="array" ref="A28">IFERROR(INDEX(Tableau1[N°salarié],SMALL(IF(Tableau1[Libellé UO Hiérarchique]=liste_equipe,ROW(Tableau1[N°salarié])-1),ROWS($1:15))),"")</f>
        <v/>
      </c>
      <c r="B28" s="197" t="str">
        <f>IFERROR(INDEX(Tableau1[[Nom ]],MATCH('MATRICE VOIE'!A28,Tableau1[N°salarié],0)),"")</f>
        <v/>
      </c>
      <c r="C28" s="197" t="str">
        <f>IFERROR(INDEX(Tableau1[Prénom],MATCH('MATRICE VOIE'!A28,Tableau1[N°salarié],0)),"")</f>
        <v/>
      </c>
      <c r="D28" s="27"/>
      <c r="E28" s="22"/>
      <c r="F28" s="14"/>
      <c r="G28" s="14"/>
      <c r="H28" s="18"/>
      <c r="I28" s="15"/>
      <c r="J28" s="22"/>
      <c r="K28" s="14"/>
      <c r="L28" s="18"/>
      <c r="M28" s="18"/>
      <c r="N28" s="15"/>
      <c r="O28" s="46"/>
      <c r="P28" s="19"/>
      <c r="Q28" s="17"/>
      <c r="R28" s="63"/>
      <c r="S28" s="63"/>
      <c r="T28" s="14"/>
      <c r="U28" s="18"/>
      <c r="V28" s="18"/>
      <c r="W28" s="19"/>
      <c r="X28" s="16"/>
      <c r="Y28" s="60"/>
      <c r="Z28" s="17"/>
      <c r="AA28" s="49"/>
      <c r="AB28" s="22"/>
      <c r="AC28" s="14"/>
      <c r="AD28" s="14"/>
      <c r="AE28" s="14"/>
      <c r="AF28" s="14"/>
      <c r="AG28" s="14"/>
      <c r="AH28" s="14"/>
      <c r="AI28" s="13"/>
      <c r="AJ28" s="14"/>
      <c r="AK28" s="16"/>
      <c r="AL28" s="17"/>
      <c r="AM28" s="18"/>
      <c r="AN28" s="18"/>
      <c r="AO28" s="18"/>
      <c r="AP28" s="18"/>
      <c r="AQ28" s="19"/>
      <c r="AR28" s="16"/>
      <c r="AS28" s="16"/>
      <c r="AT28" s="17"/>
      <c r="AU28" s="63"/>
      <c r="AV28" s="19"/>
      <c r="AW28" s="49"/>
      <c r="AX28" s="60"/>
      <c r="AY28" s="16"/>
      <c r="AZ28" s="15"/>
      <c r="BA28" s="19"/>
      <c r="BB28" s="16"/>
      <c r="BC28" s="16"/>
      <c r="BD28" s="17"/>
      <c r="BE28" s="64"/>
      <c r="BF28" s="16"/>
      <c r="BG28" s="16"/>
      <c r="BH28" s="16"/>
      <c r="BI28" s="16"/>
      <c r="BJ28" s="17"/>
      <c r="BK28" s="19"/>
      <c r="BL28" s="17"/>
      <c r="BM28" s="19"/>
      <c r="BN28" s="16"/>
      <c r="BO28" s="60"/>
      <c r="BP28" s="17"/>
      <c r="BQ28" s="19"/>
      <c r="BR28" s="16"/>
      <c r="BS28" s="16"/>
      <c r="BT28" s="17"/>
      <c r="BU28" s="22"/>
      <c r="BV28" s="13"/>
      <c r="BW28" s="16"/>
      <c r="BX28" s="16"/>
      <c r="BY28" s="16"/>
      <c r="BZ28" s="60"/>
      <c r="CA28" s="60"/>
      <c r="CB28" s="15"/>
      <c r="CC28" s="22"/>
      <c r="CD28" s="14"/>
      <c r="CE28" s="15"/>
      <c r="CF28" s="14"/>
      <c r="CG28" s="16"/>
      <c r="CH28" s="16"/>
      <c r="CI28" s="15"/>
      <c r="CJ28" s="22"/>
      <c r="CK28" s="38"/>
      <c r="CL28" s="15"/>
      <c r="CM28" s="13"/>
      <c r="CN28" s="38"/>
      <c r="CO28" s="15"/>
      <c r="CP28" s="13"/>
    </row>
    <row r="29" spans="1:94" ht="19.5" customHeight="1">
      <c r="A29" s="197" t="str">
        <f t="array" ref="A29">IFERROR(INDEX(Tableau1[N°salarié],SMALL(IF(Tableau1[Libellé UO Hiérarchique]=liste_equipe,ROW(Tableau1[N°salarié])-1),ROWS($1:16))),"")</f>
        <v/>
      </c>
      <c r="B29" s="197" t="str">
        <f>IFERROR(INDEX(Tableau1[[Nom ]],MATCH('MATRICE VOIE'!A29,Tableau1[N°salarié],0)),"")</f>
        <v/>
      </c>
      <c r="C29" s="197" t="str">
        <f>IFERROR(INDEX(Tableau1[Prénom],MATCH('MATRICE VOIE'!A29,Tableau1[N°salarié],0)),"")</f>
        <v/>
      </c>
      <c r="D29" s="27"/>
      <c r="E29" s="22"/>
      <c r="F29" s="14"/>
      <c r="G29" s="14"/>
      <c r="H29" s="18"/>
      <c r="I29" s="15"/>
      <c r="J29" s="22"/>
      <c r="K29" s="14"/>
      <c r="L29" s="18"/>
      <c r="M29" s="18"/>
      <c r="N29" s="15"/>
      <c r="O29" s="46"/>
      <c r="P29" s="19"/>
      <c r="Q29" s="17"/>
      <c r="R29" s="63"/>
      <c r="S29" s="63"/>
      <c r="T29" s="14"/>
      <c r="U29" s="18"/>
      <c r="V29" s="18"/>
      <c r="W29" s="19"/>
      <c r="X29" s="16"/>
      <c r="Y29" s="60"/>
      <c r="Z29" s="17"/>
      <c r="AA29" s="49"/>
      <c r="AB29" s="22"/>
      <c r="AC29" s="14"/>
      <c r="AD29" s="14"/>
      <c r="AE29" s="14"/>
      <c r="AF29" s="14"/>
      <c r="AG29" s="14"/>
      <c r="AH29" s="14"/>
      <c r="AI29" s="13"/>
      <c r="AJ29" s="14"/>
      <c r="AK29" s="16"/>
      <c r="AL29" s="17"/>
      <c r="AM29" s="18"/>
      <c r="AN29" s="18"/>
      <c r="AO29" s="18"/>
      <c r="AP29" s="18"/>
      <c r="AQ29" s="19"/>
      <c r="AR29" s="16"/>
      <c r="AS29" s="16"/>
      <c r="AT29" s="17"/>
      <c r="AU29" s="63"/>
      <c r="AV29" s="19"/>
      <c r="AW29" s="49"/>
      <c r="AX29" s="60"/>
      <c r="AY29" s="16"/>
      <c r="AZ29" s="15"/>
      <c r="BA29" s="19"/>
      <c r="BB29" s="16"/>
      <c r="BC29" s="16"/>
      <c r="BD29" s="17"/>
      <c r="BE29" s="64"/>
      <c r="BF29" s="16"/>
      <c r="BG29" s="16"/>
      <c r="BH29" s="16"/>
      <c r="BI29" s="16"/>
      <c r="BJ29" s="17"/>
      <c r="BK29" s="19"/>
      <c r="BL29" s="17"/>
      <c r="BM29" s="19"/>
      <c r="BN29" s="16"/>
      <c r="BO29" s="60"/>
      <c r="BP29" s="17"/>
      <c r="BQ29" s="19"/>
      <c r="BR29" s="16"/>
      <c r="BS29" s="16"/>
      <c r="BT29" s="17"/>
      <c r="BU29" s="22"/>
      <c r="BV29" s="13"/>
      <c r="BW29" s="16"/>
      <c r="BX29" s="16"/>
      <c r="BY29" s="16"/>
      <c r="BZ29" s="60"/>
      <c r="CA29" s="60"/>
      <c r="CB29" s="15"/>
      <c r="CC29" s="22"/>
      <c r="CD29" s="14"/>
      <c r="CE29" s="15"/>
      <c r="CF29" s="14"/>
      <c r="CG29" s="16"/>
      <c r="CH29" s="16"/>
      <c r="CI29" s="15"/>
      <c r="CJ29" s="22"/>
      <c r="CK29" s="38"/>
      <c r="CL29" s="15"/>
      <c r="CM29" s="13"/>
      <c r="CN29" s="38"/>
      <c r="CO29" s="15"/>
      <c r="CP29" s="13"/>
    </row>
    <row r="30" spans="1:94" ht="19.5" customHeight="1">
      <c r="A30" s="197" t="str">
        <f t="array" ref="A30">IFERROR(INDEX(Tableau1[N°salarié],SMALL(IF(Tableau1[Libellé UO Hiérarchique]=liste_equipe,ROW(Tableau1[N°salarié])-1),ROWS($1:17))),"")</f>
        <v/>
      </c>
      <c r="B30" s="197" t="str">
        <f>IFERROR(INDEX(Tableau1[[Nom ]],MATCH('MATRICE VOIE'!A30,Tableau1[N°salarié],0)),"")</f>
        <v/>
      </c>
      <c r="C30" s="197" t="str">
        <f>IFERROR(INDEX(Tableau1[Prénom],MATCH('MATRICE VOIE'!A30,Tableau1[N°salarié],0)),"")</f>
        <v/>
      </c>
      <c r="D30" s="27"/>
      <c r="E30" s="22"/>
      <c r="F30" s="14"/>
      <c r="G30" s="14"/>
      <c r="H30" s="18"/>
      <c r="I30" s="15"/>
      <c r="J30" s="22"/>
      <c r="K30" s="14"/>
      <c r="L30" s="18"/>
      <c r="M30" s="18"/>
      <c r="N30" s="15"/>
      <c r="O30" s="46"/>
      <c r="P30" s="19"/>
      <c r="Q30" s="17"/>
      <c r="R30" s="63"/>
      <c r="S30" s="63"/>
      <c r="T30" s="14"/>
      <c r="U30" s="18"/>
      <c r="V30" s="18"/>
      <c r="W30" s="19"/>
      <c r="X30" s="16"/>
      <c r="Y30" s="60"/>
      <c r="Z30" s="17"/>
      <c r="AA30" s="49"/>
      <c r="AB30" s="22"/>
      <c r="AC30" s="14"/>
      <c r="AD30" s="14"/>
      <c r="AE30" s="14"/>
      <c r="AF30" s="14"/>
      <c r="AG30" s="14"/>
      <c r="AH30" s="14"/>
      <c r="AI30" s="13"/>
      <c r="AJ30" s="14"/>
      <c r="AK30" s="16"/>
      <c r="AL30" s="17"/>
      <c r="AM30" s="18"/>
      <c r="AN30" s="18"/>
      <c r="AO30" s="18"/>
      <c r="AP30" s="18"/>
      <c r="AQ30" s="19"/>
      <c r="AR30" s="16"/>
      <c r="AS30" s="16"/>
      <c r="AT30" s="17"/>
      <c r="AU30" s="63"/>
      <c r="AV30" s="19"/>
      <c r="AW30" s="49"/>
      <c r="AX30" s="60"/>
      <c r="AY30" s="16"/>
      <c r="AZ30" s="15"/>
      <c r="BA30" s="19"/>
      <c r="BB30" s="16"/>
      <c r="BC30" s="16"/>
      <c r="BD30" s="17"/>
      <c r="BE30" s="64"/>
      <c r="BF30" s="16"/>
      <c r="BG30" s="16"/>
      <c r="BH30" s="16"/>
      <c r="BI30" s="16"/>
      <c r="BJ30" s="17"/>
      <c r="BK30" s="19"/>
      <c r="BL30" s="17"/>
      <c r="BM30" s="19"/>
      <c r="BN30" s="16"/>
      <c r="BO30" s="60"/>
      <c r="BP30" s="17"/>
      <c r="BQ30" s="19"/>
      <c r="BR30" s="16"/>
      <c r="BS30" s="16"/>
      <c r="BT30" s="17"/>
      <c r="BU30" s="22"/>
      <c r="BV30" s="13"/>
      <c r="BW30" s="16"/>
      <c r="BX30" s="16"/>
      <c r="BY30" s="16"/>
      <c r="BZ30" s="60"/>
      <c r="CA30" s="60"/>
      <c r="CB30" s="15"/>
      <c r="CC30" s="22"/>
      <c r="CD30" s="14"/>
      <c r="CE30" s="15"/>
      <c r="CF30" s="14"/>
      <c r="CG30" s="16"/>
      <c r="CH30" s="16"/>
      <c r="CI30" s="15"/>
      <c r="CJ30" s="22"/>
      <c r="CK30" s="38"/>
      <c r="CL30" s="15"/>
      <c r="CM30" s="13"/>
      <c r="CN30" s="38"/>
      <c r="CO30" s="15"/>
      <c r="CP30" s="13"/>
    </row>
    <row r="31" spans="1:94" ht="19.5" customHeight="1">
      <c r="A31" s="197" t="str">
        <f t="array" ref="A31">IFERROR(INDEX(Tableau1[N°salarié],SMALL(IF(Tableau1[Libellé UO Hiérarchique]=liste_equipe,ROW(Tableau1[N°salarié])-1),ROWS($1:18))),"")</f>
        <v/>
      </c>
      <c r="B31" s="197" t="str">
        <f>IFERROR(INDEX(Tableau1[[Nom ]],MATCH('MATRICE VOIE'!A31,Tableau1[N°salarié],0)),"")</f>
        <v/>
      </c>
      <c r="C31" s="197" t="str">
        <f>IFERROR(INDEX(Tableau1[Prénom],MATCH('MATRICE VOIE'!A31,Tableau1[N°salarié],0)),"")</f>
        <v/>
      </c>
      <c r="D31" s="27"/>
      <c r="E31" s="22"/>
      <c r="F31" s="14"/>
      <c r="G31" s="14"/>
      <c r="H31" s="18"/>
      <c r="I31" s="15"/>
      <c r="J31" s="22"/>
      <c r="K31" s="14"/>
      <c r="L31" s="18"/>
      <c r="M31" s="18"/>
      <c r="N31" s="15"/>
      <c r="O31" s="46"/>
      <c r="P31" s="19"/>
      <c r="Q31" s="17"/>
      <c r="R31" s="63"/>
      <c r="S31" s="63"/>
      <c r="T31" s="14"/>
      <c r="U31" s="18"/>
      <c r="V31" s="18"/>
      <c r="W31" s="19"/>
      <c r="X31" s="16"/>
      <c r="Y31" s="60"/>
      <c r="Z31" s="17"/>
      <c r="AA31" s="49"/>
      <c r="AB31" s="22"/>
      <c r="AC31" s="14"/>
      <c r="AD31" s="14"/>
      <c r="AE31" s="14"/>
      <c r="AF31" s="14"/>
      <c r="AG31" s="14"/>
      <c r="AH31" s="14"/>
      <c r="AI31" s="13"/>
      <c r="AJ31" s="14"/>
      <c r="AK31" s="16"/>
      <c r="AL31" s="17"/>
      <c r="AM31" s="18"/>
      <c r="AN31" s="18"/>
      <c r="AO31" s="18"/>
      <c r="AP31" s="18"/>
      <c r="AQ31" s="19"/>
      <c r="AR31" s="16"/>
      <c r="AS31" s="16"/>
      <c r="AT31" s="17"/>
      <c r="AU31" s="63"/>
      <c r="AV31" s="19"/>
      <c r="AW31" s="49"/>
      <c r="AX31" s="60"/>
      <c r="AY31" s="16"/>
      <c r="AZ31" s="15"/>
      <c r="BA31" s="19"/>
      <c r="BB31" s="16"/>
      <c r="BC31" s="16"/>
      <c r="BD31" s="17"/>
      <c r="BE31" s="64"/>
      <c r="BF31" s="16"/>
      <c r="BG31" s="16"/>
      <c r="BH31" s="16"/>
      <c r="BI31" s="16"/>
      <c r="BJ31" s="17"/>
      <c r="BK31" s="19"/>
      <c r="BL31" s="17"/>
      <c r="BM31" s="19"/>
      <c r="BN31" s="16"/>
      <c r="BO31" s="60"/>
      <c r="BP31" s="17"/>
      <c r="BQ31" s="19"/>
      <c r="BR31" s="16"/>
      <c r="BS31" s="16"/>
      <c r="BT31" s="17"/>
      <c r="BU31" s="22"/>
      <c r="BV31" s="13"/>
      <c r="BW31" s="16"/>
      <c r="BX31" s="16"/>
      <c r="BY31" s="16"/>
      <c r="BZ31" s="60"/>
      <c r="CA31" s="60"/>
      <c r="CB31" s="15"/>
      <c r="CC31" s="22"/>
      <c r="CD31" s="14"/>
      <c r="CE31" s="15"/>
      <c r="CF31" s="14"/>
      <c r="CG31" s="16"/>
      <c r="CH31" s="16"/>
      <c r="CI31" s="15"/>
      <c r="CJ31" s="22"/>
      <c r="CK31" s="38"/>
      <c r="CL31" s="15"/>
      <c r="CM31" s="13"/>
      <c r="CN31" s="38"/>
      <c r="CO31" s="15"/>
      <c r="CP31" s="13"/>
    </row>
    <row r="32" spans="1:94" ht="19.5" customHeight="1">
      <c r="A32" s="197" t="str">
        <f t="array" ref="A32">IFERROR(INDEX(Tableau1[N°salarié],SMALL(IF(Tableau1[Libellé UO Hiérarchique]=liste_equipe,ROW(Tableau1[N°salarié])-1),ROWS($1:19))),"")</f>
        <v/>
      </c>
      <c r="B32" s="197" t="str">
        <f>IFERROR(INDEX(Tableau1[[Nom ]],MATCH('MATRICE VOIE'!A32,Tableau1[N°salarié],0)),"")</f>
        <v/>
      </c>
      <c r="C32" s="197" t="str">
        <f>IFERROR(INDEX(Tableau1[Prénom],MATCH('MATRICE VOIE'!A32,Tableau1[N°salarié],0)),"")</f>
        <v/>
      </c>
      <c r="D32" s="27"/>
      <c r="E32" s="22"/>
      <c r="F32" s="14"/>
      <c r="G32" s="14"/>
      <c r="H32" s="18"/>
      <c r="I32" s="15"/>
      <c r="J32" s="22"/>
      <c r="K32" s="14"/>
      <c r="L32" s="18"/>
      <c r="M32" s="18"/>
      <c r="N32" s="15"/>
      <c r="O32" s="46"/>
      <c r="P32" s="19"/>
      <c r="Q32" s="17"/>
      <c r="R32" s="63"/>
      <c r="S32" s="63"/>
      <c r="T32" s="14"/>
      <c r="U32" s="18"/>
      <c r="V32" s="18"/>
      <c r="W32" s="19"/>
      <c r="X32" s="16"/>
      <c r="Y32" s="60"/>
      <c r="Z32" s="17"/>
      <c r="AA32" s="49"/>
      <c r="AB32" s="22"/>
      <c r="AC32" s="14"/>
      <c r="AD32" s="14"/>
      <c r="AE32" s="14"/>
      <c r="AF32" s="14"/>
      <c r="AG32" s="14"/>
      <c r="AH32" s="14"/>
      <c r="AI32" s="13"/>
      <c r="AJ32" s="14"/>
      <c r="AK32" s="16"/>
      <c r="AL32" s="17"/>
      <c r="AM32" s="18"/>
      <c r="AN32" s="18"/>
      <c r="AO32" s="18"/>
      <c r="AP32" s="18"/>
      <c r="AQ32" s="19"/>
      <c r="AR32" s="16"/>
      <c r="AS32" s="16"/>
      <c r="AT32" s="17"/>
      <c r="AU32" s="63"/>
      <c r="AV32" s="19"/>
      <c r="AW32" s="49"/>
      <c r="AX32" s="60"/>
      <c r="AY32" s="16"/>
      <c r="AZ32" s="15"/>
      <c r="BA32" s="19"/>
      <c r="BB32" s="16"/>
      <c r="BC32" s="16"/>
      <c r="BD32" s="17"/>
      <c r="BE32" s="64"/>
      <c r="BF32" s="16"/>
      <c r="BG32" s="16"/>
      <c r="BH32" s="16"/>
      <c r="BI32" s="16"/>
      <c r="BJ32" s="17"/>
      <c r="BK32" s="19"/>
      <c r="BL32" s="17"/>
      <c r="BM32" s="19"/>
      <c r="BN32" s="16"/>
      <c r="BO32" s="60"/>
      <c r="BP32" s="17"/>
      <c r="BQ32" s="19"/>
      <c r="BR32" s="16"/>
      <c r="BS32" s="16"/>
      <c r="BT32" s="17"/>
      <c r="BU32" s="22"/>
      <c r="BV32" s="13"/>
      <c r="BW32" s="16"/>
      <c r="BX32" s="16"/>
      <c r="BY32" s="16"/>
      <c r="BZ32" s="60"/>
      <c r="CA32" s="60"/>
      <c r="CB32" s="15"/>
      <c r="CC32" s="22"/>
      <c r="CD32" s="14"/>
      <c r="CE32" s="15"/>
      <c r="CF32" s="14"/>
      <c r="CG32" s="16"/>
      <c r="CH32" s="16"/>
      <c r="CI32" s="15"/>
      <c r="CJ32" s="22"/>
      <c r="CK32" s="38"/>
      <c r="CL32" s="15"/>
      <c r="CM32" s="13"/>
      <c r="CN32" s="38"/>
      <c r="CO32" s="15"/>
      <c r="CP32" s="13"/>
    </row>
    <row r="33" spans="1:94" ht="19.5" customHeight="1">
      <c r="A33" s="197" t="str">
        <f t="array" ref="A33">IFERROR(INDEX(Tableau1[N°salarié],SMALL(IF(Tableau1[Libellé UO Hiérarchique]=liste_equipe,ROW(Tableau1[N°salarié])-1),ROWS($1:20))),"")</f>
        <v/>
      </c>
      <c r="B33" s="197" t="str">
        <f>IFERROR(INDEX(Tableau1[[Nom ]],MATCH('MATRICE VOIE'!A33,Tableau1[N°salarié],0)),"")</f>
        <v/>
      </c>
      <c r="C33" s="197" t="str">
        <f>IFERROR(INDEX(Tableau1[Prénom],MATCH('MATRICE VOIE'!A33,Tableau1[N°salarié],0)),"")</f>
        <v/>
      </c>
      <c r="D33" s="27"/>
      <c r="E33" s="22"/>
      <c r="F33" s="14"/>
      <c r="G33" s="14"/>
      <c r="H33" s="18"/>
      <c r="I33" s="15"/>
      <c r="J33" s="22"/>
      <c r="K33" s="14"/>
      <c r="L33" s="18"/>
      <c r="M33" s="18"/>
      <c r="N33" s="15"/>
      <c r="O33" s="46"/>
      <c r="P33" s="19"/>
      <c r="Q33" s="17"/>
      <c r="R33" s="63"/>
      <c r="S33" s="63"/>
      <c r="T33" s="14"/>
      <c r="U33" s="18"/>
      <c r="V33" s="18"/>
      <c r="W33" s="19"/>
      <c r="X33" s="16"/>
      <c r="Y33" s="60"/>
      <c r="Z33" s="17"/>
      <c r="AA33" s="49"/>
      <c r="AB33" s="22"/>
      <c r="AC33" s="14"/>
      <c r="AD33" s="14"/>
      <c r="AE33" s="14"/>
      <c r="AF33" s="14"/>
      <c r="AG33" s="14"/>
      <c r="AH33" s="14"/>
      <c r="AI33" s="13"/>
      <c r="AJ33" s="14"/>
      <c r="AK33" s="16"/>
      <c r="AL33" s="17"/>
      <c r="AM33" s="18"/>
      <c r="AN33" s="18"/>
      <c r="AO33" s="18"/>
      <c r="AP33" s="18"/>
      <c r="AQ33" s="19"/>
      <c r="AR33" s="16"/>
      <c r="AS33" s="16"/>
      <c r="AT33" s="17"/>
      <c r="AU33" s="63"/>
      <c r="AV33" s="19"/>
      <c r="AW33" s="49"/>
      <c r="AX33" s="60"/>
      <c r="AY33" s="16"/>
      <c r="AZ33" s="15"/>
      <c r="BA33" s="19"/>
      <c r="BB33" s="16"/>
      <c r="BC33" s="16"/>
      <c r="BD33" s="17"/>
      <c r="BE33" s="64"/>
      <c r="BF33" s="16"/>
      <c r="BG33" s="16"/>
      <c r="BH33" s="16"/>
      <c r="BI33" s="16"/>
      <c r="BJ33" s="17"/>
      <c r="BK33" s="19"/>
      <c r="BL33" s="17"/>
      <c r="BM33" s="19"/>
      <c r="BN33" s="16"/>
      <c r="BO33" s="60"/>
      <c r="BP33" s="17"/>
      <c r="BQ33" s="19"/>
      <c r="BR33" s="16"/>
      <c r="BS33" s="16"/>
      <c r="BT33" s="17"/>
      <c r="BU33" s="22"/>
      <c r="BV33" s="13"/>
      <c r="BW33" s="16"/>
      <c r="BX33" s="16"/>
      <c r="BY33" s="16"/>
      <c r="BZ33" s="60"/>
      <c r="CA33" s="60"/>
      <c r="CB33" s="15"/>
      <c r="CC33" s="22"/>
      <c r="CD33" s="14"/>
      <c r="CE33" s="15"/>
      <c r="CF33" s="14"/>
      <c r="CG33" s="16"/>
      <c r="CH33" s="16"/>
      <c r="CI33" s="15"/>
      <c r="CJ33" s="22"/>
      <c r="CK33" s="38"/>
      <c r="CL33" s="15"/>
      <c r="CM33" s="13"/>
      <c r="CN33" s="38"/>
      <c r="CO33" s="15"/>
      <c r="CP33" s="13"/>
    </row>
    <row r="34" spans="1:94" ht="19.5" customHeight="1">
      <c r="A34" s="197" t="str">
        <f t="array" ref="A34">IFERROR(INDEX(Tableau1[N°salarié],SMALL(IF(Tableau1[Libellé UO Hiérarchique]=liste_equipe,ROW(Tableau1[N°salarié])-1),ROWS($1:21))),"")</f>
        <v/>
      </c>
      <c r="B34" s="197" t="str">
        <f>IFERROR(INDEX(Tableau1[[Nom ]],MATCH('MATRICE VOIE'!A34,Tableau1[N°salarié],0)),"")</f>
        <v/>
      </c>
      <c r="C34" s="197" t="str">
        <f>IFERROR(INDEX(Tableau1[Prénom],MATCH('MATRICE VOIE'!A34,Tableau1[N°salarié],0)),"")</f>
        <v/>
      </c>
      <c r="D34" s="27"/>
      <c r="E34" s="22"/>
      <c r="F34" s="14"/>
      <c r="G34" s="14"/>
      <c r="H34" s="18"/>
      <c r="I34" s="15"/>
      <c r="J34" s="22"/>
      <c r="K34" s="14"/>
      <c r="L34" s="18"/>
      <c r="M34" s="18"/>
      <c r="N34" s="15"/>
      <c r="O34" s="46"/>
      <c r="P34" s="19"/>
      <c r="Q34" s="17"/>
      <c r="R34" s="63"/>
      <c r="S34" s="63"/>
      <c r="T34" s="14"/>
      <c r="U34" s="18"/>
      <c r="V34" s="18"/>
      <c r="W34" s="19"/>
      <c r="X34" s="16"/>
      <c r="Y34" s="60"/>
      <c r="Z34" s="17"/>
      <c r="AA34" s="49"/>
      <c r="AB34" s="22"/>
      <c r="AC34" s="14"/>
      <c r="AD34" s="14"/>
      <c r="AE34" s="14"/>
      <c r="AF34" s="14"/>
      <c r="AG34" s="14"/>
      <c r="AH34" s="14"/>
      <c r="AI34" s="13"/>
      <c r="AJ34" s="14"/>
      <c r="AK34" s="16"/>
      <c r="AL34" s="17"/>
      <c r="AM34" s="18"/>
      <c r="AN34" s="18"/>
      <c r="AO34" s="18"/>
      <c r="AP34" s="18"/>
      <c r="AQ34" s="19"/>
      <c r="AR34" s="16"/>
      <c r="AS34" s="16"/>
      <c r="AT34" s="17"/>
      <c r="AU34" s="63"/>
      <c r="AV34" s="19"/>
      <c r="AW34" s="49"/>
      <c r="AX34" s="60"/>
      <c r="AY34" s="16"/>
      <c r="AZ34" s="15"/>
      <c r="BA34" s="19"/>
      <c r="BB34" s="16"/>
      <c r="BC34" s="16"/>
      <c r="BD34" s="17"/>
      <c r="BE34" s="64"/>
      <c r="BF34" s="16"/>
      <c r="BG34" s="16"/>
      <c r="BH34" s="16"/>
      <c r="BI34" s="16"/>
      <c r="BJ34" s="17"/>
      <c r="BK34" s="19"/>
      <c r="BL34" s="17"/>
      <c r="BM34" s="19"/>
      <c r="BN34" s="16"/>
      <c r="BO34" s="60"/>
      <c r="BP34" s="17"/>
      <c r="BQ34" s="19"/>
      <c r="BR34" s="16"/>
      <c r="BS34" s="16"/>
      <c r="BT34" s="17"/>
      <c r="BU34" s="22"/>
      <c r="BV34" s="13"/>
      <c r="BW34" s="16"/>
      <c r="BX34" s="16"/>
      <c r="BY34" s="16"/>
      <c r="BZ34" s="60"/>
      <c r="CA34" s="60"/>
      <c r="CB34" s="15"/>
      <c r="CC34" s="22"/>
      <c r="CD34" s="14"/>
      <c r="CE34" s="15"/>
      <c r="CF34" s="14"/>
      <c r="CG34" s="16"/>
      <c r="CH34" s="16"/>
      <c r="CI34" s="15"/>
      <c r="CJ34" s="22"/>
      <c r="CK34" s="38"/>
      <c r="CL34" s="15"/>
      <c r="CM34" s="13"/>
      <c r="CN34" s="38"/>
      <c r="CO34" s="15"/>
      <c r="CP34" s="13"/>
    </row>
    <row r="35" spans="1:94" ht="19.5" customHeight="1">
      <c r="A35" s="197" t="str">
        <f t="array" ref="A35">IFERROR(INDEX(Tableau1[N°salarié],SMALL(IF(Tableau1[Libellé UO Hiérarchique]=liste_equipe,ROW(Tableau1[N°salarié])-1),ROWS($1:22))),"")</f>
        <v/>
      </c>
      <c r="B35" s="197" t="str">
        <f>IFERROR(INDEX(Tableau1[[Nom ]],MATCH('MATRICE VOIE'!A35,Tableau1[N°salarié],0)),"")</f>
        <v/>
      </c>
      <c r="C35" s="197" t="str">
        <f>IFERROR(INDEX(Tableau1[Prénom],MATCH('MATRICE VOIE'!A35,Tableau1[N°salarié],0)),"")</f>
        <v/>
      </c>
      <c r="D35" s="27"/>
      <c r="E35" s="22"/>
      <c r="F35" s="14"/>
      <c r="G35" s="14"/>
      <c r="H35" s="18"/>
      <c r="I35" s="15"/>
      <c r="J35" s="22"/>
      <c r="K35" s="14"/>
      <c r="L35" s="18"/>
      <c r="M35" s="18"/>
      <c r="N35" s="15"/>
      <c r="O35" s="46"/>
      <c r="P35" s="19"/>
      <c r="Q35" s="17"/>
      <c r="R35" s="63"/>
      <c r="S35" s="63"/>
      <c r="T35" s="14"/>
      <c r="U35" s="18"/>
      <c r="V35" s="18"/>
      <c r="W35" s="19"/>
      <c r="X35" s="16"/>
      <c r="Y35" s="60"/>
      <c r="Z35" s="17"/>
      <c r="AA35" s="49"/>
      <c r="AB35" s="22"/>
      <c r="AC35" s="14"/>
      <c r="AD35" s="14"/>
      <c r="AE35" s="14"/>
      <c r="AF35" s="14"/>
      <c r="AG35" s="14"/>
      <c r="AH35" s="14"/>
      <c r="AI35" s="13"/>
      <c r="AJ35" s="14"/>
      <c r="AK35" s="16"/>
      <c r="AL35" s="17"/>
      <c r="AM35" s="18"/>
      <c r="AN35" s="18"/>
      <c r="AO35" s="18"/>
      <c r="AP35" s="18"/>
      <c r="AQ35" s="19"/>
      <c r="AR35" s="16"/>
      <c r="AS35" s="16"/>
      <c r="AT35" s="17"/>
      <c r="AU35" s="63"/>
      <c r="AV35" s="19"/>
      <c r="AW35" s="49"/>
      <c r="AX35" s="60"/>
      <c r="AY35" s="16"/>
      <c r="AZ35" s="15"/>
      <c r="BA35" s="19"/>
      <c r="BB35" s="16"/>
      <c r="BC35" s="16"/>
      <c r="BD35" s="17"/>
      <c r="BE35" s="64"/>
      <c r="BF35" s="16"/>
      <c r="BG35" s="16"/>
      <c r="BH35" s="16"/>
      <c r="BI35" s="16"/>
      <c r="BJ35" s="17"/>
      <c r="BK35" s="19"/>
      <c r="BL35" s="17"/>
      <c r="BM35" s="19"/>
      <c r="BN35" s="16"/>
      <c r="BO35" s="60"/>
      <c r="BP35" s="17"/>
      <c r="BQ35" s="19"/>
      <c r="BR35" s="16"/>
      <c r="BS35" s="16"/>
      <c r="BT35" s="17"/>
      <c r="BU35" s="22"/>
      <c r="BV35" s="13"/>
      <c r="BW35" s="16"/>
      <c r="BX35" s="16"/>
      <c r="BY35" s="16"/>
      <c r="BZ35" s="60"/>
      <c r="CA35" s="60"/>
      <c r="CB35" s="15"/>
      <c r="CC35" s="22"/>
      <c r="CD35" s="14"/>
      <c r="CE35" s="15"/>
      <c r="CF35" s="14"/>
      <c r="CG35" s="16"/>
      <c r="CH35" s="16"/>
      <c r="CI35" s="15"/>
      <c r="CJ35" s="22"/>
      <c r="CK35" s="38"/>
      <c r="CL35" s="15"/>
      <c r="CM35" s="13"/>
      <c r="CN35" s="38"/>
      <c r="CO35" s="15"/>
      <c r="CP35" s="13"/>
    </row>
    <row r="36" spans="1:94" ht="19.5" customHeight="1">
      <c r="A36" s="197" t="str">
        <f t="array" ref="A36">IFERROR(INDEX(Tableau1[N°salarié],SMALL(IF(Tableau1[Libellé UO Hiérarchique]=liste_equipe,ROW(Tableau1[N°salarié])-1),ROWS($1:23))),"")</f>
        <v/>
      </c>
      <c r="B36" s="197" t="str">
        <f>IFERROR(INDEX(Tableau1[[Nom ]],MATCH('MATRICE VOIE'!A36,Tableau1[N°salarié],0)),"")</f>
        <v/>
      </c>
      <c r="C36" s="197" t="str">
        <f>IFERROR(INDEX(Tableau1[Prénom],MATCH('MATRICE VOIE'!A36,Tableau1[N°salarié],0)),"")</f>
        <v/>
      </c>
      <c r="D36" s="27"/>
      <c r="E36" s="22"/>
      <c r="F36" s="14"/>
      <c r="G36" s="14"/>
      <c r="H36" s="18"/>
      <c r="I36" s="15"/>
      <c r="J36" s="22"/>
      <c r="K36" s="14"/>
      <c r="L36" s="18"/>
      <c r="M36" s="18"/>
      <c r="N36" s="15"/>
      <c r="O36" s="46"/>
      <c r="P36" s="19"/>
      <c r="Q36" s="17"/>
      <c r="R36" s="63"/>
      <c r="S36" s="63"/>
      <c r="T36" s="14"/>
      <c r="U36" s="18"/>
      <c r="V36" s="18"/>
      <c r="W36" s="19"/>
      <c r="X36" s="16"/>
      <c r="Y36" s="60"/>
      <c r="Z36" s="17"/>
      <c r="AA36" s="49"/>
      <c r="AB36" s="22"/>
      <c r="AC36" s="14"/>
      <c r="AD36" s="14"/>
      <c r="AE36" s="14"/>
      <c r="AF36" s="14"/>
      <c r="AG36" s="14"/>
      <c r="AH36" s="14"/>
      <c r="AI36" s="13"/>
      <c r="AJ36" s="14"/>
      <c r="AK36" s="16"/>
      <c r="AL36" s="17"/>
      <c r="AM36" s="18"/>
      <c r="AN36" s="18"/>
      <c r="AO36" s="18"/>
      <c r="AP36" s="18"/>
      <c r="AQ36" s="19"/>
      <c r="AR36" s="16"/>
      <c r="AS36" s="16"/>
      <c r="AT36" s="17"/>
      <c r="AU36" s="63"/>
      <c r="AV36" s="19"/>
      <c r="AW36" s="49"/>
      <c r="AX36" s="60"/>
      <c r="AY36" s="16"/>
      <c r="AZ36" s="15"/>
      <c r="BA36" s="19"/>
      <c r="BB36" s="16"/>
      <c r="BC36" s="16"/>
      <c r="BD36" s="17"/>
      <c r="BE36" s="64"/>
      <c r="BF36" s="16"/>
      <c r="BG36" s="16"/>
      <c r="BH36" s="16"/>
      <c r="BI36" s="16"/>
      <c r="BJ36" s="17"/>
      <c r="BK36" s="19"/>
      <c r="BL36" s="17"/>
      <c r="BM36" s="19"/>
      <c r="BN36" s="16"/>
      <c r="BO36" s="60"/>
      <c r="BP36" s="17"/>
      <c r="BQ36" s="19"/>
      <c r="BR36" s="16"/>
      <c r="BS36" s="16"/>
      <c r="BT36" s="17"/>
      <c r="BU36" s="22"/>
      <c r="BV36" s="13"/>
      <c r="BW36" s="16"/>
      <c r="BX36" s="16"/>
      <c r="BY36" s="16"/>
      <c r="BZ36" s="60"/>
      <c r="CA36" s="60"/>
      <c r="CB36" s="15"/>
      <c r="CC36" s="22"/>
      <c r="CD36" s="14"/>
      <c r="CE36" s="15"/>
      <c r="CF36" s="14"/>
      <c r="CG36" s="16"/>
      <c r="CH36" s="16"/>
      <c r="CI36" s="15"/>
      <c r="CJ36" s="22"/>
      <c r="CK36" s="38"/>
      <c r="CL36" s="15"/>
      <c r="CM36" s="13"/>
      <c r="CN36" s="38"/>
      <c r="CO36" s="15"/>
      <c r="CP36" s="13"/>
    </row>
    <row r="37" spans="1:94" ht="19.5" customHeight="1">
      <c r="A37" s="197" t="str">
        <f t="array" ref="A37">IFERROR(INDEX(Tableau1[N°salarié],SMALL(IF(Tableau1[Libellé UO Hiérarchique]=liste_equipe,ROW(Tableau1[N°salarié])-1),ROWS($1:24))),"")</f>
        <v/>
      </c>
      <c r="B37" s="197" t="str">
        <f>IFERROR(INDEX(Tableau1[[Nom ]],MATCH('MATRICE VOIE'!A37,Tableau1[N°salarié],0)),"")</f>
        <v/>
      </c>
      <c r="C37" s="197" t="str">
        <f>IFERROR(INDEX(Tableau1[Prénom],MATCH('MATRICE VOIE'!A37,Tableau1[N°salarié],0)),"")</f>
        <v/>
      </c>
      <c r="D37" s="27"/>
      <c r="E37" s="22"/>
      <c r="F37" s="14"/>
      <c r="G37" s="14"/>
      <c r="H37" s="18"/>
      <c r="I37" s="15"/>
      <c r="J37" s="22"/>
      <c r="K37" s="14"/>
      <c r="L37" s="18"/>
      <c r="M37" s="18"/>
      <c r="N37" s="15"/>
      <c r="O37" s="46"/>
      <c r="P37" s="19"/>
      <c r="Q37" s="17"/>
      <c r="R37" s="63"/>
      <c r="S37" s="63"/>
      <c r="T37" s="14"/>
      <c r="U37" s="18"/>
      <c r="V37" s="18"/>
      <c r="W37" s="19"/>
      <c r="X37" s="16"/>
      <c r="Y37" s="60"/>
      <c r="Z37" s="17"/>
      <c r="AA37" s="49"/>
      <c r="AB37" s="22"/>
      <c r="AC37" s="14"/>
      <c r="AD37" s="14"/>
      <c r="AE37" s="14"/>
      <c r="AF37" s="14"/>
      <c r="AG37" s="14"/>
      <c r="AH37" s="14"/>
      <c r="AI37" s="13"/>
      <c r="AJ37" s="14"/>
      <c r="AK37" s="16"/>
      <c r="AL37" s="17"/>
      <c r="AM37" s="18"/>
      <c r="AN37" s="18"/>
      <c r="AO37" s="18"/>
      <c r="AP37" s="18"/>
      <c r="AQ37" s="19"/>
      <c r="AR37" s="16"/>
      <c r="AS37" s="16"/>
      <c r="AT37" s="17"/>
      <c r="AU37" s="63"/>
      <c r="AV37" s="19"/>
      <c r="AW37" s="49"/>
      <c r="AX37" s="60"/>
      <c r="AY37" s="16"/>
      <c r="AZ37" s="15"/>
      <c r="BA37" s="19"/>
      <c r="BB37" s="16"/>
      <c r="BC37" s="16"/>
      <c r="BD37" s="17"/>
      <c r="BE37" s="64"/>
      <c r="BF37" s="16"/>
      <c r="BG37" s="16"/>
      <c r="BH37" s="16"/>
      <c r="BI37" s="16"/>
      <c r="BJ37" s="17"/>
      <c r="BK37" s="19"/>
      <c r="BL37" s="17"/>
      <c r="BM37" s="19"/>
      <c r="BN37" s="16"/>
      <c r="BO37" s="60"/>
      <c r="BP37" s="17"/>
      <c r="BQ37" s="19"/>
      <c r="BR37" s="16"/>
      <c r="BS37" s="16"/>
      <c r="BT37" s="17"/>
      <c r="BU37" s="22"/>
      <c r="BV37" s="13"/>
      <c r="BW37" s="16"/>
      <c r="BX37" s="16"/>
      <c r="BY37" s="16"/>
      <c r="BZ37" s="60"/>
      <c r="CA37" s="60"/>
      <c r="CB37" s="15"/>
      <c r="CC37" s="22"/>
      <c r="CD37" s="14"/>
      <c r="CE37" s="15"/>
      <c r="CF37" s="14"/>
      <c r="CG37" s="16"/>
      <c r="CH37" s="16"/>
      <c r="CI37" s="15"/>
      <c r="CJ37" s="22"/>
      <c r="CK37" s="38"/>
      <c r="CL37" s="15"/>
      <c r="CM37" s="13"/>
      <c r="CN37" s="38"/>
      <c r="CO37" s="15"/>
      <c r="CP37" s="13"/>
    </row>
    <row r="38" spans="1:94" ht="19.5" customHeight="1">
      <c r="A38" s="197" t="str">
        <f t="array" ref="A38">IFERROR(INDEX(Tableau1[N°salarié],SMALL(IF(Tableau1[Libellé UO Hiérarchique]=liste_equipe,ROW(Tableau1[N°salarié])-1),ROWS($1:25))),"")</f>
        <v/>
      </c>
      <c r="B38" s="197" t="str">
        <f>IFERROR(INDEX(Tableau1[[Nom ]],MATCH('MATRICE VOIE'!A38,Tableau1[N°salarié],0)),"")</f>
        <v/>
      </c>
      <c r="C38" s="197" t="str">
        <f>IFERROR(INDEX(Tableau1[Prénom],MATCH('MATRICE VOIE'!A38,Tableau1[N°salarié],0)),"")</f>
        <v/>
      </c>
      <c r="D38" s="27"/>
      <c r="E38" s="22"/>
      <c r="F38" s="14"/>
      <c r="G38" s="14"/>
      <c r="H38" s="18"/>
      <c r="I38" s="15"/>
      <c r="J38" s="22"/>
      <c r="K38" s="14"/>
      <c r="L38" s="18"/>
      <c r="M38" s="18"/>
      <c r="N38" s="15"/>
      <c r="O38" s="46"/>
      <c r="P38" s="19"/>
      <c r="Q38" s="17"/>
      <c r="R38" s="63"/>
      <c r="S38" s="63"/>
      <c r="T38" s="14"/>
      <c r="U38" s="18"/>
      <c r="V38" s="18"/>
      <c r="W38" s="19"/>
      <c r="X38" s="16"/>
      <c r="Y38" s="60"/>
      <c r="Z38" s="17"/>
      <c r="AA38" s="49"/>
      <c r="AB38" s="22"/>
      <c r="AC38" s="14"/>
      <c r="AD38" s="14"/>
      <c r="AE38" s="14"/>
      <c r="AF38" s="14"/>
      <c r="AG38" s="14"/>
      <c r="AH38" s="14"/>
      <c r="AI38" s="13"/>
      <c r="AJ38" s="14"/>
      <c r="AK38" s="16"/>
      <c r="AL38" s="17"/>
      <c r="AM38" s="18"/>
      <c r="AN38" s="18"/>
      <c r="AO38" s="18"/>
      <c r="AP38" s="18"/>
      <c r="AQ38" s="19"/>
      <c r="AR38" s="16"/>
      <c r="AS38" s="16"/>
      <c r="AT38" s="17"/>
      <c r="AU38" s="63"/>
      <c r="AV38" s="19"/>
      <c r="AW38" s="49"/>
      <c r="AX38" s="60"/>
      <c r="AY38" s="16"/>
      <c r="AZ38" s="15"/>
      <c r="BA38" s="19"/>
      <c r="BB38" s="16"/>
      <c r="BC38" s="16"/>
      <c r="BD38" s="17"/>
      <c r="BE38" s="64"/>
      <c r="BF38" s="16"/>
      <c r="BG38" s="16"/>
      <c r="BH38" s="16"/>
      <c r="BI38" s="16"/>
      <c r="BJ38" s="17"/>
      <c r="BK38" s="19"/>
      <c r="BL38" s="17"/>
      <c r="BM38" s="19"/>
      <c r="BN38" s="16"/>
      <c r="BO38" s="60"/>
      <c r="BP38" s="17"/>
      <c r="BQ38" s="19"/>
      <c r="BR38" s="16"/>
      <c r="BS38" s="16"/>
      <c r="BT38" s="17"/>
      <c r="BU38" s="22"/>
      <c r="BV38" s="13"/>
      <c r="BW38" s="16"/>
      <c r="BX38" s="16"/>
      <c r="BY38" s="16"/>
      <c r="BZ38" s="60"/>
      <c r="CA38" s="60"/>
      <c r="CB38" s="15"/>
      <c r="CC38" s="22"/>
      <c r="CD38" s="14"/>
      <c r="CE38" s="15"/>
      <c r="CF38" s="14"/>
      <c r="CG38" s="16"/>
      <c r="CH38" s="16"/>
      <c r="CI38" s="15"/>
      <c r="CJ38" s="22"/>
      <c r="CK38" s="38"/>
      <c r="CL38" s="15"/>
      <c r="CM38" s="13"/>
      <c r="CN38" s="38"/>
      <c r="CO38" s="15"/>
      <c r="CP38" s="13"/>
    </row>
    <row r="39" spans="1:94" ht="19.5" customHeight="1">
      <c r="A39" s="197" t="str">
        <f t="array" ref="A39">IFERROR(INDEX(Tableau1[N°salarié],SMALL(IF(Tableau1[Libellé UO Hiérarchique]=liste_equipe,ROW(Tableau1[N°salarié])-1),ROWS($1:26))),"")</f>
        <v/>
      </c>
      <c r="B39" s="197" t="str">
        <f>IFERROR(INDEX(Tableau1[[Nom ]],MATCH('MATRICE VOIE'!A39,Tableau1[N°salarié],0)),"")</f>
        <v/>
      </c>
      <c r="C39" s="197" t="str">
        <f>IFERROR(INDEX(Tableau1[Prénom],MATCH('MATRICE VOIE'!A39,Tableau1[N°salarié],0)),"")</f>
        <v/>
      </c>
      <c r="D39" s="27"/>
      <c r="E39" s="22"/>
      <c r="F39" s="14"/>
      <c r="G39" s="14"/>
      <c r="H39" s="18"/>
      <c r="I39" s="15"/>
      <c r="J39" s="22"/>
      <c r="K39" s="14"/>
      <c r="L39" s="18"/>
      <c r="M39" s="18"/>
      <c r="N39" s="15"/>
      <c r="O39" s="46"/>
      <c r="P39" s="19"/>
      <c r="Q39" s="17"/>
      <c r="R39" s="63"/>
      <c r="S39" s="63"/>
      <c r="T39" s="14"/>
      <c r="U39" s="18"/>
      <c r="V39" s="18"/>
      <c r="W39" s="19"/>
      <c r="X39" s="16"/>
      <c r="Y39" s="60"/>
      <c r="Z39" s="17"/>
      <c r="AA39" s="49"/>
      <c r="AB39" s="22"/>
      <c r="AC39" s="14"/>
      <c r="AD39" s="14"/>
      <c r="AE39" s="14"/>
      <c r="AF39" s="14"/>
      <c r="AG39" s="14"/>
      <c r="AH39" s="14"/>
      <c r="AI39" s="13"/>
      <c r="AJ39" s="14"/>
      <c r="AK39" s="16"/>
      <c r="AL39" s="17"/>
      <c r="AM39" s="18"/>
      <c r="AN39" s="18"/>
      <c r="AO39" s="18"/>
      <c r="AP39" s="18"/>
      <c r="AQ39" s="19"/>
      <c r="AR39" s="16"/>
      <c r="AS39" s="16"/>
      <c r="AT39" s="17"/>
      <c r="AU39" s="63"/>
      <c r="AV39" s="19"/>
      <c r="AW39" s="49"/>
      <c r="AX39" s="60"/>
      <c r="AY39" s="16"/>
      <c r="AZ39" s="15"/>
      <c r="BA39" s="19"/>
      <c r="BB39" s="16"/>
      <c r="BC39" s="16"/>
      <c r="BD39" s="17"/>
      <c r="BE39" s="64"/>
      <c r="BF39" s="16"/>
      <c r="BG39" s="16"/>
      <c r="BH39" s="16"/>
      <c r="BI39" s="16"/>
      <c r="BJ39" s="17"/>
      <c r="BK39" s="19"/>
      <c r="BL39" s="17"/>
      <c r="BM39" s="19"/>
      <c r="BN39" s="16"/>
      <c r="BO39" s="60"/>
      <c r="BP39" s="17"/>
      <c r="BQ39" s="19"/>
      <c r="BR39" s="16"/>
      <c r="BS39" s="16"/>
      <c r="BT39" s="17"/>
      <c r="BU39" s="22"/>
      <c r="BV39" s="13"/>
      <c r="BW39" s="16"/>
      <c r="BX39" s="16"/>
      <c r="BY39" s="16"/>
      <c r="BZ39" s="60"/>
      <c r="CA39" s="60"/>
      <c r="CB39" s="15"/>
      <c r="CC39" s="22"/>
      <c r="CD39" s="14"/>
      <c r="CE39" s="15"/>
      <c r="CF39" s="14"/>
      <c r="CG39" s="16"/>
      <c r="CH39" s="16"/>
      <c r="CI39" s="15"/>
      <c r="CJ39" s="22"/>
      <c r="CK39" s="38"/>
      <c r="CL39" s="15"/>
      <c r="CM39" s="13"/>
      <c r="CN39" s="38"/>
      <c r="CO39" s="15"/>
      <c r="CP39" s="13"/>
    </row>
    <row r="40" spans="1:94" ht="19.5" customHeight="1">
      <c r="A40" s="197" t="str">
        <f t="array" ref="A40">IFERROR(INDEX(Tableau1[N°salarié],SMALL(IF(Tableau1[Libellé UO Hiérarchique]=liste_equipe,ROW(Tableau1[N°salarié])-1),ROWS($1:27))),"")</f>
        <v/>
      </c>
      <c r="B40" s="197" t="str">
        <f>IFERROR(INDEX(Tableau1[[Nom ]],MATCH('MATRICE VOIE'!A40,Tableau1[N°salarié],0)),"")</f>
        <v/>
      </c>
      <c r="C40" s="197" t="str">
        <f>IFERROR(INDEX(Tableau1[Prénom],MATCH('MATRICE VOIE'!A40,Tableau1[N°salarié],0)),"")</f>
        <v/>
      </c>
      <c r="D40" s="27"/>
      <c r="E40" s="22"/>
      <c r="F40" s="14"/>
      <c r="G40" s="14"/>
      <c r="H40" s="18"/>
      <c r="I40" s="15"/>
      <c r="J40" s="22"/>
      <c r="K40" s="14"/>
      <c r="L40" s="18"/>
      <c r="M40" s="18"/>
      <c r="N40" s="15"/>
      <c r="O40" s="46"/>
      <c r="P40" s="19"/>
      <c r="Q40" s="17"/>
      <c r="R40" s="63"/>
      <c r="S40" s="63"/>
      <c r="T40" s="14"/>
      <c r="U40" s="18"/>
      <c r="V40" s="18"/>
      <c r="W40" s="19"/>
      <c r="X40" s="16"/>
      <c r="Y40" s="60"/>
      <c r="Z40" s="17"/>
      <c r="AA40" s="49"/>
      <c r="AB40" s="22"/>
      <c r="AC40" s="14"/>
      <c r="AD40" s="14"/>
      <c r="AE40" s="14"/>
      <c r="AF40" s="14"/>
      <c r="AG40" s="14"/>
      <c r="AH40" s="14"/>
      <c r="AI40" s="13"/>
      <c r="AJ40" s="14"/>
      <c r="AK40" s="16"/>
      <c r="AL40" s="17"/>
      <c r="AM40" s="18"/>
      <c r="AN40" s="18"/>
      <c r="AO40" s="18"/>
      <c r="AP40" s="18"/>
      <c r="AQ40" s="19"/>
      <c r="AR40" s="16"/>
      <c r="AS40" s="16"/>
      <c r="AT40" s="17"/>
      <c r="AU40" s="63"/>
      <c r="AV40" s="19"/>
      <c r="AW40" s="49"/>
      <c r="AX40" s="60"/>
      <c r="AY40" s="16"/>
      <c r="AZ40" s="15"/>
      <c r="BA40" s="19"/>
      <c r="BB40" s="16"/>
      <c r="BC40" s="16"/>
      <c r="BD40" s="17"/>
      <c r="BE40" s="64"/>
      <c r="BF40" s="16"/>
      <c r="BG40" s="16"/>
      <c r="BH40" s="16"/>
      <c r="BI40" s="16"/>
      <c r="BJ40" s="17"/>
      <c r="BK40" s="19"/>
      <c r="BL40" s="17"/>
      <c r="BM40" s="19"/>
      <c r="BN40" s="16"/>
      <c r="BO40" s="60"/>
      <c r="BP40" s="17"/>
      <c r="BQ40" s="19"/>
      <c r="BR40" s="16"/>
      <c r="BS40" s="16"/>
      <c r="BT40" s="17"/>
      <c r="BU40" s="22"/>
      <c r="BV40" s="13"/>
      <c r="BW40" s="16"/>
      <c r="BX40" s="16"/>
      <c r="BY40" s="16"/>
      <c r="BZ40" s="60"/>
      <c r="CA40" s="60"/>
      <c r="CB40" s="15"/>
      <c r="CC40" s="22"/>
      <c r="CD40" s="14"/>
      <c r="CE40" s="15"/>
      <c r="CF40" s="14"/>
      <c r="CG40" s="16"/>
      <c r="CH40" s="16"/>
      <c r="CI40" s="15"/>
      <c r="CJ40" s="22"/>
      <c r="CK40" s="38"/>
      <c r="CL40" s="15"/>
      <c r="CM40" s="13"/>
      <c r="CN40" s="38"/>
      <c r="CO40" s="15"/>
      <c r="CP40" s="13"/>
    </row>
    <row r="41" spans="1:94" ht="19.5" customHeight="1">
      <c r="A41" s="197" t="str">
        <f t="array" ref="A41">IFERROR(INDEX(Tableau1[N°salarié],SMALL(IF(Tableau1[Libellé UO Hiérarchique]=liste_equipe,ROW(Tableau1[N°salarié])-1),ROWS($1:28))),"")</f>
        <v/>
      </c>
      <c r="B41" s="197" t="str">
        <f>IFERROR(INDEX(Tableau1[[Nom ]],MATCH('MATRICE VOIE'!A41,Tableau1[N°salarié],0)),"")</f>
        <v/>
      </c>
      <c r="C41" s="197" t="str">
        <f>IFERROR(INDEX(Tableau1[Prénom],MATCH('MATRICE VOIE'!A41,Tableau1[N°salarié],0)),"")</f>
        <v/>
      </c>
      <c r="D41" s="27"/>
      <c r="E41" s="22"/>
      <c r="F41" s="14"/>
      <c r="G41" s="14"/>
      <c r="H41" s="18"/>
      <c r="I41" s="15"/>
      <c r="J41" s="22"/>
      <c r="K41" s="14"/>
      <c r="L41" s="18"/>
      <c r="M41" s="18"/>
      <c r="N41" s="15"/>
      <c r="O41" s="46"/>
      <c r="P41" s="19"/>
      <c r="Q41" s="17"/>
      <c r="R41" s="63"/>
      <c r="S41" s="63"/>
      <c r="T41" s="14"/>
      <c r="U41" s="18"/>
      <c r="V41" s="18"/>
      <c r="W41" s="19"/>
      <c r="X41" s="16"/>
      <c r="Y41" s="60"/>
      <c r="Z41" s="17"/>
      <c r="AA41" s="49"/>
      <c r="AB41" s="22"/>
      <c r="AC41" s="14"/>
      <c r="AD41" s="14"/>
      <c r="AE41" s="14"/>
      <c r="AF41" s="14"/>
      <c r="AG41" s="14"/>
      <c r="AH41" s="14"/>
      <c r="AI41" s="13"/>
      <c r="AJ41" s="14"/>
      <c r="AK41" s="16"/>
      <c r="AL41" s="17"/>
      <c r="AM41" s="18"/>
      <c r="AN41" s="18"/>
      <c r="AO41" s="18"/>
      <c r="AP41" s="18"/>
      <c r="AQ41" s="19"/>
      <c r="AR41" s="16"/>
      <c r="AS41" s="16"/>
      <c r="AT41" s="17"/>
      <c r="AU41" s="63"/>
      <c r="AV41" s="19"/>
      <c r="AW41" s="49"/>
      <c r="AX41" s="60"/>
      <c r="AY41" s="16"/>
      <c r="AZ41" s="15"/>
      <c r="BA41" s="19"/>
      <c r="BB41" s="16"/>
      <c r="BC41" s="16"/>
      <c r="BD41" s="17"/>
      <c r="BE41" s="64"/>
      <c r="BF41" s="16"/>
      <c r="BG41" s="16"/>
      <c r="BH41" s="16"/>
      <c r="BI41" s="16"/>
      <c r="BJ41" s="17"/>
      <c r="BK41" s="19"/>
      <c r="BL41" s="17"/>
      <c r="BM41" s="19"/>
      <c r="BN41" s="16"/>
      <c r="BO41" s="60"/>
      <c r="BP41" s="17"/>
      <c r="BQ41" s="19"/>
      <c r="BR41" s="16"/>
      <c r="BS41" s="16"/>
      <c r="BT41" s="17"/>
      <c r="BU41" s="22"/>
      <c r="BV41" s="13"/>
      <c r="BW41" s="16"/>
      <c r="BX41" s="16"/>
      <c r="BY41" s="16"/>
      <c r="BZ41" s="60"/>
      <c r="CA41" s="60"/>
      <c r="CB41" s="15"/>
      <c r="CC41" s="22"/>
      <c r="CD41" s="14"/>
      <c r="CE41" s="15"/>
      <c r="CF41" s="14"/>
      <c r="CG41" s="16"/>
      <c r="CH41" s="16"/>
      <c r="CI41" s="15"/>
      <c r="CJ41" s="22"/>
      <c r="CK41" s="38"/>
      <c r="CL41" s="15"/>
      <c r="CM41" s="13"/>
      <c r="CN41" s="38"/>
      <c r="CO41" s="15"/>
      <c r="CP41" s="13"/>
    </row>
    <row r="42" spans="1:94" ht="19.5" customHeight="1">
      <c r="A42" s="197" t="str">
        <f t="array" ref="A42">IFERROR(INDEX(Tableau1[N°salarié],SMALL(IF(Tableau1[Libellé UO Hiérarchique]=liste_equipe,ROW(Tableau1[N°salarié])-1),ROWS($1:29))),"")</f>
        <v/>
      </c>
      <c r="B42" s="197" t="str">
        <f>IFERROR(INDEX(Tableau1[[Nom ]],MATCH('MATRICE VOIE'!A42,Tableau1[N°salarié],0)),"")</f>
        <v/>
      </c>
      <c r="C42" s="197" t="str">
        <f>IFERROR(INDEX(Tableau1[Prénom],MATCH('MATRICE VOIE'!A42,Tableau1[N°salarié],0)),"")</f>
        <v/>
      </c>
      <c r="D42" s="27"/>
      <c r="E42" s="22"/>
      <c r="F42" s="14"/>
      <c r="G42" s="14"/>
      <c r="H42" s="18"/>
      <c r="I42" s="15"/>
      <c r="J42" s="22"/>
      <c r="K42" s="14"/>
      <c r="L42" s="18"/>
      <c r="M42" s="18"/>
      <c r="N42" s="15"/>
      <c r="O42" s="46"/>
      <c r="P42" s="19"/>
      <c r="Q42" s="17"/>
      <c r="R42" s="63"/>
      <c r="S42" s="63"/>
      <c r="T42" s="14"/>
      <c r="U42" s="18"/>
      <c r="V42" s="18"/>
      <c r="W42" s="19"/>
      <c r="X42" s="16"/>
      <c r="Y42" s="60"/>
      <c r="Z42" s="17"/>
      <c r="AA42" s="49"/>
      <c r="AB42" s="22"/>
      <c r="AC42" s="14"/>
      <c r="AD42" s="14"/>
      <c r="AE42" s="14"/>
      <c r="AF42" s="14"/>
      <c r="AG42" s="14"/>
      <c r="AH42" s="14"/>
      <c r="AI42" s="13"/>
      <c r="AJ42" s="14"/>
      <c r="AK42" s="16"/>
      <c r="AL42" s="17"/>
      <c r="AM42" s="18"/>
      <c r="AN42" s="18"/>
      <c r="AO42" s="18"/>
      <c r="AP42" s="18"/>
      <c r="AQ42" s="19"/>
      <c r="AR42" s="16"/>
      <c r="AS42" s="16"/>
      <c r="AT42" s="17"/>
      <c r="AU42" s="63"/>
      <c r="AV42" s="19"/>
      <c r="AW42" s="49"/>
      <c r="AX42" s="60"/>
      <c r="AY42" s="16"/>
      <c r="AZ42" s="15"/>
      <c r="BA42" s="19"/>
      <c r="BB42" s="16"/>
      <c r="BC42" s="16"/>
      <c r="BD42" s="17"/>
      <c r="BE42" s="64"/>
      <c r="BF42" s="16"/>
      <c r="BG42" s="16"/>
      <c r="BH42" s="16"/>
      <c r="BI42" s="16"/>
      <c r="BJ42" s="17"/>
      <c r="BK42" s="19"/>
      <c r="BL42" s="17"/>
      <c r="BM42" s="19"/>
      <c r="BN42" s="16"/>
      <c r="BO42" s="60"/>
      <c r="BP42" s="17"/>
      <c r="BQ42" s="19"/>
      <c r="BR42" s="16"/>
      <c r="BS42" s="16"/>
      <c r="BT42" s="17"/>
      <c r="BU42" s="22"/>
      <c r="BV42" s="13"/>
      <c r="BW42" s="16"/>
      <c r="BX42" s="16"/>
      <c r="BY42" s="16"/>
      <c r="BZ42" s="60"/>
      <c r="CA42" s="60"/>
      <c r="CB42" s="15"/>
      <c r="CC42" s="22"/>
      <c r="CD42" s="14"/>
      <c r="CE42" s="15"/>
      <c r="CF42" s="14"/>
      <c r="CG42" s="16"/>
      <c r="CH42" s="16"/>
      <c r="CI42" s="15"/>
      <c r="CJ42" s="22"/>
      <c r="CK42" s="38"/>
      <c r="CL42" s="15"/>
      <c r="CM42" s="13"/>
      <c r="CN42" s="38"/>
      <c r="CO42" s="15"/>
      <c r="CP42" s="13"/>
    </row>
    <row r="43" spans="1:94" ht="19.5" customHeight="1">
      <c r="A43" s="197" t="str">
        <f t="array" ref="A43">IFERROR(INDEX(Tableau1[N°salarié],SMALL(IF(Tableau1[Libellé UO Hiérarchique]=liste_equipe,ROW(Tableau1[N°salarié])-1),ROWS($1:30))),"")</f>
        <v/>
      </c>
      <c r="B43" s="197" t="str">
        <f>IFERROR(INDEX(Tableau1[[Nom ]],MATCH('MATRICE VOIE'!A43,Tableau1[N°salarié],0)),"")</f>
        <v/>
      </c>
      <c r="C43" s="197" t="str">
        <f>IFERROR(INDEX(Tableau1[Prénom],MATCH('MATRICE VOIE'!A43,Tableau1[N°salarié],0)),"")</f>
        <v/>
      </c>
      <c r="D43" s="27"/>
      <c r="E43" s="22"/>
      <c r="F43" s="14"/>
      <c r="G43" s="14"/>
      <c r="H43" s="18"/>
      <c r="I43" s="15"/>
      <c r="J43" s="22"/>
      <c r="K43" s="14"/>
      <c r="L43" s="18"/>
      <c r="M43" s="18"/>
      <c r="N43" s="15"/>
      <c r="O43" s="46"/>
      <c r="P43" s="19"/>
      <c r="Q43" s="17"/>
      <c r="R43" s="63"/>
      <c r="S43" s="63"/>
      <c r="T43" s="14"/>
      <c r="U43" s="18"/>
      <c r="V43" s="18"/>
      <c r="W43" s="19"/>
      <c r="X43" s="16"/>
      <c r="Y43" s="60"/>
      <c r="Z43" s="17"/>
      <c r="AA43" s="49"/>
      <c r="AB43" s="22"/>
      <c r="AC43" s="14"/>
      <c r="AD43" s="14"/>
      <c r="AE43" s="14"/>
      <c r="AF43" s="14"/>
      <c r="AG43" s="14"/>
      <c r="AH43" s="14"/>
      <c r="AI43" s="13"/>
      <c r="AJ43" s="14"/>
      <c r="AK43" s="16"/>
      <c r="AL43" s="17"/>
      <c r="AM43" s="18"/>
      <c r="AN43" s="18"/>
      <c r="AO43" s="18"/>
      <c r="AP43" s="18"/>
      <c r="AQ43" s="19"/>
      <c r="AR43" s="16"/>
      <c r="AS43" s="16"/>
      <c r="AT43" s="17"/>
      <c r="AU43" s="63"/>
      <c r="AV43" s="19"/>
      <c r="AW43" s="49"/>
      <c r="AX43" s="60"/>
      <c r="AY43" s="16"/>
      <c r="AZ43" s="15"/>
      <c r="BA43" s="19"/>
      <c r="BB43" s="16"/>
      <c r="BC43" s="16"/>
      <c r="BD43" s="17"/>
      <c r="BE43" s="64"/>
      <c r="BF43" s="16"/>
      <c r="BG43" s="16"/>
      <c r="BH43" s="16"/>
      <c r="BI43" s="16"/>
      <c r="BJ43" s="17"/>
      <c r="BK43" s="19"/>
      <c r="BL43" s="17"/>
      <c r="BM43" s="19"/>
      <c r="BN43" s="16"/>
      <c r="BO43" s="60"/>
      <c r="BP43" s="17"/>
      <c r="BQ43" s="19"/>
      <c r="BR43" s="16"/>
      <c r="BS43" s="16"/>
      <c r="BT43" s="17"/>
      <c r="BU43" s="22"/>
      <c r="BV43" s="13"/>
      <c r="BW43" s="16"/>
      <c r="BX43" s="16"/>
      <c r="BY43" s="16"/>
      <c r="BZ43" s="60"/>
      <c r="CA43" s="60"/>
      <c r="CB43" s="15"/>
      <c r="CC43" s="22"/>
      <c r="CD43" s="14"/>
      <c r="CE43" s="15"/>
      <c r="CF43" s="14"/>
      <c r="CG43" s="16"/>
      <c r="CH43" s="16"/>
      <c r="CI43" s="15"/>
      <c r="CJ43" s="22"/>
      <c r="CK43" s="38"/>
      <c r="CL43" s="15"/>
      <c r="CM43" s="13"/>
      <c r="CN43" s="38"/>
      <c r="CO43" s="15"/>
      <c r="CP43" s="13"/>
    </row>
    <row r="44" spans="1:94" ht="19.5" customHeight="1">
      <c r="A44" s="197" t="str">
        <f t="array" ref="A44">IFERROR(INDEX(Tableau1[N°salarié],SMALL(IF(Tableau1[Libellé UO Hiérarchique]=liste_equipe,ROW(Tableau1[N°salarié])-1),ROWS($1:31))),"")</f>
        <v/>
      </c>
      <c r="B44" s="197" t="str">
        <f>IFERROR(INDEX(Tableau1[[Nom ]],MATCH('MATRICE VOIE'!A44,Tableau1[N°salarié],0)),"")</f>
        <v/>
      </c>
      <c r="C44" s="197" t="str">
        <f>IFERROR(INDEX(Tableau1[Prénom],MATCH('MATRICE VOIE'!A44,Tableau1[N°salarié],0)),"")</f>
        <v/>
      </c>
      <c r="D44" s="27"/>
      <c r="E44" s="22"/>
      <c r="F44" s="14"/>
      <c r="G44" s="14"/>
      <c r="H44" s="18"/>
      <c r="I44" s="15"/>
      <c r="J44" s="22"/>
      <c r="K44" s="14"/>
      <c r="L44" s="18"/>
      <c r="M44" s="18"/>
      <c r="N44" s="15"/>
      <c r="O44" s="46"/>
      <c r="P44" s="19"/>
      <c r="Q44" s="17"/>
      <c r="R44" s="63"/>
      <c r="S44" s="63"/>
      <c r="T44" s="14"/>
      <c r="U44" s="18"/>
      <c r="V44" s="18"/>
      <c r="W44" s="19"/>
      <c r="X44" s="16"/>
      <c r="Y44" s="60"/>
      <c r="Z44" s="17"/>
      <c r="AA44" s="49"/>
      <c r="AB44" s="22"/>
      <c r="AC44" s="14"/>
      <c r="AD44" s="14"/>
      <c r="AE44" s="14"/>
      <c r="AF44" s="14"/>
      <c r="AG44" s="14"/>
      <c r="AH44" s="14"/>
      <c r="AI44" s="13"/>
      <c r="AJ44" s="14"/>
      <c r="AK44" s="16"/>
      <c r="AL44" s="17"/>
      <c r="AM44" s="18"/>
      <c r="AN44" s="18"/>
      <c r="AO44" s="18"/>
      <c r="AP44" s="18"/>
      <c r="AQ44" s="19"/>
      <c r="AR44" s="16"/>
      <c r="AS44" s="16"/>
      <c r="AT44" s="17"/>
      <c r="AU44" s="63"/>
      <c r="AV44" s="19"/>
      <c r="AW44" s="49"/>
      <c r="AX44" s="60"/>
      <c r="AY44" s="16"/>
      <c r="AZ44" s="15"/>
      <c r="BA44" s="19"/>
      <c r="BB44" s="16"/>
      <c r="BC44" s="16"/>
      <c r="BD44" s="17"/>
      <c r="BE44" s="64"/>
      <c r="BF44" s="16"/>
      <c r="BG44" s="16"/>
      <c r="BH44" s="16"/>
      <c r="BI44" s="16"/>
      <c r="BJ44" s="17"/>
      <c r="BK44" s="19"/>
      <c r="BL44" s="17"/>
      <c r="BM44" s="19"/>
      <c r="BN44" s="16"/>
      <c r="BO44" s="60"/>
      <c r="BP44" s="17"/>
      <c r="BQ44" s="19"/>
      <c r="BR44" s="16"/>
      <c r="BS44" s="16"/>
      <c r="BT44" s="17"/>
      <c r="BU44" s="22"/>
      <c r="BV44" s="13"/>
      <c r="BW44" s="16"/>
      <c r="BX44" s="16"/>
      <c r="BY44" s="16"/>
      <c r="BZ44" s="60"/>
      <c r="CA44" s="60"/>
      <c r="CB44" s="15"/>
      <c r="CC44" s="22"/>
      <c r="CD44" s="14"/>
      <c r="CE44" s="15"/>
      <c r="CF44" s="14"/>
      <c r="CG44" s="16"/>
      <c r="CH44" s="16"/>
      <c r="CI44" s="15"/>
      <c r="CJ44" s="22"/>
      <c r="CK44" s="38"/>
      <c r="CL44" s="15"/>
      <c r="CM44" s="13"/>
      <c r="CN44" s="38"/>
      <c r="CO44" s="15"/>
      <c r="CP44" s="13"/>
    </row>
    <row r="45" spans="1:94" ht="19.5" customHeight="1">
      <c r="A45" s="197" t="str">
        <f t="array" ref="A45">IFERROR(INDEX(Tableau1[N°salarié],SMALL(IF(Tableau1[Libellé UO Hiérarchique]=liste_equipe,ROW(Tableau1[N°salarié])-1),ROWS($1:32))),"")</f>
        <v/>
      </c>
      <c r="B45" s="197" t="str">
        <f>IFERROR(INDEX(Tableau1[[Nom ]],MATCH('MATRICE VOIE'!A45,Tableau1[N°salarié],0)),"")</f>
        <v/>
      </c>
      <c r="C45" s="197" t="str">
        <f>IFERROR(INDEX(Tableau1[Prénom],MATCH('MATRICE VOIE'!A45,Tableau1[N°salarié],0)),"")</f>
        <v/>
      </c>
      <c r="D45" s="27"/>
      <c r="E45" s="22"/>
      <c r="F45" s="14"/>
      <c r="G45" s="14"/>
      <c r="H45" s="18"/>
      <c r="I45" s="15"/>
      <c r="J45" s="22"/>
      <c r="K45" s="14"/>
      <c r="L45" s="18"/>
      <c r="M45" s="18"/>
      <c r="N45" s="15"/>
      <c r="O45" s="46"/>
      <c r="P45" s="19"/>
      <c r="Q45" s="17"/>
      <c r="R45" s="63"/>
      <c r="S45" s="63"/>
      <c r="T45" s="14"/>
      <c r="U45" s="18"/>
      <c r="V45" s="18"/>
      <c r="W45" s="19"/>
      <c r="X45" s="16"/>
      <c r="Y45" s="60"/>
      <c r="Z45" s="17"/>
      <c r="AA45" s="49"/>
      <c r="AB45" s="22"/>
      <c r="AC45" s="14"/>
      <c r="AD45" s="14"/>
      <c r="AE45" s="14"/>
      <c r="AF45" s="14"/>
      <c r="AG45" s="14"/>
      <c r="AH45" s="14"/>
      <c r="AI45" s="13"/>
      <c r="AJ45" s="14"/>
      <c r="AK45" s="16"/>
      <c r="AL45" s="17"/>
      <c r="AM45" s="18"/>
      <c r="AN45" s="18"/>
      <c r="AO45" s="18"/>
      <c r="AP45" s="18"/>
      <c r="AQ45" s="19"/>
      <c r="AR45" s="16"/>
      <c r="AS45" s="16"/>
      <c r="AT45" s="17"/>
      <c r="AU45" s="63"/>
      <c r="AV45" s="19"/>
      <c r="AW45" s="49"/>
      <c r="AX45" s="60"/>
      <c r="AY45" s="16"/>
      <c r="AZ45" s="15"/>
      <c r="BA45" s="19"/>
      <c r="BB45" s="16"/>
      <c r="BC45" s="16"/>
      <c r="BD45" s="17"/>
      <c r="BE45" s="64"/>
      <c r="BF45" s="16"/>
      <c r="BG45" s="16"/>
      <c r="BH45" s="16"/>
      <c r="BI45" s="16"/>
      <c r="BJ45" s="17"/>
      <c r="BK45" s="19"/>
      <c r="BL45" s="17"/>
      <c r="BM45" s="19"/>
      <c r="BN45" s="16"/>
      <c r="BO45" s="60"/>
      <c r="BP45" s="17"/>
      <c r="BQ45" s="19"/>
      <c r="BR45" s="16"/>
      <c r="BS45" s="16"/>
      <c r="BT45" s="17"/>
      <c r="BU45" s="22"/>
      <c r="BV45" s="13"/>
      <c r="BW45" s="16"/>
      <c r="BX45" s="16"/>
      <c r="BY45" s="16"/>
      <c r="BZ45" s="60"/>
      <c r="CA45" s="60"/>
      <c r="CB45" s="15"/>
      <c r="CC45" s="22"/>
      <c r="CD45" s="14"/>
      <c r="CE45" s="15"/>
      <c r="CF45" s="14"/>
      <c r="CG45" s="16"/>
      <c r="CH45" s="16"/>
      <c r="CI45" s="15"/>
      <c r="CJ45" s="22"/>
      <c r="CK45" s="38"/>
      <c r="CL45" s="15"/>
      <c r="CM45" s="13"/>
      <c r="CN45" s="38"/>
      <c r="CO45" s="15"/>
      <c r="CP45" s="13"/>
    </row>
    <row r="46" spans="1:94" ht="19.5" customHeight="1">
      <c r="A46" s="197" t="str">
        <f t="array" ref="A46">IFERROR(INDEX(Tableau1[N°salarié],SMALL(IF(Tableau1[Libellé UO Hiérarchique]=liste_equipe,ROW(Tableau1[N°salarié])-1),ROWS($1:33))),"")</f>
        <v/>
      </c>
      <c r="B46" s="197" t="str">
        <f>IFERROR(INDEX(Tableau1[[Nom ]],MATCH('MATRICE VOIE'!A46,Tableau1[N°salarié],0)),"")</f>
        <v/>
      </c>
      <c r="C46" s="197" t="str">
        <f>IFERROR(INDEX(Tableau1[Prénom],MATCH('MATRICE VOIE'!A46,Tableau1[N°salarié],0)),"")</f>
        <v/>
      </c>
      <c r="D46" s="27"/>
      <c r="E46" s="22"/>
      <c r="F46" s="14"/>
      <c r="G46" s="14"/>
      <c r="H46" s="18"/>
      <c r="I46" s="15"/>
      <c r="J46" s="22"/>
      <c r="K46" s="14"/>
      <c r="L46" s="18"/>
      <c r="M46" s="18"/>
      <c r="N46" s="15"/>
      <c r="O46" s="46"/>
      <c r="P46" s="19"/>
      <c r="Q46" s="17"/>
      <c r="R46" s="63"/>
      <c r="S46" s="63"/>
      <c r="T46" s="14"/>
      <c r="U46" s="18"/>
      <c r="V46" s="18"/>
      <c r="W46" s="19"/>
      <c r="X46" s="16"/>
      <c r="Y46" s="60"/>
      <c r="Z46" s="17"/>
      <c r="AA46" s="49"/>
      <c r="AB46" s="22"/>
      <c r="AC46" s="14"/>
      <c r="AD46" s="14"/>
      <c r="AE46" s="14"/>
      <c r="AF46" s="14"/>
      <c r="AG46" s="14"/>
      <c r="AH46" s="14"/>
      <c r="AI46" s="13"/>
      <c r="AJ46" s="14"/>
      <c r="AK46" s="16"/>
      <c r="AL46" s="17"/>
      <c r="AM46" s="18"/>
      <c r="AN46" s="18"/>
      <c r="AO46" s="18"/>
      <c r="AP46" s="18"/>
      <c r="AQ46" s="19"/>
      <c r="AR46" s="16"/>
      <c r="AS46" s="16"/>
      <c r="AT46" s="17"/>
      <c r="AU46" s="63"/>
      <c r="AV46" s="19"/>
      <c r="AW46" s="49"/>
      <c r="AX46" s="60"/>
      <c r="AY46" s="16"/>
      <c r="AZ46" s="15"/>
      <c r="BA46" s="19"/>
      <c r="BB46" s="16"/>
      <c r="BC46" s="16"/>
      <c r="BD46" s="17"/>
      <c r="BE46" s="64"/>
      <c r="BF46" s="16"/>
      <c r="BG46" s="16"/>
      <c r="BH46" s="16"/>
      <c r="BI46" s="16"/>
      <c r="BJ46" s="17"/>
      <c r="BK46" s="19"/>
      <c r="BL46" s="17"/>
      <c r="BM46" s="19"/>
      <c r="BN46" s="16"/>
      <c r="BO46" s="60"/>
      <c r="BP46" s="17"/>
      <c r="BQ46" s="19"/>
      <c r="BR46" s="16"/>
      <c r="BS46" s="16"/>
      <c r="BT46" s="17"/>
      <c r="BU46" s="22"/>
      <c r="BV46" s="13"/>
      <c r="BW46" s="16"/>
      <c r="BX46" s="16"/>
      <c r="BY46" s="16"/>
      <c r="BZ46" s="60"/>
      <c r="CA46" s="60"/>
      <c r="CB46" s="15"/>
      <c r="CC46" s="22"/>
      <c r="CD46" s="14"/>
      <c r="CE46" s="15"/>
      <c r="CF46" s="14"/>
      <c r="CG46" s="16"/>
      <c r="CH46" s="16"/>
      <c r="CI46" s="15"/>
      <c r="CJ46" s="22"/>
      <c r="CK46" s="38"/>
      <c r="CL46" s="15"/>
      <c r="CM46" s="13"/>
      <c r="CN46" s="38"/>
      <c r="CO46" s="15"/>
      <c r="CP46" s="13"/>
    </row>
    <row r="47" spans="1:94" ht="19.5" customHeight="1">
      <c r="A47" s="197" t="str">
        <f t="array" ref="A47">IFERROR(INDEX(Tableau1[N°salarié],SMALL(IF(Tableau1[Libellé UO Hiérarchique]=liste_equipe,ROW(Tableau1[N°salarié])-1),ROWS($1:34))),"")</f>
        <v/>
      </c>
      <c r="B47" s="197" t="str">
        <f>IFERROR(INDEX(Tableau1[[Nom ]],MATCH('MATRICE VOIE'!A47,Tableau1[N°salarié],0)),"")</f>
        <v/>
      </c>
      <c r="C47" s="197" t="str">
        <f>IFERROR(INDEX(Tableau1[Prénom],MATCH('MATRICE VOIE'!A47,Tableau1[N°salarié],0)),"")</f>
        <v/>
      </c>
      <c r="D47" s="27"/>
      <c r="E47" s="22"/>
      <c r="F47" s="14"/>
      <c r="G47" s="14"/>
      <c r="H47" s="18"/>
      <c r="I47" s="15"/>
      <c r="J47" s="22"/>
      <c r="K47" s="14"/>
      <c r="L47" s="18"/>
      <c r="M47" s="18"/>
      <c r="N47" s="15"/>
      <c r="O47" s="46"/>
      <c r="P47" s="19"/>
      <c r="Q47" s="17"/>
      <c r="R47" s="63"/>
      <c r="S47" s="63"/>
      <c r="T47" s="14"/>
      <c r="U47" s="18"/>
      <c r="V47" s="18"/>
      <c r="W47" s="19"/>
      <c r="X47" s="16"/>
      <c r="Y47" s="60"/>
      <c r="Z47" s="17"/>
      <c r="AA47" s="49"/>
      <c r="AB47" s="22"/>
      <c r="AC47" s="14"/>
      <c r="AD47" s="14"/>
      <c r="AE47" s="14"/>
      <c r="AF47" s="14"/>
      <c r="AG47" s="14"/>
      <c r="AH47" s="14"/>
      <c r="AI47" s="13"/>
      <c r="AJ47" s="14"/>
      <c r="AK47" s="16"/>
      <c r="AL47" s="17"/>
      <c r="AM47" s="18"/>
      <c r="AN47" s="18"/>
      <c r="AO47" s="18"/>
      <c r="AP47" s="18"/>
      <c r="AQ47" s="19"/>
      <c r="AR47" s="16"/>
      <c r="AS47" s="16"/>
      <c r="AT47" s="17"/>
      <c r="AU47" s="63"/>
      <c r="AV47" s="19"/>
      <c r="AW47" s="49"/>
      <c r="AX47" s="60"/>
      <c r="AY47" s="16"/>
      <c r="AZ47" s="15"/>
      <c r="BA47" s="19"/>
      <c r="BB47" s="16"/>
      <c r="BC47" s="16"/>
      <c r="BD47" s="17"/>
      <c r="BE47" s="64"/>
      <c r="BF47" s="16"/>
      <c r="BG47" s="16"/>
      <c r="BH47" s="16"/>
      <c r="BI47" s="16"/>
      <c r="BJ47" s="17"/>
      <c r="BK47" s="19"/>
      <c r="BL47" s="17"/>
      <c r="BM47" s="19"/>
      <c r="BN47" s="16"/>
      <c r="BO47" s="60"/>
      <c r="BP47" s="17"/>
      <c r="BQ47" s="19"/>
      <c r="BR47" s="16"/>
      <c r="BS47" s="16"/>
      <c r="BT47" s="17"/>
      <c r="BU47" s="22"/>
      <c r="BV47" s="13"/>
      <c r="BW47" s="16"/>
      <c r="BX47" s="16"/>
      <c r="BY47" s="16"/>
      <c r="BZ47" s="60"/>
      <c r="CA47" s="60"/>
      <c r="CB47" s="15"/>
      <c r="CC47" s="22"/>
      <c r="CD47" s="14"/>
      <c r="CE47" s="15"/>
      <c r="CF47" s="14"/>
      <c r="CG47" s="16"/>
      <c r="CH47" s="16"/>
      <c r="CI47" s="15"/>
      <c r="CJ47" s="22"/>
      <c r="CK47" s="38"/>
      <c r="CL47" s="15"/>
      <c r="CM47" s="13"/>
      <c r="CN47" s="38"/>
      <c r="CO47" s="15"/>
      <c r="CP47" s="13"/>
    </row>
    <row r="48" spans="1:94" ht="19.5" customHeight="1">
      <c r="A48" s="197" t="str">
        <f t="array" ref="A48">IFERROR(INDEX(Tableau1[N°salarié],SMALL(IF(Tableau1[Libellé UO Hiérarchique]=liste_equipe,ROW(Tableau1[N°salarié])-1),ROWS($1:35))),"")</f>
        <v/>
      </c>
      <c r="B48" s="197" t="str">
        <f>IFERROR(INDEX(Tableau1[[Nom ]],MATCH('MATRICE VOIE'!A48,Tableau1[N°salarié],0)),"")</f>
        <v/>
      </c>
      <c r="C48" s="197" t="str">
        <f>IFERROR(INDEX(Tableau1[Prénom],MATCH('MATRICE VOIE'!A48,Tableau1[N°salarié],0)),"")</f>
        <v/>
      </c>
      <c r="D48" s="27"/>
      <c r="E48" s="22"/>
      <c r="F48" s="14"/>
      <c r="G48" s="14"/>
      <c r="H48" s="18"/>
      <c r="I48" s="15"/>
      <c r="J48" s="22"/>
      <c r="K48" s="14"/>
      <c r="L48" s="18"/>
      <c r="M48" s="18"/>
      <c r="N48" s="15"/>
      <c r="O48" s="46"/>
      <c r="P48" s="19"/>
      <c r="Q48" s="17"/>
      <c r="R48" s="63"/>
      <c r="S48" s="63"/>
      <c r="T48" s="14"/>
      <c r="U48" s="18"/>
      <c r="V48" s="18"/>
      <c r="W48" s="19"/>
      <c r="X48" s="16"/>
      <c r="Y48" s="60"/>
      <c r="Z48" s="17"/>
      <c r="AA48" s="49"/>
      <c r="AB48" s="22"/>
      <c r="AC48" s="14"/>
      <c r="AD48" s="14"/>
      <c r="AE48" s="14"/>
      <c r="AF48" s="14"/>
      <c r="AG48" s="14"/>
      <c r="AH48" s="14"/>
      <c r="AI48" s="13"/>
      <c r="AJ48" s="14"/>
      <c r="AK48" s="16"/>
      <c r="AL48" s="17"/>
      <c r="AM48" s="18"/>
      <c r="AN48" s="18"/>
      <c r="AO48" s="18"/>
      <c r="AP48" s="18"/>
      <c r="AQ48" s="19"/>
      <c r="AR48" s="16"/>
      <c r="AS48" s="16"/>
      <c r="AT48" s="17"/>
      <c r="AU48" s="63"/>
      <c r="AV48" s="19"/>
      <c r="AW48" s="49"/>
      <c r="AX48" s="60"/>
      <c r="AY48" s="16"/>
      <c r="AZ48" s="15"/>
      <c r="BA48" s="19"/>
      <c r="BB48" s="16"/>
      <c r="BC48" s="16"/>
      <c r="BD48" s="17"/>
      <c r="BE48" s="64"/>
      <c r="BF48" s="16"/>
      <c r="BG48" s="16"/>
      <c r="BH48" s="16"/>
      <c r="BI48" s="16"/>
      <c r="BJ48" s="17"/>
      <c r="BK48" s="19"/>
      <c r="BL48" s="17"/>
      <c r="BM48" s="19"/>
      <c r="BN48" s="16"/>
      <c r="BO48" s="60"/>
      <c r="BP48" s="17"/>
      <c r="BQ48" s="19"/>
      <c r="BR48" s="16"/>
      <c r="BS48" s="16"/>
      <c r="BT48" s="17"/>
      <c r="BU48" s="22"/>
      <c r="BV48" s="13"/>
      <c r="BW48" s="16"/>
      <c r="BX48" s="16"/>
      <c r="BY48" s="16"/>
      <c r="BZ48" s="60"/>
      <c r="CA48" s="60"/>
      <c r="CB48" s="15"/>
      <c r="CC48" s="22"/>
      <c r="CD48" s="14"/>
      <c r="CE48" s="15"/>
      <c r="CF48" s="14"/>
      <c r="CG48" s="16"/>
      <c r="CH48" s="16"/>
      <c r="CI48" s="15"/>
      <c r="CJ48" s="22"/>
      <c r="CK48" s="38"/>
      <c r="CL48" s="15"/>
      <c r="CM48" s="13"/>
      <c r="CN48" s="38"/>
      <c r="CO48" s="15"/>
      <c r="CP48" s="13"/>
    </row>
    <row r="49" spans="1:94" ht="19.5" customHeight="1">
      <c r="A49" s="197" t="str">
        <f t="array" ref="A49">IFERROR(INDEX(Tableau1[N°salarié],SMALL(IF(Tableau1[Libellé UO Hiérarchique]=liste_equipe,ROW(Tableau1[N°salarié])-1),ROWS($1:36))),"")</f>
        <v/>
      </c>
      <c r="B49" s="197" t="str">
        <f>IFERROR(INDEX(Tableau1[[Nom ]],MATCH('MATRICE VOIE'!A49,Tableau1[N°salarié],0)),"")</f>
        <v/>
      </c>
      <c r="C49" s="197" t="str">
        <f>IFERROR(INDEX(Tableau1[Prénom],MATCH('MATRICE VOIE'!A49,Tableau1[N°salarié],0)),"")</f>
        <v/>
      </c>
      <c r="D49" s="27"/>
      <c r="E49" s="22"/>
      <c r="F49" s="14"/>
      <c r="G49" s="14"/>
      <c r="H49" s="18"/>
      <c r="I49" s="15"/>
      <c r="J49" s="22"/>
      <c r="K49" s="14"/>
      <c r="L49" s="18"/>
      <c r="M49" s="18"/>
      <c r="N49" s="15"/>
      <c r="O49" s="46"/>
      <c r="P49" s="19"/>
      <c r="Q49" s="17"/>
      <c r="R49" s="63"/>
      <c r="S49" s="63"/>
      <c r="T49" s="14"/>
      <c r="U49" s="18"/>
      <c r="V49" s="18"/>
      <c r="W49" s="19"/>
      <c r="X49" s="16"/>
      <c r="Y49" s="60"/>
      <c r="Z49" s="17"/>
      <c r="AA49" s="49"/>
      <c r="AB49" s="22"/>
      <c r="AC49" s="14"/>
      <c r="AD49" s="14"/>
      <c r="AE49" s="14"/>
      <c r="AF49" s="14"/>
      <c r="AG49" s="14"/>
      <c r="AH49" s="14"/>
      <c r="AI49" s="13"/>
      <c r="AJ49" s="14"/>
      <c r="AK49" s="16"/>
      <c r="AL49" s="17"/>
      <c r="AM49" s="18"/>
      <c r="AN49" s="18"/>
      <c r="AO49" s="18"/>
      <c r="AP49" s="18"/>
      <c r="AQ49" s="19"/>
      <c r="AR49" s="16"/>
      <c r="AS49" s="16"/>
      <c r="AT49" s="17"/>
      <c r="AU49" s="63"/>
      <c r="AV49" s="19"/>
      <c r="AW49" s="49"/>
      <c r="AX49" s="60"/>
      <c r="AY49" s="16"/>
      <c r="AZ49" s="15"/>
      <c r="BA49" s="19"/>
      <c r="BB49" s="16"/>
      <c r="BC49" s="16"/>
      <c r="BD49" s="17"/>
      <c r="BE49" s="64"/>
      <c r="BF49" s="16"/>
      <c r="BG49" s="16"/>
      <c r="BH49" s="16"/>
      <c r="BI49" s="16"/>
      <c r="BJ49" s="17"/>
      <c r="BK49" s="19"/>
      <c r="BL49" s="17"/>
      <c r="BM49" s="19"/>
      <c r="BN49" s="16"/>
      <c r="BO49" s="60"/>
      <c r="BP49" s="17"/>
      <c r="BQ49" s="19"/>
      <c r="BR49" s="16"/>
      <c r="BS49" s="16"/>
      <c r="BT49" s="17"/>
      <c r="BU49" s="22"/>
      <c r="BV49" s="13"/>
      <c r="BW49" s="16"/>
      <c r="BX49" s="16"/>
      <c r="BY49" s="16"/>
      <c r="BZ49" s="60"/>
      <c r="CA49" s="60"/>
      <c r="CB49" s="15"/>
      <c r="CC49" s="22"/>
      <c r="CD49" s="14"/>
      <c r="CE49" s="15"/>
      <c r="CF49" s="14"/>
      <c r="CG49" s="16"/>
      <c r="CH49" s="16"/>
      <c r="CI49" s="15"/>
      <c r="CJ49" s="22"/>
      <c r="CK49" s="38"/>
      <c r="CL49" s="15"/>
      <c r="CM49" s="13"/>
      <c r="CN49" s="38"/>
      <c r="CO49" s="15"/>
      <c r="CP49" s="13"/>
    </row>
    <row r="50" spans="1:94" ht="19.5" customHeight="1">
      <c r="A50" s="197" t="str">
        <f t="array" ref="A50">IFERROR(INDEX(Tableau1[N°salarié],SMALL(IF(Tableau1[Libellé UO Hiérarchique]=liste_equipe,ROW(Tableau1[N°salarié])-1),ROWS($1:37))),"")</f>
        <v/>
      </c>
      <c r="B50" s="197" t="str">
        <f>IFERROR(INDEX(Tableau1[[Nom ]],MATCH('MATRICE VOIE'!A50,Tableau1[N°salarié],0)),"")</f>
        <v/>
      </c>
      <c r="C50" s="197" t="str">
        <f>IFERROR(INDEX(Tableau1[Prénom],MATCH('MATRICE VOIE'!A50,Tableau1[N°salarié],0)),"")</f>
        <v/>
      </c>
      <c r="D50" s="27"/>
      <c r="E50" s="22"/>
      <c r="F50" s="14"/>
      <c r="G50" s="14"/>
      <c r="H50" s="18"/>
      <c r="I50" s="15"/>
      <c r="J50" s="22"/>
      <c r="K50" s="14"/>
      <c r="L50" s="18"/>
      <c r="M50" s="18"/>
      <c r="N50" s="15"/>
      <c r="O50" s="46"/>
      <c r="P50" s="19"/>
      <c r="Q50" s="17"/>
      <c r="R50" s="63"/>
      <c r="S50" s="63"/>
      <c r="T50" s="14"/>
      <c r="U50" s="18"/>
      <c r="V50" s="18"/>
      <c r="W50" s="19"/>
      <c r="X50" s="16"/>
      <c r="Y50" s="60"/>
      <c r="Z50" s="17"/>
      <c r="AA50" s="49"/>
      <c r="AB50" s="22"/>
      <c r="AC50" s="14"/>
      <c r="AD50" s="14"/>
      <c r="AE50" s="14"/>
      <c r="AF50" s="14"/>
      <c r="AG50" s="14"/>
      <c r="AH50" s="14"/>
      <c r="AI50" s="13"/>
      <c r="AJ50" s="14"/>
      <c r="AK50" s="16"/>
      <c r="AL50" s="17"/>
      <c r="AM50" s="18"/>
      <c r="AN50" s="18"/>
      <c r="AO50" s="18"/>
      <c r="AP50" s="18"/>
      <c r="AQ50" s="19"/>
      <c r="AR50" s="16"/>
      <c r="AS50" s="16"/>
      <c r="AT50" s="17"/>
      <c r="AU50" s="63"/>
      <c r="AV50" s="19"/>
      <c r="AW50" s="49"/>
      <c r="AX50" s="60"/>
      <c r="AY50" s="16"/>
      <c r="AZ50" s="15"/>
      <c r="BA50" s="19"/>
      <c r="BB50" s="16"/>
      <c r="BC50" s="16"/>
      <c r="BD50" s="17"/>
      <c r="BE50" s="64"/>
      <c r="BF50" s="16"/>
      <c r="BG50" s="16"/>
      <c r="BH50" s="16"/>
      <c r="BI50" s="16"/>
      <c r="BJ50" s="17"/>
      <c r="BK50" s="19"/>
      <c r="BL50" s="17"/>
      <c r="BM50" s="19"/>
      <c r="BN50" s="16"/>
      <c r="BO50" s="60"/>
      <c r="BP50" s="17"/>
      <c r="BQ50" s="19"/>
      <c r="BR50" s="16"/>
      <c r="BS50" s="16"/>
      <c r="BT50" s="17"/>
      <c r="BU50" s="22"/>
      <c r="BV50" s="13"/>
      <c r="BW50" s="16"/>
      <c r="BX50" s="16"/>
      <c r="BY50" s="16"/>
      <c r="BZ50" s="60"/>
      <c r="CA50" s="60"/>
      <c r="CB50" s="15"/>
      <c r="CC50" s="22"/>
      <c r="CD50" s="14"/>
      <c r="CE50" s="15"/>
      <c r="CF50" s="14"/>
      <c r="CG50" s="16"/>
      <c r="CH50" s="16"/>
      <c r="CI50" s="15"/>
      <c r="CJ50" s="22"/>
      <c r="CK50" s="38"/>
      <c r="CL50" s="15"/>
      <c r="CM50" s="13"/>
      <c r="CN50" s="38"/>
      <c r="CO50" s="15"/>
      <c r="CP50" s="13"/>
    </row>
    <row r="51" spans="1:94" ht="19.5" customHeight="1" thickBot="1">
      <c r="A51" s="197" t="str">
        <f t="array" ref="A51">IFERROR(INDEX(Tableau1[N°salarié],SMALL(IF(Tableau1[Libellé UO Hiérarchique]=liste_equipe,ROW(Tableau1[N°salarié])-1),ROWS($1:38))),"")</f>
        <v/>
      </c>
      <c r="B51" s="197" t="str">
        <f>IFERROR(INDEX(Tableau1[[Nom ]],MATCH('MATRICE VOIE'!A51,Tableau1[N°salarié],0)),"")</f>
        <v/>
      </c>
      <c r="C51" s="197" t="str">
        <f>IFERROR(INDEX(Tableau1[Prénom],MATCH('MATRICE VOIE'!A51,Tableau1[N°salarié],0)),"")</f>
        <v/>
      </c>
      <c r="D51" s="125"/>
      <c r="E51" s="126"/>
      <c r="F51" s="127"/>
      <c r="G51" s="127"/>
      <c r="H51" s="128"/>
      <c r="I51" s="129"/>
      <c r="J51" s="126"/>
      <c r="K51" s="127"/>
      <c r="L51" s="128"/>
      <c r="M51" s="128"/>
      <c r="N51" s="129"/>
      <c r="O51" s="130"/>
      <c r="P51" s="131"/>
      <c r="Q51" s="132"/>
      <c r="R51" s="133"/>
      <c r="S51" s="133"/>
      <c r="T51" s="127"/>
      <c r="U51" s="128"/>
      <c r="V51" s="128"/>
      <c r="W51" s="131"/>
      <c r="X51" s="134"/>
      <c r="Y51" s="135"/>
      <c r="Z51" s="132"/>
      <c r="AA51" s="21"/>
      <c r="AB51" s="126"/>
      <c r="AC51" s="127"/>
      <c r="AD51" s="127"/>
      <c r="AE51" s="127"/>
      <c r="AF51" s="127"/>
      <c r="AG51" s="127"/>
      <c r="AH51" s="127"/>
      <c r="AI51" s="136"/>
      <c r="AJ51" s="127"/>
      <c r="AK51" s="134"/>
      <c r="AL51" s="132"/>
      <c r="AM51" s="128"/>
      <c r="AN51" s="128"/>
      <c r="AO51" s="128"/>
      <c r="AP51" s="128"/>
      <c r="AQ51" s="131"/>
      <c r="AR51" s="134"/>
      <c r="AS51" s="134"/>
      <c r="AT51" s="132"/>
      <c r="AU51" s="133"/>
      <c r="AV51" s="131"/>
      <c r="AW51" s="21"/>
      <c r="AX51" s="135"/>
      <c r="AY51" s="134"/>
      <c r="AZ51" s="129"/>
      <c r="BA51" s="131"/>
      <c r="BB51" s="134"/>
      <c r="BC51" s="134"/>
      <c r="BD51" s="132"/>
      <c r="BE51" s="137"/>
      <c r="BF51" s="134"/>
      <c r="BG51" s="134"/>
      <c r="BH51" s="134"/>
      <c r="BI51" s="134"/>
      <c r="BJ51" s="132"/>
      <c r="BK51" s="131"/>
      <c r="BL51" s="132"/>
      <c r="BM51" s="131"/>
      <c r="BN51" s="134"/>
      <c r="BO51" s="135"/>
      <c r="BP51" s="132"/>
      <c r="BQ51" s="131"/>
      <c r="BR51" s="134"/>
      <c r="BS51" s="134"/>
      <c r="BT51" s="132"/>
      <c r="BU51" s="126"/>
      <c r="BV51" s="136"/>
      <c r="BW51" s="134"/>
      <c r="BX51" s="134"/>
      <c r="BY51" s="134"/>
      <c r="BZ51" s="135"/>
      <c r="CA51" s="135"/>
      <c r="CB51" s="129"/>
      <c r="CC51" s="126"/>
      <c r="CD51" s="127"/>
      <c r="CE51" s="129"/>
      <c r="CF51" s="127"/>
      <c r="CG51" s="134"/>
      <c r="CH51" s="134"/>
      <c r="CI51" s="129"/>
      <c r="CJ51" s="126"/>
      <c r="CK51" s="20"/>
      <c r="CL51" s="129"/>
      <c r="CM51" s="136"/>
      <c r="CN51" s="20"/>
      <c r="CO51" s="129"/>
      <c r="CP51" s="136"/>
    </row>
    <row r="52" spans="1:94" ht="19.5" customHeight="1">
      <c r="A52" s="203" t="s">
        <v>147</v>
      </c>
      <c r="B52" s="204"/>
      <c r="C52" s="207" t="s">
        <v>150</v>
      </c>
      <c r="D52" s="208"/>
      <c r="E52" s="138">
        <f t="shared" ref="E52:AJ52" si="0">COUNTIF(E14:E51,30)</f>
        <v>0</v>
      </c>
      <c r="F52" s="139">
        <f t="shared" si="0"/>
        <v>0</v>
      </c>
      <c r="G52" s="139">
        <f t="shared" si="0"/>
        <v>0</v>
      </c>
      <c r="H52" s="139">
        <f t="shared" si="0"/>
        <v>0</v>
      </c>
      <c r="I52" s="139">
        <f t="shared" si="0"/>
        <v>0</v>
      </c>
      <c r="J52" s="139">
        <f t="shared" si="0"/>
        <v>0</v>
      </c>
      <c r="K52" s="139">
        <f t="shared" si="0"/>
        <v>0</v>
      </c>
      <c r="L52" s="139">
        <f t="shared" si="0"/>
        <v>0</v>
      </c>
      <c r="M52" s="139">
        <f t="shared" si="0"/>
        <v>0</v>
      </c>
      <c r="N52" s="139">
        <f t="shared" si="0"/>
        <v>0</v>
      </c>
      <c r="O52" s="139">
        <f t="shared" si="0"/>
        <v>0</v>
      </c>
      <c r="P52" s="139">
        <f t="shared" si="0"/>
        <v>0</v>
      </c>
      <c r="Q52" s="139">
        <f t="shared" si="0"/>
        <v>0</v>
      </c>
      <c r="R52" s="139">
        <f t="shared" si="0"/>
        <v>0</v>
      </c>
      <c r="S52" s="139">
        <f t="shared" si="0"/>
        <v>0</v>
      </c>
      <c r="T52" s="139">
        <f t="shared" si="0"/>
        <v>0</v>
      </c>
      <c r="U52" s="139">
        <f t="shared" si="0"/>
        <v>0</v>
      </c>
      <c r="V52" s="139">
        <f t="shared" si="0"/>
        <v>0</v>
      </c>
      <c r="W52" s="139">
        <f t="shared" si="0"/>
        <v>0</v>
      </c>
      <c r="X52" s="139">
        <f t="shared" si="0"/>
        <v>0</v>
      </c>
      <c r="Y52" s="139">
        <f t="shared" si="0"/>
        <v>0</v>
      </c>
      <c r="Z52" s="139">
        <f t="shared" si="0"/>
        <v>0</v>
      </c>
      <c r="AA52" s="139">
        <f t="shared" si="0"/>
        <v>0</v>
      </c>
      <c r="AB52" s="139">
        <f t="shared" si="0"/>
        <v>0</v>
      </c>
      <c r="AC52" s="139">
        <f t="shared" si="0"/>
        <v>0</v>
      </c>
      <c r="AD52" s="139">
        <f t="shared" si="0"/>
        <v>0</v>
      </c>
      <c r="AE52" s="139">
        <f t="shared" si="0"/>
        <v>0</v>
      </c>
      <c r="AF52" s="139">
        <f t="shared" si="0"/>
        <v>0</v>
      </c>
      <c r="AG52" s="139">
        <f t="shared" si="0"/>
        <v>0</v>
      </c>
      <c r="AH52" s="139">
        <f t="shared" si="0"/>
        <v>0</v>
      </c>
      <c r="AI52" s="139">
        <f t="shared" si="0"/>
        <v>0</v>
      </c>
      <c r="AJ52" s="139">
        <f t="shared" si="0"/>
        <v>0</v>
      </c>
      <c r="AK52" s="139">
        <f t="shared" ref="AK52:BP52" si="1">COUNTIF(AK14:AK51,30)</f>
        <v>0</v>
      </c>
      <c r="AL52" s="139">
        <f t="shared" si="1"/>
        <v>0</v>
      </c>
      <c r="AM52" s="139">
        <f t="shared" si="1"/>
        <v>0</v>
      </c>
      <c r="AN52" s="139">
        <f t="shared" si="1"/>
        <v>0</v>
      </c>
      <c r="AO52" s="139">
        <f t="shared" si="1"/>
        <v>0</v>
      </c>
      <c r="AP52" s="139">
        <f t="shared" si="1"/>
        <v>0</v>
      </c>
      <c r="AQ52" s="139">
        <f t="shared" si="1"/>
        <v>0</v>
      </c>
      <c r="AR52" s="139">
        <f t="shared" si="1"/>
        <v>0</v>
      </c>
      <c r="AS52" s="139">
        <f t="shared" si="1"/>
        <v>0</v>
      </c>
      <c r="AT52" s="139">
        <f t="shared" si="1"/>
        <v>0</v>
      </c>
      <c r="AU52" s="139">
        <f t="shared" si="1"/>
        <v>0</v>
      </c>
      <c r="AV52" s="139">
        <f t="shared" si="1"/>
        <v>0</v>
      </c>
      <c r="AW52" s="139">
        <f t="shared" si="1"/>
        <v>0</v>
      </c>
      <c r="AX52" s="139">
        <f t="shared" si="1"/>
        <v>0</v>
      </c>
      <c r="AY52" s="139">
        <f t="shared" si="1"/>
        <v>0</v>
      </c>
      <c r="AZ52" s="139">
        <f t="shared" si="1"/>
        <v>0</v>
      </c>
      <c r="BA52" s="139">
        <f t="shared" si="1"/>
        <v>0</v>
      </c>
      <c r="BB52" s="139">
        <f t="shared" si="1"/>
        <v>0</v>
      </c>
      <c r="BC52" s="139">
        <f t="shared" si="1"/>
        <v>0</v>
      </c>
      <c r="BD52" s="139">
        <f t="shared" si="1"/>
        <v>0</v>
      </c>
      <c r="BE52" s="139">
        <f t="shared" si="1"/>
        <v>0</v>
      </c>
      <c r="BF52" s="139">
        <f t="shared" si="1"/>
        <v>0</v>
      </c>
      <c r="BG52" s="139">
        <f t="shared" si="1"/>
        <v>0</v>
      </c>
      <c r="BH52" s="139">
        <f t="shared" si="1"/>
        <v>0</v>
      </c>
      <c r="BI52" s="139">
        <f t="shared" si="1"/>
        <v>0</v>
      </c>
      <c r="BJ52" s="139">
        <f t="shared" si="1"/>
        <v>0</v>
      </c>
      <c r="BK52" s="139">
        <f t="shared" si="1"/>
        <v>0</v>
      </c>
      <c r="BL52" s="139">
        <f t="shared" si="1"/>
        <v>0</v>
      </c>
      <c r="BM52" s="139">
        <f t="shared" si="1"/>
        <v>0</v>
      </c>
      <c r="BN52" s="139">
        <f t="shared" si="1"/>
        <v>0</v>
      </c>
      <c r="BO52" s="139">
        <f t="shared" si="1"/>
        <v>0</v>
      </c>
      <c r="BP52" s="139">
        <f t="shared" si="1"/>
        <v>0</v>
      </c>
      <c r="BQ52" s="139">
        <f t="shared" ref="BQ52:CV52" si="2">COUNTIF(BQ14:BQ51,30)</f>
        <v>0</v>
      </c>
      <c r="BR52" s="139">
        <f t="shared" si="2"/>
        <v>0</v>
      </c>
      <c r="BS52" s="139">
        <f t="shared" si="2"/>
        <v>0</v>
      </c>
      <c r="BT52" s="139">
        <f t="shared" si="2"/>
        <v>0</v>
      </c>
      <c r="BU52" s="139">
        <f t="shared" si="2"/>
        <v>0</v>
      </c>
      <c r="BV52" s="139">
        <f t="shared" si="2"/>
        <v>0</v>
      </c>
      <c r="BW52" s="139">
        <f t="shared" si="2"/>
        <v>0</v>
      </c>
      <c r="BX52" s="139">
        <f t="shared" si="2"/>
        <v>0</v>
      </c>
      <c r="BY52" s="139">
        <f t="shared" si="2"/>
        <v>0</v>
      </c>
      <c r="BZ52" s="139">
        <f t="shared" si="2"/>
        <v>0</v>
      </c>
      <c r="CA52" s="139">
        <f t="shared" si="2"/>
        <v>0</v>
      </c>
      <c r="CB52" s="139">
        <f t="shared" si="2"/>
        <v>0</v>
      </c>
      <c r="CC52" s="139">
        <f t="shared" si="2"/>
        <v>0</v>
      </c>
      <c r="CD52" s="139">
        <f t="shared" si="2"/>
        <v>0</v>
      </c>
      <c r="CE52" s="139">
        <f t="shared" si="2"/>
        <v>0</v>
      </c>
      <c r="CF52" s="139">
        <f t="shared" si="2"/>
        <v>0</v>
      </c>
      <c r="CG52" s="139">
        <f t="shared" si="2"/>
        <v>0</v>
      </c>
      <c r="CH52" s="139">
        <f t="shared" si="2"/>
        <v>0</v>
      </c>
      <c r="CI52" s="139">
        <f t="shared" si="2"/>
        <v>0</v>
      </c>
      <c r="CJ52" s="139">
        <f t="shared" si="2"/>
        <v>0</v>
      </c>
      <c r="CK52" s="139">
        <f t="shared" si="2"/>
        <v>0</v>
      </c>
      <c r="CL52" s="139">
        <f t="shared" si="2"/>
        <v>0</v>
      </c>
      <c r="CM52" s="139">
        <f t="shared" si="2"/>
        <v>0</v>
      </c>
      <c r="CN52" s="139">
        <f t="shared" si="2"/>
        <v>0</v>
      </c>
      <c r="CO52" s="139">
        <f t="shared" si="2"/>
        <v>0</v>
      </c>
      <c r="CP52" s="140"/>
    </row>
    <row r="53" spans="1:94" ht="19.5" customHeight="1" thickBot="1">
      <c r="A53" s="205"/>
      <c r="B53" s="206"/>
      <c r="C53" s="223" t="s">
        <v>151</v>
      </c>
      <c r="D53" s="224"/>
      <c r="E53" s="141">
        <f>COUNTIF(E14:E51,20)</f>
        <v>0</v>
      </c>
      <c r="F53" s="142">
        <f t="shared" ref="F53:AK53" si="3">COUNTIF(F14:F51,200)</f>
        <v>0</v>
      </c>
      <c r="G53" s="142">
        <f t="shared" si="3"/>
        <v>0</v>
      </c>
      <c r="H53" s="142">
        <f t="shared" si="3"/>
        <v>0</v>
      </c>
      <c r="I53" s="142">
        <f t="shared" si="3"/>
        <v>0</v>
      </c>
      <c r="J53" s="142">
        <f t="shared" si="3"/>
        <v>0</v>
      </c>
      <c r="K53" s="142">
        <f t="shared" si="3"/>
        <v>0</v>
      </c>
      <c r="L53" s="142">
        <f t="shared" si="3"/>
        <v>0</v>
      </c>
      <c r="M53" s="142">
        <f t="shared" si="3"/>
        <v>0</v>
      </c>
      <c r="N53" s="142">
        <f t="shared" si="3"/>
        <v>0</v>
      </c>
      <c r="O53" s="142">
        <f t="shared" si="3"/>
        <v>0</v>
      </c>
      <c r="P53" s="142">
        <f t="shared" si="3"/>
        <v>0</v>
      </c>
      <c r="Q53" s="142">
        <f t="shared" si="3"/>
        <v>0</v>
      </c>
      <c r="R53" s="142">
        <f t="shared" si="3"/>
        <v>0</v>
      </c>
      <c r="S53" s="142">
        <f t="shared" si="3"/>
        <v>0</v>
      </c>
      <c r="T53" s="142">
        <f t="shared" si="3"/>
        <v>0</v>
      </c>
      <c r="U53" s="142">
        <f t="shared" si="3"/>
        <v>0</v>
      </c>
      <c r="V53" s="142">
        <f t="shared" si="3"/>
        <v>0</v>
      </c>
      <c r="W53" s="142">
        <f t="shared" si="3"/>
        <v>0</v>
      </c>
      <c r="X53" s="142">
        <f t="shared" si="3"/>
        <v>0</v>
      </c>
      <c r="Y53" s="142">
        <f t="shared" si="3"/>
        <v>0</v>
      </c>
      <c r="Z53" s="142">
        <f t="shared" si="3"/>
        <v>0</v>
      </c>
      <c r="AA53" s="142">
        <f t="shared" si="3"/>
        <v>0</v>
      </c>
      <c r="AB53" s="142">
        <f t="shared" si="3"/>
        <v>0</v>
      </c>
      <c r="AC53" s="142">
        <f t="shared" si="3"/>
        <v>0</v>
      </c>
      <c r="AD53" s="142">
        <f t="shared" si="3"/>
        <v>0</v>
      </c>
      <c r="AE53" s="142">
        <f t="shared" si="3"/>
        <v>0</v>
      </c>
      <c r="AF53" s="142">
        <f t="shared" si="3"/>
        <v>0</v>
      </c>
      <c r="AG53" s="142">
        <f t="shared" si="3"/>
        <v>0</v>
      </c>
      <c r="AH53" s="142">
        <f t="shared" si="3"/>
        <v>0</v>
      </c>
      <c r="AI53" s="142">
        <f t="shared" si="3"/>
        <v>0</v>
      </c>
      <c r="AJ53" s="142">
        <f t="shared" si="3"/>
        <v>0</v>
      </c>
      <c r="AK53" s="142">
        <f t="shared" si="3"/>
        <v>0</v>
      </c>
      <c r="AL53" s="142">
        <f t="shared" ref="AL53:BQ53" si="4">COUNTIF(AL14:AL51,200)</f>
        <v>0</v>
      </c>
      <c r="AM53" s="142">
        <f t="shared" si="4"/>
        <v>0</v>
      </c>
      <c r="AN53" s="142">
        <f t="shared" si="4"/>
        <v>0</v>
      </c>
      <c r="AO53" s="142">
        <f t="shared" si="4"/>
        <v>0</v>
      </c>
      <c r="AP53" s="142">
        <f t="shared" si="4"/>
        <v>0</v>
      </c>
      <c r="AQ53" s="142">
        <f t="shared" si="4"/>
        <v>0</v>
      </c>
      <c r="AR53" s="142">
        <f t="shared" si="4"/>
        <v>0</v>
      </c>
      <c r="AS53" s="142">
        <f t="shared" si="4"/>
        <v>0</v>
      </c>
      <c r="AT53" s="142">
        <f t="shared" si="4"/>
        <v>0</v>
      </c>
      <c r="AU53" s="142">
        <f t="shared" si="4"/>
        <v>0</v>
      </c>
      <c r="AV53" s="142">
        <f t="shared" si="4"/>
        <v>0</v>
      </c>
      <c r="AW53" s="142">
        <f t="shared" si="4"/>
        <v>0</v>
      </c>
      <c r="AX53" s="142">
        <f t="shared" si="4"/>
        <v>0</v>
      </c>
      <c r="AY53" s="142">
        <f t="shared" si="4"/>
        <v>0</v>
      </c>
      <c r="AZ53" s="142">
        <f t="shared" si="4"/>
        <v>0</v>
      </c>
      <c r="BA53" s="142">
        <f t="shared" si="4"/>
        <v>0</v>
      </c>
      <c r="BB53" s="142">
        <f t="shared" si="4"/>
        <v>0</v>
      </c>
      <c r="BC53" s="142">
        <f t="shared" si="4"/>
        <v>0</v>
      </c>
      <c r="BD53" s="142">
        <f t="shared" si="4"/>
        <v>0</v>
      </c>
      <c r="BE53" s="142">
        <f t="shared" si="4"/>
        <v>0</v>
      </c>
      <c r="BF53" s="142">
        <f t="shared" si="4"/>
        <v>0</v>
      </c>
      <c r="BG53" s="142">
        <f t="shared" si="4"/>
        <v>0</v>
      </c>
      <c r="BH53" s="142">
        <f t="shared" si="4"/>
        <v>0</v>
      </c>
      <c r="BI53" s="142">
        <f t="shared" si="4"/>
        <v>0</v>
      </c>
      <c r="BJ53" s="142">
        <f t="shared" si="4"/>
        <v>0</v>
      </c>
      <c r="BK53" s="142">
        <f t="shared" si="4"/>
        <v>0</v>
      </c>
      <c r="BL53" s="142">
        <f t="shared" si="4"/>
        <v>0</v>
      </c>
      <c r="BM53" s="142">
        <f t="shared" si="4"/>
        <v>0</v>
      </c>
      <c r="BN53" s="142">
        <f t="shared" si="4"/>
        <v>0</v>
      </c>
      <c r="BO53" s="142">
        <f t="shared" si="4"/>
        <v>0</v>
      </c>
      <c r="BP53" s="142">
        <f t="shared" si="4"/>
        <v>0</v>
      </c>
      <c r="BQ53" s="142">
        <f t="shared" si="4"/>
        <v>0</v>
      </c>
      <c r="BR53" s="142">
        <f t="shared" ref="BR53:CO53" si="5">COUNTIF(BR14:BR51,200)</f>
        <v>0</v>
      </c>
      <c r="BS53" s="142">
        <f t="shared" si="5"/>
        <v>0</v>
      </c>
      <c r="BT53" s="142">
        <f t="shared" si="5"/>
        <v>0</v>
      </c>
      <c r="BU53" s="142">
        <f t="shared" si="5"/>
        <v>0</v>
      </c>
      <c r="BV53" s="142">
        <f t="shared" si="5"/>
        <v>0</v>
      </c>
      <c r="BW53" s="142">
        <f t="shared" si="5"/>
        <v>0</v>
      </c>
      <c r="BX53" s="142">
        <f t="shared" si="5"/>
        <v>0</v>
      </c>
      <c r="BY53" s="142">
        <f t="shared" si="5"/>
        <v>0</v>
      </c>
      <c r="BZ53" s="142">
        <f t="shared" si="5"/>
        <v>0</v>
      </c>
      <c r="CA53" s="142">
        <f t="shared" si="5"/>
        <v>0</v>
      </c>
      <c r="CB53" s="142">
        <f t="shared" si="5"/>
        <v>0</v>
      </c>
      <c r="CC53" s="142">
        <f t="shared" si="5"/>
        <v>0</v>
      </c>
      <c r="CD53" s="142">
        <f t="shared" si="5"/>
        <v>0</v>
      </c>
      <c r="CE53" s="142">
        <f t="shared" si="5"/>
        <v>0</v>
      </c>
      <c r="CF53" s="142">
        <f t="shared" si="5"/>
        <v>0</v>
      </c>
      <c r="CG53" s="142">
        <f t="shared" si="5"/>
        <v>0</v>
      </c>
      <c r="CH53" s="142">
        <f t="shared" si="5"/>
        <v>0</v>
      </c>
      <c r="CI53" s="142">
        <f t="shared" si="5"/>
        <v>0</v>
      </c>
      <c r="CJ53" s="142">
        <f t="shared" si="5"/>
        <v>0</v>
      </c>
      <c r="CK53" s="142">
        <f t="shared" si="5"/>
        <v>0</v>
      </c>
      <c r="CL53" s="142">
        <f t="shared" si="5"/>
        <v>0</v>
      </c>
      <c r="CM53" s="142">
        <f t="shared" si="5"/>
        <v>0</v>
      </c>
      <c r="CN53" s="142">
        <f t="shared" si="5"/>
        <v>0</v>
      </c>
      <c r="CO53" s="142">
        <f t="shared" si="5"/>
        <v>0</v>
      </c>
      <c r="CP53" s="143"/>
    </row>
    <row r="54" spans="1:94" ht="19.5" customHeight="1" thickBot="1">
      <c r="A54" s="225" t="s">
        <v>148</v>
      </c>
      <c r="B54" s="226"/>
      <c r="C54" s="229" t="s">
        <v>150</v>
      </c>
      <c r="D54" s="230"/>
      <c r="E54" s="8" t="str">
        <f t="shared" ref="E54:AJ54" si="6">IF(E52&lt;E12,E52-E12,"")</f>
        <v/>
      </c>
      <c r="F54" s="9" t="str">
        <f t="shared" si="6"/>
        <v/>
      </c>
      <c r="G54" s="9" t="str">
        <f t="shared" si="6"/>
        <v/>
      </c>
      <c r="H54" s="52" t="str">
        <f t="shared" si="6"/>
        <v/>
      </c>
      <c r="I54" s="10" t="str">
        <f t="shared" si="6"/>
        <v/>
      </c>
      <c r="J54" s="8" t="str">
        <f t="shared" si="6"/>
        <v/>
      </c>
      <c r="K54" s="9" t="str">
        <f t="shared" si="6"/>
        <v/>
      </c>
      <c r="L54" s="52" t="str">
        <f t="shared" si="6"/>
        <v/>
      </c>
      <c r="M54" s="52" t="str">
        <f t="shared" si="6"/>
        <v/>
      </c>
      <c r="N54" s="10" t="str">
        <f t="shared" si="6"/>
        <v/>
      </c>
      <c r="O54" s="47" t="str">
        <f t="shared" si="6"/>
        <v/>
      </c>
      <c r="P54" s="144" t="str">
        <f t="shared" si="6"/>
        <v/>
      </c>
      <c r="Q54" s="145" t="str">
        <f t="shared" si="6"/>
        <v/>
      </c>
      <c r="R54" s="146" t="str">
        <f t="shared" si="6"/>
        <v/>
      </c>
      <c r="S54" s="146" t="str">
        <f t="shared" si="6"/>
        <v/>
      </c>
      <c r="T54" s="9" t="str">
        <f t="shared" si="6"/>
        <v/>
      </c>
      <c r="U54" s="52" t="str">
        <f t="shared" si="6"/>
        <v/>
      </c>
      <c r="V54" s="52" t="str">
        <f t="shared" si="6"/>
        <v/>
      </c>
      <c r="W54" s="144" t="str">
        <f t="shared" si="6"/>
        <v/>
      </c>
      <c r="X54" s="147" t="str">
        <f t="shared" si="6"/>
        <v/>
      </c>
      <c r="Y54" s="148" t="str">
        <f t="shared" si="6"/>
        <v/>
      </c>
      <c r="Z54" s="145" t="str">
        <f t="shared" si="6"/>
        <v/>
      </c>
      <c r="AA54" s="149" t="str">
        <f t="shared" si="6"/>
        <v/>
      </c>
      <c r="AB54" s="8" t="str">
        <f t="shared" si="6"/>
        <v/>
      </c>
      <c r="AC54" s="9" t="str">
        <f t="shared" si="6"/>
        <v/>
      </c>
      <c r="AD54" s="9" t="str">
        <f t="shared" si="6"/>
        <v/>
      </c>
      <c r="AE54" s="9" t="str">
        <f t="shared" si="6"/>
        <v/>
      </c>
      <c r="AF54" s="9" t="str">
        <f t="shared" si="6"/>
        <v/>
      </c>
      <c r="AG54" s="9" t="str">
        <f t="shared" si="6"/>
        <v/>
      </c>
      <c r="AH54" s="9" t="str">
        <f t="shared" si="6"/>
        <v/>
      </c>
      <c r="AI54" s="11" t="str">
        <f t="shared" si="6"/>
        <v/>
      </c>
      <c r="AJ54" s="9" t="str">
        <f t="shared" si="6"/>
        <v/>
      </c>
      <c r="AK54" s="147" t="str">
        <f t="shared" ref="AK54:BP54" si="7">IF(AK52&lt;AK12,AK52-AK12,"")</f>
        <v/>
      </c>
      <c r="AL54" s="145" t="str">
        <f t="shared" si="7"/>
        <v/>
      </c>
      <c r="AM54" s="52" t="str">
        <f t="shared" si="7"/>
        <v/>
      </c>
      <c r="AN54" s="52" t="str">
        <f t="shared" si="7"/>
        <v/>
      </c>
      <c r="AO54" s="52" t="str">
        <f t="shared" si="7"/>
        <v/>
      </c>
      <c r="AP54" s="52" t="str">
        <f t="shared" si="7"/>
        <v/>
      </c>
      <c r="AQ54" s="144" t="str">
        <f t="shared" si="7"/>
        <v/>
      </c>
      <c r="AR54" s="147" t="str">
        <f t="shared" si="7"/>
        <v/>
      </c>
      <c r="AS54" s="147" t="str">
        <f t="shared" si="7"/>
        <v/>
      </c>
      <c r="AT54" s="145" t="str">
        <f t="shared" si="7"/>
        <v/>
      </c>
      <c r="AU54" s="146" t="str">
        <f t="shared" si="7"/>
        <v/>
      </c>
      <c r="AV54" s="144" t="str">
        <f t="shared" si="7"/>
        <v/>
      </c>
      <c r="AW54" s="149" t="str">
        <f t="shared" si="7"/>
        <v/>
      </c>
      <c r="AX54" s="148" t="str">
        <f t="shared" si="7"/>
        <v/>
      </c>
      <c r="AY54" s="147" t="str">
        <f t="shared" si="7"/>
        <v/>
      </c>
      <c r="AZ54" s="10" t="str">
        <f t="shared" si="7"/>
        <v/>
      </c>
      <c r="BA54" s="144" t="str">
        <f t="shared" si="7"/>
        <v/>
      </c>
      <c r="BB54" s="147" t="str">
        <f t="shared" si="7"/>
        <v/>
      </c>
      <c r="BC54" s="147" t="str">
        <f t="shared" si="7"/>
        <v/>
      </c>
      <c r="BD54" s="145" t="str">
        <f t="shared" si="7"/>
        <v/>
      </c>
      <c r="BE54" s="150" t="str">
        <f t="shared" si="7"/>
        <v/>
      </c>
      <c r="BF54" s="147" t="str">
        <f t="shared" si="7"/>
        <v/>
      </c>
      <c r="BG54" s="147" t="str">
        <f t="shared" si="7"/>
        <v/>
      </c>
      <c r="BH54" s="147" t="str">
        <f t="shared" si="7"/>
        <v/>
      </c>
      <c r="BI54" s="147" t="str">
        <f t="shared" si="7"/>
        <v/>
      </c>
      <c r="BJ54" s="145" t="str">
        <f t="shared" si="7"/>
        <v/>
      </c>
      <c r="BK54" s="144" t="str">
        <f t="shared" si="7"/>
        <v/>
      </c>
      <c r="BL54" s="145" t="str">
        <f t="shared" si="7"/>
        <v/>
      </c>
      <c r="BM54" s="144" t="str">
        <f t="shared" si="7"/>
        <v/>
      </c>
      <c r="BN54" s="147" t="str">
        <f t="shared" si="7"/>
        <v/>
      </c>
      <c r="BO54" s="148" t="str">
        <f t="shared" si="7"/>
        <v/>
      </c>
      <c r="BP54" s="145" t="str">
        <f t="shared" si="7"/>
        <v/>
      </c>
      <c r="BQ54" s="144" t="str">
        <f t="shared" ref="BQ54:CO54" si="8">IF(BQ52&lt;BQ12,BQ52-BQ12,"")</f>
        <v/>
      </c>
      <c r="BR54" s="147" t="str">
        <f t="shared" si="8"/>
        <v/>
      </c>
      <c r="BS54" s="147" t="str">
        <f t="shared" si="8"/>
        <v/>
      </c>
      <c r="BT54" s="145" t="str">
        <f t="shared" si="8"/>
        <v/>
      </c>
      <c r="BU54" s="8" t="str">
        <f t="shared" si="8"/>
        <v/>
      </c>
      <c r="BV54" s="11" t="str">
        <f t="shared" si="8"/>
        <v/>
      </c>
      <c r="BW54" s="147" t="str">
        <f t="shared" si="8"/>
        <v/>
      </c>
      <c r="BX54" s="147" t="str">
        <f t="shared" si="8"/>
        <v/>
      </c>
      <c r="BY54" s="147" t="str">
        <f t="shared" si="8"/>
        <v/>
      </c>
      <c r="BZ54" s="148" t="str">
        <f t="shared" si="8"/>
        <v/>
      </c>
      <c r="CA54" s="148" t="str">
        <f t="shared" si="8"/>
        <v/>
      </c>
      <c r="CB54" s="10" t="str">
        <f t="shared" si="8"/>
        <v/>
      </c>
      <c r="CC54" s="8" t="str">
        <f t="shared" si="8"/>
        <v/>
      </c>
      <c r="CD54" s="9" t="str">
        <f t="shared" si="8"/>
        <v/>
      </c>
      <c r="CE54" s="10" t="str">
        <f t="shared" si="8"/>
        <v/>
      </c>
      <c r="CF54" s="9" t="str">
        <f t="shared" si="8"/>
        <v/>
      </c>
      <c r="CG54" s="147" t="str">
        <f t="shared" si="8"/>
        <v/>
      </c>
      <c r="CH54" s="147" t="str">
        <f t="shared" si="8"/>
        <v/>
      </c>
      <c r="CI54" s="10" t="str">
        <f t="shared" si="8"/>
        <v/>
      </c>
      <c r="CJ54" s="8" t="str">
        <f t="shared" si="8"/>
        <v/>
      </c>
      <c r="CK54" s="57" t="str">
        <f t="shared" si="8"/>
        <v/>
      </c>
      <c r="CL54" s="10" t="str">
        <f t="shared" si="8"/>
        <v/>
      </c>
      <c r="CM54" s="11" t="str">
        <f t="shared" si="8"/>
        <v/>
      </c>
      <c r="CN54" s="57" t="str">
        <f t="shared" si="8"/>
        <v/>
      </c>
      <c r="CO54" s="10" t="str">
        <f t="shared" si="8"/>
        <v/>
      </c>
      <c r="CP54" s="65"/>
    </row>
    <row r="55" spans="1:94" ht="19.5" customHeight="1" thickBot="1">
      <c r="A55" s="227"/>
      <c r="B55" s="228"/>
      <c r="C55" s="231" t="s">
        <v>151</v>
      </c>
      <c r="D55" s="232"/>
      <c r="E55" s="8" t="str">
        <f t="shared" ref="E55:AJ55" si="9">IF(E53&lt;E13,E53-E13,"")</f>
        <v/>
      </c>
      <c r="F55" s="152" t="str">
        <f t="shared" si="9"/>
        <v/>
      </c>
      <c r="G55" s="152" t="str">
        <f t="shared" si="9"/>
        <v/>
      </c>
      <c r="H55" s="29" t="str">
        <f t="shared" si="9"/>
        <v/>
      </c>
      <c r="I55" s="153" t="str">
        <f t="shared" si="9"/>
        <v/>
      </c>
      <c r="J55" s="151" t="str">
        <f t="shared" si="9"/>
        <v/>
      </c>
      <c r="K55" s="152" t="str">
        <f t="shared" si="9"/>
        <v/>
      </c>
      <c r="L55" s="29" t="str">
        <f t="shared" si="9"/>
        <v/>
      </c>
      <c r="M55" s="29" t="str">
        <f t="shared" si="9"/>
        <v/>
      </c>
      <c r="N55" s="153" t="str">
        <f t="shared" si="9"/>
        <v/>
      </c>
      <c r="O55" s="154" t="str">
        <f t="shared" si="9"/>
        <v/>
      </c>
      <c r="P55" s="155" t="str">
        <f t="shared" si="9"/>
        <v/>
      </c>
      <c r="Q55" s="156" t="str">
        <f t="shared" si="9"/>
        <v/>
      </c>
      <c r="R55" s="157" t="str">
        <f t="shared" si="9"/>
        <v/>
      </c>
      <c r="S55" s="157" t="str">
        <f t="shared" si="9"/>
        <v/>
      </c>
      <c r="T55" s="152" t="str">
        <f t="shared" si="9"/>
        <v/>
      </c>
      <c r="U55" s="29" t="str">
        <f t="shared" si="9"/>
        <v/>
      </c>
      <c r="V55" s="29" t="str">
        <f t="shared" si="9"/>
        <v/>
      </c>
      <c r="W55" s="155" t="str">
        <f t="shared" si="9"/>
        <v/>
      </c>
      <c r="X55" s="158" t="str">
        <f t="shared" si="9"/>
        <v/>
      </c>
      <c r="Y55" s="159" t="str">
        <f t="shared" si="9"/>
        <v/>
      </c>
      <c r="Z55" s="156" t="str">
        <f t="shared" si="9"/>
        <v/>
      </c>
      <c r="AA55" s="160" t="str">
        <f t="shared" si="9"/>
        <v/>
      </c>
      <c r="AB55" s="151" t="str">
        <f t="shared" si="9"/>
        <v/>
      </c>
      <c r="AC55" s="152" t="str">
        <f t="shared" si="9"/>
        <v/>
      </c>
      <c r="AD55" s="152" t="str">
        <f t="shared" si="9"/>
        <v/>
      </c>
      <c r="AE55" s="152" t="str">
        <f t="shared" si="9"/>
        <v/>
      </c>
      <c r="AF55" s="152" t="str">
        <f t="shared" si="9"/>
        <v/>
      </c>
      <c r="AG55" s="152" t="str">
        <f t="shared" si="9"/>
        <v/>
      </c>
      <c r="AH55" s="152" t="str">
        <f t="shared" si="9"/>
        <v/>
      </c>
      <c r="AI55" s="161" t="str">
        <f t="shared" si="9"/>
        <v/>
      </c>
      <c r="AJ55" s="152" t="str">
        <f t="shared" si="9"/>
        <v/>
      </c>
      <c r="AK55" s="158" t="str">
        <f t="shared" ref="AK55:BP55" si="10">IF(AK53&lt;AK13,AK53-AK13,"")</f>
        <v/>
      </c>
      <c r="AL55" s="156" t="str">
        <f t="shared" si="10"/>
        <v/>
      </c>
      <c r="AM55" s="29" t="str">
        <f t="shared" si="10"/>
        <v/>
      </c>
      <c r="AN55" s="29" t="str">
        <f t="shared" si="10"/>
        <v/>
      </c>
      <c r="AO55" s="29" t="str">
        <f t="shared" si="10"/>
        <v/>
      </c>
      <c r="AP55" s="29" t="str">
        <f t="shared" si="10"/>
        <v/>
      </c>
      <c r="AQ55" s="155" t="str">
        <f t="shared" si="10"/>
        <v/>
      </c>
      <c r="AR55" s="158" t="str">
        <f t="shared" si="10"/>
        <v/>
      </c>
      <c r="AS55" s="158" t="str">
        <f t="shared" si="10"/>
        <v/>
      </c>
      <c r="AT55" s="156" t="str">
        <f t="shared" si="10"/>
        <v/>
      </c>
      <c r="AU55" s="157" t="str">
        <f t="shared" si="10"/>
        <v/>
      </c>
      <c r="AV55" s="155" t="str">
        <f t="shared" si="10"/>
        <v/>
      </c>
      <c r="AW55" s="160" t="str">
        <f t="shared" si="10"/>
        <v/>
      </c>
      <c r="AX55" s="159" t="str">
        <f t="shared" si="10"/>
        <v/>
      </c>
      <c r="AY55" s="158" t="str">
        <f t="shared" si="10"/>
        <v/>
      </c>
      <c r="AZ55" s="153" t="str">
        <f t="shared" si="10"/>
        <v/>
      </c>
      <c r="BA55" s="155" t="str">
        <f t="shared" si="10"/>
        <v/>
      </c>
      <c r="BB55" s="158" t="str">
        <f t="shared" si="10"/>
        <v/>
      </c>
      <c r="BC55" s="158" t="str">
        <f t="shared" si="10"/>
        <v/>
      </c>
      <c r="BD55" s="156" t="str">
        <f t="shared" si="10"/>
        <v/>
      </c>
      <c r="BE55" s="162" t="str">
        <f t="shared" si="10"/>
        <v/>
      </c>
      <c r="BF55" s="158" t="str">
        <f t="shared" si="10"/>
        <v/>
      </c>
      <c r="BG55" s="158" t="str">
        <f t="shared" si="10"/>
        <v/>
      </c>
      <c r="BH55" s="158" t="str">
        <f t="shared" si="10"/>
        <v/>
      </c>
      <c r="BI55" s="158" t="str">
        <f t="shared" si="10"/>
        <v/>
      </c>
      <c r="BJ55" s="156" t="str">
        <f t="shared" si="10"/>
        <v/>
      </c>
      <c r="BK55" s="155" t="str">
        <f t="shared" si="10"/>
        <v/>
      </c>
      <c r="BL55" s="156" t="str">
        <f t="shared" si="10"/>
        <v/>
      </c>
      <c r="BM55" s="155" t="str">
        <f t="shared" si="10"/>
        <v/>
      </c>
      <c r="BN55" s="158" t="str">
        <f t="shared" si="10"/>
        <v/>
      </c>
      <c r="BO55" s="159" t="str">
        <f t="shared" si="10"/>
        <v/>
      </c>
      <c r="BP55" s="156" t="str">
        <f t="shared" si="10"/>
        <v/>
      </c>
      <c r="BQ55" s="155" t="str">
        <f t="shared" ref="BQ55:CO55" si="11">IF(BQ53&lt;BQ13,BQ53-BQ13,"")</f>
        <v/>
      </c>
      <c r="BR55" s="158" t="str">
        <f t="shared" si="11"/>
        <v/>
      </c>
      <c r="BS55" s="158" t="str">
        <f t="shared" si="11"/>
        <v/>
      </c>
      <c r="BT55" s="156" t="str">
        <f t="shared" si="11"/>
        <v/>
      </c>
      <c r="BU55" s="151" t="str">
        <f t="shared" si="11"/>
        <v/>
      </c>
      <c r="BV55" s="161" t="str">
        <f t="shared" si="11"/>
        <v/>
      </c>
      <c r="BW55" s="158" t="str">
        <f t="shared" si="11"/>
        <v/>
      </c>
      <c r="BX55" s="158" t="str">
        <f t="shared" si="11"/>
        <v/>
      </c>
      <c r="BY55" s="158" t="str">
        <f t="shared" si="11"/>
        <v/>
      </c>
      <c r="BZ55" s="159" t="str">
        <f t="shared" si="11"/>
        <v/>
      </c>
      <c r="CA55" s="159" t="str">
        <f t="shared" si="11"/>
        <v/>
      </c>
      <c r="CB55" s="153" t="str">
        <f t="shared" si="11"/>
        <v/>
      </c>
      <c r="CC55" s="151" t="str">
        <f t="shared" si="11"/>
        <v/>
      </c>
      <c r="CD55" s="152" t="str">
        <f t="shared" si="11"/>
        <v/>
      </c>
      <c r="CE55" s="153" t="str">
        <f t="shared" si="11"/>
        <v/>
      </c>
      <c r="CF55" s="152" t="str">
        <f t="shared" si="11"/>
        <v/>
      </c>
      <c r="CG55" s="158" t="str">
        <f t="shared" si="11"/>
        <v/>
      </c>
      <c r="CH55" s="158" t="str">
        <f t="shared" si="11"/>
        <v/>
      </c>
      <c r="CI55" s="153" t="str">
        <f t="shared" si="11"/>
        <v/>
      </c>
      <c r="CJ55" s="151" t="str">
        <f t="shared" si="11"/>
        <v/>
      </c>
      <c r="CK55" s="163" t="str">
        <f t="shared" si="11"/>
        <v/>
      </c>
      <c r="CL55" s="153" t="str">
        <f t="shared" si="11"/>
        <v/>
      </c>
      <c r="CM55" s="161" t="str">
        <f t="shared" si="11"/>
        <v/>
      </c>
      <c r="CN55" s="163" t="str">
        <f t="shared" si="11"/>
        <v/>
      </c>
      <c r="CO55" s="153" t="str">
        <f t="shared" si="11"/>
        <v/>
      </c>
      <c r="CP55" s="164"/>
    </row>
    <row r="56" spans="1:94" ht="13.5" thickBot="1"/>
    <row r="57" spans="1:94">
      <c r="C57" s="240" t="s">
        <v>6</v>
      </c>
      <c r="D57" s="241"/>
      <c r="E57" s="241"/>
      <c r="F57" s="241"/>
      <c r="G57" s="241"/>
      <c r="H57" s="241"/>
      <c r="I57" s="241"/>
      <c r="J57" s="241"/>
      <c r="K57" s="241"/>
      <c r="L57" s="241"/>
      <c r="M57" s="241"/>
      <c r="N57" s="241"/>
      <c r="O57" s="242"/>
    </row>
    <row r="58" spans="1:94">
      <c r="C58" s="23" t="s">
        <v>131</v>
      </c>
      <c r="D58" s="6"/>
      <c r="E58" s="3"/>
      <c r="F58" s="4"/>
      <c r="G58" s="3"/>
      <c r="H58" s="3"/>
      <c r="I58" s="3"/>
      <c r="J58" s="3"/>
      <c r="K58" s="3"/>
      <c r="L58" s="3"/>
      <c r="M58" s="3"/>
      <c r="N58" s="3"/>
      <c r="O58" s="4"/>
    </row>
    <row r="59" spans="1:94">
      <c r="C59" s="5"/>
      <c r="D59" s="12" t="s">
        <v>8</v>
      </c>
      <c r="E59" s="198" t="s">
        <v>7</v>
      </c>
      <c r="F59" s="198"/>
      <c r="G59" s="198"/>
      <c r="H59" s="198"/>
      <c r="I59" s="198"/>
      <c r="J59" s="198"/>
      <c r="K59" s="198"/>
      <c r="L59" s="198"/>
      <c r="M59" s="3"/>
      <c r="N59" s="3"/>
      <c r="O59" s="4"/>
    </row>
    <row r="60" spans="1:94">
      <c r="C60" s="5"/>
      <c r="D60" s="12" t="s">
        <v>9</v>
      </c>
      <c r="E60" s="198" t="s">
        <v>14</v>
      </c>
      <c r="F60" s="198"/>
      <c r="G60" s="198"/>
      <c r="H60" s="198"/>
      <c r="I60" s="198"/>
      <c r="J60" s="198"/>
      <c r="K60" s="198"/>
      <c r="L60" s="198"/>
      <c r="M60" s="3"/>
      <c r="N60" s="3"/>
      <c r="O60" s="4"/>
    </row>
    <row r="61" spans="1:94">
      <c r="C61" s="23" t="s">
        <v>130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4"/>
    </row>
    <row r="62" spans="1:94">
      <c r="C62" s="5"/>
      <c r="D62" s="96">
        <v>10</v>
      </c>
      <c r="E62" s="198" t="s">
        <v>12</v>
      </c>
      <c r="F62" s="198"/>
      <c r="G62" s="198"/>
      <c r="H62" s="198"/>
      <c r="I62" s="198"/>
      <c r="J62" s="198"/>
      <c r="K62" s="198"/>
      <c r="L62" s="198"/>
      <c r="M62" s="3"/>
      <c r="N62" s="3"/>
      <c r="O62" s="4"/>
    </row>
    <row r="63" spans="1:94">
      <c r="C63" s="5"/>
      <c r="D63" s="106">
        <v>15</v>
      </c>
      <c r="E63" s="198" t="s">
        <v>11</v>
      </c>
      <c r="F63" s="198"/>
      <c r="G63" s="198"/>
      <c r="H63" s="198"/>
      <c r="I63" s="198"/>
      <c r="J63" s="198"/>
      <c r="K63" s="198"/>
      <c r="L63" s="198"/>
      <c r="M63" s="3"/>
      <c r="N63" s="3"/>
      <c r="O63" s="4"/>
    </row>
    <row r="64" spans="1:94">
      <c r="C64" s="5"/>
      <c r="D64" s="104">
        <v>20</v>
      </c>
      <c r="E64" s="198" t="s">
        <v>10</v>
      </c>
      <c r="F64" s="198"/>
      <c r="G64" s="198"/>
      <c r="H64" s="198"/>
      <c r="I64" s="198"/>
      <c r="J64" s="198"/>
      <c r="K64" s="198"/>
      <c r="L64" s="198"/>
      <c r="M64" s="3"/>
      <c r="N64" s="3"/>
      <c r="O64" s="4"/>
    </row>
    <row r="65" spans="3:15" ht="13.5" thickBot="1">
      <c r="C65" s="7"/>
      <c r="D65" s="105">
        <v>30</v>
      </c>
      <c r="E65" s="222" t="s">
        <v>13</v>
      </c>
      <c r="F65" s="222"/>
      <c r="G65" s="222"/>
      <c r="H65" s="222"/>
      <c r="I65" s="222"/>
      <c r="J65" s="222"/>
      <c r="K65" s="222"/>
      <c r="L65" s="222"/>
      <c r="M65" s="94"/>
      <c r="N65" s="94"/>
      <c r="O65" s="95"/>
    </row>
  </sheetData>
  <protectedRanges>
    <protectedRange sqref="A14:D14 A52:A53 A15:C51" name="Plage1"/>
  </protectedRanges>
  <mergeCells count="59">
    <mergeCell ref="C9:C10"/>
    <mergeCell ref="D9:D10"/>
    <mergeCell ref="BK7:BT7"/>
    <mergeCell ref="BQ8:BT8"/>
    <mergeCell ref="T8:V8"/>
    <mergeCell ref="T7:AL7"/>
    <mergeCell ref="BE8:BJ8"/>
    <mergeCell ref="BA7:BJ7"/>
    <mergeCell ref="W8:Z8"/>
    <mergeCell ref="AB8:AL8"/>
    <mergeCell ref="AV7:AZ7"/>
    <mergeCell ref="BU8:BY8"/>
    <mergeCell ref="A5:CP5"/>
    <mergeCell ref="CJ8:CL8"/>
    <mergeCell ref="CM8:CO8"/>
    <mergeCell ref="CJ7:CO7"/>
    <mergeCell ref="BK8:BL8"/>
    <mergeCell ref="P8:Q8"/>
    <mergeCell ref="AM7:AT7"/>
    <mergeCell ref="CF7:CI8"/>
    <mergeCell ref="BZ8:CA8"/>
    <mergeCell ref="AY8:AZ8"/>
    <mergeCell ref="AV8:AX8"/>
    <mergeCell ref="BA8:BD8"/>
    <mergeCell ref="BM8:BP8"/>
    <mergeCell ref="CC7:CE8"/>
    <mergeCell ref="J8:N8"/>
    <mergeCell ref="BU7:CB7"/>
    <mergeCell ref="E65:L65"/>
    <mergeCell ref="C53:D53"/>
    <mergeCell ref="A54:B55"/>
    <mergeCell ref="C54:D54"/>
    <mergeCell ref="C55:D55"/>
    <mergeCell ref="AQ8:AT8"/>
    <mergeCell ref="AM8:AP8"/>
    <mergeCell ref="E8:I8"/>
    <mergeCell ref="A12:D12"/>
    <mergeCell ref="A13:D13"/>
    <mergeCell ref="C57:O57"/>
    <mergeCell ref="E59:L59"/>
    <mergeCell ref="E60:L60"/>
    <mergeCell ref="E62:L62"/>
    <mergeCell ref="E63:L63"/>
    <mergeCell ref="E64:L64"/>
    <mergeCell ref="D2:P2"/>
    <mergeCell ref="B2:C2"/>
    <mergeCell ref="C1:AG1"/>
    <mergeCell ref="Q2:U2"/>
    <mergeCell ref="V2:W2"/>
    <mergeCell ref="A52:B53"/>
    <mergeCell ref="C52:D52"/>
    <mergeCell ref="A11:B11"/>
    <mergeCell ref="C11:D11"/>
    <mergeCell ref="E7:S7"/>
    <mergeCell ref="A7:D8"/>
    <mergeCell ref="D3:P3"/>
    <mergeCell ref="D4:P4"/>
    <mergeCell ref="A9:A10"/>
    <mergeCell ref="B9:B10"/>
  </mergeCells>
  <phoneticPr fontId="2" type="noConversion"/>
  <conditionalFormatting sqref="E14:CP55">
    <cfRule type="cellIs" dxfId="17" priority="183" stopIfTrue="1" operator="equal">
      <formula>15</formula>
    </cfRule>
    <cfRule type="cellIs" dxfId="16" priority="184" stopIfTrue="1" operator="equal">
      <formula>20</formula>
    </cfRule>
    <cfRule type="cellIs" dxfId="15" priority="185" stopIfTrue="1" operator="equal">
      <formula>30</formula>
    </cfRule>
  </conditionalFormatting>
  <conditionalFormatting sqref="D59:D60">
    <cfRule type="cellIs" dxfId="14" priority="3" stopIfTrue="1" operator="equal">
      <formula>15</formula>
    </cfRule>
    <cfRule type="cellIs" dxfId="13" priority="4" stopIfTrue="1" operator="equal">
      <formula>20</formula>
    </cfRule>
    <cfRule type="cellIs" dxfId="12" priority="5" stopIfTrue="1" operator="equal">
      <formula>30</formula>
    </cfRule>
  </conditionalFormatting>
  <conditionalFormatting sqref="E54:CO55">
    <cfRule type="expression" dxfId="11" priority="1" stopIfTrue="1">
      <formula>E54=0</formula>
    </cfRule>
    <cfRule type="expression" dxfId="10" priority="2">
      <formula>E54&lt;0</formula>
    </cfRule>
  </conditionalFormatting>
  <dataValidations count="3">
    <dataValidation type="list" allowBlank="1" showInputMessage="1" showErrorMessage="1" sqref="E14:CO51">
      <formula1>"01,02,10,15,20,30"</formula1>
    </dataValidation>
    <dataValidation type="list" allowBlank="1" showInputMessage="1" sqref="D2:P2">
      <formula1>l_equipe</formula1>
    </dataValidation>
    <dataValidation allowBlank="1" showInputMessage="1" sqref="D3:P4"/>
  </dataValidations>
  <printOptions horizontalCentered="1"/>
  <pageMargins left="0.23622047244094491" right="0.15748031496062992" top="0.62992125984251968" bottom="0.15748031496062992" header="0.51181102362204722" footer="0.51181102362204722"/>
  <pageSetup paperSize="8" scale="36" orientation="landscape" r:id="rId1"/>
  <headerFooter alignWithMargins="0"/>
  <colBreaks count="1" manualBreakCount="1">
    <brk id="94" max="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23"/>
  <sheetViews>
    <sheetView view="pageBreakPreview" zoomScale="75" zoomScaleNormal="100" zoomScaleSheetLayoutView="25" workbookViewId="0">
      <selection activeCell="D14" sqref="D14:P22"/>
    </sheetView>
  </sheetViews>
  <sheetFormatPr baseColWidth="10" defaultRowHeight="12.75"/>
  <cols>
    <col min="1" max="1" width="16.85546875" style="1" customWidth="1"/>
    <col min="2" max="2" width="11.42578125" style="1"/>
    <col min="3" max="3" width="15.5703125" style="1" customWidth="1"/>
    <col min="4" max="4" width="14.7109375" style="1" customWidth="1"/>
    <col min="5" max="5" width="4.7109375" style="1" customWidth="1"/>
    <col min="6" max="6" width="5.140625" style="1" customWidth="1"/>
    <col min="7" max="8" width="4.7109375" style="1" customWidth="1"/>
    <col min="9" max="9" width="5.5703125" style="1" customWidth="1"/>
    <col min="10" max="17" width="4.7109375" style="1" customWidth="1"/>
    <col min="18" max="19" width="5.28515625" style="1" customWidth="1"/>
    <col min="20" max="20" width="6.85546875" style="1" customWidth="1"/>
    <col min="21" max="27" width="4.7109375" style="1" customWidth="1"/>
    <col min="28" max="28" width="6" style="1" customWidth="1"/>
    <col min="29" max="34" width="4.7109375" style="1" customWidth="1"/>
    <col min="35" max="39" width="5.42578125" style="1" customWidth="1"/>
    <col min="40" max="47" width="4.7109375" style="1" customWidth="1"/>
    <col min="48" max="48" width="5.7109375" style="1" customWidth="1"/>
    <col min="49" max="54" width="5.5703125" style="1" customWidth="1"/>
    <col min="55" max="64" width="4.7109375" style="1" customWidth="1"/>
    <col min="65" max="65" width="18.85546875" style="1" customWidth="1"/>
    <col min="66" max="67" width="4.7109375" style="1" customWidth="1"/>
    <col min="68" max="75" width="8" style="1" customWidth="1"/>
    <col min="76" max="16384" width="11.42578125" style="1"/>
  </cols>
  <sheetData>
    <row r="1" spans="1:76" ht="69" customHeight="1" thickBot="1">
      <c r="A1" s="264" t="s">
        <v>142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201"/>
      <c r="AI1" s="201"/>
      <c r="AJ1" s="201"/>
      <c r="AK1" s="201"/>
      <c r="AL1" s="201"/>
      <c r="AM1" s="201"/>
      <c r="AN1" s="201"/>
      <c r="AO1" s="201"/>
      <c r="AP1" s="201"/>
      <c r="AQ1" s="201"/>
      <c r="AR1" s="201"/>
      <c r="AS1" s="201"/>
      <c r="AT1" s="201"/>
      <c r="AU1" s="201"/>
      <c r="AV1" s="201"/>
      <c r="AW1" s="201"/>
      <c r="AX1" s="201"/>
      <c r="AY1" s="201"/>
      <c r="AZ1" s="201"/>
      <c r="BA1" s="20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3"/>
    </row>
    <row r="2" spans="1:76" ht="69" customHeight="1" thickBot="1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/>
      <c r="BB2" s="98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</row>
    <row r="3" spans="1:76" ht="27" customHeight="1" thickBot="1">
      <c r="A3" s="214" t="s">
        <v>0</v>
      </c>
      <c r="B3" s="214"/>
      <c r="C3" s="214"/>
      <c r="D3" s="214"/>
      <c r="E3" s="211" t="s">
        <v>63</v>
      </c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3"/>
      <c r="T3" s="211" t="s">
        <v>64</v>
      </c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3"/>
      <c r="AM3" s="211" t="s">
        <v>69</v>
      </c>
      <c r="AN3" s="212"/>
      <c r="AO3" s="212"/>
      <c r="AP3" s="212"/>
      <c r="AQ3" s="212"/>
      <c r="AR3" s="212"/>
      <c r="AS3" s="212"/>
      <c r="AT3" s="212"/>
      <c r="AU3" s="213"/>
      <c r="AV3" s="211" t="s">
        <v>66</v>
      </c>
      <c r="AW3" s="212"/>
      <c r="AX3" s="212"/>
      <c r="AY3" s="212"/>
      <c r="AZ3" s="213"/>
      <c r="BA3" s="30"/>
      <c r="BB3" s="30"/>
      <c r="BC3" s="30"/>
      <c r="BD3" s="30"/>
      <c r="BE3" s="30"/>
      <c r="BF3" s="30"/>
      <c r="BG3" s="30"/>
      <c r="BH3" s="30"/>
      <c r="BI3" s="30"/>
      <c r="BJ3" s="30"/>
    </row>
    <row r="4" spans="1:76" s="2" customFormat="1" ht="38.25" customHeight="1" thickBot="1">
      <c r="A4" s="215"/>
      <c r="B4" s="215"/>
      <c r="C4" s="215"/>
      <c r="D4" s="215"/>
      <c r="E4" s="233" t="s">
        <v>15</v>
      </c>
      <c r="F4" s="234"/>
      <c r="G4" s="234"/>
      <c r="H4" s="234"/>
      <c r="I4" s="235"/>
      <c r="J4" s="253" t="s">
        <v>60</v>
      </c>
      <c r="K4" s="254"/>
      <c r="L4" s="254"/>
      <c r="M4" s="254"/>
      <c r="N4" s="255"/>
      <c r="O4" s="67" t="s">
        <v>31</v>
      </c>
      <c r="P4" s="233" t="s">
        <v>37</v>
      </c>
      <c r="Q4" s="235"/>
      <c r="R4" s="44" t="s">
        <v>22</v>
      </c>
      <c r="S4" s="55" t="s">
        <v>71</v>
      </c>
      <c r="T4" s="233" t="s">
        <v>87</v>
      </c>
      <c r="U4" s="234"/>
      <c r="V4" s="235"/>
      <c r="W4" s="261" t="s">
        <v>62</v>
      </c>
      <c r="X4" s="261"/>
      <c r="Y4" s="261"/>
      <c r="Z4" s="262"/>
      <c r="AA4" s="31" t="s">
        <v>34</v>
      </c>
      <c r="AB4" s="233" t="s">
        <v>65</v>
      </c>
      <c r="AC4" s="234"/>
      <c r="AD4" s="234"/>
      <c r="AE4" s="234"/>
      <c r="AF4" s="234"/>
      <c r="AG4" s="234"/>
      <c r="AH4" s="234"/>
      <c r="AI4" s="234"/>
      <c r="AJ4" s="234"/>
      <c r="AK4" s="234"/>
      <c r="AL4" s="235"/>
      <c r="AM4" s="233" t="s">
        <v>87</v>
      </c>
      <c r="AN4" s="234"/>
      <c r="AO4" s="234"/>
      <c r="AP4" s="235"/>
      <c r="AQ4" s="233" t="s">
        <v>67</v>
      </c>
      <c r="AR4" s="234"/>
      <c r="AS4" s="234"/>
      <c r="AT4" s="235"/>
      <c r="AU4" s="41" t="s">
        <v>68</v>
      </c>
      <c r="AV4" s="249" t="s">
        <v>70</v>
      </c>
      <c r="AW4" s="250"/>
      <c r="AX4" s="251"/>
      <c r="AY4" s="234" t="s">
        <v>71</v>
      </c>
      <c r="AZ4" s="235"/>
    </row>
    <row r="5" spans="1:76" ht="138" customHeight="1" thickBot="1">
      <c r="A5" s="70" t="s">
        <v>2</v>
      </c>
      <c r="B5" s="70" t="s">
        <v>3</v>
      </c>
      <c r="C5" s="70" t="s">
        <v>4</v>
      </c>
      <c r="D5" s="70" t="s">
        <v>5</v>
      </c>
      <c r="E5" s="72" t="s">
        <v>16</v>
      </c>
      <c r="F5" s="73" t="s">
        <v>17</v>
      </c>
      <c r="G5" s="73" t="s">
        <v>18</v>
      </c>
      <c r="H5" s="74" t="s">
        <v>141</v>
      </c>
      <c r="I5" s="75" t="s">
        <v>19</v>
      </c>
      <c r="J5" s="76" t="s">
        <v>58</v>
      </c>
      <c r="K5" s="77" t="s">
        <v>59</v>
      </c>
      <c r="L5" s="78" t="s">
        <v>139</v>
      </c>
      <c r="M5" s="75" t="s">
        <v>21</v>
      </c>
      <c r="N5" s="75" t="s">
        <v>104</v>
      </c>
      <c r="O5" s="79" t="s">
        <v>32</v>
      </c>
      <c r="P5" s="80" t="s">
        <v>38</v>
      </c>
      <c r="Q5" s="81" t="s">
        <v>39</v>
      </c>
      <c r="R5" s="82" t="s">
        <v>22</v>
      </c>
      <c r="S5" s="82" t="s">
        <v>129</v>
      </c>
      <c r="T5" s="73" t="s">
        <v>88</v>
      </c>
      <c r="U5" s="74" t="s">
        <v>92</v>
      </c>
      <c r="V5" s="74" t="s">
        <v>89</v>
      </c>
      <c r="W5" s="80" t="s">
        <v>112</v>
      </c>
      <c r="X5" s="83" t="s">
        <v>113</v>
      </c>
      <c r="Y5" s="84" t="s">
        <v>114</v>
      </c>
      <c r="Z5" s="85" t="s">
        <v>23</v>
      </c>
      <c r="AA5" s="86" t="s">
        <v>33</v>
      </c>
      <c r="AB5" s="80" t="s">
        <v>43</v>
      </c>
      <c r="AC5" s="73" t="s">
        <v>48</v>
      </c>
      <c r="AD5" s="73" t="s">
        <v>49</v>
      </c>
      <c r="AE5" s="73" t="s">
        <v>50</v>
      </c>
      <c r="AF5" s="73" t="s">
        <v>51</v>
      </c>
      <c r="AG5" s="73" t="s">
        <v>52</v>
      </c>
      <c r="AH5" s="73" t="s">
        <v>53</v>
      </c>
      <c r="AI5" s="83" t="s">
        <v>44</v>
      </c>
      <c r="AJ5" s="73" t="s">
        <v>41</v>
      </c>
      <c r="AK5" s="83" t="s">
        <v>46</v>
      </c>
      <c r="AL5" s="81" t="s">
        <v>45</v>
      </c>
      <c r="AM5" s="74" t="s">
        <v>95</v>
      </c>
      <c r="AN5" s="74" t="s">
        <v>93</v>
      </c>
      <c r="AO5" s="74" t="s">
        <v>94</v>
      </c>
      <c r="AP5" s="74" t="s">
        <v>96</v>
      </c>
      <c r="AQ5" s="80" t="s">
        <v>24</v>
      </c>
      <c r="AR5" s="83" t="s">
        <v>25</v>
      </c>
      <c r="AS5" s="73" t="s">
        <v>26</v>
      </c>
      <c r="AT5" s="81" t="s">
        <v>27</v>
      </c>
      <c r="AU5" s="82" t="s">
        <v>28</v>
      </c>
      <c r="AV5" s="80" t="s">
        <v>82</v>
      </c>
      <c r="AW5" s="86" t="s">
        <v>135</v>
      </c>
      <c r="AX5" s="84" t="s">
        <v>83</v>
      </c>
      <c r="AY5" s="80" t="s">
        <v>40</v>
      </c>
      <c r="AZ5" s="85" t="s">
        <v>42</v>
      </c>
    </row>
    <row r="6" spans="1:76" ht="45.75" customHeight="1">
      <c r="A6" s="24"/>
      <c r="B6" s="25"/>
      <c r="C6" s="26"/>
      <c r="D6" s="27"/>
      <c r="E6" s="22"/>
      <c r="F6" s="14"/>
      <c r="G6" s="14"/>
      <c r="H6" s="18"/>
      <c r="I6" s="15"/>
      <c r="J6" s="22"/>
      <c r="K6" s="14"/>
      <c r="L6" s="18"/>
      <c r="M6" s="18"/>
      <c r="N6" s="15"/>
      <c r="O6" s="46"/>
      <c r="P6" s="19"/>
      <c r="Q6" s="17"/>
      <c r="R6" s="63"/>
      <c r="S6" s="63"/>
      <c r="T6" s="14"/>
      <c r="U6" s="18"/>
      <c r="V6" s="18"/>
      <c r="W6" s="19"/>
      <c r="X6" s="16"/>
      <c r="Y6" s="60"/>
      <c r="Z6" s="17"/>
      <c r="AA6" s="49"/>
      <c r="AB6" s="22"/>
      <c r="AC6" s="14"/>
      <c r="AD6" s="14"/>
      <c r="AE6" s="14"/>
      <c r="AF6" s="14"/>
      <c r="AG6" s="14"/>
      <c r="AH6" s="14"/>
      <c r="AI6" s="13"/>
      <c r="AJ6" s="14"/>
      <c r="AK6" s="16"/>
      <c r="AL6" s="17"/>
      <c r="AM6" s="18"/>
      <c r="AN6" s="18"/>
      <c r="AO6" s="18"/>
      <c r="AP6" s="18"/>
      <c r="AQ6" s="19"/>
      <c r="AR6" s="16"/>
      <c r="AS6" s="16"/>
      <c r="AT6" s="17"/>
      <c r="AU6" s="63"/>
      <c r="AV6" s="19"/>
      <c r="AW6" s="49"/>
      <c r="AX6" s="60"/>
      <c r="AY6" s="16"/>
      <c r="AZ6" s="15"/>
    </row>
    <row r="7" spans="1:76" ht="13.5" thickBot="1"/>
    <row r="8" spans="1:76" ht="27" customHeight="1" thickBot="1">
      <c r="A8" s="214" t="s">
        <v>0</v>
      </c>
      <c r="B8" s="214"/>
      <c r="C8" s="214"/>
      <c r="D8" s="214"/>
      <c r="E8" s="211" t="s">
        <v>73</v>
      </c>
      <c r="F8" s="212"/>
      <c r="G8" s="212"/>
      <c r="H8" s="212"/>
      <c r="I8" s="212"/>
      <c r="J8" s="212"/>
      <c r="K8" s="212"/>
      <c r="L8" s="212"/>
      <c r="M8" s="212"/>
      <c r="N8" s="213"/>
      <c r="O8" s="258" t="s">
        <v>1</v>
      </c>
      <c r="P8" s="259"/>
      <c r="Q8" s="259"/>
      <c r="R8" s="259"/>
      <c r="S8" s="259"/>
      <c r="T8" s="259"/>
      <c r="U8" s="259"/>
      <c r="V8" s="259"/>
      <c r="W8" s="259"/>
      <c r="X8" s="260"/>
      <c r="Y8" s="219" t="s">
        <v>99</v>
      </c>
      <c r="Z8" s="220"/>
      <c r="AA8" s="220"/>
      <c r="AB8" s="220"/>
      <c r="AC8" s="220"/>
      <c r="AD8" s="220"/>
      <c r="AE8" s="220"/>
      <c r="AF8" s="221"/>
      <c r="AG8" s="219" t="s">
        <v>119</v>
      </c>
      <c r="AH8" s="220"/>
      <c r="AI8" s="221"/>
      <c r="AJ8" s="220" t="s">
        <v>105</v>
      </c>
      <c r="AK8" s="220"/>
      <c r="AL8" s="220"/>
      <c r="AM8" s="221"/>
      <c r="AN8" s="211" t="s">
        <v>76</v>
      </c>
      <c r="AO8" s="212"/>
      <c r="AP8" s="212"/>
      <c r="AQ8" s="212"/>
      <c r="AR8" s="212"/>
      <c r="AS8" s="213"/>
      <c r="AT8" s="265" t="s">
        <v>80</v>
      </c>
      <c r="AU8" s="30"/>
      <c r="AV8" s="30"/>
      <c r="AW8" s="30"/>
      <c r="AX8" s="30"/>
      <c r="AY8" s="30"/>
      <c r="AZ8" s="30"/>
      <c r="BA8" s="30"/>
      <c r="BB8" s="30"/>
    </row>
    <row r="9" spans="1:76" s="2" customFormat="1" ht="38.25" customHeight="1" thickBot="1">
      <c r="A9" s="215"/>
      <c r="B9" s="215"/>
      <c r="C9" s="215"/>
      <c r="D9" s="215"/>
      <c r="E9" s="233" t="s">
        <v>72</v>
      </c>
      <c r="F9" s="234"/>
      <c r="G9" s="234"/>
      <c r="H9" s="235"/>
      <c r="I9" s="234" t="s">
        <v>86</v>
      </c>
      <c r="J9" s="234"/>
      <c r="K9" s="234"/>
      <c r="L9" s="234"/>
      <c r="M9" s="234"/>
      <c r="N9" s="235"/>
      <c r="O9" s="233" t="s">
        <v>75</v>
      </c>
      <c r="P9" s="235"/>
      <c r="Q9" s="233" t="s">
        <v>108</v>
      </c>
      <c r="R9" s="234"/>
      <c r="S9" s="234"/>
      <c r="T9" s="235"/>
      <c r="U9" s="233" t="s">
        <v>90</v>
      </c>
      <c r="V9" s="234"/>
      <c r="W9" s="234"/>
      <c r="X9" s="235"/>
      <c r="Y9" s="243" t="s">
        <v>133</v>
      </c>
      <c r="Z9" s="263"/>
      <c r="AA9" s="263"/>
      <c r="AB9" s="263"/>
      <c r="AC9" s="244"/>
      <c r="AD9" s="233" t="s">
        <v>106</v>
      </c>
      <c r="AE9" s="235"/>
      <c r="AF9" s="69" t="s">
        <v>134</v>
      </c>
      <c r="AG9" s="252"/>
      <c r="AH9" s="247"/>
      <c r="AI9" s="248"/>
      <c r="AJ9" s="247"/>
      <c r="AK9" s="247"/>
      <c r="AL9" s="247"/>
      <c r="AM9" s="248"/>
      <c r="AN9" s="233" t="s">
        <v>77</v>
      </c>
      <c r="AO9" s="234"/>
      <c r="AP9" s="235"/>
      <c r="AQ9" s="234" t="s">
        <v>78</v>
      </c>
      <c r="AR9" s="234"/>
      <c r="AS9" s="235"/>
      <c r="AT9" s="266"/>
    </row>
    <row r="10" spans="1:76" ht="138" customHeight="1" thickBot="1">
      <c r="A10" s="70" t="s">
        <v>2</v>
      </c>
      <c r="B10" s="70" t="s">
        <v>3</v>
      </c>
      <c r="C10" s="70" t="s">
        <v>4</v>
      </c>
      <c r="D10" s="70" t="s">
        <v>5</v>
      </c>
      <c r="E10" s="72" t="s">
        <v>127</v>
      </c>
      <c r="F10" s="73" t="s">
        <v>122</v>
      </c>
      <c r="G10" s="73" t="s">
        <v>123</v>
      </c>
      <c r="H10" s="85" t="s">
        <v>124</v>
      </c>
      <c r="I10" s="87" t="s">
        <v>29</v>
      </c>
      <c r="J10" s="73" t="s">
        <v>128</v>
      </c>
      <c r="K10" s="73" t="s">
        <v>136</v>
      </c>
      <c r="L10" s="73" t="s">
        <v>143</v>
      </c>
      <c r="M10" s="73" t="s">
        <v>81</v>
      </c>
      <c r="N10" s="81" t="s">
        <v>30</v>
      </c>
      <c r="O10" s="80" t="s">
        <v>35</v>
      </c>
      <c r="P10" s="81" t="s">
        <v>36</v>
      </c>
      <c r="Q10" s="80" t="s">
        <v>140</v>
      </c>
      <c r="R10" s="88" t="s">
        <v>109</v>
      </c>
      <c r="S10" s="83" t="s">
        <v>110</v>
      </c>
      <c r="T10" s="81" t="s">
        <v>111</v>
      </c>
      <c r="U10" s="80" t="s">
        <v>115</v>
      </c>
      <c r="V10" s="83" t="s">
        <v>116</v>
      </c>
      <c r="W10" s="83" t="s">
        <v>118</v>
      </c>
      <c r="X10" s="81" t="s">
        <v>117</v>
      </c>
      <c r="Y10" s="72" t="s">
        <v>85</v>
      </c>
      <c r="Z10" s="88" t="s">
        <v>126</v>
      </c>
      <c r="AA10" s="88" t="s">
        <v>84</v>
      </c>
      <c r="AB10" s="88" t="s">
        <v>137</v>
      </c>
      <c r="AC10" s="83" t="s">
        <v>91</v>
      </c>
      <c r="AD10" s="74" t="s">
        <v>97</v>
      </c>
      <c r="AE10" s="75" t="s">
        <v>98</v>
      </c>
      <c r="AF10" s="85" t="s">
        <v>47</v>
      </c>
      <c r="AG10" s="89" t="s">
        <v>125</v>
      </c>
      <c r="AH10" s="90" t="s">
        <v>120</v>
      </c>
      <c r="AI10" s="91" t="s">
        <v>121</v>
      </c>
      <c r="AJ10" s="92" t="s">
        <v>100</v>
      </c>
      <c r="AK10" s="92" t="s">
        <v>101</v>
      </c>
      <c r="AL10" s="92" t="s">
        <v>103</v>
      </c>
      <c r="AM10" s="93" t="s">
        <v>102</v>
      </c>
      <c r="AN10" s="72" t="s">
        <v>54</v>
      </c>
      <c r="AO10" s="88" t="s">
        <v>144</v>
      </c>
      <c r="AP10" s="85" t="s">
        <v>55</v>
      </c>
      <c r="AQ10" s="87" t="s">
        <v>56</v>
      </c>
      <c r="AR10" s="88" t="s">
        <v>107</v>
      </c>
      <c r="AS10" s="85" t="s">
        <v>57</v>
      </c>
      <c r="AT10" s="87"/>
    </row>
    <row r="11" spans="1:76" ht="55.5" customHeight="1">
      <c r="A11" s="24"/>
      <c r="B11" s="25"/>
      <c r="C11" s="26"/>
      <c r="D11" s="27"/>
      <c r="E11" s="19"/>
      <c r="F11" s="16"/>
      <c r="G11" s="16"/>
      <c r="H11" s="17"/>
      <c r="I11" s="64"/>
      <c r="J11" s="16"/>
      <c r="K11" s="16"/>
      <c r="L11" s="16"/>
      <c r="M11" s="16"/>
      <c r="N11" s="17"/>
      <c r="O11" s="19"/>
      <c r="P11" s="17"/>
      <c r="Q11" s="19"/>
      <c r="R11" s="16"/>
      <c r="S11" s="60"/>
      <c r="T11" s="17"/>
      <c r="U11" s="19"/>
      <c r="V11" s="16"/>
      <c r="W11" s="16"/>
      <c r="X11" s="17"/>
      <c r="Y11" s="22"/>
      <c r="Z11" s="13"/>
      <c r="AA11" s="16"/>
      <c r="AB11" s="16"/>
      <c r="AC11" s="16"/>
      <c r="AD11" s="60"/>
      <c r="AE11" s="60"/>
      <c r="AF11" s="15"/>
      <c r="AG11" s="22"/>
      <c r="AH11" s="14"/>
      <c r="AI11" s="15"/>
      <c r="AJ11" s="14"/>
      <c r="AK11" s="16"/>
      <c r="AL11" s="16"/>
      <c r="AM11" s="15"/>
      <c r="AN11" s="22"/>
      <c r="AO11" s="38"/>
      <c r="AP11" s="15"/>
      <c r="AQ11" s="13"/>
      <c r="AR11" s="38"/>
      <c r="AS11" s="15"/>
      <c r="AT11" s="13"/>
    </row>
    <row r="13" spans="1:76" ht="13.5" customHeight="1" thickBot="1"/>
    <row r="14" spans="1:76" ht="24.95" customHeight="1">
      <c r="D14" s="240" t="s">
        <v>6</v>
      </c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1"/>
      <c r="P14" s="242"/>
    </row>
    <row r="15" spans="1:76" ht="24.95" customHeight="1">
      <c r="D15" s="23" t="s">
        <v>131</v>
      </c>
      <c r="E15" s="6"/>
      <c r="F15" s="3"/>
      <c r="G15" s="4"/>
      <c r="H15" s="3"/>
      <c r="I15" s="3"/>
      <c r="J15" s="3"/>
      <c r="K15" s="3"/>
      <c r="L15" s="3"/>
      <c r="M15" s="3"/>
      <c r="N15" s="3"/>
      <c r="O15" s="3"/>
      <c r="P15" s="4"/>
    </row>
    <row r="16" spans="1:76" ht="24.95" customHeight="1">
      <c r="D16" s="5"/>
      <c r="E16" s="12" t="s">
        <v>8</v>
      </c>
      <c r="F16" s="198" t="s">
        <v>7</v>
      </c>
      <c r="G16" s="198"/>
      <c r="H16" s="198"/>
      <c r="I16" s="198"/>
      <c r="J16" s="198"/>
      <c r="K16" s="198"/>
      <c r="L16" s="198"/>
      <c r="M16" s="198"/>
      <c r="N16" s="3"/>
      <c r="O16" s="3"/>
      <c r="P16" s="4"/>
    </row>
    <row r="17" spans="4:16" ht="24.95" customHeight="1">
      <c r="D17" s="5"/>
      <c r="E17" s="12" t="s">
        <v>9</v>
      </c>
      <c r="F17" s="198" t="s">
        <v>14</v>
      </c>
      <c r="G17" s="198"/>
      <c r="H17" s="198"/>
      <c r="I17" s="198"/>
      <c r="J17" s="198"/>
      <c r="K17" s="198"/>
      <c r="L17" s="198"/>
      <c r="M17" s="198"/>
      <c r="N17" s="3"/>
      <c r="O17" s="3"/>
      <c r="P17" s="4"/>
    </row>
    <row r="18" spans="4:16" ht="24.95" customHeight="1">
      <c r="D18" s="23" t="s">
        <v>130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4"/>
    </row>
    <row r="19" spans="4:16" ht="24.95" customHeight="1">
      <c r="D19" s="5"/>
      <c r="E19" s="96">
        <v>10</v>
      </c>
      <c r="F19" s="198" t="s">
        <v>12</v>
      </c>
      <c r="G19" s="198"/>
      <c r="H19" s="198"/>
      <c r="I19" s="198"/>
      <c r="J19" s="198"/>
      <c r="K19" s="198"/>
      <c r="L19" s="198"/>
      <c r="M19" s="198"/>
      <c r="N19" s="3"/>
      <c r="O19" s="3"/>
      <c r="P19" s="4"/>
    </row>
    <row r="20" spans="4:16" ht="24.95" customHeight="1">
      <c r="D20" s="5"/>
      <c r="E20" s="96">
        <v>15</v>
      </c>
      <c r="F20" s="198" t="s">
        <v>11</v>
      </c>
      <c r="G20" s="198"/>
      <c r="H20" s="198"/>
      <c r="I20" s="198"/>
      <c r="J20" s="198"/>
      <c r="K20" s="198"/>
      <c r="L20" s="198"/>
      <c r="M20" s="198"/>
      <c r="N20" s="3"/>
      <c r="O20" s="3"/>
      <c r="P20" s="4"/>
    </row>
    <row r="21" spans="4:16" ht="24.95" customHeight="1">
      <c r="D21" s="5"/>
      <c r="E21" s="96">
        <v>20</v>
      </c>
      <c r="F21" s="198" t="s">
        <v>10</v>
      </c>
      <c r="G21" s="198"/>
      <c r="H21" s="198"/>
      <c r="I21" s="198"/>
      <c r="J21" s="198"/>
      <c r="K21" s="198"/>
      <c r="L21" s="198"/>
      <c r="M21" s="198"/>
      <c r="N21" s="3"/>
      <c r="O21" s="3"/>
      <c r="P21" s="4"/>
    </row>
    <row r="22" spans="4:16" ht="24.95" customHeight="1" thickBot="1">
      <c r="D22" s="7"/>
      <c r="E22" s="97">
        <v>30</v>
      </c>
      <c r="F22" s="222" t="s">
        <v>13</v>
      </c>
      <c r="G22" s="222"/>
      <c r="H22" s="222"/>
      <c r="I22" s="222"/>
      <c r="J22" s="222"/>
      <c r="K22" s="222"/>
      <c r="L22" s="222"/>
      <c r="M22" s="222"/>
      <c r="N22" s="94"/>
      <c r="O22" s="94"/>
      <c r="P22" s="95"/>
    </row>
    <row r="23" spans="4:16" ht="24.95" customHeight="1">
      <c r="E23" s="28"/>
      <c r="F23" s="28"/>
      <c r="G23" s="28"/>
      <c r="H23" s="28"/>
      <c r="I23" s="28"/>
    </row>
  </sheetData>
  <mergeCells count="40">
    <mergeCell ref="Q9:T9"/>
    <mergeCell ref="U9:X9"/>
    <mergeCell ref="AT8:AT9"/>
    <mergeCell ref="AG8:AI9"/>
    <mergeCell ref="AJ8:AM9"/>
    <mergeCell ref="AN8:AS8"/>
    <mergeCell ref="AD9:AE9"/>
    <mergeCell ref="AQ9:AS9"/>
    <mergeCell ref="F21:M21"/>
    <mergeCell ref="F22:M22"/>
    <mergeCell ref="F16:M16"/>
    <mergeCell ref="F17:M17"/>
    <mergeCell ref="A1:BA1"/>
    <mergeCell ref="AQ4:AT4"/>
    <mergeCell ref="E4:I4"/>
    <mergeCell ref="AY4:AZ4"/>
    <mergeCell ref="AV4:AX4"/>
    <mergeCell ref="AN9:AP9"/>
    <mergeCell ref="AV3:AZ3"/>
    <mergeCell ref="P4:Q4"/>
    <mergeCell ref="AM3:AU3"/>
    <mergeCell ref="T4:V4"/>
    <mergeCell ref="T3:AL3"/>
    <mergeCell ref="F20:M20"/>
    <mergeCell ref="W4:Z4"/>
    <mergeCell ref="AB4:AL4"/>
    <mergeCell ref="AM4:AP4"/>
    <mergeCell ref="F19:M19"/>
    <mergeCell ref="D14:P14"/>
    <mergeCell ref="A8:D9"/>
    <mergeCell ref="A3:D4"/>
    <mergeCell ref="J4:N4"/>
    <mergeCell ref="E3:S3"/>
    <mergeCell ref="E8:N8"/>
    <mergeCell ref="O8:X8"/>
    <mergeCell ref="Y8:AF8"/>
    <mergeCell ref="E9:H9"/>
    <mergeCell ref="Y9:AC9"/>
    <mergeCell ref="I9:N9"/>
    <mergeCell ref="O9:P9"/>
  </mergeCells>
  <phoneticPr fontId="2" type="noConversion"/>
  <conditionalFormatting sqref="E16:E17 E11:AT11 E6:AZ6">
    <cfRule type="cellIs" dxfId="9" priority="1" stopIfTrue="1" operator="equal">
      <formula>15</formula>
    </cfRule>
    <cfRule type="cellIs" dxfId="8" priority="2" stopIfTrue="1" operator="equal">
      <formula>20</formula>
    </cfRule>
    <cfRule type="cellIs" dxfId="7" priority="3" stopIfTrue="1" operator="equal">
      <formula>30</formula>
    </cfRule>
  </conditionalFormatting>
  <printOptions horizontalCentered="1"/>
  <pageMargins left="0.23622047244094491" right="0.15748031496062992" top="0.62992125984251968" bottom="0.15748031496062992" header="0.51181102362204722" footer="0.51181102362204722"/>
  <pageSetup paperSize="8" scale="68" orientation="landscape" r:id="rId1"/>
  <headerFooter alignWithMargins="0"/>
  <colBreaks count="1" manualBreakCount="1">
    <brk id="54" max="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7"/>
  <sheetViews>
    <sheetView workbookViewId="0"/>
  </sheetViews>
  <sheetFormatPr baseColWidth="10" defaultRowHeight="12"/>
  <cols>
    <col min="1" max="1" width="40.7109375" style="191" customWidth="1"/>
    <col min="2" max="2" width="29.5703125" style="191" customWidth="1"/>
    <col min="3" max="3" width="26.140625" style="191" customWidth="1"/>
    <col min="4" max="16384" width="11.42578125" style="191"/>
  </cols>
  <sheetData>
    <row r="1" spans="1:1">
      <c r="A1" s="193" t="s">
        <v>208</v>
      </c>
    </row>
    <row r="2" spans="1:1">
      <c r="A2" s="193" t="s">
        <v>209</v>
      </c>
    </row>
    <row r="3" spans="1:1">
      <c r="A3" s="193" t="s">
        <v>210</v>
      </c>
    </row>
    <row r="4" spans="1:1">
      <c r="A4" s="193" t="s">
        <v>211</v>
      </c>
    </row>
    <row r="5" spans="1:1">
      <c r="A5" s="193" t="s">
        <v>212</v>
      </c>
    </row>
    <row r="6" spans="1:1">
      <c r="A6" s="193" t="s">
        <v>156</v>
      </c>
    </row>
    <row r="7" spans="1:1">
      <c r="A7" s="193" t="s">
        <v>157</v>
      </c>
    </row>
    <row r="8" spans="1:1">
      <c r="A8" s="193" t="s">
        <v>158</v>
      </c>
    </row>
    <row r="9" spans="1:1">
      <c r="A9" s="193" t="s">
        <v>159</v>
      </c>
    </row>
    <row r="10" spans="1:1">
      <c r="A10" s="193" t="s">
        <v>160</v>
      </c>
    </row>
    <row r="11" spans="1:1">
      <c r="A11" s="193" t="s">
        <v>161</v>
      </c>
    </row>
    <row r="12" spans="1:1">
      <c r="A12" s="193" t="s">
        <v>162</v>
      </c>
    </row>
    <row r="13" spans="1:1">
      <c r="A13" s="193" t="s">
        <v>163</v>
      </c>
    </row>
    <row r="14" spans="1:1">
      <c r="A14" s="193" t="s">
        <v>164</v>
      </c>
    </row>
    <row r="15" spans="1:1">
      <c r="A15" s="193" t="s">
        <v>165</v>
      </c>
    </row>
    <row r="16" spans="1:1">
      <c r="A16" s="193" t="s">
        <v>166</v>
      </c>
    </row>
    <row r="17" spans="1:1">
      <c r="A17" s="193" t="s">
        <v>167</v>
      </c>
    </row>
    <row r="18" spans="1:1">
      <c r="A18" s="193" t="s">
        <v>168</v>
      </c>
    </row>
    <row r="19" spans="1:1">
      <c r="A19" s="193" t="s">
        <v>169</v>
      </c>
    </row>
    <row r="20" spans="1:1">
      <c r="A20" s="193" t="s">
        <v>170</v>
      </c>
    </row>
    <row r="21" spans="1:1">
      <c r="A21" s="193" t="s">
        <v>171</v>
      </c>
    </row>
    <row r="22" spans="1:1">
      <c r="A22" s="193" t="s">
        <v>172</v>
      </c>
    </row>
    <row r="23" spans="1:1">
      <c r="A23" s="193" t="s">
        <v>173</v>
      </c>
    </row>
    <row r="24" spans="1:1">
      <c r="A24" s="193" t="s">
        <v>174</v>
      </c>
    </row>
    <row r="25" spans="1:1">
      <c r="A25" s="193" t="s">
        <v>175</v>
      </c>
    </row>
    <row r="26" spans="1:1">
      <c r="A26" s="193" t="s">
        <v>176</v>
      </c>
    </row>
    <row r="27" spans="1:1">
      <c r="A27" s="193" t="s">
        <v>177</v>
      </c>
    </row>
    <row r="28" spans="1:1">
      <c r="A28" s="193" t="s">
        <v>178</v>
      </c>
    </row>
    <row r="29" spans="1:1">
      <c r="A29" s="193" t="s">
        <v>179</v>
      </c>
    </row>
    <row r="30" spans="1:1">
      <c r="A30" s="193" t="s">
        <v>180</v>
      </c>
    </row>
    <row r="31" spans="1:1">
      <c r="A31" s="193" t="s">
        <v>181</v>
      </c>
    </row>
    <row r="32" spans="1:1">
      <c r="A32" s="193" t="s">
        <v>182</v>
      </c>
    </row>
    <row r="33" spans="1:1">
      <c r="A33" s="193" t="s">
        <v>183</v>
      </c>
    </row>
    <row r="34" spans="1:1">
      <c r="A34" s="193" t="s">
        <v>184</v>
      </c>
    </row>
    <row r="35" spans="1:1">
      <c r="A35" s="193" t="s">
        <v>185</v>
      </c>
    </row>
    <row r="36" spans="1:1">
      <c r="A36" s="193" t="s">
        <v>186</v>
      </c>
    </row>
    <row r="37" spans="1:1">
      <c r="A37" s="193" t="s">
        <v>187</v>
      </c>
    </row>
    <row r="38" spans="1:1">
      <c r="A38" s="193" t="s">
        <v>188</v>
      </c>
    </row>
    <row r="39" spans="1:1">
      <c r="A39" s="193" t="s">
        <v>189</v>
      </c>
    </row>
    <row r="40" spans="1:1">
      <c r="A40" s="193" t="s">
        <v>190</v>
      </c>
    </row>
    <row r="41" spans="1:1">
      <c r="A41" s="193" t="s">
        <v>191</v>
      </c>
    </row>
    <row r="42" spans="1:1">
      <c r="A42" s="193" t="s">
        <v>192</v>
      </c>
    </row>
    <row r="43" spans="1:1">
      <c r="A43" s="193" t="s">
        <v>193</v>
      </c>
    </row>
    <row r="44" spans="1:1">
      <c r="A44" s="193" t="s">
        <v>194</v>
      </c>
    </row>
    <row r="45" spans="1:1">
      <c r="A45" s="193" t="s">
        <v>195</v>
      </c>
    </row>
    <row r="46" spans="1:1">
      <c r="A46" s="193" t="s">
        <v>196</v>
      </c>
    </row>
    <row r="47" spans="1:1">
      <c r="A47" s="193" t="s">
        <v>197</v>
      </c>
    </row>
    <row r="48" spans="1:1">
      <c r="A48" s="193" t="s">
        <v>198</v>
      </c>
    </row>
    <row r="49" spans="1:1">
      <c r="A49" s="193" t="s">
        <v>199</v>
      </c>
    </row>
    <row r="50" spans="1:1">
      <c r="A50" s="193" t="s">
        <v>200</v>
      </c>
    </row>
    <row r="51" spans="1:1">
      <c r="A51" s="193" t="s">
        <v>201</v>
      </c>
    </row>
    <row r="52" spans="1:1">
      <c r="A52" s="193" t="s">
        <v>202</v>
      </c>
    </row>
    <row r="53" spans="1:1">
      <c r="A53" s="193" t="s">
        <v>203</v>
      </c>
    </row>
    <row r="54" spans="1:1">
      <c r="A54" s="193" t="s">
        <v>204</v>
      </c>
    </row>
    <row r="55" spans="1:1">
      <c r="A55" s="193" t="s">
        <v>205</v>
      </c>
    </row>
    <row r="56" spans="1:1">
      <c r="A56" s="193" t="s">
        <v>206</v>
      </c>
    </row>
    <row r="57" spans="1:1">
      <c r="A57" s="193" t="s">
        <v>207</v>
      </c>
    </row>
  </sheetData>
  <sortState ref="A1:A325">
    <sortCondition ref="A1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6"/>
  <sheetViews>
    <sheetView topLeftCell="A844" workbookViewId="0">
      <selection activeCell="G11" sqref="G11"/>
    </sheetView>
  </sheetViews>
  <sheetFormatPr baseColWidth="10" defaultRowHeight="11.25"/>
  <cols>
    <col min="1" max="1" width="37.5703125" style="195" customWidth="1"/>
    <col min="2" max="4" width="11.42578125" style="195"/>
    <col min="5" max="5" width="37.5703125" style="195" customWidth="1"/>
    <col min="6" max="16384" width="11.42578125" style="195"/>
  </cols>
  <sheetData>
    <row r="1" spans="1:4" s="196" customFormat="1" ht="21.75" customHeight="1">
      <c r="A1" s="267" t="s">
        <v>216</v>
      </c>
      <c r="B1" s="268" t="s">
        <v>2939</v>
      </c>
      <c r="C1" s="268" t="s">
        <v>214</v>
      </c>
      <c r="D1" s="268" t="s">
        <v>215</v>
      </c>
    </row>
    <row r="2" spans="1:4">
      <c r="A2" s="195" t="s">
        <v>218</v>
      </c>
      <c r="B2" s="194" t="s">
        <v>217</v>
      </c>
      <c r="C2" s="194" t="s">
        <v>1169</v>
      </c>
      <c r="D2" s="194" t="s">
        <v>2054</v>
      </c>
    </row>
    <row r="3" spans="1:4">
      <c r="A3" s="195" t="s">
        <v>220</v>
      </c>
      <c r="B3" s="194" t="s">
        <v>219</v>
      </c>
      <c r="C3" s="194" t="s">
        <v>1170</v>
      </c>
      <c r="D3" s="194" t="s">
        <v>2055</v>
      </c>
    </row>
    <row r="4" spans="1:4">
      <c r="A4" s="195" t="s">
        <v>222</v>
      </c>
      <c r="B4" s="194" t="s">
        <v>221</v>
      </c>
      <c r="C4" s="194" t="s">
        <v>1171</v>
      </c>
      <c r="D4" s="194" t="s">
        <v>2056</v>
      </c>
    </row>
    <row r="5" spans="1:4">
      <c r="A5" s="195" t="s">
        <v>189</v>
      </c>
      <c r="B5" s="194" t="s">
        <v>223</v>
      </c>
      <c r="C5" s="194" t="s">
        <v>1172</v>
      </c>
      <c r="D5" s="194" t="s">
        <v>2057</v>
      </c>
    </row>
    <row r="6" spans="1:4">
      <c r="A6" s="195" t="s">
        <v>196</v>
      </c>
      <c r="B6" s="194" t="s">
        <v>224</v>
      </c>
      <c r="C6" s="194" t="s">
        <v>1173</v>
      </c>
      <c r="D6" s="194" t="s">
        <v>2058</v>
      </c>
    </row>
    <row r="7" spans="1:4">
      <c r="A7" s="195" t="s">
        <v>220</v>
      </c>
      <c r="B7" s="194" t="s">
        <v>225</v>
      </c>
      <c r="C7" s="194" t="s">
        <v>1174</v>
      </c>
      <c r="D7" s="194" t="s">
        <v>2059</v>
      </c>
    </row>
    <row r="8" spans="1:4">
      <c r="A8" s="195" t="s">
        <v>227</v>
      </c>
      <c r="B8" s="194" t="s">
        <v>226</v>
      </c>
      <c r="C8" s="194" t="s">
        <v>1175</v>
      </c>
      <c r="D8" s="194" t="s">
        <v>2060</v>
      </c>
    </row>
    <row r="9" spans="1:4">
      <c r="A9" s="195" t="s">
        <v>227</v>
      </c>
      <c r="B9" s="194" t="s">
        <v>228</v>
      </c>
      <c r="C9" s="194" t="s">
        <v>1176</v>
      </c>
      <c r="D9" s="194" t="s">
        <v>2061</v>
      </c>
    </row>
    <row r="10" spans="1:4">
      <c r="A10" s="195" t="s">
        <v>196</v>
      </c>
      <c r="B10" s="194" t="s">
        <v>229</v>
      </c>
      <c r="C10" s="194" t="s">
        <v>1177</v>
      </c>
      <c r="D10" s="194" t="s">
        <v>2062</v>
      </c>
    </row>
    <row r="11" spans="1:4">
      <c r="A11" s="195" t="s">
        <v>231</v>
      </c>
      <c r="B11" s="194" t="s">
        <v>230</v>
      </c>
      <c r="C11" s="194" t="s">
        <v>1178</v>
      </c>
      <c r="D11" s="194" t="s">
        <v>2063</v>
      </c>
    </row>
    <row r="12" spans="1:4">
      <c r="A12" s="195" t="s">
        <v>196</v>
      </c>
      <c r="B12" s="194" t="s">
        <v>232</v>
      </c>
      <c r="C12" s="194" t="s">
        <v>1179</v>
      </c>
      <c r="D12" s="194" t="s">
        <v>2064</v>
      </c>
    </row>
    <row r="13" spans="1:4">
      <c r="A13" s="195" t="s">
        <v>234</v>
      </c>
      <c r="B13" s="194" t="s">
        <v>233</v>
      </c>
      <c r="C13" s="194" t="s">
        <v>1180</v>
      </c>
      <c r="D13" s="194" t="s">
        <v>2065</v>
      </c>
    </row>
    <row r="14" spans="1:4">
      <c r="A14" s="195" t="s">
        <v>174</v>
      </c>
      <c r="B14" s="194" t="s">
        <v>235</v>
      </c>
      <c r="C14" s="194" t="s">
        <v>1181</v>
      </c>
      <c r="D14" s="194" t="s">
        <v>2066</v>
      </c>
    </row>
    <row r="15" spans="1:4">
      <c r="A15" s="195" t="s">
        <v>207</v>
      </c>
      <c r="B15" s="194" t="s">
        <v>236</v>
      </c>
      <c r="C15" s="194" t="s">
        <v>1182</v>
      </c>
      <c r="D15" s="194" t="s">
        <v>2067</v>
      </c>
    </row>
    <row r="16" spans="1:4">
      <c r="A16" s="195" t="s">
        <v>238</v>
      </c>
      <c r="B16" s="194" t="s">
        <v>237</v>
      </c>
      <c r="C16" s="194" t="s">
        <v>1183</v>
      </c>
      <c r="D16" s="194" t="s">
        <v>2068</v>
      </c>
    </row>
    <row r="17" spans="1:4">
      <c r="A17" s="195" t="s">
        <v>164</v>
      </c>
      <c r="B17" s="194" t="s">
        <v>967</v>
      </c>
      <c r="C17" s="194" t="s">
        <v>1184</v>
      </c>
      <c r="D17" s="194" t="s">
        <v>2069</v>
      </c>
    </row>
    <row r="18" spans="1:4">
      <c r="A18" s="195" t="s">
        <v>206</v>
      </c>
      <c r="B18" s="194" t="s">
        <v>240</v>
      </c>
      <c r="C18" s="194" t="s">
        <v>1185</v>
      </c>
      <c r="D18" s="194" t="s">
        <v>2070</v>
      </c>
    </row>
    <row r="19" spans="1:4">
      <c r="A19" s="195" t="s">
        <v>196</v>
      </c>
      <c r="B19" s="194" t="s">
        <v>241</v>
      </c>
      <c r="C19" s="194" t="s">
        <v>1186</v>
      </c>
      <c r="D19" s="194" t="s">
        <v>2071</v>
      </c>
    </row>
    <row r="20" spans="1:4">
      <c r="A20" s="195" t="s">
        <v>197</v>
      </c>
      <c r="B20" s="194" t="s">
        <v>242</v>
      </c>
      <c r="C20" s="194" t="s">
        <v>1187</v>
      </c>
      <c r="D20" s="194" t="s">
        <v>2072</v>
      </c>
    </row>
    <row r="21" spans="1:4">
      <c r="A21" s="195" t="s">
        <v>245</v>
      </c>
      <c r="B21" s="194" t="s">
        <v>244</v>
      </c>
      <c r="C21" s="194" t="s">
        <v>1188</v>
      </c>
      <c r="D21" s="194" t="s">
        <v>2073</v>
      </c>
    </row>
    <row r="22" spans="1:4">
      <c r="A22" s="195" t="s">
        <v>220</v>
      </c>
      <c r="B22" s="194" t="s">
        <v>247</v>
      </c>
      <c r="C22" s="194" t="s">
        <v>1189</v>
      </c>
      <c r="D22" s="194" t="s">
        <v>2074</v>
      </c>
    </row>
    <row r="23" spans="1:4">
      <c r="A23" s="195" t="s">
        <v>174</v>
      </c>
      <c r="B23" s="194" t="s">
        <v>250</v>
      </c>
      <c r="C23" s="194" t="s">
        <v>1190</v>
      </c>
      <c r="D23" s="194" t="s">
        <v>2075</v>
      </c>
    </row>
    <row r="24" spans="1:4">
      <c r="A24" s="195" t="s">
        <v>227</v>
      </c>
      <c r="B24" s="194" t="s">
        <v>251</v>
      </c>
      <c r="C24" s="194" t="s">
        <v>1191</v>
      </c>
      <c r="D24" s="194" t="s">
        <v>2076</v>
      </c>
    </row>
    <row r="25" spans="1:4">
      <c r="A25" s="195" t="s">
        <v>220</v>
      </c>
      <c r="B25" s="194" t="s">
        <v>252</v>
      </c>
      <c r="C25" s="194" t="s">
        <v>1192</v>
      </c>
      <c r="D25" s="194" t="s">
        <v>2077</v>
      </c>
    </row>
    <row r="26" spans="1:4">
      <c r="A26" s="195" t="s">
        <v>220</v>
      </c>
      <c r="B26" s="194" t="s">
        <v>253</v>
      </c>
      <c r="C26" s="194" t="s">
        <v>1193</v>
      </c>
      <c r="D26" s="194" t="s">
        <v>2078</v>
      </c>
    </row>
    <row r="27" spans="1:4">
      <c r="A27" s="195" t="s">
        <v>185</v>
      </c>
      <c r="B27" s="194" t="s">
        <v>254</v>
      </c>
      <c r="C27" s="194" t="s">
        <v>1194</v>
      </c>
      <c r="D27" s="194" t="s">
        <v>2079</v>
      </c>
    </row>
    <row r="28" spans="1:4">
      <c r="A28" s="195" t="s">
        <v>256</v>
      </c>
      <c r="B28" s="194" t="s">
        <v>255</v>
      </c>
      <c r="C28" s="194" t="s">
        <v>1195</v>
      </c>
      <c r="D28" s="194" t="s">
        <v>2080</v>
      </c>
    </row>
    <row r="29" spans="1:4">
      <c r="A29" s="195" t="s">
        <v>238</v>
      </c>
      <c r="B29" s="194" t="s">
        <v>257</v>
      </c>
      <c r="C29" s="194" t="s">
        <v>1196</v>
      </c>
      <c r="D29" s="194" t="s">
        <v>2081</v>
      </c>
    </row>
    <row r="30" spans="1:4">
      <c r="A30" s="195" t="s">
        <v>199</v>
      </c>
      <c r="B30" s="194" t="s">
        <v>258</v>
      </c>
      <c r="C30" s="194" t="s">
        <v>1197</v>
      </c>
      <c r="D30" s="194" t="s">
        <v>2082</v>
      </c>
    </row>
    <row r="31" spans="1:4">
      <c r="A31" s="195" t="s">
        <v>163</v>
      </c>
      <c r="B31" s="194" t="s">
        <v>942</v>
      </c>
      <c r="C31" s="194" t="s">
        <v>1198</v>
      </c>
      <c r="D31" s="194" t="s">
        <v>2083</v>
      </c>
    </row>
    <row r="32" spans="1:4">
      <c r="A32" s="195" t="s">
        <v>220</v>
      </c>
      <c r="B32" s="194" t="s">
        <v>260</v>
      </c>
      <c r="C32" s="194" t="s">
        <v>1199</v>
      </c>
      <c r="D32" s="194" t="s">
        <v>2084</v>
      </c>
    </row>
    <row r="33" spans="1:4">
      <c r="A33" s="195" t="s">
        <v>196</v>
      </c>
      <c r="B33" s="194" t="s">
        <v>261</v>
      </c>
      <c r="C33" s="194" t="s">
        <v>1200</v>
      </c>
      <c r="D33" s="194" t="s">
        <v>2085</v>
      </c>
    </row>
    <row r="34" spans="1:4">
      <c r="A34" s="195" t="s">
        <v>238</v>
      </c>
      <c r="B34" s="194" t="s">
        <v>262</v>
      </c>
      <c r="C34" s="194" t="s">
        <v>1201</v>
      </c>
      <c r="D34" s="194" t="s">
        <v>2086</v>
      </c>
    </row>
    <row r="35" spans="1:4">
      <c r="A35" s="195" t="s">
        <v>205</v>
      </c>
      <c r="B35" s="194" t="s">
        <v>263</v>
      </c>
      <c r="C35" s="194" t="s">
        <v>1202</v>
      </c>
      <c r="D35" s="194" t="s">
        <v>2087</v>
      </c>
    </row>
    <row r="36" spans="1:4">
      <c r="A36" s="195" t="s">
        <v>256</v>
      </c>
      <c r="B36" s="194" t="s">
        <v>264</v>
      </c>
      <c r="C36" s="194" t="s">
        <v>1203</v>
      </c>
      <c r="D36" s="194" t="s">
        <v>2088</v>
      </c>
    </row>
    <row r="37" spans="1:4">
      <c r="A37" s="195" t="s">
        <v>156</v>
      </c>
      <c r="B37" s="194" t="s">
        <v>585</v>
      </c>
      <c r="C37" s="194" t="s">
        <v>1204</v>
      </c>
      <c r="D37" s="194" t="s">
        <v>2089</v>
      </c>
    </row>
    <row r="38" spans="1:4">
      <c r="A38" s="195" t="s">
        <v>246</v>
      </c>
      <c r="B38" s="194" t="s">
        <v>266</v>
      </c>
      <c r="C38" s="194" t="s">
        <v>1205</v>
      </c>
      <c r="D38" s="194" t="s">
        <v>2090</v>
      </c>
    </row>
    <row r="39" spans="1:4">
      <c r="A39" s="195" t="s">
        <v>243</v>
      </c>
      <c r="B39" s="194" t="s">
        <v>267</v>
      </c>
      <c r="C39" s="194" t="s">
        <v>1206</v>
      </c>
      <c r="D39" s="194" t="s">
        <v>2091</v>
      </c>
    </row>
    <row r="40" spans="1:4">
      <c r="A40" s="195" t="s">
        <v>269</v>
      </c>
      <c r="B40" s="194" t="s">
        <v>268</v>
      </c>
      <c r="C40" s="194" t="s">
        <v>1207</v>
      </c>
      <c r="D40" s="194" t="s">
        <v>2092</v>
      </c>
    </row>
    <row r="41" spans="1:4">
      <c r="A41" s="195" t="s">
        <v>271</v>
      </c>
      <c r="B41" s="194" t="s">
        <v>270</v>
      </c>
      <c r="C41" s="194" t="s">
        <v>1208</v>
      </c>
      <c r="D41" s="194" t="s">
        <v>2093</v>
      </c>
    </row>
    <row r="42" spans="1:4">
      <c r="A42" s="195" t="s">
        <v>271</v>
      </c>
      <c r="B42" s="194" t="s">
        <v>272</v>
      </c>
      <c r="C42" s="194" t="s">
        <v>1209</v>
      </c>
      <c r="D42" s="194" t="s">
        <v>2094</v>
      </c>
    </row>
    <row r="43" spans="1:4">
      <c r="A43" s="195" t="s">
        <v>200</v>
      </c>
      <c r="B43" s="194" t="s">
        <v>273</v>
      </c>
      <c r="C43" s="194" t="s">
        <v>1210</v>
      </c>
      <c r="D43" s="194" t="s">
        <v>2095</v>
      </c>
    </row>
    <row r="44" spans="1:4">
      <c r="A44" s="195" t="s">
        <v>179</v>
      </c>
      <c r="B44" s="194" t="s">
        <v>274</v>
      </c>
      <c r="C44" s="194" t="s">
        <v>1211</v>
      </c>
      <c r="D44" s="194" t="s">
        <v>2096</v>
      </c>
    </row>
    <row r="45" spans="1:4">
      <c r="A45" s="195" t="s">
        <v>276</v>
      </c>
      <c r="B45" s="194" t="s">
        <v>275</v>
      </c>
      <c r="C45" s="194" t="s">
        <v>1212</v>
      </c>
      <c r="D45" s="194" t="s">
        <v>2097</v>
      </c>
    </row>
    <row r="46" spans="1:4">
      <c r="A46" s="195" t="s">
        <v>231</v>
      </c>
      <c r="B46" s="194" t="s">
        <v>277</v>
      </c>
      <c r="C46" s="194" t="s">
        <v>1213</v>
      </c>
      <c r="D46" s="194" t="s">
        <v>2098</v>
      </c>
    </row>
    <row r="47" spans="1:4">
      <c r="A47" s="195" t="s">
        <v>246</v>
      </c>
      <c r="B47" s="194" t="s">
        <v>278</v>
      </c>
      <c r="C47" s="194" t="s">
        <v>1214</v>
      </c>
      <c r="D47" s="194" t="s">
        <v>2099</v>
      </c>
    </row>
    <row r="48" spans="1:4">
      <c r="A48" s="195" t="s">
        <v>280</v>
      </c>
      <c r="B48" s="194" t="s">
        <v>279</v>
      </c>
      <c r="C48" s="194" t="s">
        <v>1215</v>
      </c>
      <c r="D48" s="194" t="s">
        <v>2100</v>
      </c>
    </row>
    <row r="49" spans="1:4">
      <c r="A49" s="195" t="s">
        <v>173</v>
      </c>
      <c r="B49" s="194" t="s">
        <v>281</v>
      </c>
      <c r="C49" s="194" t="s">
        <v>1216</v>
      </c>
      <c r="D49" s="194" t="s">
        <v>2101</v>
      </c>
    </row>
    <row r="50" spans="1:4">
      <c r="A50" s="195" t="s">
        <v>220</v>
      </c>
      <c r="B50" s="194" t="s">
        <v>282</v>
      </c>
      <c r="C50" s="194" t="s">
        <v>1217</v>
      </c>
      <c r="D50" s="194" t="s">
        <v>2102</v>
      </c>
    </row>
    <row r="51" spans="1:4">
      <c r="A51" s="195" t="s">
        <v>238</v>
      </c>
      <c r="B51" s="194" t="s">
        <v>283</v>
      </c>
      <c r="C51" s="194" t="s">
        <v>1218</v>
      </c>
      <c r="D51" s="194" t="s">
        <v>2103</v>
      </c>
    </row>
    <row r="52" spans="1:4">
      <c r="A52" s="195" t="s">
        <v>238</v>
      </c>
      <c r="B52" s="194" t="s">
        <v>284</v>
      </c>
      <c r="C52" s="194" t="s">
        <v>1219</v>
      </c>
      <c r="D52" s="194" t="s">
        <v>2104</v>
      </c>
    </row>
    <row r="53" spans="1:4">
      <c r="A53" s="195" t="s">
        <v>286</v>
      </c>
      <c r="B53" s="194" t="s">
        <v>285</v>
      </c>
      <c r="C53" s="194" t="s">
        <v>1220</v>
      </c>
      <c r="D53" s="194" t="s">
        <v>2105</v>
      </c>
    </row>
    <row r="54" spans="1:4">
      <c r="A54" s="195" t="s">
        <v>157</v>
      </c>
      <c r="B54" s="194" t="s">
        <v>644</v>
      </c>
      <c r="C54" s="194" t="s">
        <v>1221</v>
      </c>
      <c r="D54" s="194" t="s">
        <v>2106</v>
      </c>
    </row>
    <row r="55" spans="1:4">
      <c r="A55" s="195" t="s">
        <v>171</v>
      </c>
      <c r="B55" s="194" t="s">
        <v>288</v>
      </c>
      <c r="C55" s="194" t="s">
        <v>1222</v>
      </c>
      <c r="D55" s="194" t="s">
        <v>2107</v>
      </c>
    </row>
    <row r="56" spans="1:4">
      <c r="A56" s="195" t="s">
        <v>201</v>
      </c>
      <c r="B56" s="194" t="s">
        <v>289</v>
      </c>
      <c r="C56" s="194" t="s">
        <v>1223</v>
      </c>
      <c r="D56" s="194" t="s">
        <v>2108</v>
      </c>
    </row>
    <row r="57" spans="1:4">
      <c r="A57" s="195" t="s">
        <v>181</v>
      </c>
      <c r="B57" s="194" t="s">
        <v>290</v>
      </c>
      <c r="C57" s="194" t="s">
        <v>1224</v>
      </c>
      <c r="D57" s="194" t="s">
        <v>2109</v>
      </c>
    </row>
    <row r="58" spans="1:4">
      <c r="A58" s="195" t="s">
        <v>170</v>
      </c>
      <c r="B58" s="194" t="s">
        <v>291</v>
      </c>
      <c r="C58" s="194" t="s">
        <v>1225</v>
      </c>
      <c r="D58" s="194" t="s">
        <v>2110</v>
      </c>
    </row>
    <row r="59" spans="1:4">
      <c r="A59" s="195" t="s">
        <v>293</v>
      </c>
      <c r="B59" s="194" t="s">
        <v>292</v>
      </c>
      <c r="C59" s="194" t="s">
        <v>1226</v>
      </c>
      <c r="D59" s="194" t="s">
        <v>2111</v>
      </c>
    </row>
    <row r="60" spans="1:4">
      <c r="A60" s="195" t="s">
        <v>256</v>
      </c>
      <c r="B60" s="194" t="s">
        <v>294</v>
      </c>
      <c r="C60" s="194" t="s">
        <v>1227</v>
      </c>
      <c r="D60" s="194" t="s">
        <v>2112</v>
      </c>
    </row>
    <row r="61" spans="1:4">
      <c r="A61" s="195" t="s">
        <v>220</v>
      </c>
      <c r="B61" s="194" t="s">
        <v>295</v>
      </c>
      <c r="C61" s="194" t="s">
        <v>1228</v>
      </c>
      <c r="D61" s="194" t="s">
        <v>2113</v>
      </c>
    </row>
    <row r="62" spans="1:4">
      <c r="A62" s="195" t="s">
        <v>158</v>
      </c>
      <c r="B62" s="194" t="s">
        <v>673</v>
      </c>
      <c r="C62" s="194" t="s">
        <v>1229</v>
      </c>
      <c r="D62" s="194" t="s">
        <v>2114</v>
      </c>
    </row>
    <row r="63" spans="1:4">
      <c r="A63" s="195" t="s">
        <v>200</v>
      </c>
      <c r="B63" s="194" t="s">
        <v>297</v>
      </c>
      <c r="C63" s="194" t="s">
        <v>1230</v>
      </c>
      <c r="D63" s="194" t="s">
        <v>2115</v>
      </c>
    </row>
    <row r="64" spans="1:4">
      <c r="A64" s="195" t="s">
        <v>299</v>
      </c>
      <c r="B64" s="194" t="s">
        <v>298</v>
      </c>
      <c r="C64" s="194" t="s">
        <v>1231</v>
      </c>
      <c r="D64" s="194" t="s">
        <v>2116</v>
      </c>
    </row>
    <row r="65" spans="1:4">
      <c r="A65" s="195" t="s">
        <v>301</v>
      </c>
      <c r="B65" s="194" t="s">
        <v>300</v>
      </c>
      <c r="C65" s="194" t="s">
        <v>1232</v>
      </c>
      <c r="D65" s="194" t="s">
        <v>2117</v>
      </c>
    </row>
    <row r="66" spans="1:4">
      <c r="A66" s="195" t="s">
        <v>303</v>
      </c>
      <c r="B66" s="194" t="s">
        <v>302</v>
      </c>
      <c r="C66" s="194" t="s">
        <v>1233</v>
      </c>
      <c r="D66" s="194" t="s">
        <v>2118</v>
      </c>
    </row>
    <row r="67" spans="1:4">
      <c r="A67" s="195" t="s">
        <v>305</v>
      </c>
      <c r="B67" s="194" t="s">
        <v>304</v>
      </c>
      <c r="C67" s="194" t="s">
        <v>1234</v>
      </c>
      <c r="D67" s="194" t="s">
        <v>2119</v>
      </c>
    </row>
    <row r="68" spans="1:4">
      <c r="A68" s="195" t="s">
        <v>307</v>
      </c>
      <c r="B68" s="194" t="s">
        <v>306</v>
      </c>
      <c r="C68" s="194" t="s">
        <v>1235</v>
      </c>
      <c r="D68" s="194" t="s">
        <v>2120</v>
      </c>
    </row>
    <row r="69" spans="1:4">
      <c r="A69" s="195" t="s">
        <v>157</v>
      </c>
      <c r="B69" s="194" t="s">
        <v>646</v>
      </c>
      <c r="C69" s="194" t="s">
        <v>1236</v>
      </c>
      <c r="D69" s="194" t="s">
        <v>2121</v>
      </c>
    </row>
    <row r="70" spans="1:4">
      <c r="A70" s="195" t="s">
        <v>271</v>
      </c>
      <c r="B70" s="194" t="s">
        <v>309</v>
      </c>
      <c r="C70" s="194" t="s">
        <v>1237</v>
      </c>
      <c r="D70" s="194" t="s">
        <v>2122</v>
      </c>
    </row>
    <row r="71" spans="1:4">
      <c r="A71" s="195" t="s">
        <v>299</v>
      </c>
      <c r="B71" s="194" t="s">
        <v>310</v>
      </c>
      <c r="C71" s="194" t="s">
        <v>1238</v>
      </c>
      <c r="D71" s="194" t="s">
        <v>2123</v>
      </c>
    </row>
    <row r="72" spans="1:4">
      <c r="A72" s="195" t="s">
        <v>312</v>
      </c>
      <c r="B72" s="194" t="s">
        <v>311</v>
      </c>
      <c r="C72" s="194" t="s">
        <v>1239</v>
      </c>
      <c r="D72" s="194" t="s">
        <v>2124</v>
      </c>
    </row>
    <row r="73" spans="1:4">
      <c r="A73" s="195" t="s">
        <v>246</v>
      </c>
      <c r="B73" s="194" t="s">
        <v>313</v>
      </c>
      <c r="C73" s="194" t="s">
        <v>1240</v>
      </c>
      <c r="D73" s="194" t="s">
        <v>2125</v>
      </c>
    </row>
    <row r="74" spans="1:4">
      <c r="A74" s="195" t="s">
        <v>183</v>
      </c>
      <c r="B74" s="194" t="s">
        <v>314</v>
      </c>
      <c r="C74" s="194" t="s">
        <v>1241</v>
      </c>
      <c r="D74" s="194" t="s">
        <v>2126</v>
      </c>
    </row>
    <row r="75" spans="1:4">
      <c r="A75" s="195" t="s">
        <v>183</v>
      </c>
      <c r="B75" s="194" t="s">
        <v>315</v>
      </c>
      <c r="C75" s="194" t="s">
        <v>1242</v>
      </c>
      <c r="D75" s="194" t="s">
        <v>2127</v>
      </c>
    </row>
    <row r="76" spans="1:4">
      <c r="A76" s="195" t="s">
        <v>317</v>
      </c>
      <c r="B76" s="194" t="s">
        <v>316</v>
      </c>
      <c r="C76" s="194" t="s">
        <v>1243</v>
      </c>
      <c r="D76" s="194" t="s">
        <v>2128</v>
      </c>
    </row>
    <row r="77" spans="1:4">
      <c r="A77" s="195" t="s">
        <v>271</v>
      </c>
      <c r="B77" s="194" t="s">
        <v>318</v>
      </c>
      <c r="C77" s="194" t="s">
        <v>1244</v>
      </c>
      <c r="D77" s="194" t="s">
        <v>2129</v>
      </c>
    </row>
    <row r="78" spans="1:4">
      <c r="A78" s="195" t="s">
        <v>320</v>
      </c>
      <c r="B78" s="194" t="s">
        <v>319</v>
      </c>
      <c r="C78" s="194" t="s">
        <v>1245</v>
      </c>
      <c r="D78" s="194" t="s">
        <v>2130</v>
      </c>
    </row>
    <row r="79" spans="1:4">
      <c r="A79" s="195" t="s">
        <v>248</v>
      </c>
      <c r="B79" s="194" t="s">
        <v>321</v>
      </c>
      <c r="C79" s="194" t="s">
        <v>1246</v>
      </c>
      <c r="D79" s="194" t="s">
        <v>2131</v>
      </c>
    </row>
    <row r="80" spans="1:4">
      <c r="A80" s="195" t="s">
        <v>271</v>
      </c>
      <c r="B80" s="194" t="s">
        <v>322</v>
      </c>
      <c r="C80" s="194" t="s">
        <v>1247</v>
      </c>
      <c r="D80" s="194" t="s">
        <v>2132</v>
      </c>
    </row>
    <row r="81" spans="1:4">
      <c r="A81" s="195" t="s">
        <v>220</v>
      </c>
      <c r="B81" s="194" t="s">
        <v>323</v>
      </c>
      <c r="C81" s="194" t="s">
        <v>1248</v>
      </c>
      <c r="D81" s="194" t="s">
        <v>2133</v>
      </c>
    </row>
    <row r="82" spans="1:4">
      <c r="A82" s="195" t="s">
        <v>197</v>
      </c>
      <c r="B82" s="194" t="s">
        <v>324</v>
      </c>
      <c r="C82" s="194" t="s">
        <v>1249</v>
      </c>
      <c r="D82" s="194" t="s">
        <v>2134</v>
      </c>
    </row>
    <row r="83" spans="1:4">
      <c r="A83" s="195" t="s">
        <v>243</v>
      </c>
      <c r="B83" s="194" t="s">
        <v>325</v>
      </c>
      <c r="C83" s="194" t="s">
        <v>1250</v>
      </c>
      <c r="D83" s="194" t="s">
        <v>2135</v>
      </c>
    </row>
    <row r="84" spans="1:4">
      <c r="A84" s="195" t="s">
        <v>327</v>
      </c>
      <c r="B84" s="194" t="s">
        <v>326</v>
      </c>
      <c r="C84" s="194" t="s">
        <v>1251</v>
      </c>
      <c r="D84" s="194" t="s">
        <v>2136</v>
      </c>
    </row>
    <row r="85" spans="1:4">
      <c r="A85" s="195" t="s">
        <v>299</v>
      </c>
      <c r="B85" s="194" t="s">
        <v>328</v>
      </c>
      <c r="C85" s="194" t="s">
        <v>1252</v>
      </c>
      <c r="D85" s="194" t="s">
        <v>2137</v>
      </c>
    </row>
    <row r="86" spans="1:4">
      <c r="A86" s="195" t="s">
        <v>207</v>
      </c>
      <c r="B86" s="194" t="s">
        <v>329</v>
      </c>
      <c r="C86" s="194" t="s">
        <v>1253</v>
      </c>
      <c r="D86" s="194" t="s">
        <v>2138</v>
      </c>
    </row>
    <row r="87" spans="1:4">
      <c r="A87" s="195" t="s">
        <v>170</v>
      </c>
      <c r="B87" s="194" t="s">
        <v>330</v>
      </c>
      <c r="C87" s="194" t="s">
        <v>1254</v>
      </c>
      <c r="D87" s="194" t="s">
        <v>2139</v>
      </c>
    </row>
    <row r="88" spans="1:4">
      <c r="A88" s="195" t="s">
        <v>159</v>
      </c>
      <c r="B88" s="194" t="s">
        <v>719</v>
      </c>
      <c r="C88" s="194" t="s">
        <v>1255</v>
      </c>
      <c r="D88" s="194" t="s">
        <v>2140</v>
      </c>
    </row>
    <row r="89" spans="1:4">
      <c r="A89" s="195" t="s">
        <v>184</v>
      </c>
      <c r="B89" s="194" t="s">
        <v>332</v>
      </c>
      <c r="C89" s="194" t="s">
        <v>1256</v>
      </c>
      <c r="D89" s="194" t="s">
        <v>2141</v>
      </c>
    </row>
    <row r="90" spans="1:4">
      <c r="A90" s="195" t="s">
        <v>334</v>
      </c>
      <c r="B90" s="194" t="s">
        <v>333</v>
      </c>
      <c r="C90" s="194" t="s">
        <v>1257</v>
      </c>
      <c r="D90" s="194" t="s">
        <v>2142</v>
      </c>
    </row>
    <row r="91" spans="1:4">
      <c r="A91" s="195" t="s">
        <v>305</v>
      </c>
      <c r="B91" s="194" t="s">
        <v>335</v>
      </c>
      <c r="C91" s="194" t="s">
        <v>1258</v>
      </c>
      <c r="D91" s="194" t="s">
        <v>2143</v>
      </c>
    </row>
    <row r="92" spans="1:4">
      <c r="A92" s="195" t="s">
        <v>299</v>
      </c>
      <c r="B92" s="194" t="s">
        <v>336</v>
      </c>
      <c r="C92" s="194" t="s">
        <v>1259</v>
      </c>
      <c r="D92" s="194" t="s">
        <v>2144</v>
      </c>
    </row>
    <row r="93" spans="1:4">
      <c r="A93" s="195" t="s">
        <v>317</v>
      </c>
      <c r="B93" s="194" t="s">
        <v>337</v>
      </c>
      <c r="C93" s="194" t="s">
        <v>1260</v>
      </c>
      <c r="D93" s="194" t="s">
        <v>2145</v>
      </c>
    </row>
    <row r="94" spans="1:4">
      <c r="A94" s="195" t="s">
        <v>299</v>
      </c>
      <c r="B94" s="194" t="s">
        <v>338</v>
      </c>
      <c r="C94" s="194" t="s">
        <v>1261</v>
      </c>
      <c r="D94" s="194" t="s">
        <v>2146</v>
      </c>
    </row>
    <row r="95" spans="1:4">
      <c r="A95" s="195" t="s">
        <v>196</v>
      </c>
      <c r="B95" s="194" t="s">
        <v>339</v>
      </c>
      <c r="C95" s="194" t="s">
        <v>1262</v>
      </c>
      <c r="D95" s="194" t="s">
        <v>2147</v>
      </c>
    </row>
    <row r="96" spans="1:4">
      <c r="A96" s="195" t="s">
        <v>167</v>
      </c>
      <c r="B96" s="194" t="s">
        <v>340</v>
      </c>
      <c r="C96" s="194" t="s">
        <v>1263</v>
      </c>
      <c r="D96" s="194" t="s">
        <v>2148</v>
      </c>
    </row>
    <row r="97" spans="1:4">
      <c r="A97" s="195" t="s">
        <v>299</v>
      </c>
      <c r="B97" s="194" t="s">
        <v>341</v>
      </c>
      <c r="C97" s="194" t="s">
        <v>1264</v>
      </c>
      <c r="D97" s="194" t="s">
        <v>2149</v>
      </c>
    </row>
    <row r="98" spans="1:4">
      <c r="A98" s="195" t="s">
        <v>1128</v>
      </c>
      <c r="B98" s="194" t="s">
        <v>342</v>
      </c>
      <c r="C98" s="194" t="s">
        <v>1265</v>
      </c>
      <c r="D98" s="194" t="s">
        <v>2150</v>
      </c>
    </row>
    <row r="99" spans="1:4">
      <c r="A99" s="195" t="s">
        <v>220</v>
      </c>
      <c r="B99" s="194" t="s">
        <v>343</v>
      </c>
      <c r="C99" s="194" t="s">
        <v>1266</v>
      </c>
      <c r="D99" s="194" t="s">
        <v>2151</v>
      </c>
    </row>
    <row r="100" spans="1:4">
      <c r="A100" s="195" t="s">
        <v>188</v>
      </c>
      <c r="B100" s="194" t="s">
        <v>344</v>
      </c>
      <c r="C100" s="194" t="s">
        <v>1267</v>
      </c>
      <c r="D100" s="194" t="s">
        <v>2152</v>
      </c>
    </row>
    <row r="101" spans="1:4">
      <c r="A101" s="195" t="s">
        <v>159</v>
      </c>
      <c r="B101" s="194" t="s">
        <v>722</v>
      </c>
      <c r="C101" s="194" t="s">
        <v>1268</v>
      </c>
      <c r="D101" s="194" t="s">
        <v>2153</v>
      </c>
    </row>
    <row r="102" spans="1:4">
      <c r="A102" s="195" t="s">
        <v>201</v>
      </c>
      <c r="B102" s="194" t="s">
        <v>346</v>
      </c>
      <c r="C102" s="194" t="s">
        <v>1269</v>
      </c>
      <c r="D102" s="194" t="s">
        <v>2154</v>
      </c>
    </row>
    <row r="103" spans="1:4">
      <c r="A103" s="195" t="s">
        <v>167</v>
      </c>
      <c r="B103" s="194" t="s">
        <v>347</v>
      </c>
      <c r="C103" s="194" t="s">
        <v>1270</v>
      </c>
      <c r="D103" s="194" t="s">
        <v>2155</v>
      </c>
    </row>
    <row r="104" spans="1:4">
      <c r="A104" s="195" t="s">
        <v>179</v>
      </c>
      <c r="B104" s="194" t="s">
        <v>348</v>
      </c>
      <c r="C104" s="194" t="s">
        <v>1271</v>
      </c>
      <c r="D104" s="194" t="s">
        <v>2156</v>
      </c>
    </row>
    <row r="105" spans="1:4">
      <c r="A105" s="195" t="s">
        <v>160</v>
      </c>
      <c r="B105" s="194" t="s">
        <v>747</v>
      </c>
      <c r="C105" s="194" t="s">
        <v>1272</v>
      </c>
      <c r="D105" s="194" t="s">
        <v>2157</v>
      </c>
    </row>
    <row r="106" spans="1:4">
      <c r="A106" s="195" t="s">
        <v>158</v>
      </c>
      <c r="B106" s="194" t="s">
        <v>679</v>
      </c>
      <c r="C106" s="194" t="s">
        <v>1273</v>
      </c>
      <c r="D106" s="194" t="s">
        <v>2158</v>
      </c>
    </row>
    <row r="107" spans="1:4">
      <c r="A107" s="195" t="s">
        <v>327</v>
      </c>
      <c r="B107" s="194" t="s">
        <v>351</v>
      </c>
      <c r="C107" s="194" t="s">
        <v>1274</v>
      </c>
      <c r="D107" s="194" t="s">
        <v>2159</v>
      </c>
    </row>
    <row r="108" spans="1:4">
      <c r="A108" s="195" t="s">
        <v>220</v>
      </c>
      <c r="B108" s="194" t="s">
        <v>352</v>
      </c>
      <c r="C108" s="194" t="s">
        <v>1275</v>
      </c>
      <c r="D108" s="194" t="s">
        <v>2160</v>
      </c>
    </row>
    <row r="109" spans="1:4">
      <c r="A109" s="195" t="s">
        <v>208</v>
      </c>
      <c r="B109" s="194" t="s">
        <v>239</v>
      </c>
      <c r="C109" s="194" t="s">
        <v>1276</v>
      </c>
      <c r="D109" s="194" t="s">
        <v>2161</v>
      </c>
    </row>
    <row r="110" spans="1:4">
      <c r="A110" s="195" t="s">
        <v>199</v>
      </c>
      <c r="B110" s="194" t="s">
        <v>354</v>
      </c>
      <c r="C110" s="194" t="s">
        <v>1277</v>
      </c>
      <c r="D110" s="194" t="s">
        <v>2162</v>
      </c>
    </row>
    <row r="111" spans="1:4">
      <c r="A111" s="195" t="s">
        <v>238</v>
      </c>
      <c r="B111" s="194" t="s">
        <v>355</v>
      </c>
      <c r="C111" s="194" t="s">
        <v>1278</v>
      </c>
      <c r="D111" s="194" t="s">
        <v>2163</v>
      </c>
    </row>
    <row r="112" spans="1:4">
      <c r="A112" s="195" t="s">
        <v>170</v>
      </c>
      <c r="B112" s="194" t="s">
        <v>356</v>
      </c>
      <c r="C112" s="194" t="s">
        <v>1279</v>
      </c>
      <c r="D112" s="194" t="s">
        <v>2164</v>
      </c>
    </row>
    <row r="113" spans="1:4">
      <c r="A113" s="195" t="s">
        <v>196</v>
      </c>
      <c r="B113" s="194" t="s">
        <v>357</v>
      </c>
      <c r="C113" s="194" t="s">
        <v>1280</v>
      </c>
      <c r="D113" s="194" t="s">
        <v>2165</v>
      </c>
    </row>
    <row r="114" spans="1:4">
      <c r="A114" s="195" t="s">
        <v>158</v>
      </c>
      <c r="B114" s="194" t="s">
        <v>681</v>
      </c>
      <c r="C114" s="194" t="s">
        <v>1281</v>
      </c>
      <c r="D114" s="194" t="s">
        <v>2166</v>
      </c>
    </row>
    <row r="115" spans="1:4">
      <c r="A115" s="195" t="s">
        <v>360</v>
      </c>
      <c r="B115" s="194" t="s">
        <v>359</v>
      </c>
      <c r="C115" s="194" t="s">
        <v>1282</v>
      </c>
      <c r="D115" s="194" t="s">
        <v>2167</v>
      </c>
    </row>
    <row r="116" spans="1:4">
      <c r="A116" s="195" t="s">
        <v>362</v>
      </c>
      <c r="B116" s="194" t="s">
        <v>361</v>
      </c>
      <c r="C116" s="194" t="s">
        <v>1283</v>
      </c>
      <c r="D116" s="194" t="s">
        <v>2168</v>
      </c>
    </row>
    <row r="117" spans="1:4">
      <c r="A117" s="195" t="s">
        <v>360</v>
      </c>
      <c r="B117" s="194" t="s">
        <v>363</v>
      </c>
      <c r="C117" s="194" t="s">
        <v>1284</v>
      </c>
      <c r="D117" s="194" t="s">
        <v>2169</v>
      </c>
    </row>
    <row r="118" spans="1:4">
      <c r="A118" s="195" t="s">
        <v>207</v>
      </c>
      <c r="B118" s="194" t="s">
        <v>364</v>
      </c>
      <c r="C118" s="194" t="s">
        <v>1285</v>
      </c>
      <c r="D118" s="194" t="s">
        <v>2170</v>
      </c>
    </row>
    <row r="119" spans="1:4">
      <c r="A119" s="195" t="s">
        <v>366</v>
      </c>
      <c r="B119" s="194" t="s">
        <v>365</v>
      </c>
      <c r="C119" s="194" t="s">
        <v>1286</v>
      </c>
      <c r="D119" s="194" t="s">
        <v>2171</v>
      </c>
    </row>
    <row r="120" spans="1:4">
      <c r="A120" s="195" t="s">
        <v>368</v>
      </c>
      <c r="B120" s="194" t="s">
        <v>367</v>
      </c>
      <c r="C120" s="194" t="s">
        <v>1287</v>
      </c>
      <c r="D120" s="194" t="s">
        <v>2172</v>
      </c>
    </row>
    <row r="121" spans="1:4">
      <c r="A121" s="195" t="s">
        <v>370</v>
      </c>
      <c r="B121" s="194" t="s">
        <v>369</v>
      </c>
      <c r="C121" s="194" t="s">
        <v>1288</v>
      </c>
      <c r="D121" s="194" t="s">
        <v>2173</v>
      </c>
    </row>
    <row r="122" spans="1:4">
      <c r="A122" s="195" t="s">
        <v>299</v>
      </c>
      <c r="B122" s="194" t="s">
        <v>371</v>
      </c>
      <c r="C122" s="194" t="s">
        <v>1289</v>
      </c>
      <c r="D122" s="194" t="s">
        <v>2174</v>
      </c>
    </row>
    <row r="123" spans="1:4">
      <c r="A123" s="195" t="s">
        <v>170</v>
      </c>
      <c r="B123" s="194" t="s">
        <v>372</v>
      </c>
      <c r="C123" s="194" t="s">
        <v>1290</v>
      </c>
      <c r="D123" s="194" t="s">
        <v>2175</v>
      </c>
    </row>
    <row r="124" spans="1:4">
      <c r="A124" s="195" t="s">
        <v>161</v>
      </c>
      <c r="B124" s="194" t="s">
        <v>873</v>
      </c>
      <c r="C124" s="194" t="s">
        <v>1291</v>
      </c>
      <c r="D124" s="194" t="s">
        <v>2176</v>
      </c>
    </row>
    <row r="125" spans="1:4">
      <c r="A125" s="195" t="s">
        <v>204</v>
      </c>
      <c r="B125" s="194" t="s">
        <v>374</v>
      </c>
      <c r="C125" s="194" t="s">
        <v>1292</v>
      </c>
      <c r="D125" s="194" t="s">
        <v>2177</v>
      </c>
    </row>
    <row r="126" spans="1:4">
      <c r="A126" s="195" t="s">
        <v>238</v>
      </c>
      <c r="B126" s="194" t="s">
        <v>375</v>
      </c>
      <c r="C126" s="194" t="s">
        <v>1293</v>
      </c>
      <c r="D126" s="194" t="s">
        <v>2178</v>
      </c>
    </row>
    <row r="127" spans="1:4">
      <c r="A127" s="195" t="s">
        <v>202</v>
      </c>
      <c r="B127" s="194" t="s">
        <v>376</v>
      </c>
      <c r="C127" s="194" t="s">
        <v>1294</v>
      </c>
      <c r="D127" s="194" t="s">
        <v>2179</v>
      </c>
    </row>
    <row r="128" spans="1:4">
      <c r="A128" s="195" t="s">
        <v>166</v>
      </c>
      <c r="B128" s="194" t="s">
        <v>1009</v>
      </c>
      <c r="C128" s="194" t="s">
        <v>1295</v>
      </c>
      <c r="D128" s="194" t="s">
        <v>2180</v>
      </c>
    </row>
    <row r="129" spans="1:4">
      <c r="A129" s="195" t="s">
        <v>238</v>
      </c>
      <c r="B129" s="194" t="s">
        <v>378</v>
      </c>
      <c r="C129" s="194" t="s">
        <v>1296</v>
      </c>
      <c r="D129" s="194" t="s">
        <v>2181</v>
      </c>
    </row>
    <row r="130" spans="1:4">
      <c r="A130" s="195" t="s">
        <v>173</v>
      </c>
      <c r="B130" s="194" t="s">
        <v>379</v>
      </c>
      <c r="C130" s="194" t="s">
        <v>1297</v>
      </c>
      <c r="D130" s="194" t="s">
        <v>2182</v>
      </c>
    </row>
    <row r="131" spans="1:4">
      <c r="A131" s="195" t="s">
        <v>157</v>
      </c>
      <c r="B131" s="194" t="s">
        <v>652</v>
      </c>
      <c r="C131" s="194" t="s">
        <v>1298</v>
      </c>
      <c r="D131" s="194" t="s">
        <v>2183</v>
      </c>
    </row>
    <row r="132" spans="1:4">
      <c r="A132" s="195" t="s">
        <v>382</v>
      </c>
      <c r="B132" s="194" t="s">
        <v>381</v>
      </c>
      <c r="C132" s="194" t="s">
        <v>1299</v>
      </c>
      <c r="D132" s="194" t="s">
        <v>2184</v>
      </c>
    </row>
    <row r="133" spans="1:4">
      <c r="A133" s="195" t="s">
        <v>299</v>
      </c>
      <c r="B133" s="194" t="s">
        <v>383</v>
      </c>
      <c r="C133" s="194" t="s">
        <v>1300</v>
      </c>
      <c r="D133" s="194" t="s">
        <v>2185</v>
      </c>
    </row>
    <row r="134" spans="1:4">
      <c r="A134" s="195" t="s">
        <v>180</v>
      </c>
      <c r="B134" s="194" t="s">
        <v>384</v>
      </c>
      <c r="C134" s="194" t="s">
        <v>1301</v>
      </c>
      <c r="D134" s="194" t="s">
        <v>2186</v>
      </c>
    </row>
    <row r="135" spans="1:4">
      <c r="A135" s="195" t="s">
        <v>286</v>
      </c>
      <c r="B135" s="194" t="s">
        <v>385</v>
      </c>
      <c r="C135" s="194" t="s">
        <v>1302</v>
      </c>
      <c r="D135" s="194" t="s">
        <v>2187</v>
      </c>
    </row>
    <row r="136" spans="1:4">
      <c r="A136" s="195" t="s">
        <v>249</v>
      </c>
      <c r="B136" s="194" t="s">
        <v>386</v>
      </c>
      <c r="C136" s="194" t="s">
        <v>1303</v>
      </c>
      <c r="D136" s="194" t="s">
        <v>2188</v>
      </c>
    </row>
    <row r="137" spans="1:4">
      <c r="A137" s="195" t="s">
        <v>271</v>
      </c>
      <c r="B137" s="194" t="s">
        <v>387</v>
      </c>
      <c r="C137" s="194" t="s">
        <v>1304</v>
      </c>
      <c r="D137" s="194" t="s">
        <v>2189</v>
      </c>
    </row>
    <row r="138" spans="1:4">
      <c r="A138" s="195" t="s">
        <v>174</v>
      </c>
      <c r="B138" s="194" t="s">
        <v>388</v>
      </c>
      <c r="C138" s="194" t="s">
        <v>1305</v>
      </c>
      <c r="D138" s="194" t="s">
        <v>2190</v>
      </c>
    </row>
    <row r="139" spans="1:4">
      <c r="A139" s="195" t="s">
        <v>200</v>
      </c>
      <c r="B139" s="194" t="s">
        <v>389</v>
      </c>
      <c r="C139" s="194" t="s">
        <v>1306</v>
      </c>
      <c r="D139" s="194" t="s">
        <v>2191</v>
      </c>
    </row>
    <row r="140" spans="1:4">
      <c r="A140" s="195" t="s">
        <v>187</v>
      </c>
      <c r="B140" s="194" t="s">
        <v>390</v>
      </c>
      <c r="C140" s="194" t="s">
        <v>1307</v>
      </c>
      <c r="D140" s="194" t="s">
        <v>2192</v>
      </c>
    </row>
    <row r="141" spans="1:4">
      <c r="A141" s="195" t="s">
        <v>206</v>
      </c>
      <c r="B141" s="194" t="s">
        <v>391</v>
      </c>
      <c r="C141" s="194" t="s">
        <v>1308</v>
      </c>
      <c r="D141" s="194" t="s">
        <v>2193</v>
      </c>
    </row>
    <row r="142" spans="1:4">
      <c r="A142" s="195" t="s">
        <v>186</v>
      </c>
      <c r="B142" s="194" t="s">
        <v>392</v>
      </c>
      <c r="C142" s="194" t="s">
        <v>1309</v>
      </c>
      <c r="D142" s="194" t="s">
        <v>2194</v>
      </c>
    </row>
    <row r="143" spans="1:4">
      <c r="A143" s="195" t="s">
        <v>181</v>
      </c>
      <c r="B143" s="194" t="s">
        <v>393</v>
      </c>
      <c r="C143" s="194" t="s">
        <v>1310</v>
      </c>
      <c r="D143" s="194" t="s">
        <v>2195</v>
      </c>
    </row>
    <row r="144" spans="1:4">
      <c r="A144" s="195" t="s">
        <v>280</v>
      </c>
      <c r="B144" s="194" t="s">
        <v>394</v>
      </c>
      <c r="C144" s="194" t="s">
        <v>1311</v>
      </c>
      <c r="D144" s="194" t="s">
        <v>2196</v>
      </c>
    </row>
    <row r="145" spans="1:4">
      <c r="A145" s="195" t="s">
        <v>396</v>
      </c>
      <c r="B145" s="194" t="s">
        <v>395</v>
      </c>
      <c r="C145" s="194" t="s">
        <v>1312</v>
      </c>
      <c r="D145" s="194" t="s">
        <v>2197</v>
      </c>
    </row>
    <row r="146" spans="1:4">
      <c r="A146" s="195" t="s">
        <v>231</v>
      </c>
      <c r="B146" s="194" t="s">
        <v>397</v>
      </c>
      <c r="C146" s="194" t="s">
        <v>1313</v>
      </c>
      <c r="D146" s="194" t="s">
        <v>2198</v>
      </c>
    </row>
    <row r="147" spans="1:4">
      <c r="A147" s="195" t="s">
        <v>246</v>
      </c>
      <c r="B147" s="194" t="s">
        <v>398</v>
      </c>
      <c r="C147" s="194" t="s">
        <v>1314</v>
      </c>
      <c r="D147" s="194" t="s">
        <v>2199</v>
      </c>
    </row>
    <row r="148" spans="1:4">
      <c r="A148" s="195" t="s">
        <v>220</v>
      </c>
      <c r="B148" s="194" t="s">
        <v>399</v>
      </c>
      <c r="C148" s="194" t="s">
        <v>1315</v>
      </c>
      <c r="D148" s="194" t="s">
        <v>2200</v>
      </c>
    </row>
    <row r="149" spans="1:4">
      <c r="A149" s="195" t="s">
        <v>200</v>
      </c>
      <c r="B149" s="194" t="s">
        <v>400</v>
      </c>
      <c r="C149" s="194" t="s">
        <v>1316</v>
      </c>
      <c r="D149" s="194" t="s">
        <v>2201</v>
      </c>
    </row>
    <row r="150" spans="1:4">
      <c r="A150" s="195" t="s">
        <v>360</v>
      </c>
      <c r="B150" s="194" t="s">
        <v>401</v>
      </c>
      <c r="C150" s="194" t="s">
        <v>1317</v>
      </c>
      <c r="D150" s="194" t="s">
        <v>2202</v>
      </c>
    </row>
    <row r="151" spans="1:4">
      <c r="A151" s="195" t="s">
        <v>271</v>
      </c>
      <c r="B151" s="194" t="s">
        <v>402</v>
      </c>
      <c r="C151" s="194" t="s">
        <v>1318</v>
      </c>
      <c r="D151" s="194" t="s">
        <v>2203</v>
      </c>
    </row>
    <row r="152" spans="1:4">
      <c r="A152" s="195" t="s">
        <v>194</v>
      </c>
      <c r="B152" s="194" t="s">
        <v>403</v>
      </c>
      <c r="C152" s="194" t="s">
        <v>1319</v>
      </c>
      <c r="D152" s="194" t="s">
        <v>2204</v>
      </c>
    </row>
    <row r="153" spans="1:4">
      <c r="A153" s="195" t="s">
        <v>238</v>
      </c>
      <c r="B153" s="194" t="s">
        <v>404</v>
      </c>
      <c r="C153" s="194" t="s">
        <v>1320</v>
      </c>
      <c r="D153" s="194" t="s">
        <v>2205</v>
      </c>
    </row>
    <row r="154" spans="1:4">
      <c r="A154" s="195" t="s">
        <v>312</v>
      </c>
      <c r="B154" s="194" t="s">
        <v>405</v>
      </c>
      <c r="C154" s="194" t="s">
        <v>1321</v>
      </c>
      <c r="D154" s="194" t="s">
        <v>2206</v>
      </c>
    </row>
    <row r="155" spans="1:4">
      <c r="A155" s="195" t="s">
        <v>286</v>
      </c>
      <c r="B155" s="194" t="s">
        <v>406</v>
      </c>
      <c r="C155" s="194" t="s">
        <v>1322</v>
      </c>
      <c r="D155" s="194" t="s">
        <v>2207</v>
      </c>
    </row>
    <row r="156" spans="1:4">
      <c r="A156" s="195" t="s">
        <v>271</v>
      </c>
      <c r="B156" s="194" t="s">
        <v>407</v>
      </c>
      <c r="C156" s="194" t="s">
        <v>1323</v>
      </c>
      <c r="D156" s="194" t="s">
        <v>2208</v>
      </c>
    </row>
    <row r="157" spans="1:4">
      <c r="A157" s="195" t="s">
        <v>160</v>
      </c>
      <c r="B157" s="194" t="s">
        <v>751</v>
      </c>
      <c r="C157" s="194" t="s">
        <v>1324</v>
      </c>
      <c r="D157" s="194" t="s">
        <v>2209</v>
      </c>
    </row>
    <row r="158" spans="1:4">
      <c r="A158" s="195" t="s">
        <v>410</v>
      </c>
      <c r="B158" s="194" t="s">
        <v>409</v>
      </c>
      <c r="C158" s="194" t="s">
        <v>1325</v>
      </c>
      <c r="D158" s="194" t="s">
        <v>2210</v>
      </c>
    </row>
    <row r="159" spans="1:4">
      <c r="A159" s="195" t="s">
        <v>286</v>
      </c>
      <c r="B159" s="194" t="s">
        <v>411</v>
      </c>
      <c r="C159" s="194" t="s">
        <v>1326</v>
      </c>
      <c r="D159" s="194" t="s">
        <v>2211</v>
      </c>
    </row>
    <row r="160" spans="1:4">
      <c r="A160" s="195" t="s">
        <v>183</v>
      </c>
      <c r="B160" s="194" t="s">
        <v>412</v>
      </c>
      <c r="C160" s="194" t="s">
        <v>1327</v>
      </c>
      <c r="D160" s="194" t="s">
        <v>2212</v>
      </c>
    </row>
    <row r="161" spans="1:4">
      <c r="A161" s="195" t="s">
        <v>190</v>
      </c>
      <c r="B161" s="194" t="s">
        <v>413</v>
      </c>
      <c r="C161" s="194" t="s">
        <v>1328</v>
      </c>
      <c r="D161" s="194" t="s">
        <v>2213</v>
      </c>
    </row>
    <row r="162" spans="1:4">
      <c r="A162" s="195" t="s">
        <v>234</v>
      </c>
      <c r="B162" s="194" t="s">
        <v>414</v>
      </c>
      <c r="C162" s="194" t="s">
        <v>1329</v>
      </c>
      <c r="D162" s="194" t="s">
        <v>2214</v>
      </c>
    </row>
    <row r="163" spans="1:4">
      <c r="A163" s="195" t="s">
        <v>246</v>
      </c>
      <c r="B163" s="194" t="s">
        <v>415</v>
      </c>
      <c r="C163" s="194" t="s">
        <v>1330</v>
      </c>
      <c r="D163" s="194" t="s">
        <v>2215</v>
      </c>
    </row>
    <row r="164" spans="1:4">
      <c r="A164" s="195" t="s">
        <v>327</v>
      </c>
      <c r="B164" s="194" t="s">
        <v>416</v>
      </c>
      <c r="C164" s="194" t="s">
        <v>1331</v>
      </c>
      <c r="D164" s="194" t="s">
        <v>2216</v>
      </c>
    </row>
    <row r="165" spans="1:4">
      <c r="A165" s="195" t="s">
        <v>212</v>
      </c>
      <c r="B165" s="194" t="s">
        <v>518</v>
      </c>
      <c r="C165" s="194" t="s">
        <v>1332</v>
      </c>
      <c r="D165" s="194" t="s">
        <v>2217</v>
      </c>
    </row>
    <row r="166" spans="1:4">
      <c r="A166" s="195" t="s">
        <v>178</v>
      </c>
      <c r="B166" s="194" t="s">
        <v>418</v>
      </c>
      <c r="C166" s="194" t="s">
        <v>1333</v>
      </c>
      <c r="D166" s="194" t="s">
        <v>2218</v>
      </c>
    </row>
    <row r="167" spans="1:4">
      <c r="A167" s="195" t="s">
        <v>183</v>
      </c>
      <c r="B167" s="194" t="s">
        <v>419</v>
      </c>
      <c r="C167" s="194" t="s">
        <v>1334</v>
      </c>
      <c r="D167" s="194" t="s">
        <v>2219</v>
      </c>
    </row>
    <row r="168" spans="1:4">
      <c r="A168" s="195" t="s">
        <v>286</v>
      </c>
      <c r="B168" s="194" t="s">
        <v>420</v>
      </c>
      <c r="C168" s="194" t="s">
        <v>1335</v>
      </c>
      <c r="D168" s="194" t="s">
        <v>2220</v>
      </c>
    </row>
    <row r="169" spans="1:4">
      <c r="A169" s="195" t="s">
        <v>198</v>
      </c>
      <c r="B169" s="194" t="s">
        <v>1129</v>
      </c>
      <c r="C169" s="194" t="s">
        <v>1336</v>
      </c>
      <c r="D169" s="194" t="s">
        <v>2221</v>
      </c>
    </row>
    <row r="170" spans="1:4">
      <c r="A170" s="195" t="s">
        <v>231</v>
      </c>
      <c r="B170" s="194" t="s">
        <v>421</v>
      </c>
      <c r="C170" s="194" t="s">
        <v>1337</v>
      </c>
      <c r="D170" s="194" t="s">
        <v>2222</v>
      </c>
    </row>
    <row r="171" spans="1:4">
      <c r="A171" s="195" t="s">
        <v>166</v>
      </c>
      <c r="B171" s="194" t="s">
        <v>422</v>
      </c>
      <c r="C171" s="194" t="s">
        <v>1338</v>
      </c>
      <c r="D171" s="194" t="s">
        <v>2223</v>
      </c>
    </row>
    <row r="172" spans="1:4">
      <c r="A172" s="195" t="s">
        <v>396</v>
      </c>
      <c r="B172" s="194" t="s">
        <v>423</v>
      </c>
      <c r="C172" s="194" t="s">
        <v>1339</v>
      </c>
      <c r="D172" s="194" t="s">
        <v>2224</v>
      </c>
    </row>
    <row r="173" spans="1:4">
      <c r="A173" s="195" t="s">
        <v>312</v>
      </c>
      <c r="B173" s="194" t="s">
        <v>424</v>
      </c>
      <c r="C173" s="194" t="s">
        <v>1340</v>
      </c>
      <c r="D173" s="194" t="s">
        <v>2225</v>
      </c>
    </row>
    <row r="174" spans="1:4">
      <c r="A174" s="195" t="s">
        <v>189</v>
      </c>
      <c r="B174" s="194" t="s">
        <v>425</v>
      </c>
      <c r="C174" s="194" t="s">
        <v>1341</v>
      </c>
      <c r="D174" s="194" t="s">
        <v>2226</v>
      </c>
    </row>
    <row r="175" spans="1:4">
      <c r="A175" s="195" t="s">
        <v>271</v>
      </c>
      <c r="B175" s="194" t="s">
        <v>426</v>
      </c>
      <c r="C175" s="194" t="s">
        <v>1342</v>
      </c>
      <c r="D175" s="194" t="s">
        <v>2227</v>
      </c>
    </row>
    <row r="176" spans="1:4">
      <c r="A176" s="195" t="s">
        <v>428</v>
      </c>
      <c r="B176" s="194" t="s">
        <v>427</v>
      </c>
      <c r="C176" s="194" t="s">
        <v>1343</v>
      </c>
      <c r="D176" s="194" t="s">
        <v>2228</v>
      </c>
    </row>
    <row r="177" spans="1:4">
      <c r="A177" s="195" t="s">
        <v>360</v>
      </c>
      <c r="B177" s="194" t="s">
        <v>429</v>
      </c>
      <c r="C177" s="194" t="s">
        <v>1344</v>
      </c>
      <c r="D177" s="194" t="s">
        <v>2229</v>
      </c>
    </row>
    <row r="178" spans="1:4">
      <c r="A178" s="195" t="s">
        <v>196</v>
      </c>
      <c r="B178" s="194" t="s">
        <v>430</v>
      </c>
      <c r="C178" s="194" t="s">
        <v>1345</v>
      </c>
      <c r="D178" s="194" t="s">
        <v>2230</v>
      </c>
    </row>
    <row r="179" spans="1:4">
      <c r="A179" s="195" t="s">
        <v>159</v>
      </c>
      <c r="B179" s="194" t="s">
        <v>724</v>
      </c>
      <c r="C179" s="194" t="s">
        <v>1346</v>
      </c>
      <c r="D179" s="194" t="s">
        <v>2231</v>
      </c>
    </row>
    <row r="180" spans="1:4">
      <c r="A180" s="195" t="s">
        <v>299</v>
      </c>
      <c r="B180" s="194" t="s">
        <v>432</v>
      </c>
      <c r="C180" s="194" t="s">
        <v>1347</v>
      </c>
      <c r="D180" s="194" t="s">
        <v>2232</v>
      </c>
    </row>
    <row r="181" spans="1:4">
      <c r="A181" s="195" t="s">
        <v>434</v>
      </c>
      <c r="B181" s="194" t="s">
        <v>433</v>
      </c>
      <c r="C181" s="194" t="s">
        <v>1348</v>
      </c>
      <c r="D181" s="194" t="s">
        <v>2233</v>
      </c>
    </row>
    <row r="182" spans="1:4">
      <c r="A182" s="195" t="s">
        <v>193</v>
      </c>
      <c r="B182" s="194" t="s">
        <v>435</v>
      </c>
      <c r="C182" s="194" t="s">
        <v>1349</v>
      </c>
      <c r="D182" s="194" t="s">
        <v>2234</v>
      </c>
    </row>
    <row r="183" spans="1:4">
      <c r="A183" s="195" t="s">
        <v>195</v>
      </c>
      <c r="B183" s="194" t="s">
        <v>436</v>
      </c>
      <c r="C183" s="194" t="s">
        <v>1350</v>
      </c>
      <c r="D183" s="194" t="s">
        <v>2235</v>
      </c>
    </row>
    <row r="184" spans="1:4">
      <c r="A184" s="195" t="s">
        <v>227</v>
      </c>
      <c r="B184" s="194" t="s">
        <v>437</v>
      </c>
      <c r="C184" s="194" t="s">
        <v>1351</v>
      </c>
      <c r="D184" s="194" t="s">
        <v>2236</v>
      </c>
    </row>
    <row r="185" spans="1:4">
      <c r="A185" s="195" t="s">
        <v>205</v>
      </c>
      <c r="B185" s="194" t="s">
        <v>438</v>
      </c>
      <c r="C185" s="194" t="s">
        <v>1352</v>
      </c>
      <c r="D185" s="194" t="s">
        <v>2237</v>
      </c>
    </row>
    <row r="186" spans="1:4">
      <c r="A186" s="195" t="s">
        <v>220</v>
      </c>
      <c r="B186" s="194" t="s">
        <v>439</v>
      </c>
      <c r="C186" s="194" t="s">
        <v>1353</v>
      </c>
      <c r="D186" s="194" t="s">
        <v>2238</v>
      </c>
    </row>
    <row r="187" spans="1:4">
      <c r="A187" s="195" t="s">
        <v>441</v>
      </c>
      <c r="B187" s="194" t="s">
        <v>440</v>
      </c>
      <c r="C187" s="194" t="s">
        <v>1354</v>
      </c>
      <c r="D187" s="194" t="s">
        <v>2239</v>
      </c>
    </row>
    <row r="188" spans="1:4">
      <c r="A188" s="195" t="s">
        <v>159</v>
      </c>
      <c r="B188" s="194" t="s">
        <v>587</v>
      </c>
      <c r="C188" s="194" t="s">
        <v>1355</v>
      </c>
      <c r="D188" s="194" t="s">
        <v>2240</v>
      </c>
    </row>
    <row r="189" spans="1:4">
      <c r="A189" s="195" t="s">
        <v>169</v>
      </c>
      <c r="B189" s="194" t="s">
        <v>443</v>
      </c>
      <c r="C189" s="194" t="s">
        <v>1356</v>
      </c>
      <c r="D189" s="194" t="s">
        <v>2241</v>
      </c>
    </row>
    <row r="190" spans="1:4">
      <c r="A190" s="195" t="s">
        <v>184</v>
      </c>
      <c r="B190" s="194" t="s">
        <v>444</v>
      </c>
      <c r="C190" s="194" t="s">
        <v>1357</v>
      </c>
      <c r="D190" s="194" t="s">
        <v>2242</v>
      </c>
    </row>
    <row r="191" spans="1:4">
      <c r="A191" s="195" t="s">
        <v>208</v>
      </c>
      <c r="B191" s="194" t="s">
        <v>259</v>
      </c>
      <c r="C191" s="194" t="s">
        <v>1358</v>
      </c>
      <c r="D191" s="194" t="s">
        <v>2243</v>
      </c>
    </row>
    <row r="192" spans="1:4">
      <c r="A192" s="195" t="s">
        <v>203</v>
      </c>
      <c r="B192" s="194" t="s">
        <v>446</v>
      </c>
      <c r="C192" s="194" t="s">
        <v>1359</v>
      </c>
      <c r="D192" s="194" t="s">
        <v>2244</v>
      </c>
    </row>
    <row r="193" spans="1:4">
      <c r="A193" s="195" t="s">
        <v>222</v>
      </c>
      <c r="B193" s="194" t="s">
        <v>447</v>
      </c>
      <c r="C193" s="194" t="s">
        <v>1360</v>
      </c>
      <c r="D193" s="194" t="s">
        <v>2245</v>
      </c>
    </row>
    <row r="194" spans="1:4">
      <c r="A194" s="195" t="s">
        <v>168</v>
      </c>
      <c r="B194" s="194" t="s">
        <v>448</v>
      </c>
      <c r="C194" s="194" t="s">
        <v>1361</v>
      </c>
      <c r="D194" s="194" t="s">
        <v>2246</v>
      </c>
    </row>
    <row r="195" spans="1:4">
      <c r="A195" s="195" t="s">
        <v>246</v>
      </c>
      <c r="B195" s="194" t="s">
        <v>449</v>
      </c>
      <c r="C195" s="194" t="s">
        <v>1362</v>
      </c>
      <c r="D195" s="194" t="s">
        <v>2247</v>
      </c>
    </row>
    <row r="196" spans="1:4">
      <c r="A196" s="195" t="s">
        <v>451</v>
      </c>
      <c r="B196" s="194" t="s">
        <v>450</v>
      </c>
      <c r="C196" s="194" t="s">
        <v>1363</v>
      </c>
      <c r="D196" s="194" t="s">
        <v>2248</v>
      </c>
    </row>
    <row r="197" spans="1:4">
      <c r="A197" s="195" t="s">
        <v>453</v>
      </c>
      <c r="B197" s="194" t="s">
        <v>452</v>
      </c>
      <c r="C197" s="194" t="s">
        <v>1364</v>
      </c>
      <c r="D197" s="194" t="s">
        <v>2249</v>
      </c>
    </row>
    <row r="198" spans="1:4">
      <c r="A198" s="195" t="s">
        <v>453</v>
      </c>
      <c r="B198" s="194" t="s">
        <v>454</v>
      </c>
      <c r="C198" s="194" t="s">
        <v>1365</v>
      </c>
      <c r="D198" s="194" t="s">
        <v>2250</v>
      </c>
    </row>
    <row r="199" spans="1:4">
      <c r="A199" s="195" t="s">
        <v>360</v>
      </c>
      <c r="B199" s="194" t="s">
        <v>455</v>
      </c>
      <c r="C199" s="194" t="s">
        <v>1366</v>
      </c>
      <c r="D199" s="194" t="s">
        <v>2251</v>
      </c>
    </row>
    <row r="200" spans="1:4">
      <c r="A200" s="195" t="s">
        <v>370</v>
      </c>
      <c r="B200" s="194" t="s">
        <v>456</v>
      </c>
      <c r="C200" s="194" t="s">
        <v>1367</v>
      </c>
      <c r="D200" s="194" t="s">
        <v>2252</v>
      </c>
    </row>
    <row r="201" spans="1:4">
      <c r="A201" s="195" t="s">
        <v>208</v>
      </c>
      <c r="B201" s="194" t="s">
        <v>265</v>
      </c>
      <c r="C201" s="194" t="s">
        <v>1368</v>
      </c>
      <c r="D201" s="194" t="s">
        <v>2253</v>
      </c>
    </row>
    <row r="202" spans="1:4">
      <c r="A202" s="195" t="s">
        <v>434</v>
      </c>
      <c r="B202" s="194" t="s">
        <v>458</v>
      </c>
      <c r="C202" s="194" t="s">
        <v>1369</v>
      </c>
      <c r="D202" s="194" t="s">
        <v>2254</v>
      </c>
    </row>
    <row r="203" spans="1:4">
      <c r="A203" s="195" t="s">
        <v>246</v>
      </c>
      <c r="B203" s="194" t="s">
        <v>459</v>
      </c>
      <c r="C203" s="194" t="s">
        <v>1370</v>
      </c>
      <c r="D203" s="194" t="s">
        <v>2255</v>
      </c>
    </row>
    <row r="204" spans="1:4">
      <c r="A204" s="195" t="s">
        <v>271</v>
      </c>
      <c r="B204" s="194" t="s">
        <v>460</v>
      </c>
      <c r="C204" s="194" t="s">
        <v>1371</v>
      </c>
      <c r="D204" s="194" t="s">
        <v>2256</v>
      </c>
    </row>
    <row r="205" spans="1:4">
      <c r="A205" s="195" t="s">
        <v>462</v>
      </c>
      <c r="B205" s="194" t="s">
        <v>461</v>
      </c>
      <c r="C205" s="194" t="s">
        <v>1372</v>
      </c>
      <c r="D205" s="194" t="s">
        <v>2257</v>
      </c>
    </row>
    <row r="206" spans="1:4">
      <c r="A206" s="195" t="s">
        <v>249</v>
      </c>
      <c r="B206" s="194" t="s">
        <v>463</v>
      </c>
      <c r="C206" s="194" t="s">
        <v>1373</v>
      </c>
      <c r="D206" s="194" t="s">
        <v>2258</v>
      </c>
    </row>
    <row r="207" spans="1:4">
      <c r="A207" s="195" t="s">
        <v>462</v>
      </c>
      <c r="B207" s="194" t="s">
        <v>464</v>
      </c>
      <c r="C207" s="194" t="s">
        <v>1374</v>
      </c>
      <c r="D207" s="194" t="s">
        <v>2259</v>
      </c>
    </row>
    <row r="208" spans="1:4">
      <c r="A208" s="195" t="s">
        <v>168</v>
      </c>
      <c r="B208" s="194" t="s">
        <v>465</v>
      </c>
      <c r="C208" s="194" t="s">
        <v>1375</v>
      </c>
      <c r="D208" s="194" t="s">
        <v>2260</v>
      </c>
    </row>
    <row r="209" spans="1:4">
      <c r="A209" s="195" t="s">
        <v>209</v>
      </c>
      <c r="B209" s="194" t="s">
        <v>287</v>
      </c>
      <c r="C209" s="194" t="s">
        <v>1376</v>
      </c>
      <c r="D209" s="194" t="s">
        <v>2261</v>
      </c>
    </row>
    <row r="210" spans="1:4">
      <c r="A210" s="195" t="s">
        <v>218</v>
      </c>
      <c r="B210" s="194" t="s">
        <v>467</v>
      </c>
      <c r="C210" s="194" t="s">
        <v>1377</v>
      </c>
      <c r="D210" s="194" t="s">
        <v>2262</v>
      </c>
    </row>
    <row r="211" spans="1:4">
      <c r="A211" s="195" t="s">
        <v>227</v>
      </c>
      <c r="B211" s="194" t="s">
        <v>468</v>
      </c>
      <c r="C211" s="194" t="s">
        <v>1378</v>
      </c>
      <c r="D211" s="194" t="s">
        <v>2263</v>
      </c>
    </row>
    <row r="212" spans="1:4">
      <c r="A212" s="195" t="s">
        <v>184</v>
      </c>
      <c r="B212" s="194" t="s">
        <v>469</v>
      </c>
      <c r="C212" s="194" t="s">
        <v>1379</v>
      </c>
      <c r="D212" s="194" t="s">
        <v>2264</v>
      </c>
    </row>
    <row r="213" spans="1:4">
      <c r="A213" s="195" t="s">
        <v>471</v>
      </c>
      <c r="B213" s="194" t="s">
        <v>470</v>
      </c>
      <c r="C213" s="194" t="s">
        <v>1380</v>
      </c>
      <c r="D213" s="194" t="s">
        <v>2265</v>
      </c>
    </row>
    <row r="214" spans="1:4">
      <c r="A214" s="195" t="s">
        <v>473</v>
      </c>
      <c r="B214" s="194" t="s">
        <v>472</v>
      </c>
      <c r="C214" s="194" t="s">
        <v>1381</v>
      </c>
      <c r="D214" s="194" t="s">
        <v>2266</v>
      </c>
    </row>
    <row r="215" spans="1:4">
      <c r="A215" s="195" t="s">
        <v>243</v>
      </c>
      <c r="B215" s="194" t="s">
        <v>474</v>
      </c>
      <c r="C215" s="194" t="s">
        <v>1382</v>
      </c>
      <c r="D215" s="194" t="s">
        <v>2267</v>
      </c>
    </row>
    <row r="216" spans="1:4">
      <c r="A216" s="195" t="s">
        <v>183</v>
      </c>
      <c r="B216" s="194" t="s">
        <v>475</v>
      </c>
      <c r="C216" s="194" t="s">
        <v>1383</v>
      </c>
      <c r="D216" s="194" t="s">
        <v>2268</v>
      </c>
    </row>
    <row r="217" spans="1:4">
      <c r="A217" s="195" t="s">
        <v>189</v>
      </c>
      <c r="B217" s="194" t="s">
        <v>476</v>
      </c>
      <c r="C217" s="194" t="s">
        <v>1384</v>
      </c>
      <c r="D217" s="194" t="s">
        <v>2269</v>
      </c>
    </row>
    <row r="218" spans="1:4">
      <c r="A218" s="195" t="s">
        <v>249</v>
      </c>
      <c r="B218" s="194" t="s">
        <v>477</v>
      </c>
      <c r="C218" s="194" t="s">
        <v>1385</v>
      </c>
      <c r="D218" s="194" t="s">
        <v>2270</v>
      </c>
    </row>
    <row r="219" spans="1:4">
      <c r="A219" s="195" t="s">
        <v>227</v>
      </c>
      <c r="B219" s="194" t="s">
        <v>478</v>
      </c>
      <c r="C219" s="194" t="s">
        <v>1386</v>
      </c>
      <c r="D219" s="194" t="s">
        <v>2271</v>
      </c>
    </row>
    <row r="220" spans="1:4">
      <c r="A220" s="195" t="s">
        <v>187</v>
      </c>
      <c r="B220" s="194" t="s">
        <v>479</v>
      </c>
      <c r="C220" s="194" t="s">
        <v>1387</v>
      </c>
      <c r="D220" s="194" t="s">
        <v>2272</v>
      </c>
    </row>
    <row r="221" spans="1:4">
      <c r="A221" s="195" t="s">
        <v>187</v>
      </c>
      <c r="B221" s="194" t="s">
        <v>480</v>
      </c>
      <c r="C221" s="194" t="s">
        <v>1388</v>
      </c>
      <c r="D221" s="194" t="s">
        <v>2273</v>
      </c>
    </row>
    <row r="222" spans="1:4">
      <c r="A222" s="195" t="s">
        <v>200</v>
      </c>
      <c r="B222" s="194" t="s">
        <v>481</v>
      </c>
      <c r="C222" s="194" t="s">
        <v>1389</v>
      </c>
      <c r="D222" s="194" t="s">
        <v>2274</v>
      </c>
    </row>
    <row r="223" spans="1:4">
      <c r="A223" s="195" t="s">
        <v>220</v>
      </c>
      <c r="B223" s="194" t="s">
        <v>482</v>
      </c>
      <c r="C223" s="194" t="s">
        <v>1390</v>
      </c>
      <c r="D223" s="194" t="s">
        <v>2275</v>
      </c>
    </row>
    <row r="224" spans="1:4">
      <c r="A224" s="195" t="s">
        <v>197</v>
      </c>
      <c r="B224" s="194" t="s">
        <v>483</v>
      </c>
      <c r="C224" s="194" t="s">
        <v>1391</v>
      </c>
      <c r="D224" s="194" t="s">
        <v>2276</v>
      </c>
    </row>
    <row r="225" spans="1:4">
      <c r="A225" s="195" t="s">
        <v>485</v>
      </c>
      <c r="B225" s="194" t="s">
        <v>484</v>
      </c>
      <c r="C225" s="194" t="s">
        <v>1392</v>
      </c>
      <c r="D225" s="194" t="s">
        <v>2277</v>
      </c>
    </row>
    <row r="226" spans="1:4">
      <c r="A226" s="195" t="s">
        <v>222</v>
      </c>
      <c r="B226" s="194" t="s">
        <v>486</v>
      </c>
      <c r="C226" s="194" t="s">
        <v>1393</v>
      </c>
      <c r="D226" s="194" t="s">
        <v>2278</v>
      </c>
    </row>
    <row r="227" spans="1:4">
      <c r="A227" s="195" t="s">
        <v>238</v>
      </c>
      <c r="B227" s="194" t="s">
        <v>487</v>
      </c>
      <c r="C227" s="194" t="s">
        <v>1394</v>
      </c>
      <c r="D227" s="194" t="s">
        <v>2279</v>
      </c>
    </row>
    <row r="228" spans="1:4">
      <c r="A228" s="195" t="s">
        <v>312</v>
      </c>
      <c r="B228" s="194" t="s">
        <v>488</v>
      </c>
      <c r="C228" s="194" t="s">
        <v>1395</v>
      </c>
      <c r="D228" s="194" t="s">
        <v>2280</v>
      </c>
    </row>
    <row r="229" spans="1:4">
      <c r="A229" s="195" t="s">
        <v>196</v>
      </c>
      <c r="B229" s="194" t="s">
        <v>489</v>
      </c>
      <c r="C229" s="194" t="s">
        <v>1396</v>
      </c>
      <c r="D229" s="194" t="s">
        <v>2281</v>
      </c>
    </row>
    <row r="230" spans="1:4">
      <c r="A230" s="195" t="s">
        <v>360</v>
      </c>
      <c r="B230" s="194" t="s">
        <v>490</v>
      </c>
      <c r="C230" s="194" t="s">
        <v>1397</v>
      </c>
      <c r="D230" s="194" t="s">
        <v>2282</v>
      </c>
    </row>
    <row r="231" spans="1:4">
      <c r="A231" s="195" t="s">
        <v>243</v>
      </c>
      <c r="B231" s="194" t="s">
        <v>491</v>
      </c>
      <c r="C231" s="194" t="s">
        <v>1398</v>
      </c>
      <c r="D231" s="194" t="s">
        <v>2283</v>
      </c>
    </row>
    <row r="232" spans="1:4">
      <c r="A232" s="195" t="s">
        <v>167</v>
      </c>
      <c r="B232" s="194" t="s">
        <v>492</v>
      </c>
      <c r="C232" s="194" t="s">
        <v>1399</v>
      </c>
      <c r="D232" s="194" t="s">
        <v>2284</v>
      </c>
    </row>
    <row r="233" spans="1:4">
      <c r="A233" s="195" t="s">
        <v>202</v>
      </c>
      <c r="B233" s="194" t="s">
        <v>493</v>
      </c>
      <c r="C233" s="194" t="s">
        <v>1400</v>
      </c>
      <c r="D233" s="194" t="s">
        <v>2285</v>
      </c>
    </row>
    <row r="234" spans="1:4">
      <c r="A234" s="195" t="s">
        <v>218</v>
      </c>
      <c r="B234" s="194" t="s">
        <v>494</v>
      </c>
      <c r="C234" s="194" t="s">
        <v>1401</v>
      </c>
      <c r="D234" s="194" t="s">
        <v>2286</v>
      </c>
    </row>
    <row r="235" spans="1:4">
      <c r="A235" s="195" t="s">
        <v>218</v>
      </c>
      <c r="B235" s="194" t="s">
        <v>495</v>
      </c>
      <c r="C235" s="194" t="s">
        <v>1402</v>
      </c>
      <c r="D235" s="194" t="s">
        <v>2287</v>
      </c>
    </row>
    <row r="236" spans="1:4">
      <c r="A236" s="195" t="s">
        <v>243</v>
      </c>
      <c r="B236" s="194" t="s">
        <v>496</v>
      </c>
      <c r="C236" s="194" t="s">
        <v>1403</v>
      </c>
      <c r="D236" s="194" t="s">
        <v>2288</v>
      </c>
    </row>
    <row r="237" spans="1:4">
      <c r="A237" s="195" t="s">
        <v>200</v>
      </c>
      <c r="B237" s="194" t="s">
        <v>497</v>
      </c>
      <c r="C237" s="194" t="s">
        <v>1404</v>
      </c>
      <c r="D237" s="194" t="s">
        <v>2289</v>
      </c>
    </row>
    <row r="238" spans="1:4">
      <c r="A238" s="195" t="s">
        <v>207</v>
      </c>
      <c r="B238" s="194" t="s">
        <v>498</v>
      </c>
      <c r="C238" s="194" t="s">
        <v>1405</v>
      </c>
      <c r="D238" s="194" t="s">
        <v>2290</v>
      </c>
    </row>
    <row r="239" spans="1:4">
      <c r="A239" s="195" t="s">
        <v>368</v>
      </c>
      <c r="B239" s="194" t="s">
        <v>499</v>
      </c>
      <c r="C239" s="194" t="s">
        <v>1406</v>
      </c>
      <c r="D239" s="194" t="s">
        <v>2291</v>
      </c>
    </row>
    <row r="240" spans="1:4">
      <c r="A240" s="195" t="s">
        <v>362</v>
      </c>
      <c r="B240" s="194" t="s">
        <v>500</v>
      </c>
      <c r="C240" s="194" t="s">
        <v>1407</v>
      </c>
      <c r="D240" s="194" t="s">
        <v>2292</v>
      </c>
    </row>
    <row r="241" spans="1:4">
      <c r="A241" s="195" t="s">
        <v>220</v>
      </c>
      <c r="B241" s="194" t="s">
        <v>501</v>
      </c>
      <c r="C241" s="194" t="s">
        <v>1408</v>
      </c>
      <c r="D241" s="194" t="s">
        <v>2293</v>
      </c>
    </row>
    <row r="242" spans="1:4">
      <c r="A242" s="195" t="s">
        <v>179</v>
      </c>
      <c r="B242" s="194" t="s">
        <v>502</v>
      </c>
      <c r="C242" s="194" t="s">
        <v>1409</v>
      </c>
      <c r="D242" s="194" t="s">
        <v>2294</v>
      </c>
    </row>
    <row r="243" spans="1:4">
      <c r="A243" s="195" t="s">
        <v>271</v>
      </c>
      <c r="B243" s="194" t="s">
        <v>503</v>
      </c>
      <c r="C243" s="194" t="s">
        <v>1410</v>
      </c>
      <c r="D243" s="194" t="s">
        <v>2295</v>
      </c>
    </row>
    <row r="244" spans="1:4">
      <c r="A244" s="195" t="s">
        <v>193</v>
      </c>
      <c r="B244" s="194" t="s">
        <v>504</v>
      </c>
      <c r="C244" s="194" t="s">
        <v>1411</v>
      </c>
      <c r="D244" s="194" t="s">
        <v>2296</v>
      </c>
    </row>
    <row r="245" spans="1:4">
      <c r="A245" s="195" t="s">
        <v>1131</v>
      </c>
      <c r="B245" s="194" t="s">
        <v>1130</v>
      </c>
      <c r="C245" s="194" t="s">
        <v>1412</v>
      </c>
      <c r="D245" s="194" t="s">
        <v>2297</v>
      </c>
    </row>
    <row r="246" spans="1:4">
      <c r="A246" s="195" t="s">
        <v>197</v>
      </c>
      <c r="B246" s="194" t="s">
        <v>505</v>
      </c>
      <c r="C246" s="194" t="s">
        <v>1413</v>
      </c>
      <c r="D246" s="194" t="s">
        <v>2298</v>
      </c>
    </row>
    <row r="247" spans="1:4">
      <c r="A247" s="195" t="s">
        <v>179</v>
      </c>
      <c r="B247" s="194" t="s">
        <v>506</v>
      </c>
      <c r="C247" s="194" t="s">
        <v>1414</v>
      </c>
      <c r="D247" s="194" t="s">
        <v>2299</v>
      </c>
    </row>
    <row r="248" spans="1:4">
      <c r="A248" s="195" t="s">
        <v>207</v>
      </c>
      <c r="B248" s="194" t="s">
        <v>507</v>
      </c>
      <c r="C248" s="194" t="s">
        <v>1415</v>
      </c>
      <c r="D248" s="194" t="s">
        <v>2300</v>
      </c>
    </row>
    <row r="249" spans="1:4">
      <c r="A249" s="195" t="s">
        <v>205</v>
      </c>
      <c r="B249" s="194" t="s">
        <v>508</v>
      </c>
      <c r="C249" s="194" t="s">
        <v>1416</v>
      </c>
      <c r="D249" s="194" t="s">
        <v>2301</v>
      </c>
    </row>
    <row r="250" spans="1:4">
      <c r="A250" s="195" t="s">
        <v>196</v>
      </c>
      <c r="B250" s="194" t="s">
        <v>509</v>
      </c>
      <c r="C250" s="194" t="s">
        <v>1417</v>
      </c>
      <c r="D250" s="194" t="s">
        <v>2302</v>
      </c>
    </row>
    <row r="251" spans="1:4">
      <c r="A251" s="195" t="s">
        <v>231</v>
      </c>
      <c r="B251" s="194" t="s">
        <v>510</v>
      </c>
      <c r="C251" s="194" t="s">
        <v>1418</v>
      </c>
      <c r="D251" s="194" t="s">
        <v>2303</v>
      </c>
    </row>
    <row r="252" spans="1:4">
      <c r="A252" s="195" t="s">
        <v>181</v>
      </c>
      <c r="B252" s="194" t="s">
        <v>511</v>
      </c>
      <c r="C252" s="194" t="s">
        <v>1419</v>
      </c>
      <c r="D252" s="194" t="s">
        <v>2304</v>
      </c>
    </row>
    <row r="253" spans="1:4">
      <c r="A253" s="195" t="s">
        <v>185</v>
      </c>
      <c r="B253" s="194" t="s">
        <v>512</v>
      </c>
      <c r="C253" s="194" t="s">
        <v>1420</v>
      </c>
      <c r="D253" s="194" t="s">
        <v>2305</v>
      </c>
    </row>
    <row r="254" spans="1:4">
      <c r="A254" s="195" t="s">
        <v>175</v>
      </c>
      <c r="B254" s="194" t="s">
        <v>513</v>
      </c>
      <c r="C254" s="194" t="s">
        <v>1421</v>
      </c>
      <c r="D254" s="194" t="s">
        <v>2306</v>
      </c>
    </row>
    <row r="255" spans="1:4">
      <c r="A255" s="195" t="s">
        <v>256</v>
      </c>
      <c r="B255" s="194" t="s">
        <v>514</v>
      </c>
      <c r="C255" s="194" t="s">
        <v>1422</v>
      </c>
      <c r="D255" s="194" t="s">
        <v>2307</v>
      </c>
    </row>
    <row r="256" spans="1:4">
      <c r="A256" s="195" t="s">
        <v>157</v>
      </c>
      <c r="B256" s="194" t="s">
        <v>655</v>
      </c>
      <c r="C256" s="194" t="s">
        <v>1423</v>
      </c>
      <c r="D256" s="194" t="s">
        <v>2308</v>
      </c>
    </row>
    <row r="257" spans="1:4">
      <c r="A257" s="195" t="s">
        <v>191</v>
      </c>
      <c r="B257" s="194" t="s">
        <v>516</v>
      </c>
      <c r="C257" s="194" t="s">
        <v>1424</v>
      </c>
      <c r="D257" s="194" t="s">
        <v>2309</v>
      </c>
    </row>
    <row r="258" spans="1:4">
      <c r="A258" s="195" t="s">
        <v>184</v>
      </c>
      <c r="B258" s="194" t="s">
        <v>517</v>
      </c>
      <c r="C258" s="194" t="s">
        <v>1425</v>
      </c>
      <c r="D258" s="194" t="s">
        <v>2310</v>
      </c>
    </row>
    <row r="259" spans="1:4">
      <c r="A259" s="195" t="s">
        <v>211</v>
      </c>
      <c r="B259" s="194" t="s">
        <v>380</v>
      </c>
      <c r="C259" s="194" t="s">
        <v>1426</v>
      </c>
      <c r="D259" s="194" t="s">
        <v>2311</v>
      </c>
    </row>
    <row r="260" spans="1:4">
      <c r="A260" s="195" t="s">
        <v>1131</v>
      </c>
      <c r="B260" s="194" t="s">
        <v>1132</v>
      </c>
      <c r="C260" s="194" t="s">
        <v>1427</v>
      </c>
      <c r="D260" s="194" t="s">
        <v>2312</v>
      </c>
    </row>
    <row r="261" spans="1:4">
      <c r="A261" s="195" t="s">
        <v>307</v>
      </c>
      <c r="B261" s="194" t="s">
        <v>519</v>
      </c>
      <c r="C261" s="194" t="s">
        <v>1428</v>
      </c>
      <c r="D261" s="194" t="s">
        <v>2313</v>
      </c>
    </row>
    <row r="262" spans="1:4">
      <c r="A262" s="195" t="s">
        <v>178</v>
      </c>
      <c r="B262" s="194" t="s">
        <v>520</v>
      </c>
      <c r="C262" s="194" t="s">
        <v>1429</v>
      </c>
      <c r="D262" s="194" t="s">
        <v>2314</v>
      </c>
    </row>
    <row r="263" spans="1:4">
      <c r="A263" s="195" t="s">
        <v>522</v>
      </c>
      <c r="B263" s="194" t="s">
        <v>521</v>
      </c>
      <c r="C263" s="194" t="s">
        <v>1430</v>
      </c>
      <c r="D263" s="194" t="s">
        <v>2315</v>
      </c>
    </row>
    <row r="264" spans="1:4">
      <c r="A264" s="195" t="s">
        <v>524</v>
      </c>
      <c r="B264" s="194" t="s">
        <v>523</v>
      </c>
      <c r="C264" s="194" t="s">
        <v>1431</v>
      </c>
      <c r="D264" s="194" t="s">
        <v>2316</v>
      </c>
    </row>
    <row r="265" spans="1:4">
      <c r="A265" s="195" t="s">
        <v>248</v>
      </c>
      <c r="B265" s="194" t="s">
        <v>525</v>
      </c>
      <c r="C265" s="194" t="s">
        <v>1432</v>
      </c>
      <c r="D265" s="194" t="s">
        <v>2317</v>
      </c>
    </row>
    <row r="266" spans="1:4">
      <c r="A266" s="195" t="s">
        <v>271</v>
      </c>
      <c r="B266" s="194" t="s">
        <v>526</v>
      </c>
      <c r="C266" s="194" t="s">
        <v>1433</v>
      </c>
      <c r="D266" s="194" t="s">
        <v>2318</v>
      </c>
    </row>
    <row r="267" spans="1:4">
      <c r="A267" s="195" t="s">
        <v>528</v>
      </c>
      <c r="B267" s="194" t="s">
        <v>527</v>
      </c>
      <c r="C267" s="194" t="s">
        <v>1434</v>
      </c>
      <c r="D267" s="194" t="s">
        <v>2319</v>
      </c>
    </row>
    <row r="268" spans="1:4">
      <c r="A268" s="195" t="s">
        <v>196</v>
      </c>
      <c r="B268" s="194" t="s">
        <v>529</v>
      </c>
      <c r="C268" s="194" t="s">
        <v>1435</v>
      </c>
      <c r="D268" s="194" t="s">
        <v>2320</v>
      </c>
    </row>
    <row r="269" spans="1:4">
      <c r="A269" s="195" t="s">
        <v>360</v>
      </c>
      <c r="B269" s="194" t="s">
        <v>530</v>
      </c>
      <c r="C269" s="194" t="s">
        <v>1436</v>
      </c>
      <c r="D269" s="194" t="s">
        <v>2321</v>
      </c>
    </row>
    <row r="270" spans="1:4">
      <c r="A270" s="195" t="s">
        <v>532</v>
      </c>
      <c r="B270" s="194" t="s">
        <v>531</v>
      </c>
      <c r="C270" s="194" t="s">
        <v>1437</v>
      </c>
      <c r="D270" s="194" t="s">
        <v>2322</v>
      </c>
    </row>
    <row r="271" spans="1:4">
      <c r="A271" s="195" t="s">
        <v>181</v>
      </c>
      <c r="B271" s="194" t="s">
        <v>533</v>
      </c>
      <c r="C271" s="194" t="s">
        <v>1438</v>
      </c>
      <c r="D271" s="194" t="s">
        <v>2323</v>
      </c>
    </row>
    <row r="272" spans="1:4">
      <c r="A272" s="195" t="s">
        <v>246</v>
      </c>
      <c r="B272" s="194" t="s">
        <v>534</v>
      </c>
      <c r="C272" s="194" t="s">
        <v>1439</v>
      </c>
      <c r="D272" s="194" t="s">
        <v>2324</v>
      </c>
    </row>
    <row r="273" spans="1:4">
      <c r="A273" s="195" t="s">
        <v>231</v>
      </c>
      <c r="B273" s="194" t="s">
        <v>535</v>
      </c>
      <c r="C273" s="194" t="s">
        <v>1440</v>
      </c>
      <c r="D273" s="194" t="s">
        <v>2325</v>
      </c>
    </row>
    <row r="274" spans="1:4">
      <c r="A274" s="195" t="s">
        <v>537</v>
      </c>
      <c r="B274" s="194" t="s">
        <v>536</v>
      </c>
      <c r="C274" s="194" t="s">
        <v>1441</v>
      </c>
      <c r="D274" s="194" t="s">
        <v>2326</v>
      </c>
    </row>
    <row r="275" spans="1:4">
      <c r="A275" s="195" t="s">
        <v>176</v>
      </c>
      <c r="B275" s="194" t="s">
        <v>538</v>
      </c>
      <c r="C275" s="194" t="s">
        <v>1442</v>
      </c>
      <c r="D275" s="194" t="s">
        <v>2327</v>
      </c>
    </row>
    <row r="276" spans="1:4">
      <c r="A276" s="195" t="s">
        <v>540</v>
      </c>
      <c r="B276" s="194" t="s">
        <v>539</v>
      </c>
      <c r="C276" s="194" t="s">
        <v>1443</v>
      </c>
      <c r="D276" s="194" t="s">
        <v>2328</v>
      </c>
    </row>
    <row r="277" spans="1:4">
      <c r="A277" s="195" t="s">
        <v>227</v>
      </c>
      <c r="B277" s="194" t="s">
        <v>541</v>
      </c>
      <c r="C277" s="194" t="s">
        <v>1444</v>
      </c>
      <c r="D277" s="194" t="s">
        <v>2329</v>
      </c>
    </row>
    <row r="278" spans="1:4">
      <c r="A278" s="195" t="s">
        <v>179</v>
      </c>
      <c r="B278" s="194" t="s">
        <v>542</v>
      </c>
      <c r="C278" s="194" t="s">
        <v>1445</v>
      </c>
      <c r="D278" s="194" t="s">
        <v>2330</v>
      </c>
    </row>
    <row r="279" spans="1:4">
      <c r="A279" s="195" t="s">
        <v>186</v>
      </c>
      <c r="B279" s="194" t="s">
        <v>543</v>
      </c>
      <c r="C279" s="194" t="s">
        <v>1446</v>
      </c>
      <c r="D279" s="194" t="s">
        <v>2331</v>
      </c>
    </row>
    <row r="280" spans="1:4">
      <c r="A280" s="195" t="s">
        <v>220</v>
      </c>
      <c r="B280" s="194" t="s">
        <v>544</v>
      </c>
      <c r="C280" s="194" t="s">
        <v>1447</v>
      </c>
      <c r="D280" s="194" t="s">
        <v>2332</v>
      </c>
    </row>
    <row r="281" spans="1:4">
      <c r="A281" s="195" t="s">
        <v>220</v>
      </c>
      <c r="B281" s="194" t="s">
        <v>545</v>
      </c>
      <c r="C281" s="194" t="s">
        <v>1448</v>
      </c>
      <c r="D281" s="194" t="s">
        <v>2333</v>
      </c>
    </row>
    <row r="282" spans="1:4">
      <c r="A282" s="195" t="s">
        <v>179</v>
      </c>
      <c r="B282" s="194" t="s">
        <v>546</v>
      </c>
      <c r="C282" s="194" t="s">
        <v>1449</v>
      </c>
      <c r="D282" s="194" t="s">
        <v>2334</v>
      </c>
    </row>
    <row r="283" spans="1:4">
      <c r="A283" s="195" t="s">
        <v>198</v>
      </c>
      <c r="B283" s="194" t="s">
        <v>547</v>
      </c>
      <c r="C283" s="194" t="s">
        <v>1450</v>
      </c>
      <c r="D283" s="194" t="s">
        <v>2335</v>
      </c>
    </row>
    <row r="284" spans="1:4">
      <c r="A284" s="195" t="s">
        <v>238</v>
      </c>
      <c r="B284" s="194" t="s">
        <v>548</v>
      </c>
      <c r="C284" s="194" t="s">
        <v>1451</v>
      </c>
      <c r="D284" s="194" t="s">
        <v>2336</v>
      </c>
    </row>
    <row r="285" spans="1:4">
      <c r="A285" s="195" t="s">
        <v>1128</v>
      </c>
      <c r="B285" s="194" t="s">
        <v>549</v>
      </c>
      <c r="C285" s="194" t="s">
        <v>1452</v>
      </c>
      <c r="D285" s="194" t="s">
        <v>2337</v>
      </c>
    </row>
    <row r="286" spans="1:4">
      <c r="A286" s="195" t="s">
        <v>196</v>
      </c>
      <c r="B286" s="194" t="s">
        <v>550</v>
      </c>
      <c r="C286" s="194" t="s">
        <v>1453</v>
      </c>
      <c r="D286" s="194" t="s">
        <v>2338</v>
      </c>
    </row>
    <row r="287" spans="1:4">
      <c r="A287" s="195" t="s">
        <v>227</v>
      </c>
      <c r="B287" s="194" t="s">
        <v>551</v>
      </c>
      <c r="C287" s="194" t="s">
        <v>1454</v>
      </c>
      <c r="D287" s="194" t="s">
        <v>2339</v>
      </c>
    </row>
    <row r="288" spans="1:4">
      <c r="A288" s="195" t="s">
        <v>171</v>
      </c>
      <c r="B288" s="194" t="s">
        <v>552</v>
      </c>
      <c r="C288" s="194" t="s">
        <v>1455</v>
      </c>
      <c r="D288" s="194" t="s">
        <v>2340</v>
      </c>
    </row>
    <row r="289" spans="1:4">
      <c r="A289" s="195" t="s">
        <v>189</v>
      </c>
      <c r="B289" s="194" t="s">
        <v>553</v>
      </c>
      <c r="C289" s="194" t="s">
        <v>1456</v>
      </c>
      <c r="D289" s="194" t="s">
        <v>2341</v>
      </c>
    </row>
    <row r="290" spans="1:4">
      <c r="A290" s="195" t="s">
        <v>299</v>
      </c>
      <c r="B290" s="194" t="s">
        <v>554</v>
      </c>
      <c r="C290" s="194" t="s">
        <v>1457</v>
      </c>
      <c r="D290" s="194" t="s">
        <v>2342</v>
      </c>
    </row>
    <row r="291" spans="1:4">
      <c r="A291" s="195" t="s">
        <v>360</v>
      </c>
      <c r="B291" s="194" t="s">
        <v>555</v>
      </c>
      <c r="C291" s="194" t="s">
        <v>1458</v>
      </c>
      <c r="D291" s="194" t="s">
        <v>2343</v>
      </c>
    </row>
    <row r="292" spans="1:4">
      <c r="A292" s="195" t="s">
        <v>528</v>
      </c>
      <c r="B292" s="194" t="s">
        <v>556</v>
      </c>
      <c r="C292" s="194" t="s">
        <v>1459</v>
      </c>
      <c r="D292" s="194" t="s">
        <v>2344</v>
      </c>
    </row>
    <row r="293" spans="1:4">
      <c r="A293" s="195" t="s">
        <v>162</v>
      </c>
      <c r="B293" s="194" t="s">
        <v>937</v>
      </c>
      <c r="C293" s="194" t="s">
        <v>1460</v>
      </c>
      <c r="D293" s="194" t="s">
        <v>2345</v>
      </c>
    </row>
    <row r="294" spans="1:4">
      <c r="A294" s="195" t="s">
        <v>360</v>
      </c>
      <c r="B294" s="194" t="s">
        <v>558</v>
      </c>
      <c r="C294" s="194" t="s">
        <v>1461</v>
      </c>
      <c r="D294" s="194" t="s">
        <v>2346</v>
      </c>
    </row>
    <row r="295" spans="1:4">
      <c r="A295" s="195" t="s">
        <v>451</v>
      </c>
      <c r="B295" s="194" t="s">
        <v>559</v>
      </c>
      <c r="C295" s="194" t="s">
        <v>1462</v>
      </c>
      <c r="D295" s="194" t="s">
        <v>2347</v>
      </c>
    </row>
    <row r="296" spans="1:4">
      <c r="A296" s="195" t="s">
        <v>540</v>
      </c>
      <c r="B296" s="194" t="s">
        <v>560</v>
      </c>
      <c r="C296" s="194" t="s">
        <v>1463</v>
      </c>
      <c r="D296" s="194" t="s">
        <v>2348</v>
      </c>
    </row>
    <row r="297" spans="1:4">
      <c r="A297" s="195" t="s">
        <v>382</v>
      </c>
      <c r="B297" s="194" t="s">
        <v>561</v>
      </c>
      <c r="C297" s="194" t="s">
        <v>1464</v>
      </c>
      <c r="D297" s="194" t="s">
        <v>2349</v>
      </c>
    </row>
    <row r="298" spans="1:4">
      <c r="A298" s="195" t="s">
        <v>231</v>
      </c>
      <c r="B298" s="194" t="s">
        <v>562</v>
      </c>
      <c r="C298" s="194" t="s">
        <v>1465</v>
      </c>
      <c r="D298" s="194" t="s">
        <v>2350</v>
      </c>
    </row>
    <row r="299" spans="1:4">
      <c r="A299" s="195" t="s">
        <v>195</v>
      </c>
      <c r="B299" s="194" t="s">
        <v>563</v>
      </c>
      <c r="C299" s="194" t="s">
        <v>1466</v>
      </c>
      <c r="D299" s="194" t="s">
        <v>2351</v>
      </c>
    </row>
    <row r="300" spans="1:4">
      <c r="A300" s="195" t="s">
        <v>243</v>
      </c>
      <c r="B300" s="194" t="s">
        <v>564</v>
      </c>
      <c r="C300" s="194" t="s">
        <v>1467</v>
      </c>
      <c r="D300" s="194" t="s">
        <v>2352</v>
      </c>
    </row>
    <row r="301" spans="1:4">
      <c r="A301" s="195" t="s">
        <v>177</v>
      </c>
      <c r="B301" s="194" t="s">
        <v>565</v>
      </c>
      <c r="C301" s="194" t="s">
        <v>1468</v>
      </c>
      <c r="D301" s="194" t="s">
        <v>2353</v>
      </c>
    </row>
    <row r="302" spans="1:4">
      <c r="A302" s="195" t="s">
        <v>368</v>
      </c>
      <c r="B302" s="194" t="s">
        <v>566</v>
      </c>
      <c r="C302" s="194" t="s">
        <v>1469</v>
      </c>
      <c r="D302" s="194" t="s">
        <v>2354</v>
      </c>
    </row>
    <row r="303" spans="1:4">
      <c r="A303" s="195" t="s">
        <v>166</v>
      </c>
      <c r="B303" s="194" t="s">
        <v>1013</v>
      </c>
      <c r="C303" s="194" t="s">
        <v>1470</v>
      </c>
      <c r="D303" s="194" t="s">
        <v>2355</v>
      </c>
    </row>
    <row r="304" spans="1:4">
      <c r="A304" s="195" t="s">
        <v>166</v>
      </c>
      <c r="B304" s="194" t="s">
        <v>1026</v>
      </c>
      <c r="C304" s="194" t="s">
        <v>1471</v>
      </c>
      <c r="D304" s="194" t="s">
        <v>2356</v>
      </c>
    </row>
    <row r="305" spans="1:4">
      <c r="A305" s="195" t="s">
        <v>199</v>
      </c>
      <c r="B305" s="194" t="s">
        <v>569</v>
      </c>
      <c r="C305" s="194" t="s">
        <v>1472</v>
      </c>
      <c r="D305" s="194" t="s">
        <v>2357</v>
      </c>
    </row>
    <row r="306" spans="1:4">
      <c r="A306" s="195" t="s">
        <v>207</v>
      </c>
      <c r="B306" s="194" t="s">
        <v>570</v>
      </c>
      <c r="C306" s="194" t="s">
        <v>1473</v>
      </c>
      <c r="D306" s="194" t="s">
        <v>2358</v>
      </c>
    </row>
    <row r="307" spans="1:4">
      <c r="A307" s="195" t="s">
        <v>231</v>
      </c>
      <c r="B307" s="194" t="s">
        <v>571</v>
      </c>
      <c r="C307" s="194" t="s">
        <v>1474</v>
      </c>
      <c r="D307" s="194" t="s">
        <v>2359</v>
      </c>
    </row>
    <row r="308" spans="1:4">
      <c r="A308" s="195" t="s">
        <v>299</v>
      </c>
      <c r="B308" s="194" t="s">
        <v>572</v>
      </c>
      <c r="C308" s="194" t="s">
        <v>1475</v>
      </c>
      <c r="D308" s="194" t="s">
        <v>2360</v>
      </c>
    </row>
    <row r="309" spans="1:4">
      <c r="A309" s="195" t="s">
        <v>220</v>
      </c>
      <c r="B309" s="194" t="s">
        <v>1133</v>
      </c>
      <c r="C309" s="194" t="s">
        <v>1476</v>
      </c>
      <c r="D309" s="194" t="s">
        <v>2361</v>
      </c>
    </row>
    <row r="310" spans="1:4">
      <c r="A310" s="195" t="s">
        <v>196</v>
      </c>
      <c r="B310" s="194" t="s">
        <v>573</v>
      </c>
      <c r="C310" s="194" t="s">
        <v>1477</v>
      </c>
      <c r="D310" s="194" t="s">
        <v>2362</v>
      </c>
    </row>
    <row r="311" spans="1:4">
      <c r="A311" s="195" t="s">
        <v>245</v>
      </c>
      <c r="B311" s="194" t="s">
        <v>574</v>
      </c>
      <c r="C311" s="194" t="s">
        <v>1478</v>
      </c>
      <c r="D311" s="194" t="s">
        <v>2363</v>
      </c>
    </row>
    <row r="312" spans="1:4">
      <c r="A312" s="195" t="s">
        <v>537</v>
      </c>
      <c r="B312" s="194" t="s">
        <v>575</v>
      </c>
      <c r="C312" s="194" t="s">
        <v>1479</v>
      </c>
      <c r="D312" s="194" t="s">
        <v>2364</v>
      </c>
    </row>
    <row r="313" spans="1:4">
      <c r="A313" s="195" t="s">
        <v>166</v>
      </c>
      <c r="B313" s="194" t="s">
        <v>1035</v>
      </c>
      <c r="C313" s="194" t="s">
        <v>1480</v>
      </c>
      <c r="D313" s="194" t="s">
        <v>2365</v>
      </c>
    </row>
    <row r="314" spans="1:4">
      <c r="A314" s="195" t="s">
        <v>166</v>
      </c>
      <c r="B314" s="194" t="s">
        <v>1042</v>
      </c>
      <c r="C314" s="194" t="s">
        <v>1481</v>
      </c>
      <c r="D314" s="194" t="s">
        <v>2366</v>
      </c>
    </row>
    <row r="315" spans="1:4">
      <c r="A315" s="195" t="s">
        <v>199</v>
      </c>
      <c r="B315" s="194" t="s">
        <v>578</v>
      </c>
      <c r="C315" s="194" t="s">
        <v>1482</v>
      </c>
      <c r="D315" s="194" t="s">
        <v>2367</v>
      </c>
    </row>
    <row r="316" spans="1:4">
      <c r="A316" s="195" t="s">
        <v>243</v>
      </c>
      <c r="B316" s="194" t="s">
        <v>579</v>
      </c>
      <c r="C316" s="194" t="s">
        <v>1483</v>
      </c>
      <c r="D316" s="194" t="s">
        <v>2368</v>
      </c>
    </row>
    <row r="317" spans="1:4">
      <c r="A317" s="195" t="s">
        <v>249</v>
      </c>
      <c r="B317" s="194" t="s">
        <v>580</v>
      </c>
      <c r="C317" s="194" t="s">
        <v>1484</v>
      </c>
      <c r="D317" s="194" t="s">
        <v>2369</v>
      </c>
    </row>
    <row r="318" spans="1:4">
      <c r="A318" s="195" t="s">
        <v>334</v>
      </c>
      <c r="B318" s="194" t="s">
        <v>581</v>
      </c>
      <c r="C318" s="194" t="s">
        <v>1485</v>
      </c>
      <c r="D318" s="194" t="s">
        <v>2370</v>
      </c>
    </row>
    <row r="319" spans="1:4">
      <c r="A319" s="195" t="s">
        <v>307</v>
      </c>
      <c r="B319" s="194" t="s">
        <v>582</v>
      </c>
      <c r="C319" s="194" t="s">
        <v>1486</v>
      </c>
      <c r="D319" s="194" t="s">
        <v>2371</v>
      </c>
    </row>
    <row r="320" spans="1:4">
      <c r="A320" s="195" t="s">
        <v>167</v>
      </c>
      <c r="B320" s="194" t="s">
        <v>583</v>
      </c>
      <c r="C320" s="194" t="s">
        <v>1487</v>
      </c>
      <c r="D320" s="194" t="s">
        <v>2372</v>
      </c>
    </row>
    <row r="321" spans="1:4">
      <c r="A321" s="195" t="s">
        <v>195</v>
      </c>
      <c r="B321" s="194" t="s">
        <v>584</v>
      </c>
      <c r="C321" s="194" t="s">
        <v>1488</v>
      </c>
      <c r="D321" s="194" t="s">
        <v>2373</v>
      </c>
    </row>
    <row r="322" spans="1:4">
      <c r="A322" s="195" t="s">
        <v>166</v>
      </c>
      <c r="B322" s="194" t="s">
        <v>1044</v>
      </c>
      <c r="C322" s="194" t="s">
        <v>1489</v>
      </c>
      <c r="D322" s="194" t="s">
        <v>2374</v>
      </c>
    </row>
    <row r="323" spans="1:4">
      <c r="A323" s="195" t="s">
        <v>271</v>
      </c>
      <c r="B323" s="194" t="s">
        <v>586</v>
      </c>
      <c r="C323" s="194" t="s">
        <v>1490</v>
      </c>
      <c r="D323" s="194" t="s">
        <v>2375</v>
      </c>
    </row>
    <row r="324" spans="1:4">
      <c r="A324" s="195" t="s">
        <v>210</v>
      </c>
      <c r="B324" s="194" t="s">
        <v>345</v>
      </c>
      <c r="C324" s="194" t="s">
        <v>1491</v>
      </c>
      <c r="D324" s="194" t="s">
        <v>2376</v>
      </c>
    </row>
    <row r="325" spans="1:4">
      <c r="A325" s="195" t="s">
        <v>170</v>
      </c>
      <c r="B325" s="194" t="s">
        <v>588</v>
      </c>
      <c r="C325" s="194" t="s">
        <v>1492</v>
      </c>
      <c r="D325" s="194" t="s">
        <v>2377</v>
      </c>
    </row>
    <row r="326" spans="1:4">
      <c r="A326" s="195" t="s">
        <v>243</v>
      </c>
      <c r="B326" s="194" t="s">
        <v>589</v>
      </c>
      <c r="C326" s="194" t="s">
        <v>1493</v>
      </c>
      <c r="D326" s="194" t="s">
        <v>2378</v>
      </c>
    </row>
    <row r="327" spans="1:4">
      <c r="A327" s="195" t="s">
        <v>537</v>
      </c>
      <c r="B327" s="194" t="s">
        <v>590</v>
      </c>
      <c r="C327" s="194" t="s">
        <v>1494</v>
      </c>
      <c r="D327" s="194" t="s">
        <v>2379</v>
      </c>
    </row>
    <row r="328" spans="1:4">
      <c r="A328" s="195" t="s">
        <v>360</v>
      </c>
      <c r="B328" s="194" t="s">
        <v>591</v>
      </c>
      <c r="C328" s="194" t="s">
        <v>1495</v>
      </c>
      <c r="D328" s="194" t="s">
        <v>2380</v>
      </c>
    </row>
    <row r="329" spans="1:4">
      <c r="A329" s="195" t="s">
        <v>428</v>
      </c>
      <c r="B329" s="194" t="s">
        <v>592</v>
      </c>
      <c r="C329" s="194" t="s">
        <v>1496</v>
      </c>
      <c r="D329" s="194" t="s">
        <v>2381</v>
      </c>
    </row>
    <row r="330" spans="1:4">
      <c r="A330" s="195" t="s">
        <v>327</v>
      </c>
      <c r="B330" s="194" t="s">
        <v>594</v>
      </c>
      <c r="C330" s="194" t="s">
        <v>1497</v>
      </c>
      <c r="D330" s="194" t="s">
        <v>2382</v>
      </c>
    </row>
    <row r="331" spans="1:4">
      <c r="A331" s="195" t="s">
        <v>166</v>
      </c>
      <c r="B331" s="194" t="s">
        <v>1051</v>
      </c>
      <c r="C331" s="194" t="s">
        <v>1498</v>
      </c>
      <c r="D331" s="194" t="s">
        <v>2383</v>
      </c>
    </row>
    <row r="332" spans="1:4">
      <c r="A332" s="195" t="s">
        <v>276</v>
      </c>
      <c r="B332" s="194" t="s">
        <v>596</v>
      </c>
      <c r="C332" s="194" t="s">
        <v>1499</v>
      </c>
      <c r="D332" s="194" t="s">
        <v>2384</v>
      </c>
    </row>
    <row r="333" spans="1:4">
      <c r="A333" s="195" t="s">
        <v>169</v>
      </c>
      <c r="B333" s="194" t="s">
        <v>597</v>
      </c>
      <c r="C333" s="194" t="s">
        <v>1500</v>
      </c>
      <c r="D333" s="194" t="s">
        <v>2385</v>
      </c>
    </row>
    <row r="334" spans="1:4">
      <c r="A334" s="195" t="s">
        <v>160</v>
      </c>
      <c r="B334" s="194" t="s">
        <v>754</v>
      </c>
      <c r="C334" s="194" t="s">
        <v>1501</v>
      </c>
      <c r="D334" s="194" t="s">
        <v>2386</v>
      </c>
    </row>
    <row r="335" spans="1:4">
      <c r="A335" s="195" t="s">
        <v>286</v>
      </c>
      <c r="B335" s="194" t="s">
        <v>599</v>
      </c>
      <c r="C335" s="194" t="s">
        <v>1502</v>
      </c>
      <c r="D335" s="194" t="s">
        <v>2387</v>
      </c>
    </row>
    <row r="336" spans="1:4">
      <c r="A336" s="195" t="s">
        <v>166</v>
      </c>
      <c r="B336" s="194" t="s">
        <v>1063</v>
      </c>
      <c r="C336" s="194" t="s">
        <v>1503</v>
      </c>
      <c r="D336" s="194" t="s">
        <v>2388</v>
      </c>
    </row>
    <row r="337" spans="1:4">
      <c r="A337" s="195" t="s">
        <v>317</v>
      </c>
      <c r="B337" s="194" t="s">
        <v>601</v>
      </c>
      <c r="C337" s="194" t="s">
        <v>1504</v>
      </c>
      <c r="D337" s="194" t="s">
        <v>2389</v>
      </c>
    </row>
    <row r="338" spans="1:4">
      <c r="A338" s="195" t="s">
        <v>271</v>
      </c>
      <c r="B338" s="194" t="s">
        <v>602</v>
      </c>
      <c r="C338" s="194" t="s">
        <v>1505</v>
      </c>
      <c r="D338" s="194" t="s">
        <v>2390</v>
      </c>
    </row>
    <row r="339" spans="1:4">
      <c r="A339" s="195" t="s">
        <v>227</v>
      </c>
      <c r="B339" s="194" t="s">
        <v>603</v>
      </c>
      <c r="C339" s="194" t="s">
        <v>1506</v>
      </c>
      <c r="D339" s="194" t="s">
        <v>2391</v>
      </c>
    </row>
    <row r="340" spans="1:4">
      <c r="A340" s="195" t="s">
        <v>181</v>
      </c>
      <c r="B340" s="194" t="s">
        <v>604</v>
      </c>
      <c r="C340" s="194" t="s">
        <v>1507</v>
      </c>
      <c r="D340" s="194" t="s">
        <v>2392</v>
      </c>
    </row>
    <row r="341" spans="1:4">
      <c r="A341" s="195" t="s">
        <v>206</v>
      </c>
      <c r="B341" s="194" t="s">
        <v>605</v>
      </c>
      <c r="C341" s="194" t="s">
        <v>1508</v>
      </c>
      <c r="D341" s="194" t="s">
        <v>2393</v>
      </c>
    </row>
    <row r="342" spans="1:4">
      <c r="A342" s="195" t="s">
        <v>220</v>
      </c>
      <c r="B342" s="194" t="s">
        <v>606</v>
      </c>
      <c r="C342" s="194" t="s">
        <v>1509</v>
      </c>
      <c r="D342" s="194" t="s">
        <v>2394</v>
      </c>
    </row>
    <row r="343" spans="1:4">
      <c r="A343" s="195" t="s">
        <v>191</v>
      </c>
      <c r="B343" s="194" t="s">
        <v>607</v>
      </c>
      <c r="C343" s="194" t="s">
        <v>1510</v>
      </c>
      <c r="D343" s="194" t="s">
        <v>2395</v>
      </c>
    </row>
    <row r="344" spans="1:4">
      <c r="A344" s="195" t="s">
        <v>184</v>
      </c>
      <c r="B344" s="194" t="s">
        <v>608</v>
      </c>
      <c r="C344" s="194" t="s">
        <v>1511</v>
      </c>
      <c r="D344" s="194" t="s">
        <v>2396</v>
      </c>
    </row>
    <row r="345" spans="1:4">
      <c r="A345" s="195" t="s">
        <v>194</v>
      </c>
      <c r="B345" s="194" t="s">
        <v>609</v>
      </c>
      <c r="C345" s="194" t="s">
        <v>1512</v>
      </c>
      <c r="D345" s="194" t="s">
        <v>2397</v>
      </c>
    </row>
    <row r="346" spans="1:4">
      <c r="A346" s="195" t="s">
        <v>271</v>
      </c>
      <c r="B346" s="194" t="s">
        <v>610</v>
      </c>
      <c r="C346" s="194" t="s">
        <v>1513</v>
      </c>
      <c r="D346" s="194" t="s">
        <v>2398</v>
      </c>
    </row>
    <row r="347" spans="1:4">
      <c r="A347" s="195" t="s">
        <v>185</v>
      </c>
      <c r="B347" s="194" t="s">
        <v>611</v>
      </c>
      <c r="C347" s="194" t="s">
        <v>1514</v>
      </c>
      <c r="D347" s="194" t="s">
        <v>2399</v>
      </c>
    </row>
    <row r="348" spans="1:4">
      <c r="A348" s="195" t="s">
        <v>170</v>
      </c>
      <c r="B348" s="194" t="s">
        <v>612</v>
      </c>
      <c r="C348" s="194" t="s">
        <v>1515</v>
      </c>
      <c r="D348" s="194" t="s">
        <v>2400</v>
      </c>
    </row>
    <row r="349" spans="1:4">
      <c r="A349" s="195" t="s">
        <v>176</v>
      </c>
      <c r="B349" s="194" t="s">
        <v>613</v>
      </c>
      <c r="C349" s="194" t="s">
        <v>1516</v>
      </c>
      <c r="D349" s="194" t="s">
        <v>2401</v>
      </c>
    </row>
    <row r="350" spans="1:4">
      <c r="A350" s="195" t="s">
        <v>271</v>
      </c>
      <c r="B350" s="194" t="s">
        <v>614</v>
      </c>
      <c r="C350" s="194" t="s">
        <v>1517</v>
      </c>
      <c r="D350" s="194" t="s">
        <v>2402</v>
      </c>
    </row>
    <row r="351" spans="1:4">
      <c r="A351" s="195" t="s">
        <v>158</v>
      </c>
      <c r="B351" s="194" t="s">
        <v>682</v>
      </c>
      <c r="C351" s="194" t="s">
        <v>1518</v>
      </c>
      <c r="D351" s="194" t="s">
        <v>2403</v>
      </c>
    </row>
    <row r="352" spans="1:4">
      <c r="A352" s="195" t="s">
        <v>183</v>
      </c>
      <c r="B352" s="194" t="s">
        <v>616</v>
      </c>
      <c r="C352" s="194" t="s">
        <v>1519</v>
      </c>
      <c r="D352" s="194" t="s">
        <v>2404</v>
      </c>
    </row>
    <row r="353" spans="1:4">
      <c r="A353" s="195" t="s">
        <v>180</v>
      </c>
      <c r="B353" s="194" t="s">
        <v>617</v>
      </c>
      <c r="C353" s="194" t="s">
        <v>1520</v>
      </c>
      <c r="D353" s="194" t="s">
        <v>2405</v>
      </c>
    </row>
    <row r="354" spans="1:4">
      <c r="A354" s="195" t="s">
        <v>168</v>
      </c>
      <c r="B354" s="194" t="s">
        <v>618</v>
      </c>
      <c r="C354" s="194" t="s">
        <v>1521</v>
      </c>
      <c r="D354" s="194" t="s">
        <v>2406</v>
      </c>
    </row>
    <row r="355" spans="1:4">
      <c r="A355" s="195" t="s">
        <v>362</v>
      </c>
      <c r="B355" s="194" t="s">
        <v>619</v>
      </c>
      <c r="C355" s="194" t="s">
        <v>1522</v>
      </c>
      <c r="D355" s="194" t="s">
        <v>2407</v>
      </c>
    </row>
    <row r="356" spans="1:4">
      <c r="A356" s="195" t="s">
        <v>160</v>
      </c>
      <c r="B356" s="194" t="s">
        <v>760</v>
      </c>
      <c r="C356" s="194" t="s">
        <v>1523</v>
      </c>
      <c r="D356" s="194" t="s">
        <v>2408</v>
      </c>
    </row>
    <row r="357" spans="1:4">
      <c r="A357" s="195" t="s">
        <v>622</v>
      </c>
      <c r="B357" s="194" t="s">
        <v>621</v>
      </c>
      <c r="C357" s="194" t="s">
        <v>1524</v>
      </c>
      <c r="D357" s="194" t="s">
        <v>2409</v>
      </c>
    </row>
    <row r="358" spans="1:4">
      <c r="A358" s="195" t="s">
        <v>624</v>
      </c>
      <c r="B358" s="194" t="s">
        <v>623</v>
      </c>
      <c r="C358" s="194" t="s">
        <v>1525</v>
      </c>
      <c r="D358" s="194" t="s">
        <v>2410</v>
      </c>
    </row>
    <row r="359" spans="1:4">
      <c r="A359" s="195" t="s">
        <v>334</v>
      </c>
      <c r="B359" s="194" t="s">
        <v>625</v>
      </c>
      <c r="C359" s="194" t="s">
        <v>1526</v>
      </c>
      <c r="D359" s="194" t="s">
        <v>2411</v>
      </c>
    </row>
    <row r="360" spans="1:4">
      <c r="A360" s="195" t="s">
        <v>1131</v>
      </c>
      <c r="B360" s="194" t="s">
        <v>1134</v>
      </c>
      <c r="C360" s="194" t="s">
        <v>1527</v>
      </c>
      <c r="D360" s="194" t="s">
        <v>2412</v>
      </c>
    </row>
    <row r="361" spans="1:4">
      <c r="A361" s="195" t="s">
        <v>327</v>
      </c>
      <c r="B361" s="194" t="s">
        <v>626</v>
      </c>
      <c r="C361" s="194" t="s">
        <v>1528</v>
      </c>
      <c r="D361" s="194" t="s">
        <v>2413</v>
      </c>
    </row>
    <row r="362" spans="1:4">
      <c r="A362" s="195" t="s">
        <v>327</v>
      </c>
      <c r="B362" s="194" t="s">
        <v>627</v>
      </c>
      <c r="C362" s="194" t="s">
        <v>1529</v>
      </c>
      <c r="D362" s="194" t="s">
        <v>2414</v>
      </c>
    </row>
    <row r="363" spans="1:4">
      <c r="A363" s="195" t="s">
        <v>370</v>
      </c>
      <c r="B363" s="194" t="s">
        <v>628</v>
      </c>
      <c r="C363" s="194" t="s">
        <v>1530</v>
      </c>
      <c r="D363" s="194" t="s">
        <v>2415</v>
      </c>
    </row>
    <row r="364" spans="1:4">
      <c r="A364" s="195" t="s">
        <v>157</v>
      </c>
      <c r="B364" s="194" t="s">
        <v>658</v>
      </c>
      <c r="C364" s="194" t="s">
        <v>1531</v>
      </c>
      <c r="D364" s="194" t="s">
        <v>2416</v>
      </c>
    </row>
    <row r="365" spans="1:4">
      <c r="A365" s="195" t="s">
        <v>222</v>
      </c>
      <c r="B365" s="194" t="s">
        <v>630</v>
      </c>
      <c r="C365" s="194" t="s">
        <v>1532</v>
      </c>
      <c r="D365" s="194" t="s">
        <v>2417</v>
      </c>
    </row>
    <row r="366" spans="1:4">
      <c r="A366" s="195" t="s">
        <v>246</v>
      </c>
      <c r="B366" s="194" t="s">
        <v>631</v>
      </c>
      <c r="C366" s="194" t="s">
        <v>1533</v>
      </c>
      <c r="D366" s="194" t="s">
        <v>2418</v>
      </c>
    </row>
    <row r="367" spans="1:4">
      <c r="A367" s="195" t="s">
        <v>197</v>
      </c>
      <c r="B367" s="194" t="s">
        <v>632</v>
      </c>
      <c r="C367" s="194" t="s">
        <v>1534</v>
      </c>
      <c r="D367" s="194" t="s">
        <v>2419</v>
      </c>
    </row>
    <row r="368" spans="1:4">
      <c r="A368" s="195" t="s">
        <v>245</v>
      </c>
      <c r="B368" s="194" t="s">
        <v>633</v>
      </c>
      <c r="C368" s="194" t="s">
        <v>1535</v>
      </c>
      <c r="D368" s="194" t="s">
        <v>2420</v>
      </c>
    </row>
    <row r="369" spans="1:4">
      <c r="A369" s="195" t="s">
        <v>451</v>
      </c>
      <c r="B369" s="194" t="s">
        <v>634</v>
      </c>
      <c r="C369" s="194" t="s">
        <v>1536</v>
      </c>
      <c r="D369" s="194" t="s">
        <v>2421</v>
      </c>
    </row>
    <row r="370" spans="1:4">
      <c r="A370" s="195" t="s">
        <v>196</v>
      </c>
      <c r="B370" s="194" t="s">
        <v>635</v>
      </c>
      <c r="C370" s="194" t="s">
        <v>1537</v>
      </c>
      <c r="D370" s="194" t="s">
        <v>2422</v>
      </c>
    </row>
    <row r="371" spans="1:4">
      <c r="A371" s="195" t="s">
        <v>231</v>
      </c>
      <c r="B371" s="194" t="s">
        <v>636</v>
      </c>
      <c r="C371" s="194" t="s">
        <v>1538</v>
      </c>
      <c r="D371" s="194" t="s">
        <v>2423</v>
      </c>
    </row>
    <row r="372" spans="1:4">
      <c r="A372" s="195" t="s">
        <v>249</v>
      </c>
      <c r="B372" s="194" t="s">
        <v>637</v>
      </c>
      <c r="C372" s="194" t="s">
        <v>1539</v>
      </c>
      <c r="D372" s="194" t="s">
        <v>2424</v>
      </c>
    </row>
    <row r="373" spans="1:4">
      <c r="A373" s="195" t="s">
        <v>227</v>
      </c>
      <c r="B373" s="194" t="s">
        <v>638</v>
      </c>
      <c r="C373" s="194" t="s">
        <v>1540</v>
      </c>
      <c r="D373" s="194" t="s">
        <v>2425</v>
      </c>
    </row>
    <row r="374" spans="1:4">
      <c r="A374" s="195" t="s">
        <v>471</v>
      </c>
      <c r="B374" s="194" t="s">
        <v>639</v>
      </c>
      <c r="C374" s="194" t="s">
        <v>1541</v>
      </c>
      <c r="D374" s="194" t="s">
        <v>2426</v>
      </c>
    </row>
    <row r="375" spans="1:4">
      <c r="A375" s="195" t="s">
        <v>1128</v>
      </c>
      <c r="B375" s="194" t="s">
        <v>640</v>
      </c>
      <c r="C375" s="194" t="s">
        <v>1542</v>
      </c>
      <c r="D375" s="194" t="s">
        <v>2427</v>
      </c>
    </row>
    <row r="376" spans="1:4">
      <c r="A376" s="195" t="s">
        <v>160</v>
      </c>
      <c r="B376" s="194" t="s">
        <v>764</v>
      </c>
      <c r="C376" s="194" t="s">
        <v>1543</v>
      </c>
      <c r="D376" s="194" t="s">
        <v>2428</v>
      </c>
    </row>
    <row r="377" spans="1:4">
      <c r="A377" s="195" t="s">
        <v>227</v>
      </c>
      <c r="B377" s="194" t="s">
        <v>642</v>
      </c>
      <c r="C377" s="194" t="s">
        <v>1544</v>
      </c>
      <c r="D377" s="194" t="s">
        <v>2429</v>
      </c>
    </row>
    <row r="378" spans="1:4">
      <c r="A378" s="195" t="s">
        <v>194</v>
      </c>
      <c r="B378" s="194" t="s">
        <v>643</v>
      </c>
      <c r="C378" s="194" t="s">
        <v>1545</v>
      </c>
      <c r="D378" s="194" t="s">
        <v>2430</v>
      </c>
    </row>
    <row r="379" spans="1:4">
      <c r="A379" s="195" t="s">
        <v>209</v>
      </c>
      <c r="B379" s="194" t="s">
        <v>296</v>
      </c>
      <c r="C379" s="194" t="s">
        <v>1546</v>
      </c>
      <c r="D379" s="194" t="s">
        <v>2431</v>
      </c>
    </row>
    <row r="380" spans="1:4">
      <c r="A380" s="195" t="s">
        <v>334</v>
      </c>
      <c r="B380" s="194" t="s">
        <v>645</v>
      </c>
      <c r="C380" s="194" t="s">
        <v>1547</v>
      </c>
      <c r="D380" s="194" t="s">
        <v>2432</v>
      </c>
    </row>
    <row r="381" spans="1:4">
      <c r="A381" s="195" t="s">
        <v>162</v>
      </c>
      <c r="B381" s="194" t="s">
        <v>939</v>
      </c>
      <c r="C381" s="194" t="s">
        <v>1548</v>
      </c>
      <c r="D381" s="194" t="s">
        <v>2433</v>
      </c>
    </row>
    <row r="382" spans="1:4">
      <c r="A382" s="195" t="s">
        <v>191</v>
      </c>
      <c r="B382" s="194" t="s">
        <v>647</v>
      </c>
      <c r="C382" s="194" t="s">
        <v>1549</v>
      </c>
      <c r="D382" s="194" t="s">
        <v>2434</v>
      </c>
    </row>
    <row r="383" spans="1:4">
      <c r="A383" s="195" t="s">
        <v>191</v>
      </c>
      <c r="B383" s="194" t="s">
        <v>648</v>
      </c>
      <c r="C383" s="194" t="s">
        <v>1550</v>
      </c>
      <c r="D383" s="194" t="s">
        <v>2435</v>
      </c>
    </row>
    <row r="384" spans="1:4">
      <c r="A384" s="195" t="s">
        <v>202</v>
      </c>
      <c r="B384" s="194" t="s">
        <v>649</v>
      </c>
      <c r="C384" s="194" t="s">
        <v>1551</v>
      </c>
      <c r="D384" s="194" t="s">
        <v>2436</v>
      </c>
    </row>
    <row r="385" spans="1:4">
      <c r="A385" s="195" t="s">
        <v>220</v>
      </c>
      <c r="B385" s="194" t="s">
        <v>650</v>
      </c>
      <c r="C385" s="194" t="s">
        <v>1552</v>
      </c>
      <c r="D385" s="194" t="s">
        <v>2437</v>
      </c>
    </row>
    <row r="386" spans="1:4">
      <c r="A386" s="195" t="s">
        <v>305</v>
      </c>
      <c r="B386" s="194" t="s">
        <v>651</v>
      </c>
      <c r="C386" s="194" t="s">
        <v>1553</v>
      </c>
      <c r="D386" s="194" t="s">
        <v>2438</v>
      </c>
    </row>
    <row r="387" spans="1:4">
      <c r="A387" s="195" t="s">
        <v>160</v>
      </c>
      <c r="B387" s="194" t="s">
        <v>768</v>
      </c>
      <c r="C387" s="194" t="s">
        <v>1554</v>
      </c>
      <c r="D387" s="194" t="s">
        <v>2439</v>
      </c>
    </row>
    <row r="388" spans="1:4">
      <c r="A388" s="195" t="s">
        <v>305</v>
      </c>
      <c r="B388" s="194" t="s">
        <v>653</v>
      </c>
      <c r="C388" s="194" t="s">
        <v>1555</v>
      </c>
      <c r="D388" s="194" t="s">
        <v>2440</v>
      </c>
    </row>
    <row r="389" spans="1:4">
      <c r="A389" s="195" t="s">
        <v>301</v>
      </c>
      <c r="B389" s="194" t="s">
        <v>654</v>
      </c>
      <c r="C389" s="194" t="s">
        <v>1556</v>
      </c>
      <c r="D389" s="194" t="s">
        <v>2441</v>
      </c>
    </row>
    <row r="390" spans="1:4">
      <c r="A390" s="195" t="s">
        <v>158</v>
      </c>
      <c r="B390" s="194" t="s">
        <v>684</v>
      </c>
      <c r="C390" s="194" t="s">
        <v>1557</v>
      </c>
      <c r="D390" s="194" t="s">
        <v>2442</v>
      </c>
    </row>
    <row r="391" spans="1:4">
      <c r="A391" s="195" t="s">
        <v>537</v>
      </c>
      <c r="B391" s="194" t="s">
        <v>656</v>
      </c>
      <c r="C391" s="194" t="s">
        <v>1558</v>
      </c>
      <c r="D391" s="194" t="s">
        <v>2443</v>
      </c>
    </row>
    <row r="392" spans="1:4">
      <c r="A392" s="195" t="s">
        <v>197</v>
      </c>
      <c r="B392" s="194" t="s">
        <v>657</v>
      </c>
      <c r="C392" s="194" t="s">
        <v>1559</v>
      </c>
      <c r="D392" s="194" t="s">
        <v>2444</v>
      </c>
    </row>
    <row r="393" spans="1:4">
      <c r="A393" s="195" t="s">
        <v>166</v>
      </c>
      <c r="B393" s="194" t="s">
        <v>1075</v>
      </c>
      <c r="C393" s="194" t="s">
        <v>1560</v>
      </c>
      <c r="D393" s="194" t="s">
        <v>2445</v>
      </c>
    </row>
    <row r="394" spans="1:4">
      <c r="A394" s="195" t="s">
        <v>360</v>
      </c>
      <c r="B394" s="194" t="s">
        <v>659</v>
      </c>
      <c r="C394" s="194" t="s">
        <v>1561</v>
      </c>
      <c r="D394" s="194" t="s">
        <v>2446</v>
      </c>
    </row>
    <row r="395" spans="1:4">
      <c r="A395" s="195" t="s">
        <v>220</v>
      </c>
      <c r="B395" s="194" t="s">
        <v>660</v>
      </c>
      <c r="C395" s="194" t="s">
        <v>1562</v>
      </c>
      <c r="D395" s="194" t="s">
        <v>2447</v>
      </c>
    </row>
    <row r="396" spans="1:4">
      <c r="A396" s="195" t="s">
        <v>312</v>
      </c>
      <c r="B396" s="194" t="s">
        <v>661</v>
      </c>
      <c r="C396" s="194" t="s">
        <v>1563</v>
      </c>
      <c r="D396" s="194" t="s">
        <v>2448</v>
      </c>
    </row>
    <row r="397" spans="1:4">
      <c r="A397" s="195" t="s">
        <v>360</v>
      </c>
      <c r="B397" s="194" t="s">
        <v>662</v>
      </c>
      <c r="C397" s="194" t="s">
        <v>1564</v>
      </c>
      <c r="D397" s="194" t="s">
        <v>2449</v>
      </c>
    </row>
    <row r="398" spans="1:4">
      <c r="A398" s="195" t="s">
        <v>175</v>
      </c>
      <c r="B398" s="194" t="s">
        <v>663</v>
      </c>
      <c r="C398" s="194" t="s">
        <v>1565</v>
      </c>
      <c r="D398" s="194" t="s">
        <v>2450</v>
      </c>
    </row>
    <row r="399" spans="1:4">
      <c r="A399" s="195" t="s">
        <v>307</v>
      </c>
      <c r="B399" s="194" t="s">
        <v>664</v>
      </c>
      <c r="C399" s="194" t="s">
        <v>1566</v>
      </c>
      <c r="D399" s="194" t="s">
        <v>2451</v>
      </c>
    </row>
    <row r="400" spans="1:4">
      <c r="A400" s="195" t="s">
        <v>222</v>
      </c>
      <c r="B400" s="194" t="s">
        <v>665</v>
      </c>
      <c r="C400" s="194" t="s">
        <v>1567</v>
      </c>
      <c r="D400" s="194" t="s">
        <v>2452</v>
      </c>
    </row>
    <row r="401" spans="1:4">
      <c r="A401" s="195" t="s">
        <v>249</v>
      </c>
      <c r="B401" s="194" t="s">
        <v>666</v>
      </c>
      <c r="C401" s="194" t="s">
        <v>1568</v>
      </c>
      <c r="D401" s="194" t="s">
        <v>2453</v>
      </c>
    </row>
    <row r="402" spans="1:4">
      <c r="A402" s="195" t="s">
        <v>172</v>
      </c>
      <c r="B402" s="194" t="s">
        <v>667</v>
      </c>
      <c r="C402" s="194" t="s">
        <v>1569</v>
      </c>
      <c r="D402" s="194" t="s">
        <v>2454</v>
      </c>
    </row>
    <row r="403" spans="1:4">
      <c r="A403" s="195" t="s">
        <v>156</v>
      </c>
      <c r="B403" s="194" t="s">
        <v>595</v>
      </c>
      <c r="C403" s="194" t="s">
        <v>1570</v>
      </c>
      <c r="D403" s="194" t="s">
        <v>2455</v>
      </c>
    </row>
    <row r="404" spans="1:4">
      <c r="A404" s="195" t="s">
        <v>190</v>
      </c>
      <c r="B404" s="194" t="s">
        <v>669</v>
      </c>
      <c r="C404" s="194" t="s">
        <v>1571</v>
      </c>
      <c r="D404" s="194" t="s">
        <v>2456</v>
      </c>
    </row>
    <row r="405" spans="1:4">
      <c r="A405" s="195" t="s">
        <v>256</v>
      </c>
      <c r="B405" s="194" t="s">
        <v>670</v>
      </c>
      <c r="C405" s="194" t="s">
        <v>1572</v>
      </c>
      <c r="D405" s="194" t="s">
        <v>2457</v>
      </c>
    </row>
    <row r="406" spans="1:4">
      <c r="A406" s="195" t="s">
        <v>307</v>
      </c>
      <c r="B406" s="194" t="s">
        <v>671</v>
      </c>
      <c r="C406" s="194" t="s">
        <v>1573</v>
      </c>
      <c r="D406" s="194" t="s">
        <v>2458</v>
      </c>
    </row>
    <row r="407" spans="1:4">
      <c r="A407" s="195" t="s">
        <v>204</v>
      </c>
      <c r="B407" s="194" t="s">
        <v>672</v>
      </c>
      <c r="C407" s="194" t="s">
        <v>1574</v>
      </c>
      <c r="D407" s="194" t="s">
        <v>2459</v>
      </c>
    </row>
    <row r="408" spans="1:4">
      <c r="A408" s="195" t="s">
        <v>158</v>
      </c>
      <c r="B408" s="194" t="s">
        <v>697</v>
      </c>
      <c r="C408" s="194" t="s">
        <v>1575</v>
      </c>
      <c r="D408" s="194" t="s">
        <v>2460</v>
      </c>
    </row>
    <row r="409" spans="1:4">
      <c r="A409" s="195" t="s">
        <v>184</v>
      </c>
      <c r="B409" s="194" t="s">
        <v>674</v>
      </c>
      <c r="C409" s="194" t="s">
        <v>1576</v>
      </c>
      <c r="D409" s="194" t="s">
        <v>2461</v>
      </c>
    </row>
    <row r="410" spans="1:4">
      <c r="A410" s="195" t="s">
        <v>334</v>
      </c>
      <c r="B410" s="194" t="s">
        <v>675</v>
      </c>
      <c r="C410" s="194" t="s">
        <v>1577</v>
      </c>
      <c r="D410" s="194" t="s">
        <v>2462</v>
      </c>
    </row>
    <row r="411" spans="1:4">
      <c r="A411" s="195" t="s">
        <v>293</v>
      </c>
      <c r="B411" s="194" t="s">
        <v>676</v>
      </c>
      <c r="C411" s="194" t="s">
        <v>1578</v>
      </c>
      <c r="D411" s="194" t="s">
        <v>2463</v>
      </c>
    </row>
    <row r="412" spans="1:4">
      <c r="A412" s="195" t="s">
        <v>187</v>
      </c>
      <c r="B412" s="194" t="s">
        <v>677</v>
      </c>
      <c r="C412" s="194" t="s">
        <v>1579</v>
      </c>
      <c r="D412" s="194" t="s">
        <v>2464</v>
      </c>
    </row>
    <row r="413" spans="1:4">
      <c r="A413" s="195" t="s">
        <v>171</v>
      </c>
      <c r="B413" s="194" t="s">
        <v>678</v>
      </c>
      <c r="C413" s="194" t="s">
        <v>1580</v>
      </c>
      <c r="D413" s="194" t="s">
        <v>2465</v>
      </c>
    </row>
    <row r="414" spans="1:4">
      <c r="A414" s="195" t="s">
        <v>165</v>
      </c>
      <c r="B414" s="194" t="s">
        <v>985</v>
      </c>
      <c r="C414" s="194" t="s">
        <v>1581</v>
      </c>
      <c r="D414" s="194" t="s">
        <v>2466</v>
      </c>
    </row>
    <row r="415" spans="1:4">
      <c r="A415" s="195" t="s">
        <v>202</v>
      </c>
      <c r="B415" s="194" t="s">
        <v>680</v>
      </c>
      <c r="C415" s="194" t="s">
        <v>1582</v>
      </c>
      <c r="D415" s="194" t="s">
        <v>2467</v>
      </c>
    </row>
    <row r="416" spans="1:4">
      <c r="A416" s="195" t="s">
        <v>211</v>
      </c>
      <c r="B416" s="194" t="s">
        <v>408</v>
      </c>
      <c r="C416" s="194" t="s">
        <v>1583</v>
      </c>
      <c r="D416" s="194" t="s">
        <v>2468</v>
      </c>
    </row>
    <row r="417" spans="1:4">
      <c r="A417" s="195" t="s">
        <v>211</v>
      </c>
      <c r="B417" s="194" t="s">
        <v>417</v>
      </c>
      <c r="C417" s="194" t="s">
        <v>1584</v>
      </c>
      <c r="D417" s="194" t="s">
        <v>2469</v>
      </c>
    </row>
    <row r="418" spans="1:4">
      <c r="A418" s="195" t="s">
        <v>200</v>
      </c>
      <c r="B418" s="194" t="s">
        <v>683</v>
      </c>
      <c r="C418" s="194" t="s">
        <v>1585</v>
      </c>
      <c r="D418" s="194" t="s">
        <v>2470</v>
      </c>
    </row>
    <row r="419" spans="1:4">
      <c r="A419" s="195" t="s">
        <v>166</v>
      </c>
      <c r="B419" s="194" t="s">
        <v>557</v>
      </c>
      <c r="C419" s="194" t="s">
        <v>1586</v>
      </c>
      <c r="D419" s="194" t="s">
        <v>2471</v>
      </c>
    </row>
    <row r="420" spans="1:4">
      <c r="A420" s="195" t="s">
        <v>528</v>
      </c>
      <c r="B420" s="194" t="s">
        <v>685</v>
      </c>
      <c r="C420" s="194" t="s">
        <v>1587</v>
      </c>
      <c r="D420" s="194" t="s">
        <v>2472</v>
      </c>
    </row>
    <row r="421" spans="1:4">
      <c r="A421" s="195" t="s">
        <v>188</v>
      </c>
      <c r="B421" s="194" t="s">
        <v>686</v>
      </c>
      <c r="C421" s="194" t="s">
        <v>1588</v>
      </c>
      <c r="D421" s="194" t="s">
        <v>2473</v>
      </c>
    </row>
    <row r="422" spans="1:4">
      <c r="A422" s="195" t="s">
        <v>191</v>
      </c>
      <c r="B422" s="194" t="s">
        <v>687</v>
      </c>
      <c r="C422" s="194" t="s">
        <v>1589</v>
      </c>
      <c r="D422" s="194" t="s">
        <v>2474</v>
      </c>
    </row>
    <row r="423" spans="1:4">
      <c r="A423" s="195" t="s">
        <v>169</v>
      </c>
      <c r="B423" s="194" t="s">
        <v>688</v>
      </c>
      <c r="C423" s="194" t="s">
        <v>1590</v>
      </c>
      <c r="D423" s="194" t="s">
        <v>2475</v>
      </c>
    </row>
    <row r="424" spans="1:4">
      <c r="A424" s="195" t="s">
        <v>1128</v>
      </c>
      <c r="B424" s="194" t="s">
        <v>689</v>
      </c>
      <c r="C424" s="194" t="s">
        <v>1591</v>
      </c>
      <c r="D424" s="194" t="s">
        <v>2476</v>
      </c>
    </row>
    <row r="425" spans="1:4">
      <c r="A425" s="195" t="s">
        <v>396</v>
      </c>
      <c r="B425" s="194" t="s">
        <v>690</v>
      </c>
      <c r="C425" s="194" t="s">
        <v>1592</v>
      </c>
      <c r="D425" s="194" t="s">
        <v>2477</v>
      </c>
    </row>
    <row r="426" spans="1:4">
      <c r="A426" s="195" t="s">
        <v>271</v>
      </c>
      <c r="B426" s="194" t="s">
        <v>691</v>
      </c>
      <c r="C426" s="194" t="s">
        <v>1593</v>
      </c>
      <c r="D426" s="194" t="s">
        <v>2478</v>
      </c>
    </row>
    <row r="427" spans="1:4">
      <c r="A427" s="195" t="s">
        <v>186</v>
      </c>
      <c r="B427" s="194" t="s">
        <v>692</v>
      </c>
      <c r="C427" s="194" t="s">
        <v>1594</v>
      </c>
      <c r="D427" s="194" t="s">
        <v>2479</v>
      </c>
    </row>
    <row r="428" spans="1:4">
      <c r="A428" s="195" t="s">
        <v>201</v>
      </c>
      <c r="B428" s="194" t="s">
        <v>693</v>
      </c>
      <c r="C428" s="194" t="s">
        <v>1595</v>
      </c>
      <c r="D428" s="194" t="s">
        <v>2480</v>
      </c>
    </row>
    <row r="429" spans="1:4">
      <c r="A429" s="195" t="s">
        <v>202</v>
      </c>
      <c r="B429" s="194" t="s">
        <v>694</v>
      </c>
      <c r="C429" s="194" t="s">
        <v>1596</v>
      </c>
      <c r="D429" s="194" t="s">
        <v>2481</v>
      </c>
    </row>
    <row r="430" spans="1:4">
      <c r="A430" s="195" t="s">
        <v>271</v>
      </c>
      <c r="B430" s="194" t="s">
        <v>695</v>
      </c>
      <c r="C430" s="194" t="s">
        <v>1597</v>
      </c>
      <c r="D430" s="194" t="s">
        <v>2482</v>
      </c>
    </row>
    <row r="431" spans="1:4">
      <c r="A431" s="195" t="s">
        <v>168</v>
      </c>
      <c r="B431" s="194" t="s">
        <v>696</v>
      </c>
      <c r="C431" s="194" t="s">
        <v>1598</v>
      </c>
      <c r="D431" s="194" t="s">
        <v>2483</v>
      </c>
    </row>
    <row r="432" spans="1:4">
      <c r="A432" s="195" t="s">
        <v>166</v>
      </c>
      <c r="B432" s="194" t="s">
        <v>1081</v>
      </c>
      <c r="C432" s="194" t="s">
        <v>1599</v>
      </c>
      <c r="D432" s="194" t="s">
        <v>2484</v>
      </c>
    </row>
    <row r="433" spans="1:4">
      <c r="A433" s="195" t="s">
        <v>522</v>
      </c>
      <c r="B433" s="194" t="s">
        <v>698</v>
      </c>
      <c r="C433" s="194" t="s">
        <v>1600</v>
      </c>
      <c r="D433" s="194" t="s">
        <v>2485</v>
      </c>
    </row>
    <row r="434" spans="1:4">
      <c r="A434" s="195" t="s">
        <v>160</v>
      </c>
      <c r="B434" s="194" t="s">
        <v>770</v>
      </c>
      <c r="C434" s="194" t="s">
        <v>1601</v>
      </c>
      <c r="D434" s="194" t="s">
        <v>2486</v>
      </c>
    </row>
    <row r="435" spans="1:4">
      <c r="A435" s="195" t="s">
        <v>276</v>
      </c>
      <c r="B435" s="194" t="s">
        <v>700</v>
      </c>
      <c r="C435" s="194" t="s">
        <v>1602</v>
      </c>
      <c r="D435" s="194" t="s">
        <v>2487</v>
      </c>
    </row>
    <row r="436" spans="1:4">
      <c r="A436" s="195" t="s">
        <v>179</v>
      </c>
      <c r="B436" s="194" t="s">
        <v>701</v>
      </c>
      <c r="C436" s="194" t="s">
        <v>1603</v>
      </c>
      <c r="D436" s="194" t="s">
        <v>2488</v>
      </c>
    </row>
    <row r="437" spans="1:4">
      <c r="A437" s="195" t="s">
        <v>172</v>
      </c>
      <c r="B437" s="194" t="s">
        <v>702</v>
      </c>
      <c r="C437" s="194" t="s">
        <v>1604</v>
      </c>
      <c r="D437" s="194" t="s">
        <v>2489</v>
      </c>
    </row>
    <row r="438" spans="1:4">
      <c r="A438" s="195" t="s">
        <v>198</v>
      </c>
      <c r="B438" s="194" t="s">
        <v>703</v>
      </c>
      <c r="C438" s="194" t="s">
        <v>1605</v>
      </c>
      <c r="D438" s="194" t="s">
        <v>2490</v>
      </c>
    </row>
    <row r="439" spans="1:4">
      <c r="A439" s="195" t="s">
        <v>181</v>
      </c>
      <c r="B439" s="194" t="s">
        <v>704</v>
      </c>
      <c r="C439" s="194" t="s">
        <v>1606</v>
      </c>
      <c r="D439" s="194" t="s">
        <v>2491</v>
      </c>
    </row>
    <row r="440" spans="1:4">
      <c r="A440" s="195" t="s">
        <v>166</v>
      </c>
      <c r="B440" s="194" t="s">
        <v>1090</v>
      </c>
      <c r="C440" s="194" t="s">
        <v>1607</v>
      </c>
      <c r="D440" s="194" t="s">
        <v>2492</v>
      </c>
    </row>
    <row r="441" spans="1:4">
      <c r="A441" s="195" t="s">
        <v>707</v>
      </c>
      <c r="B441" s="194" t="s">
        <v>706</v>
      </c>
      <c r="C441" s="194" t="s">
        <v>1608</v>
      </c>
      <c r="D441" s="194" t="s">
        <v>2493</v>
      </c>
    </row>
    <row r="442" spans="1:4">
      <c r="A442" s="195" t="s">
        <v>195</v>
      </c>
      <c r="B442" s="194" t="s">
        <v>708</v>
      </c>
      <c r="C442" s="194" t="s">
        <v>1609</v>
      </c>
      <c r="D442" s="194" t="s">
        <v>2494</v>
      </c>
    </row>
    <row r="443" spans="1:4">
      <c r="A443" s="195" t="s">
        <v>168</v>
      </c>
      <c r="B443" s="194" t="s">
        <v>709</v>
      </c>
      <c r="C443" s="194" t="s">
        <v>1610</v>
      </c>
      <c r="D443" s="194" t="s">
        <v>2495</v>
      </c>
    </row>
    <row r="444" spans="1:4">
      <c r="A444" s="195" t="s">
        <v>243</v>
      </c>
      <c r="B444" s="194" t="s">
        <v>710</v>
      </c>
      <c r="C444" s="194" t="s">
        <v>1611</v>
      </c>
      <c r="D444" s="194" t="s">
        <v>2496</v>
      </c>
    </row>
    <row r="445" spans="1:4">
      <c r="A445" s="195" t="s">
        <v>171</v>
      </c>
      <c r="B445" s="194" t="s">
        <v>711</v>
      </c>
      <c r="C445" s="194" t="s">
        <v>1612</v>
      </c>
      <c r="D445" s="194" t="s">
        <v>2497</v>
      </c>
    </row>
    <row r="446" spans="1:4">
      <c r="A446" s="195" t="s">
        <v>196</v>
      </c>
      <c r="B446" s="194" t="s">
        <v>712</v>
      </c>
      <c r="C446" s="194" t="s">
        <v>1613</v>
      </c>
      <c r="D446" s="194" t="s">
        <v>2498</v>
      </c>
    </row>
    <row r="447" spans="1:4">
      <c r="A447" s="195" t="s">
        <v>299</v>
      </c>
      <c r="B447" s="194" t="s">
        <v>713</v>
      </c>
      <c r="C447" s="194" t="s">
        <v>1614</v>
      </c>
      <c r="D447" s="194" t="s">
        <v>2499</v>
      </c>
    </row>
    <row r="448" spans="1:4">
      <c r="A448" s="195" t="s">
        <v>715</v>
      </c>
      <c r="B448" s="194" t="s">
        <v>714</v>
      </c>
      <c r="C448" s="194" t="s">
        <v>1615</v>
      </c>
      <c r="D448" s="194" t="s">
        <v>2500</v>
      </c>
    </row>
    <row r="449" spans="1:4">
      <c r="A449" s="195" t="s">
        <v>197</v>
      </c>
      <c r="B449" s="194" t="s">
        <v>716</v>
      </c>
      <c r="C449" s="194" t="s">
        <v>1616</v>
      </c>
      <c r="D449" s="194" t="s">
        <v>2501</v>
      </c>
    </row>
    <row r="450" spans="1:4">
      <c r="A450" s="195" t="s">
        <v>172</v>
      </c>
      <c r="B450" s="194" t="s">
        <v>717</v>
      </c>
      <c r="C450" s="194" t="s">
        <v>1617</v>
      </c>
      <c r="D450" s="194" t="s">
        <v>2502</v>
      </c>
    </row>
    <row r="451" spans="1:4">
      <c r="A451" s="195" t="s">
        <v>166</v>
      </c>
      <c r="B451" s="194" t="s">
        <v>1091</v>
      </c>
      <c r="C451" s="194" t="s">
        <v>1618</v>
      </c>
      <c r="D451" s="194" t="s">
        <v>2503</v>
      </c>
    </row>
    <row r="452" spans="1:4">
      <c r="A452" s="195" t="s">
        <v>209</v>
      </c>
      <c r="B452" s="194" t="s">
        <v>308</v>
      </c>
      <c r="C452" s="194" t="s">
        <v>1619</v>
      </c>
      <c r="D452" s="194" t="s">
        <v>2504</v>
      </c>
    </row>
    <row r="453" spans="1:4">
      <c r="A453" s="195" t="s">
        <v>334</v>
      </c>
      <c r="B453" s="194" t="s">
        <v>720</v>
      </c>
      <c r="C453" s="194" t="s">
        <v>1620</v>
      </c>
      <c r="D453" s="194" t="s">
        <v>2505</v>
      </c>
    </row>
    <row r="454" spans="1:4">
      <c r="A454" s="195" t="s">
        <v>185</v>
      </c>
      <c r="B454" s="194" t="s">
        <v>721</v>
      </c>
      <c r="C454" s="194" t="s">
        <v>1621</v>
      </c>
      <c r="D454" s="194" t="s">
        <v>2506</v>
      </c>
    </row>
    <row r="455" spans="1:4">
      <c r="A455" s="195" t="s">
        <v>162</v>
      </c>
      <c r="B455" s="194" t="s">
        <v>940</v>
      </c>
      <c r="C455" s="194" t="s">
        <v>1622</v>
      </c>
      <c r="D455" s="194" t="s">
        <v>2507</v>
      </c>
    </row>
    <row r="456" spans="1:4">
      <c r="A456" s="195" t="s">
        <v>191</v>
      </c>
      <c r="B456" s="194" t="s">
        <v>723</v>
      </c>
      <c r="C456" s="194" t="s">
        <v>1623</v>
      </c>
      <c r="D456" s="194" t="s">
        <v>2508</v>
      </c>
    </row>
    <row r="457" spans="1:4">
      <c r="A457" s="195" t="s">
        <v>165</v>
      </c>
      <c r="B457" s="194" t="s">
        <v>1000</v>
      </c>
      <c r="C457" s="194" t="s">
        <v>1624</v>
      </c>
      <c r="D457" s="194" t="s">
        <v>2509</v>
      </c>
    </row>
    <row r="458" spans="1:4">
      <c r="A458" s="195" t="s">
        <v>209</v>
      </c>
      <c r="B458" s="194" t="s">
        <v>331</v>
      </c>
      <c r="C458" s="194" t="s">
        <v>1625</v>
      </c>
      <c r="D458" s="194" t="s">
        <v>2510</v>
      </c>
    </row>
    <row r="459" spans="1:4">
      <c r="A459" s="195" t="s">
        <v>218</v>
      </c>
      <c r="B459" s="194" t="s">
        <v>726</v>
      </c>
      <c r="C459" s="194" t="s">
        <v>1626</v>
      </c>
      <c r="D459" s="194" t="s">
        <v>2511</v>
      </c>
    </row>
    <row r="460" spans="1:4">
      <c r="A460" s="195" t="s">
        <v>184</v>
      </c>
      <c r="B460" s="194" t="s">
        <v>727</v>
      </c>
      <c r="C460" s="194" t="s">
        <v>1627</v>
      </c>
      <c r="D460" s="194" t="s">
        <v>2512</v>
      </c>
    </row>
    <row r="461" spans="1:4">
      <c r="A461" s="195" t="s">
        <v>190</v>
      </c>
      <c r="B461" s="194" t="s">
        <v>728</v>
      </c>
      <c r="C461" s="194" t="s">
        <v>1628</v>
      </c>
      <c r="D461" s="194" t="s">
        <v>2513</v>
      </c>
    </row>
    <row r="462" spans="1:4">
      <c r="A462" s="195" t="s">
        <v>196</v>
      </c>
      <c r="B462" s="194" t="s">
        <v>729</v>
      </c>
      <c r="C462" s="194" t="s">
        <v>1629</v>
      </c>
      <c r="D462" s="194" t="s">
        <v>2514</v>
      </c>
    </row>
    <row r="463" spans="1:4">
      <c r="A463" s="195" t="s">
        <v>396</v>
      </c>
      <c r="B463" s="194" t="s">
        <v>730</v>
      </c>
      <c r="C463" s="194" t="s">
        <v>1630</v>
      </c>
      <c r="D463" s="194" t="s">
        <v>2515</v>
      </c>
    </row>
    <row r="464" spans="1:4">
      <c r="A464" s="195" t="s">
        <v>299</v>
      </c>
      <c r="B464" s="194" t="s">
        <v>731</v>
      </c>
      <c r="C464" s="194" t="s">
        <v>1631</v>
      </c>
      <c r="D464" s="194" t="s">
        <v>2516</v>
      </c>
    </row>
    <row r="465" spans="1:4">
      <c r="A465" s="195" t="s">
        <v>249</v>
      </c>
      <c r="B465" s="194" t="s">
        <v>732</v>
      </c>
      <c r="C465" s="194" t="s">
        <v>1632</v>
      </c>
      <c r="D465" s="194" t="s">
        <v>2517</v>
      </c>
    </row>
    <row r="466" spans="1:4">
      <c r="A466" s="195" t="s">
        <v>172</v>
      </c>
      <c r="B466" s="194" t="s">
        <v>733</v>
      </c>
      <c r="C466" s="194" t="s">
        <v>1633</v>
      </c>
      <c r="D466" s="194" t="s">
        <v>2518</v>
      </c>
    </row>
    <row r="467" spans="1:4">
      <c r="A467" s="195" t="s">
        <v>178</v>
      </c>
      <c r="B467" s="194" t="s">
        <v>734</v>
      </c>
      <c r="C467" s="194" t="s">
        <v>1634</v>
      </c>
      <c r="D467" s="194" t="s">
        <v>2519</v>
      </c>
    </row>
    <row r="468" spans="1:4">
      <c r="A468" s="195" t="s">
        <v>203</v>
      </c>
      <c r="B468" s="194" t="s">
        <v>735</v>
      </c>
      <c r="C468" s="194" t="s">
        <v>1635</v>
      </c>
      <c r="D468" s="194" t="s">
        <v>2520</v>
      </c>
    </row>
    <row r="469" spans="1:4">
      <c r="A469" s="195" t="s">
        <v>1131</v>
      </c>
      <c r="B469" s="194" t="s">
        <v>1135</v>
      </c>
      <c r="C469" s="194" t="s">
        <v>1636</v>
      </c>
      <c r="D469" s="194" t="s">
        <v>2521</v>
      </c>
    </row>
    <row r="470" spans="1:4">
      <c r="A470" s="195" t="s">
        <v>737</v>
      </c>
      <c r="B470" s="194" t="s">
        <v>736</v>
      </c>
      <c r="C470" s="194" t="s">
        <v>1637</v>
      </c>
      <c r="D470" s="194" t="s">
        <v>2522</v>
      </c>
    </row>
    <row r="471" spans="1:4">
      <c r="A471" s="195" t="s">
        <v>739</v>
      </c>
      <c r="B471" s="194" t="s">
        <v>738</v>
      </c>
      <c r="C471" s="194" t="s">
        <v>1638</v>
      </c>
      <c r="D471" s="194" t="s">
        <v>2523</v>
      </c>
    </row>
    <row r="472" spans="1:4">
      <c r="A472" s="195" t="s">
        <v>161</v>
      </c>
      <c r="B472" s="194" t="s">
        <v>880</v>
      </c>
      <c r="C472" s="194" t="s">
        <v>1639</v>
      </c>
      <c r="D472" s="194" t="s">
        <v>2524</v>
      </c>
    </row>
    <row r="473" spans="1:4">
      <c r="A473" s="195" t="s">
        <v>243</v>
      </c>
      <c r="B473" s="194" t="s">
        <v>741</v>
      </c>
      <c r="C473" s="194" t="s">
        <v>1640</v>
      </c>
      <c r="D473" s="194" t="s">
        <v>2525</v>
      </c>
    </row>
    <row r="474" spans="1:4">
      <c r="A474" s="195" t="s">
        <v>327</v>
      </c>
      <c r="B474" s="194" t="s">
        <v>742</v>
      </c>
      <c r="C474" s="194" t="s">
        <v>1641</v>
      </c>
      <c r="D474" s="194" t="s">
        <v>2526</v>
      </c>
    </row>
    <row r="475" spans="1:4">
      <c r="A475" s="195" t="s">
        <v>218</v>
      </c>
      <c r="B475" s="194" t="s">
        <v>743</v>
      </c>
      <c r="C475" s="194" t="s">
        <v>1642</v>
      </c>
      <c r="D475" s="194" t="s">
        <v>2527</v>
      </c>
    </row>
    <row r="476" spans="1:4">
      <c r="A476" s="195" t="s">
        <v>206</v>
      </c>
      <c r="B476" s="194" t="s">
        <v>744</v>
      </c>
      <c r="C476" s="194" t="s">
        <v>1643</v>
      </c>
      <c r="D476" s="194" t="s">
        <v>2528</v>
      </c>
    </row>
    <row r="477" spans="1:4">
      <c r="A477" s="195" t="s">
        <v>286</v>
      </c>
      <c r="B477" s="194" t="s">
        <v>745</v>
      </c>
      <c r="C477" s="194" t="s">
        <v>1644</v>
      </c>
      <c r="D477" s="194" t="s">
        <v>2529</v>
      </c>
    </row>
    <row r="478" spans="1:4">
      <c r="A478" s="195" t="s">
        <v>212</v>
      </c>
      <c r="B478" s="194" t="s">
        <v>567</v>
      </c>
      <c r="C478" s="194" t="s">
        <v>1645</v>
      </c>
      <c r="D478" s="194" t="s">
        <v>2530</v>
      </c>
    </row>
    <row r="479" spans="1:4">
      <c r="A479" s="195" t="s">
        <v>161</v>
      </c>
      <c r="B479" s="194" t="s">
        <v>883</v>
      </c>
      <c r="C479" s="194" t="s">
        <v>1646</v>
      </c>
      <c r="D479" s="194" t="s">
        <v>2531</v>
      </c>
    </row>
    <row r="480" spans="1:4">
      <c r="A480" s="195" t="s">
        <v>184</v>
      </c>
      <c r="B480" s="194" t="s">
        <v>748</v>
      </c>
      <c r="C480" s="194" t="s">
        <v>1647</v>
      </c>
      <c r="D480" s="194" t="s">
        <v>2532</v>
      </c>
    </row>
    <row r="481" spans="1:4">
      <c r="A481" s="195" t="s">
        <v>271</v>
      </c>
      <c r="B481" s="194" t="s">
        <v>749</v>
      </c>
      <c r="C481" s="194" t="s">
        <v>1648</v>
      </c>
      <c r="D481" s="194" t="s">
        <v>2533</v>
      </c>
    </row>
    <row r="482" spans="1:4">
      <c r="A482" s="195" t="s">
        <v>320</v>
      </c>
      <c r="B482" s="194" t="s">
        <v>750</v>
      </c>
      <c r="C482" s="194" t="s">
        <v>1649</v>
      </c>
      <c r="D482" s="194" t="s">
        <v>2534</v>
      </c>
    </row>
    <row r="483" spans="1:4">
      <c r="A483" s="195" t="s">
        <v>160</v>
      </c>
      <c r="B483" s="194" t="s">
        <v>781</v>
      </c>
      <c r="C483" s="194" t="s">
        <v>1650</v>
      </c>
      <c r="D483" s="194" t="s">
        <v>2535</v>
      </c>
    </row>
    <row r="484" spans="1:4">
      <c r="A484" s="195" t="s">
        <v>193</v>
      </c>
      <c r="B484" s="194" t="s">
        <v>752</v>
      </c>
      <c r="C484" s="194" t="s">
        <v>1651</v>
      </c>
      <c r="D484" s="194" t="s">
        <v>2536</v>
      </c>
    </row>
    <row r="485" spans="1:4">
      <c r="A485" s="195" t="s">
        <v>271</v>
      </c>
      <c r="B485" s="194" t="s">
        <v>753</v>
      </c>
      <c r="C485" s="194" t="s">
        <v>1652</v>
      </c>
      <c r="D485" s="194" t="s">
        <v>2537</v>
      </c>
    </row>
    <row r="486" spans="1:4">
      <c r="A486" s="195" t="s">
        <v>164</v>
      </c>
      <c r="B486" s="194" t="s">
        <v>976</v>
      </c>
      <c r="C486" s="194" t="s">
        <v>1653</v>
      </c>
      <c r="D486" s="194" t="s">
        <v>2538</v>
      </c>
    </row>
    <row r="487" spans="1:4">
      <c r="A487" s="195" t="s">
        <v>271</v>
      </c>
      <c r="B487" s="194" t="s">
        <v>755</v>
      </c>
      <c r="C487" s="194" t="s">
        <v>1654</v>
      </c>
      <c r="D487" s="194" t="s">
        <v>2539</v>
      </c>
    </row>
    <row r="488" spans="1:4">
      <c r="A488" s="195" t="s">
        <v>181</v>
      </c>
      <c r="B488" s="194" t="s">
        <v>756</v>
      </c>
      <c r="C488" s="194" t="s">
        <v>1655</v>
      </c>
      <c r="D488" s="194" t="s">
        <v>2540</v>
      </c>
    </row>
    <row r="489" spans="1:4">
      <c r="A489" s="195" t="s">
        <v>368</v>
      </c>
      <c r="B489" s="194" t="s">
        <v>757</v>
      </c>
      <c r="C489" s="194" t="s">
        <v>1656</v>
      </c>
      <c r="D489" s="194" t="s">
        <v>2541</v>
      </c>
    </row>
    <row r="490" spans="1:4">
      <c r="A490" s="195" t="s">
        <v>299</v>
      </c>
      <c r="B490" s="194" t="s">
        <v>758</v>
      </c>
      <c r="C490" s="194" t="s">
        <v>1657</v>
      </c>
      <c r="D490" s="194" t="s">
        <v>2542</v>
      </c>
    </row>
    <row r="491" spans="1:4">
      <c r="A491" s="195" t="s">
        <v>196</v>
      </c>
      <c r="B491" s="194" t="s">
        <v>759</v>
      </c>
      <c r="C491" s="194" t="s">
        <v>1658</v>
      </c>
      <c r="D491" s="194" t="s">
        <v>2543</v>
      </c>
    </row>
    <row r="492" spans="1:4">
      <c r="A492" s="195" t="s">
        <v>210</v>
      </c>
      <c r="B492" s="194" t="s">
        <v>349</v>
      </c>
      <c r="C492" s="194" t="s">
        <v>1659</v>
      </c>
      <c r="D492" s="194" t="s">
        <v>2544</v>
      </c>
    </row>
    <row r="493" spans="1:4">
      <c r="A493" s="195" t="s">
        <v>1131</v>
      </c>
      <c r="B493" s="194" t="s">
        <v>1136</v>
      </c>
      <c r="C493" s="194" t="s">
        <v>1660</v>
      </c>
      <c r="D493" s="194" t="s">
        <v>2545</v>
      </c>
    </row>
    <row r="494" spans="1:4">
      <c r="A494" s="195" t="s">
        <v>177</v>
      </c>
      <c r="B494" s="194" t="s">
        <v>761</v>
      </c>
      <c r="C494" s="194" t="s">
        <v>1661</v>
      </c>
      <c r="D494" s="194" t="s">
        <v>2546</v>
      </c>
    </row>
    <row r="495" spans="1:4">
      <c r="A495" s="195" t="s">
        <v>192</v>
      </c>
      <c r="B495" s="194" t="s">
        <v>762</v>
      </c>
      <c r="C495" s="194" t="s">
        <v>1662</v>
      </c>
      <c r="D495" s="194" t="s">
        <v>2547</v>
      </c>
    </row>
    <row r="496" spans="1:4">
      <c r="A496" s="195" t="s">
        <v>203</v>
      </c>
      <c r="B496" s="194" t="s">
        <v>763</v>
      </c>
      <c r="C496" s="194" t="s">
        <v>1663</v>
      </c>
      <c r="D496" s="194" t="s">
        <v>2548</v>
      </c>
    </row>
    <row r="497" spans="1:4">
      <c r="A497" s="195" t="s">
        <v>163</v>
      </c>
      <c r="B497" s="194" t="s">
        <v>948</v>
      </c>
      <c r="C497" s="194" t="s">
        <v>1664</v>
      </c>
      <c r="D497" s="194" t="s">
        <v>2549</v>
      </c>
    </row>
    <row r="498" spans="1:4">
      <c r="A498" s="195" t="s">
        <v>179</v>
      </c>
      <c r="B498" s="194" t="s">
        <v>765</v>
      </c>
      <c r="C498" s="194" t="s">
        <v>1665</v>
      </c>
      <c r="D498" s="194" t="s">
        <v>2550</v>
      </c>
    </row>
    <row r="499" spans="1:4">
      <c r="A499" s="195" t="s">
        <v>227</v>
      </c>
      <c r="B499" s="194" t="s">
        <v>766</v>
      </c>
      <c r="C499" s="194" t="s">
        <v>1666</v>
      </c>
      <c r="D499" s="194" t="s">
        <v>2551</v>
      </c>
    </row>
    <row r="500" spans="1:4">
      <c r="A500" s="195" t="s">
        <v>179</v>
      </c>
      <c r="B500" s="194" t="s">
        <v>767</v>
      </c>
      <c r="C500" s="194" t="s">
        <v>1667</v>
      </c>
      <c r="D500" s="194" t="s">
        <v>2552</v>
      </c>
    </row>
    <row r="501" spans="1:4">
      <c r="A501" s="195" t="s">
        <v>160</v>
      </c>
      <c r="B501" s="194" t="s">
        <v>801</v>
      </c>
      <c r="C501" s="194" t="s">
        <v>1668</v>
      </c>
      <c r="D501" s="194" t="s">
        <v>2553</v>
      </c>
    </row>
    <row r="502" spans="1:4">
      <c r="A502" s="195" t="s">
        <v>207</v>
      </c>
      <c r="B502" s="194" t="s">
        <v>769</v>
      </c>
      <c r="C502" s="194" t="s">
        <v>1669</v>
      </c>
      <c r="D502" s="194" t="s">
        <v>2554</v>
      </c>
    </row>
    <row r="503" spans="1:4">
      <c r="A503" s="195" t="s">
        <v>212</v>
      </c>
      <c r="B503" s="194" t="s">
        <v>568</v>
      </c>
      <c r="C503" s="194" t="s">
        <v>1670</v>
      </c>
      <c r="D503" s="194" t="s">
        <v>2555</v>
      </c>
    </row>
    <row r="504" spans="1:4">
      <c r="A504" s="195" t="s">
        <v>171</v>
      </c>
      <c r="B504" s="194" t="s">
        <v>771</v>
      </c>
      <c r="C504" s="194" t="s">
        <v>1671</v>
      </c>
      <c r="D504" s="194" t="s">
        <v>2556</v>
      </c>
    </row>
    <row r="505" spans="1:4">
      <c r="A505" s="195" t="s">
        <v>243</v>
      </c>
      <c r="B505" s="194" t="s">
        <v>772</v>
      </c>
      <c r="C505" s="194" t="s">
        <v>1672</v>
      </c>
      <c r="D505" s="194" t="s">
        <v>2557</v>
      </c>
    </row>
    <row r="506" spans="1:4">
      <c r="A506" s="195" t="s">
        <v>1131</v>
      </c>
      <c r="B506" s="194" t="s">
        <v>1137</v>
      </c>
      <c r="C506" s="194" t="s">
        <v>1673</v>
      </c>
      <c r="D506" s="194" t="s">
        <v>2558</v>
      </c>
    </row>
    <row r="507" spans="1:4">
      <c r="A507" s="195" t="s">
        <v>362</v>
      </c>
      <c r="B507" s="194" t="s">
        <v>773</v>
      </c>
      <c r="C507" s="194" t="s">
        <v>1674</v>
      </c>
      <c r="D507" s="194" t="s">
        <v>2559</v>
      </c>
    </row>
    <row r="508" spans="1:4">
      <c r="A508" s="195" t="s">
        <v>182</v>
      </c>
      <c r="B508" s="194" t="s">
        <v>774</v>
      </c>
      <c r="C508" s="194" t="s">
        <v>1675</v>
      </c>
      <c r="D508" s="194" t="s">
        <v>2560</v>
      </c>
    </row>
    <row r="509" spans="1:4">
      <c r="A509" s="195" t="s">
        <v>168</v>
      </c>
      <c r="B509" s="194" t="s">
        <v>775</v>
      </c>
      <c r="C509" s="194" t="s">
        <v>1676</v>
      </c>
      <c r="D509" s="194" t="s">
        <v>2561</v>
      </c>
    </row>
    <row r="510" spans="1:4">
      <c r="A510" s="195" t="s">
        <v>271</v>
      </c>
      <c r="B510" s="194" t="s">
        <v>776</v>
      </c>
      <c r="C510" s="194" t="s">
        <v>1677</v>
      </c>
      <c r="D510" s="194" t="s">
        <v>2562</v>
      </c>
    </row>
    <row r="511" spans="1:4">
      <c r="A511" s="195" t="s">
        <v>179</v>
      </c>
      <c r="B511" s="194" t="s">
        <v>777</v>
      </c>
      <c r="C511" s="194" t="s">
        <v>1678</v>
      </c>
      <c r="D511" s="194" t="s">
        <v>2563</v>
      </c>
    </row>
    <row r="512" spans="1:4">
      <c r="A512" s="195" t="s">
        <v>473</v>
      </c>
      <c r="B512" s="194" t="s">
        <v>778</v>
      </c>
      <c r="C512" s="194" t="s">
        <v>1679</v>
      </c>
      <c r="D512" s="194" t="s">
        <v>2564</v>
      </c>
    </row>
    <row r="513" spans="1:4">
      <c r="A513" s="195" t="s">
        <v>189</v>
      </c>
      <c r="B513" s="194" t="s">
        <v>779</v>
      </c>
      <c r="C513" s="194" t="s">
        <v>1680</v>
      </c>
      <c r="D513" s="194" t="s">
        <v>2565</v>
      </c>
    </row>
    <row r="514" spans="1:4">
      <c r="A514" s="195" t="s">
        <v>299</v>
      </c>
      <c r="B514" s="194" t="s">
        <v>780</v>
      </c>
      <c r="C514" s="194" t="s">
        <v>1681</v>
      </c>
      <c r="D514" s="194" t="s">
        <v>2566</v>
      </c>
    </row>
    <row r="515" spans="1:4">
      <c r="A515" s="195" t="s">
        <v>210</v>
      </c>
      <c r="B515" s="194" t="s">
        <v>350</v>
      </c>
      <c r="C515" s="194" t="s">
        <v>1682</v>
      </c>
      <c r="D515" s="194" t="s">
        <v>2567</v>
      </c>
    </row>
    <row r="516" spans="1:4">
      <c r="A516" s="195" t="s">
        <v>220</v>
      </c>
      <c r="B516" s="194" t="s">
        <v>1138</v>
      </c>
      <c r="C516" s="194" t="s">
        <v>1683</v>
      </c>
      <c r="D516" s="194" t="s">
        <v>2568</v>
      </c>
    </row>
    <row r="517" spans="1:4">
      <c r="A517" s="195" t="s">
        <v>739</v>
      </c>
      <c r="B517" s="194" t="s">
        <v>782</v>
      </c>
      <c r="C517" s="194" t="s">
        <v>1684</v>
      </c>
      <c r="D517" s="194" t="s">
        <v>2569</v>
      </c>
    </row>
    <row r="518" spans="1:4">
      <c r="A518" s="195" t="s">
        <v>179</v>
      </c>
      <c r="B518" s="194" t="s">
        <v>783</v>
      </c>
      <c r="C518" s="194" t="s">
        <v>1685</v>
      </c>
      <c r="D518" s="194" t="s">
        <v>2570</v>
      </c>
    </row>
    <row r="519" spans="1:4">
      <c r="A519" s="195" t="s">
        <v>188</v>
      </c>
      <c r="B519" s="194" t="s">
        <v>784</v>
      </c>
      <c r="C519" s="194" t="s">
        <v>1686</v>
      </c>
      <c r="D519" s="194" t="s">
        <v>2571</v>
      </c>
    </row>
    <row r="520" spans="1:4">
      <c r="A520" s="195" t="s">
        <v>172</v>
      </c>
      <c r="B520" s="194" t="s">
        <v>785</v>
      </c>
      <c r="C520" s="194" t="s">
        <v>1687</v>
      </c>
      <c r="D520" s="194" t="s">
        <v>2572</v>
      </c>
    </row>
    <row r="521" spans="1:4">
      <c r="A521" s="195" t="s">
        <v>180</v>
      </c>
      <c r="B521" s="194" t="s">
        <v>786</v>
      </c>
      <c r="C521" s="194" t="s">
        <v>1688</v>
      </c>
      <c r="D521" s="194" t="s">
        <v>2573</v>
      </c>
    </row>
    <row r="522" spans="1:4">
      <c r="A522" s="195" t="s">
        <v>179</v>
      </c>
      <c r="B522" s="194" t="s">
        <v>787</v>
      </c>
      <c r="C522" s="194" t="s">
        <v>1689</v>
      </c>
      <c r="D522" s="194" t="s">
        <v>2574</v>
      </c>
    </row>
    <row r="523" spans="1:4">
      <c r="A523" s="195" t="s">
        <v>189</v>
      </c>
      <c r="B523" s="194" t="s">
        <v>788</v>
      </c>
      <c r="C523" s="194" t="s">
        <v>1690</v>
      </c>
      <c r="D523" s="194" t="s">
        <v>2575</v>
      </c>
    </row>
    <row r="524" spans="1:4">
      <c r="A524" s="195" t="s">
        <v>173</v>
      </c>
      <c r="B524" s="194" t="s">
        <v>789</v>
      </c>
      <c r="C524" s="194" t="s">
        <v>1691</v>
      </c>
      <c r="D524" s="194" t="s">
        <v>2576</v>
      </c>
    </row>
    <row r="525" spans="1:4">
      <c r="A525" s="195" t="s">
        <v>238</v>
      </c>
      <c r="B525" s="194" t="s">
        <v>790</v>
      </c>
      <c r="C525" s="194" t="s">
        <v>1692</v>
      </c>
      <c r="D525" s="194" t="s">
        <v>2577</v>
      </c>
    </row>
    <row r="526" spans="1:4">
      <c r="A526" s="195" t="s">
        <v>196</v>
      </c>
      <c r="B526" s="194" t="s">
        <v>791</v>
      </c>
      <c r="C526" s="194" t="s">
        <v>1693</v>
      </c>
      <c r="D526" s="194" t="s">
        <v>2578</v>
      </c>
    </row>
    <row r="527" spans="1:4">
      <c r="A527" s="195" t="s">
        <v>540</v>
      </c>
      <c r="B527" s="194" t="s">
        <v>792</v>
      </c>
      <c r="C527" s="194" t="s">
        <v>1694</v>
      </c>
      <c r="D527" s="194" t="s">
        <v>2579</v>
      </c>
    </row>
    <row r="528" spans="1:4">
      <c r="A528" s="195" t="s">
        <v>327</v>
      </c>
      <c r="B528" s="194" t="s">
        <v>793</v>
      </c>
      <c r="C528" s="194" t="s">
        <v>1695</v>
      </c>
      <c r="D528" s="194" t="s">
        <v>2580</v>
      </c>
    </row>
    <row r="529" spans="1:4">
      <c r="A529" s="195" t="s">
        <v>220</v>
      </c>
      <c r="B529" s="194" t="s">
        <v>1139</v>
      </c>
      <c r="C529" s="194" t="s">
        <v>1696</v>
      </c>
      <c r="D529" s="194" t="s">
        <v>2581</v>
      </c>
    </row>
    <row r="530" spans="1:4">
      <c r="A530" s="195" t="s">
        <v>276</v>
      </c>
      <c r="B530" s="194" t="s">
        <v>794</v>
      </c>
      <c r="C530" s="194" t="s">
        <v>1697</v>
      </c>
      <c r="D530" s="194" t="s">
        <v>2582</v>
      </c>
    </row>
    <row r="531" spans="1:4">
      <c r="A531" s="195" t="s">
        <v>186</v>
      </c>
      <c r="B531" s="194" t="s">
        <v>795</v>
      </c>
      <c r="C531" s="194" t="s">
        <v>1698</v>
      </c>
      <c r="D531" s="194" t="s">
        <v>2583</v>
      </c>
    </row>
    <row r="532" spans="1:4">
      <c r="A532" s="195" t="s">
        <v>197</v>
      </c>
      <c r="B532" s="194" t="s">
        <v>796</v>
      </c>
      <c r="C532" s="194" t="s">
        <v>1699</v>
      </c>
      <c r="D532" s="194" t="s">
        <v>2584</v>
      </c>
    </row>
    <row r="533" spans="1:4">
      <c r="A533" s="195" t="s">
        <v>238</v>
      </c>
      <c r="B533" s="194" t="s">
        <v>797</v>
      </c>
      <c r="C533" s="194" t="s">
        <v>1700</v>
      </c>
      <c r="D533" s="194" t="s">
        <v>2585</v>
      </c>
    </row>
    <row r="534" spans="1:4">
      <c r="A534" s="195" t="s">
        <v>299</v>
      </c>
      <c r="B534" s="194" t="s">
        <v>1140</v>
      </c>
      <c r="C534" s="194" t="s">
        <v>1701</v>
      </c>
      <c r="D534" s="194" t="s">
        <v>2586</v>
      </c>
    </row>
    <row r="535" spans="1:4">
      <c r="A535" s="195" t="s">
        <v>218</v>
      </c>
      <c r="B535" s="194" t="s">
        <v>798</v>
      </c>
      <c r="C535" s="194" t="s">
        <v>1702</v>
      </c>
      <c r="D535" s="194" t="s">
        <v>2587</v>
      </c>
    </row>
    <row r="536" spans="1:4">
      <c r="A536" s="195" t="s">
        <v>362</v>
      </c>
      <c r="B536" s="194" t="s">
        <v>799</v>
      </c>
      <c r="C536" s="194" t="s">
        <v>1703</v>
      </c>
      <c r="D536" s="194" t="s">
        <v>2588</v>
      </c>
    </row>
    <row r="537" spans="1:4">
      <c r="A537" s="195" t="s">
        <v>307</v>
      </c>
      <c r="B537" s="194" t="s">
        <v>800</v>
      </c>
      <c r="C537" s="194" t="s">
        <v>1704</v>
      </c>
      <c r="D537" s="194" t="s">
        <v>2589</v>
      </c>
    </row>
    <row r="538" spans="1:4">
      <c r="A538" s="195" t="s">
        <v>212</v>
      </c>
      <c r="B538" s="194" t="s">
        <v>576</v>
      </c>
      <c r="C538" s="194" t="s">
        <v>1705</v>
      </c>
      <c r="D538" s="194" t="s">
        <v>2590</v>
      </c>
    </row>
    <row r="539" spans="1:4">
      <c r="A539" s="195" t="s">
        <v>1131</v>
      </c>
      <c r="B539" s="194" t="s">
        <v>1141</v>
      </c>
      <c r="C539" s="194" t="s">
        <v>1706</v>
      </c>
      <c r="D539" s="194" t="s">
        <v>2591</v>
      </c>
    </row>
    <row r="540" spans="1:4">
      <c r="A540" s="195" t="s">
        <v>243</v>
      </c>
      <c r="B540" s="194" t="s">
        <v>802</v>
      </c>
      <c r="C540" s="194" t="s">
        <v>1707</v>
      </c>
      <c r="D540" s="194" t="s">
        <v>2592</v>
      </c>
    </row>
    <row r="541" spans="1:4">
      <c r="A541" s="195" t="s">
        <v>269</v>
      </c>
      <c r="B541" s="194" t="s">
        <v>803</v>
      </c>
      <c r="C541" s="194" t="s">
        <v>1708</v>
      </c>
      <c r="D541" s="194" t="s">
        <v>2593</v>
      </c>
    </row>
    <row r="542" spans="1:4">
      <c r="A542" s="195" t="s">
        <v>179</v>
      </c>
      <c r="B542" s="194" t="s">
        <v>804</v>
      </c>
      <c r="C542" s="194" t="s">
        <v>1709</v>
      </c>
      <c r="D542" s="194" t="s">
        <v>2594</v>
      </c>
    </row>
    <row r="543" spans="1:4">
      <c r="A543" s="195" t="s">
        <v>473</v>
      </c>
      <c r="B543" s="194" t="s">
        <v>805</v>
      </c>
      <c r="C543" s="194" t="s">
        <v>1710</v>
      </c>
      <c r="D543" s="194" t="s">
        <v>2595</v>
      </c>
    </row>
    <row r="544" spans="1:4">
      <c r="A544" s="195" t="s">
        <v>193</v>
      </c>
      <c r="B544" s="194" t="s">
        <v>806</v>
      </c>
      <c r="C544" s="194" t="s">
        <v>1711</v>
      </c>
      <c r="D544" s="194" t="s">
        <v>2596</v>
      </c>
    </row>
    <row r="545" spans="1:4">
      <c r="A545" s="195" t="s">
        <v>173</v>
      </c>
      <c r="B545" s="194" t="s">
        <v>807</v>
      </c>
      <c r="C545" s="194" t="s">
        <v>1712</v>
      </c>
      <c r="D545" s="194" t="s">
        <v>2597</v>
      </c>
    </row>
    <row r="546" spans="1:4">
      <c r="A546" s="195" t="s">
        <v>167</v>
      </c>
      <c r="B546" s="194" t="s">
        <v>808</v>
      </c>
      <c r="C546" s="194" t="s">
        <v>1713</v>
      </c>
      <c r="D546" s="194" t="s">
        <v>2598</v>
      </c>
    </row>
    <row r="547" spans="1:4">
      <c r="A547" s="195" t="s">
        <v>451</v>
      </c>
      <c r="B547" s="194" t="s">
        <v>809</v>
      </c>
      <c r="C547" s="194" t="s">
        <v>1714</v>
      </c>
      <c r="D547" s="194" t="s">
        <v>2599</v>
      </c>
    </row>
    <row r="548" spans="1:4">
      <c r="A548" s="195" t="s">
        <v>159</v>
      </c>
      <c r="B548" s="194" t="s">
        <v>725</v>
      </c>
      <c r="C548" s="194" t="s">
        <v>1715</v>
      </c>
      <c r="D548" s="194" t="s">
        <v>2600</v>
      </c>
    </row>
    <row r="549" spans="1:4">
      <c r="A549" s="195" t="s">
        <v>231</v>
      </c>
      <c r="B549" s="194" t="s">
        <v>811</v>
      </c>
      <c r="C549" s="194" t="s">
        <v>1716</v>
      </c>
      <c r="D549" s="194" t="s">
        <v>2601</v>
      </c>
    </row>
    <row r="550" spans="1:4">
      <c r="A550" s="195" t="s">
        <v>256</v>
      </c>
      <c r="B550" s="194" t="s">
        <v>812</v>
      </c>
      <c r="C550" s="194" t="s">
        <v>1717</v>
      </c>
      <c r="D550" s="194" t="s">
        <v>2602</v>
      </c>
    </row>
    <row r="551" spans="1:4">
      <c r="A551" s="195" t="s">
        <v>185</v>
      </c>
      <c r="B551" s="194" t="s">
        <v>813</v>
      </c>
      <c r="C551" s="194" t="s">
        <v>1718</v>
      </c>
      <c r="D551" s="194" t="s">
        <v>2603</v>
      </c>
    </row>
    <row r="552" spans="1:4">
      <c r="A552" s="195" t="s">
        <v>175</v>
      </c>
      <c r="B552" s="194" t="s">
        <v>814</v>
      </c>
      <c r="C552" s="194" t="s">
        <v>1719</v>
      </c>
      <c r="D552" s="194" t="s">
        <v>2604</v>
      </c>
    </row>
    <row r="553" spans="1:4">
      <c r="A553" s="195" t="s">
        <v>220</v>
      </c>
      <c r="B553" s="194" t="s">
        <v>1142</v>
      </c>
      <c r="C553" s="194" t="s">
        <v>1720</v>
      </c>
      <c r="D553" s="194" t="s">
        <v>2605</v>
      </c>
    </row>
    <row r="554" spans="1:4">
      <c r="A554" s="195" t="s">
        <v>220</v>
      </c>
      <c r="B554" s="194" t="s">
        <v>815</v>
      </c>
      <c r="C554" s="194" t="s">
        <v>1721</v>
      </c>
      <c r="D554" s="194" t="s">
        <v>2606</v>
      </c>
    </row>
    <row r="555" spans="1:4">
      <c r="A555" s="195" t="s">
        <v>307</v>
      </c>
      <c r="B555" s="194" t="s">
        <v>816</v>
      </c>
      <c r="C555" s="194" t="s">
        <v>1722</v>
      </c>
      <c r="D555" s="194" t="s">
        <v>2607</v>
      </c>
    </row>
    <row r="556" spans="1:4">
      <c r="A556" s="195" t="s">
        <v>453</v>
      </c>
      <c r="B556" s="194" t="s">
        <v>817</v>
      </c>
      <c r="C556" s="194" t="s">
        <v>1723</v>
      </c>
      <c r="D556" s="194" t="s">
        <v>2608</v>
      </c>
    </row>
    <row r="557" spans="1:4">
      <c r="A557" s="195" t="s">
        <v>370</v>
      </c>
      <c r="B557" s="194" t="s">
        <v>818</v>
      </c>
      <c r="C557" s="194" t="s">
        <v>1724</v>
      </c>
      <c r="D557" s="194" t="s">
        <v>2609</v>
      </c>
    </row>
    <row r="558" spans="1:4">
      <c r="A558" s="195" t="s">
        <v>317</v>
      </c>
      <c r="B558" s="194" t="s">
        <v>819</v>
      </c>
      <c r="C558" s="194" t="s">
        <v>1725</v>
      </c>
      <c r="D558" s="194" t="s">
        <v>2610</v>
      </c>
    </row>
    <row r="559" spans="1:4">
      <c r="A559" s="195" t="s">
        <v>540</v>
      </c>
      <c r="B559" s="194" t="s">
        <v>820</v>
      </c>
      <c r="C559" s="194" t="s">
        <v>1726</v>
      </c>
      <c r="D559" s="194" t="s">
        <v>2611</v>
      </c>
    </row>
    <row r="560" spans="1:4">
      <c r="A560" s="195" t="s">
        <v>524</v>
      </c>
      <c r="B560" s="194" t="s">
        <v>821</v>
      </c>
      <c r="C560" s="194" t="s">
        <v>1727</v>
      </c>
      <c r="D560" s="194" t="s">
        <v>2612</v>
      </c>
    </row>
    <row r="561" spans="1:4">
      <c r="A561" s="195" t="s">
        <v>823</v>
      </c>
      <c r="B561" s="194" t="s">
        <v>822</v>
      </c>
      <c r="C561" s="194" t="s">
        <v>1728</v>
      </c>
      <c r="D561" s="194" t="s">
        <v>2613</v>
      </c>
    </row>
    <row r="562" spans="1:4">
      <c r="A562" s="195" t="s">
        <v>181</v>
      </c>
      <c r="B562" s="194" t="s">
        <v>824</v>
      </c>
      <c r="C562" s="194" t="s">
        <v>1729</v>
      </c>
      <c r="D562" s="194" t="s">
        <v>2614</v>
      </c>
    </row>
    <row r="563" spans="1:4">
      <c r="A563" s="195" t="s">
        <v>485</v>
      </c>
      <c r="B563" s="194" t="s">
        <v>825</v>
      </c>
      <c r="C563" s="194" t="s">
        <v>1730</v>
      </c>
      <c r="D563" s="194" t="s">
        <v>2615</v>
      </c>
    </row>
    <row r="564" spans="1:4">
      <c r="A564" s="195" t="s">
        <v>396</v>
      </c>
      <c r="B564" s="194" t="s">
        <v>826</v>
      </c>
      <c r="C564" s="194" t="s">
        <v>1731</v>
      </c>
      <c r="D564" s="194" t="s">
        <v>2616</v>
      </c>
    </row>
    <row r="565" spans="1:4">
      <c r="A565" s="195" t="s">
        <v>249</v>
      </c>
      <c r="B565" s="194" t="s">
        <v>827</v>
      </c>
      <c r="C565" s="194" t="s">
        <v>1732</v>
      </c>
      <c r="D565" s="194" t="s">
        <v>2617</v>
      </c>
    </row>
    <row r="566" spans="1:4">
      <c r="A566" s="195" t="s">
        <v>201</v>
      </c>
      <c r="B566" s="194" t="s">
        <v>828</v>
      </c>
      <c r="C566" s="194" t="s">
        <v>1733</v>
      </c>
      <c r="D566" s="194" t="s">
        <v>2618</v>
      </c>
    </row>
    <row r="567" spans="1:4">
      <c r="A567" s="195" t="s">
        <v>303</v>
      </c>
      <c r="B567" s="194" t="s">
        <v>829</v>
      </c>
      <c r="C567" s="194" t="s">
        <v>1734</v>
      </c>
      <c r="D567" s="194" t="s">
        <v>2619</v>
      </c>
    </row>
    <row r="568" spans="1:4">
      <c r="A568" s="195" t="s">
        <v>317</v>
      </c>
      <c r="B568" s="194" t="s">
        <v>830</v>
      </c>
      <c r="C568" s="194" t="s">
        <v>1735</v>
      </c>
      <c r="D568" s="194" t="s">
        <v>2620</v>
      </c>
    </row>
    <row r="569" spans="1:4">
      <c r="A569" s="195" t="s">
        <v>360</v>
      </c>
      <c r="B569" s="194" t="s">
        <v>831</v>
      </c>
      <c r="C569" s="194" t="s">
        <v>1736</v>
      </c>
      <c r="D569" s="194" t="s">
        <v>2621</v>
      </c>
    </row>
    <row r="570" spans="1:4">
      <c r="A570" s="195" t="s">
        <v>158</v>
      </c>
      <c r="B570" s="194" t="s">
        <v>699</v>
      </c>
      <c r="C570" s="194" t="s">
        <v>1737</v>
      </c>
      <c r="D570" s="194" t="s">
        <v>2622</v>
      </c>
    </row>
    <row r="571" spans="1:4">
      <c r="A571" s="195" t="s">
        <v>156</v>
      </c>
      <c r="B571" s="194" t="s">
        <v>598</v>
      </c>
      <c r="C571" s="194" t="s">
        <v>1738</v>
      </c>
      <c r="D571" s="194" t="s">
        <v>2623</v>
      </c>
    </row>
    <row r="572" spans="1:4">
      <c r="A572" s="195" t="s">
        <v>171</v>
      </c>
      <c r="B572" s="194" t="s">
        <v>834</v>
      </c>
      <c r="C572" s="194" t="s">
        <v>1739</v>
      </c>
      <c r="D572" s="194" t="s">
        <v>2624</v>
      </c>
    </row>
    <row r="573" spans="1:4">
      <c r="A573" s="195" t="s">
        <v>286</v>
      </c>
      <c r="B573" s="194" t="s">
        <v>835</v>
      </c>
      <c r="C573" s="194" t="s">
        <v>1740</v>
      </c>
      <c r="D573" s="194" t="s">
        <v>2625</v>
      </c>
    </row>
    <row r="574" spans="1:4">
      <c r="A574" s="195" t="s">
        <v>451</v>
      </c>
      <c r="B574" s="194" t="s">
        <v>836</v>
      </c>
      <c r="C574" s="194" t="s">
        <v>1741</v>
      </c>
      <c r="D574" s="194" t="s">
        <v>2626</v>
      </c>
    </row>
    <row r="575" spans="1:4">
      <c r="A575" s="195" t="s">
        <v>327</v>
      </c>
      <c r="B575" s="194" t="s">
        <v>837</v>
      </c>
      <c r="C575" s="194" t="s">
        <v>1742</v>
      </c>
      <c r="D575" s="194" t="s">
        <v>2627</v>
      </c>
    </row>
    <row r="576" spans="1:4">
      <c r="A576" s="195" t="s">
        <v>243</v>
      </c>
      <c r="B576" s="194" t="s">
        <v>838</v>
      </c>
      <c r="C576" s="194" t="s">
        <v>1743</v>
      </c>
      <c r="D576" s="194" t="s">
        <v>2628</v>
      </c>
    </row>
    <row r="577" spans="1:4">
      <c r="A577" s="195" t="s">
        <v>271</v>
      </c>
      <c r="B577" s="194" t="s">
        <v>839</v>
      </c>
      <c r="C577" s="194" t="s">
        <v>1744</v>
      </c>
      <c r="D577" s="194" t="s">
        <v>2629</v>
      </c>
    </row>
    <row r="578" spans="1:4">
      <c r="A578" s="195" t="s">
        <v>218</v>
      </c>
      <c r="B578" s="194" t="s">
        <v>840</v>
      </c>
      <c r="C578" s="194" t="s">
        <v>1745</v>
      </c>
      <c r="D578" s="194" t="s">
        <v>2630</v>
      </c>
    </row>
    <row r="579" spans="1:4">
      <c r="A579" s="195" t="s">
        <v>537</v>
      </c>
      <c r="B579" s="194" t="s">
        <v>841</v>
      </c>
      <c r="C579" s="194" t="s">
        <v>1746</v>
      </c>
      <c r="D579" s="194" t="s">
        <v>2631</v>
      </c>
    </row>
    <row r="580" spans="1:4">
      <c r="A580" s="195" t="s">
        <v>327</v>
      </c>
      <c r="B580" s="194" t="s">
        <v>842</v>
      </c>
      <c r="C580" s="194" t="s">
        <v>1747</v>
      </c>
      <c r="D580" s="194" t="s">
        <v>2632</v>
      </c>
    </row>
    <row r="581" spans="1:4">
      <c r="A581" s="195" t="s">
        <v>707</v>
      </c>
      <c r="B581" s="194" t="s">
        <v>843</v>
      </c>
      <c r="C581" s="194" t="s">
        <v>1748</v>
      </c>
      <c r="D581" s="194" t="s">
        <v>2633</v>
      </c>
    </row>
    <row r="582" spans="1:4">
      <c r="A582" s="195" t="s">
        <v>737</v>
      </c>
      <c r="B582" s="194" t="s">
        <v>844</v>
      </c>
      <c r="C582" s="194" t="s">
        <v>1749</v>
      </c>
      <c r="D582" s="194" t="s">
        <v>2634</v>
      </c>
    </row>
    <row r="583" spans="1:4">
      <c r="A583" s="195" t="s">
        <v>846</v>
      </c>
      <c r="B583" s="194" t="s">
        <v>845</v>
      </c>
      <c r="C583" s="194" t="s">
        <v>1750</v>
      </c>
      <c r="D583" s="194" t="s">
        <v>2635</v>
      </c>
    </row>
    <row r="584" spans="1:4">
      <c r="A584" s="195" t="s">
        <v>299</v>
      </c>
      <c r="B584" s="194" t="s">
        <v>1143</v>
      </c>
      <c r="C584" s="194" t="s">
        <v>1751</v>
      </c>
      <c r="D584" s="194" t="s">
        <v>2636</v>
      </c>
    </row>
    <row r="585" spans="1:4">
      <c r="A585" s="195" t="s">
        <v>162</v>
      </c>
      <c r="B585" s="194" t="s">
        <v>941</v>
      </c>
      <c r="C585" s="194" t="s">
        <v>1752</v>
      </c>
      <c r="D585" s="194" t="s">
        <v>2637</v>
      </c>
    </row>
    <row r="586" spans="1:4">
      <c r="A586" s="195" t="s">
        <v>537</v>
      </c>
      <c r="B586" s="194" t="s">
        <v>848</v>
      </c>
      <c r="C586" s="194" t="s">
        <v>1753</v>
      </c>
      <c r="D586" s="194" t="s">
        <v>2638</v>
      </c>
    </row>
    <row r="587" spans="1:4">
      <c r="A587" s="195" t="s">
        <v>207</v>
      </c>
      <c r="B587" s="194" t="s">
        <v>849</v>
      </c>
      <c r="C587" s="194" t="s">
        <v>1754</v>
      </c>
      <c r="D587" s="194" t="s">
        <v>2639</v>
      </c>
    </row>
    <row r="588" spans="1:4">
      <c r="A588" s="195" t="s">
        <v>256</v>
      </c>
      <c r="B588" s="194" t="s">
        <v>850</v>
      </c>
      <c r="C588" s="194" t="s">
        <v>1755</v>
      </c>
      <c r="D588" s="194" t="s">
        <v>2640</v>
      </c>
    </row>
    <row r="589" spans="1:4">
      <c r="A589" s="195" t="s">
        <v>227</v>
      </c>
      <c r="B589" s="194" t="s">
        <v>851</v>
      </c>
      <c r="C589" s="194" t="s">
        <v>1756</v>
      </c>
      <c r="D589" s="194" t="s">
        <v>2641</v>
      </c>
    </row>
    <row r="590" spans="1:4">
      <c r="A590" s="195" t="s">
        <v>167</v>
      </c>
      <c r="B590" s="194" t="s">
        <v>852</v>
      </c>
      <c r="C590" s="194" t="s">
        <v>1757</v>
      </c>
      <c r="D590" s="194" t="s">
        <v>2642</v>
      </c>
    </row>
    <row r="591" spans="1:4">
      <c r="A591" s="195" t="s">
        <v>238</v>
      </c>
      <c r="B591" s="194" t="s">
        <v>853</v>
      </c>
      <c r="C591" s="194" t="s">
        <v>1758</v>
      </c>
      <c r="D591" s="194" t="s">
        <v>2643</v>
      </c>
    </row>
    <row r="592" spans="1:4">
      <c r="A592" s="195" t="s">
        <v>243</v>
      </c>
      <c r="B592" s="194" t="s">
        <v>854</v>
      </c>
      <c r="C592" s="194" t="s">
        <v>1759</v>
      </c>
      <c r="D592" s="194" t="s">
        <v>2644</v>
      </c>
    </row>
    <row r="593" spans="1:4">
      <c r="A593" s="195" t="s">
        <v>276</v>
      </c>
      <c r="B593" s="194" t="s">
        <v>855</v>
      </c>
      <c r="C593" s="194" t="s">
        <v>1760</v>
      </c>
      <c r="D593" s="194" t="s">
        <v>2645</v>
      </c>
    </row>
    <row r="594" spans="1:4">
      <c r="A594" s="195" t="s">
        <v>238</v>
      </c>
      <c r="B594" s="194" t="s">
        <v>856</v>
      </c>
      <c r="C594" s="194" t="s">
        <v>1761</v>
      </c>
      <c r="D594" s="194" t="s">
        <v>2646</v>
      </c>
    </row>
    <row r="595" spans="1:4">
      <c r="A595" s="195" t="s">
        <v>1145</v>
      </c>
      <c r="B595" s="194" t="s">
        <v>1144</v>
      </c>
      <c r="C595" s="194" t="s">
        <v>1762</v>
      </c>
      <c r="D595" s="194" t="s">
        <v>2647</v>
      </c>
    </row>
    <row r="596" spans="1:4">
      <c r="A596" s="195" t="s">
        <v>222</v>
      </c>
      <c r="B596" s="194" t="s">
        <v>857</v>
      </c>
      <c r="C596" s="194" t="s">
        <v>1763</v>
      </c>
      <c r="D596" s="194" t="s">
        <v>2648</v>
      </c>
    </row>
    <row r="597" spans="1:4">
      <c r="A597" s="195" t="s">
        <v>859</v>
      </c>
      <c r="B597" s="194" t="s">
        <v>858</v>
      </c>
      <c r="C597" s="194" t="s">
        <v>1764</v>
      </c>
      <c r="D597" s="194" t="s">
        <v>2649</v>
      </c>
    </row>
    <row r="598" spans="1:4">
      <c r="A598" s="195" t="s">
        <v>370</v>
      </c>
      <c r="B598" s="194" t="s">
        <v>860</v>
      </c>
      <c r="C598" s="194" t="s">
        <v>1765</v>
      </c>
      <c r="D598" s="194" t="s">
        <v>2650</v>
      </c>
    </row>
    <row r="599" spans="1:4">
      <c r="A599" s="195" t="s">
        <v>540</v>
      </c>
      <c r="B599" s="194" t="s">
        <v>861</v>
      </c>
      <c r="C599" s="194" t="s">
        <v>1766</v>
      </c>
      <c r="D599" s="194" t="s">
        <v>2651</v>
      </c>
    </row>
    <row r="600" spans="1:4">
      <c r="A600" s="195" t="s">
        <v>271</v>
      </c>
      <c r="B600" s="194" t="s">
        <v>862</v>
      </c>
      <c r="C600" s="194" t="s">
        <v>1767</v>
      </c>
      <c r="D600" s="194" t="s">
        <v>2652</v>
      </c>
    </row>
    <row r="601" spans="1:4">
      <c r="A601" s="195" t="s">
        <v>243</v>
      </c>
      <c r="B601" s="194" t="s">
        <v>863</v>
      </c>
      <c r="C601" s="194" t="s">
        <v>1768</v>
      </c>
      <c r="D601" s="194" t="s">
        <v>2653</v>
      </c>
    </row>
    <row r="602" spans="1:4">
      <c r="A602" s="195" t="s">
        <v>532</v>
      </c>
      <c r="B602" s="194" t="s">
        <v>864</v>
      </c>
      <c r="C602" s="194" t="s">
        <v>1769</v>
      </c>
      <c r="D602" s="194" t="s">
        <v>2654</v>
      </c>
    </row>
    <row r="603" spans="1:4">
      <c r="A603" s="195" t="s">
        <v>396</v>
      </c>
      <c r="B603" s="194" t="s">
        <v>865</v>
      </c>
      <c r="C603" s="194" t="s">
        <v>1770</v>
      </c>
      <c r="D603" s="194" t="s">
        <v>2655</v>
      </c>
    </row>
    <row r="604" spans="1:4">
      <c r="A604" s="195" t="s">
        <v>293</v>
      </c>
      <c r="B604" s="194" t="s">
        <v>866</v>
      </c>
      <c r="C604" s="194" t="s">
        <v>1771</v>
      </c>
      <c r="D604" s="194" t="s">
        <v>2656</v>
      </c>
    </row>
    <row r="605" spans="1:4">
      <c r="A605" s="195" t="s">
        <v>737</v>
      </c>
      <c r="B605" s="194" t="s">
        <v>867</v>
      </c>
      <c r="C605" s="194" t="s">
        <v>1772</v>
      </c>
      <c r="D605" s="194" t="s">
        <v>2657</v>
      </c>
    </row>
    <row r="606" spans="1:4">
      <c r="A606" s="195" t="s">
        <v>473</v>
      </c>
      <c r="B606" s="194" t="s">
        <v>868</v>
      </c>
      <c r="C606" s="194" t="s">
        <v>1773</v>
      </c>
      <c r="D606" s="194" t="s">
        <v>2658</v>
      </c>
    </row>
    <row r="607" spans="1:4">
      <c r="A607" s="195" t="s">
        <v>271</v>
      </c>
      <c r="B607" s="194" t="s">
        <v>869</v>
      </c>
      <c r="C607" s="194" t="s">
        <v>1774</v>
      </c>
      <c r="D607" s="194" t="s">
        <v>2659</v>
      </c>
    </row>
    <row r="608" spans="1:4">
      <c r="A608" s="195" t="s">
        <v>537</v>
      </c>
      <c r="B608" s="194" t="s">
        <v>870</v>
      </c>
      <c r="C608" s="194" t="s">
        <v>1775</v>
      </c>
      <c r="D608" s="194" t="s">
        <v>2660</v>
      </c>
    </row>
    <row r="609" spans="1:4">
      <c r="A609" s="195" t="s">
        <v>227</v>
      </c>
      <c r="B609" s="194" t="s">
        <v>871</v>
      </c>
      <c r="C609" s="194" t="s">
        <v>1776</v>
      </c>
      <c r="D609" s="194" t="s">
        <v>2661</v>
      </c>
    </row>
    <row r="610" spans="1:4">
      <c r="A610" s="195" t="s">
        <v>181</v>
      </c>
      <c r="B610" s="194" t="s">
        <v>872</v>
      </c>
      <c r="C610" s="194" t="s">
        <v>1777</v>
      </c>
      <c r="D610" s="194" t="s">
        <v>2662</v>
      </c>
    </row>
    <row r="611" spans="1:4">
      <c r="A611" s="195" t="s">
        <v>163</v>
      </c>
      <c r="B611" s="194" t="s">
        <v>959</v>
      </c>
      <c r="C611" s="194" t="s">
        <v>1778</v>
      </c>
      <c r="D611" s="194" t="s">
        <v>2663</v>
      </c>
    </row>
    <row r="612" spans="1:4">
      <c r="A612" s="195" t="s">
        <v>171</v>
      </c>
      <c r="B612" s="194" t="s">
        <v>874</v>
      </c>
      <c r="C612" s="194" t="s">
        <v>1779</v>
      </c>
      <c r="D612" s="194" t="s">
        <v>2664</v>
      </c>
    </row>
    <row r="613" spans="1:4">
      <c r="A613" s="195" t="s">
        <v>248</v>
      </c>
      <c r="B613" s="194" t="s">
        <v>875</v>
      </c>
      <c r="C613" s="194" t="s">
        <v>1780</v>
      </c>
      <c r="D613" s="194" t="s">
        <v>2665</v>
      </c>
    </row>
    <row r="614" spans="1:4">
      <c r="A614" s="195" t="s">
        <v>1131</v>
      </c>
      <c r="B614" s="194" t="s">
        <v>1146</v>
      </c>
      <c r="C614" s="194" t="s">
        <v>1781</v>
      </c>
      <c r="D614" s="194" t="s">
        <v>2666</v>
      </c>
    </row>
    <row r="615" spans="1:4">
      <c r="A615" s="195" t="s">
        <v>179</v>
      </c>
      <c r="B615" s="194" t="s">
        <v>876</v>
      </c>
      <c r="C615" s="194" t="s">
        <v>1782</v>
      </c>
      <c r="D615" s="194" t="s">
        <v>2667</v>
      </c>
    </row>
    <row r="616" spans="1:4">
      <c r="A616" s="195" t="s">
        <v>249</v>
      </c>
      <c r="B616" s="194" t="s">
        <v>877</v>
      </c>
      <c r="C616" s="194" t="s">
        <v>1783</v>
      </c>
      <c r="D616" s="194" t="s">
        <v>2668</v>
      </c>
    </row>
    <row r="617" spans="1:4">
      <c r="A617" s="195" t="s">
        <v>537</v>
      </c>
      <c r="B617" s="194" t="s">
        <v>878</v>
      </c>
      <c r="C617" s="194" t="s">
        <v>1784</v>
      </c>
      <c r="D617" s="194" t="s">
        <v>2669</v>
      </c>
    </row>
    <row r="618" spans="1:4">
      <c r="A618" s="195" t="s">
        <v>739</v>
      </c>
      <c r="B618" s="194" t="s">
        <v>879</v>
      </c>
      <c r="C618" s="194" t="s">
        <v>1785</v>
      </c>
      <c r="D618" s="194" t="s">
        <v>2670</v>
      </c>
    </row>
    <row r="619" spans="1:4">
      <c r="A619" s="195" t="s">
        <v>210</v>
      </c>
      <c r="B619" s="194" t="s">
        <v>353</v>
      </c>
      <c r="C619" s="194" t="s">
        <v>1786</v>
      </c>
      <c r="D619" s="194" t="s">
        <v>2671</v>
      </c>
    </row>
    <row r="620" spans="1:4">
      <c r="A620" s="195" t="s">
        <v>243</v>
      </c>
      <c r="B620" s="194" t="s">
        <v>881</v>
      </c>
      <c r="C620" s="194" t="s">
        <v>1787</v>
      </c>
      <c r="D620" s="194" t="s">
        <v>2672</v>
      </c>
    </row>
    <row r="621" spans="1:4">
      <c r="A621" s="195" t="s">
        <v>248</v>
      </c>
      <c r="B621" s="194" t="s">
        <v>882</v>
      </c>
      <c r="C621" s="194" t="s">
        <v>1788</v>
      </c>
      <c r="D621" s="194" t="s">
        <v>2673</v>
      </c>
    </row>
    <row r="622" spans="1:4">
      <c r="A622" s="195" t="s">
        <v>211</v>
      </c>
      <c r="B622" s="194" t="s">
        <v>431</v>
      </c>
      <c r="C622" s="194" t="s">
        <v>1789</v>
      </c>
      <c r="D622" s="194" t="s">
        <v>2674</v>
      </c>
    </row>
    <row r="623" spans="1:4">
      <c r="A623" s="195" t="s">
        <v>532</v>
      </c>
      <c r="B623" s="194" t="s">
        <v>884</v>
      </c>
      <c r="C623" s="194" t="s">
        <v>1790</v>
      </c>
      <c r="D623" s="194" t="s">
        <v>2675</v>
      </c>
    </row>
    <row r="624" spans="1:4">
      <c r="A624" s="195" t="s">
        <v>190</v>
      </c>
      <c r="B624" s="194" t="s">
        <v>885</v>
      </c>
      <c r="C624" s="194" t="s">
        <v>1791</v>
      </c>
      <c r="D624" s="194" t="s">
        <v>2676</v>
      </c>
    </row>
    <row r="625" spans="1:4">
      <c r="A625" s="195" t="s">
        <v>299</v>
      </c>
      <c r="B625" s="194" t="s">
        <v>886</v>
      </c>
      <c r="C625" s="194" t="s">
        <v>1792</v>
      </c>
      <c r="D625" s="194" t="s">
        <v>2677</v>
      </c>
    </row>
    <row r="626" spans="1:4">
      <c r="A626" s="195" t="s">
        <v>246</v>
      </c>
      <c r="B626" s="194" t="s">
        <v>887</v>
      </c>
      <c r="C626" s="194" t="s">
        <v>1793</v>
      </c>
      <c r="D626" s="194" t="s">
        <v>2678</v>
      </c>
    </row>
    <row r="627" spans="1:4">
      <c r="A627" s="195" t="s">
        <v>201</v>
      </c>
      <c r="B627" s="194" t="s">
        <v>888</v>
      </c>
      <c r="C627" s="194" t="s">
        <v>1794</v>
      </c>
      <c r="D627" s="194" t="s">
        <v>2679</v>
      </c>
    </row>
    <row r="628" spans="1:4">
      <c r="A628" s="195" t="s">
        <v>234</v>
      </c>
      <c r="B628" s="194" t="s">
        <v>889</v>
      </c>
      <c r="C628" s="194" t="s">
        <v>1795</v>
      </c>
      <c r="D628" s="194" t="s">
        <v>2680</v>
      </c>
    </row>
    <row r="629" spans="1:4">
      <c r="A629" s="195" t="s">
        <v>737</v>
      </c>
      <c r="B629" s="194" t="s">
        <v>890</v>
      </c>
      <c r="C629" s="194" t="s">
        <v>1796</v>
      </c>
      <c r="D629" s="194" t="s">
        <v>2681</v>
      </c>
    </row>
    <row r="630" spans="1:4">
      <c r="A630" s="195" t="s">
        <v>892</v>
      </c>
      <c r="B630" s="194" t="s">
        <v>891</v>
      </c>
      <c r="C630" s="194" t="s">
        <v>1797</v>
      </c>
      <c r="D630" s="194" t="s">
        <v>2682</v>
      </c>
    </row>
    <row r="631" spans="1:4">
      <c r="A631" s="195" t="s">
        <v>522</v>
      </c>
      <c r="B631" s="194" t="s">
        <v>893</v>
      </c>
      <c r="C631" s="194" t="s">
        <v>1798</v>
      </c>
      <c r="D631" s="194" t="s">
        <v>2683</v>
      </c>
    </row>
    <row r="632" spans="1:4">
      <c r="A632" s="195" t="s">
        <v>317</v>
      </c>
      <c r="B632" s="194" t="s">
        <v>894</v>
      </c>
      <c r="C632" s="194" t="s">
        <v>1799</v>
      </c>
      <c r="D632" s="194" t="s">
        <v>2684</v>
      </c>
    </row>
    <row r="633" spans="1:4">
      <c r="A633" s="195" t="s">
        <v>739</v>
      </c>
      <c r="B633" s="194" t="s">
        <v>895</v>
      </c>
      <c r="C633" s="194" t="s">
        <v>1800</v>
      </c>
      <c r="D633" s="194" t="s">
        <v>2685</v>
      </c>
    </row>
    <row r="634" spans="1:4">
      <c r="A634" s="195" t="s">
        <v>238</v>
      </c>
      <c r="B634" s="194" t="s">
        <v>896</v>
      </c>
      <c r="C634" s="194" t="s">
        <v>1801</v>
      </c>
      <c r="D634" s="194" t="s">
        <v>2686</v>
      </c>
    </row>
    <row r="635" spans="1:4">
      <c r="A635" s="195" t="s">
        <v>248</v>
      </c>
      <c r="B635" s="194" t="s">
        <v>897</v>
      </c>
      <c r="C635" s="194" t="s">
        <v>1802</v>
      </c>
      <c r="D635" s="194" t="s">
        <v>2687</v>
      </c>
    </row>
    <row r="636" spans="1:4">
      <c r="A636" s="195" t="s">
        <v>317</v>
      </c>
      <c r="B636" s="194" t="s">
        <v>898</v>
      </c>
      <c r="C636" s="194" t="s">
        <v>1803</v>
      </c>
      <c r="D636" s="194" t="s">
        <v>2688</v>
      </c>
    </row>
    <row r="637" spans="1:4">
      <c r="A637" s="195" t="s">
        <v>396</v>
      </c>
      <c r="B637" s="194" t="s">
        <v>899</v>
      </c>
      <c r="C637" s="194" t="s">
        <v>1804</v>
      </c>
      <c r="D637" s="194" t="s">
        <v>2689</v>
      </c>
    </row>
    <row r="638" spans="1:4">
      <c r="A638" s="195" t="s">
        <v>180</v>
      </c>
      <c r="B638" s="194" t="s">
        <v>900</v>
      </c>
      <c r="C638" s="194" t="s">
        <v>1805</v>
      </c>
      <c r="D638" s="194" t="s">
        <v>2690</v>
      </c>
    </row>
    <row r="639" spans="1:4">
      <c r="A639" s="195" t="s">
        <v>307</v>
      </c>
      <c r="B639" s="194" t="s">
        <v>901</v>
      </c>
      <c r="C639" s="194" t="s">
        <v>1806</v>
      </c>
      <c r="D639" s="194" t="s">
        <v>2691</v>
      </c>
    </row>
    <row r="640" spans="1:4">
      <c r="A640" s="195" t="s">
        <v>892</v>
      </c>
      <c r="B640" s="194" t="s">
        <v>902</v>
      </c>
      <c r="C640" s="194" t="s">
        <v>1807</v>
      </c>
      <c r="D640" s="194" t="s">
        <v>2692</v>
      </c>
    </row>
    <row r="641" spans="1:4">
      <c r="A641" s="195" t="s">
        <v>160</v>
      </c>
      <c r="B641" s="194" t="s">
        <v>810</v>
      </c>
      <c r="C641" s="194" t="s">
        <v>1808</v>
      </c>
      <c r="D641" s="194" t="s">
        <v>2693</v>
      </c>
    </row>
    <row r="642" spans="1:4">
      <c r="A642" s="195" t="s">
        <v>537</v>
      </c>
      <c r="B642" s="194" t="s">
        <v>904</v>
      </c>
      <c r="C642" s="194" t="s">
        <v>1809</v>
      </c>
      <c r="D642" s="194" t="s">
        <v>2694</v>
      </c>
    </row>
    <row r="643" spans="1:4">
      <c r="A643" s="195" t="s">
        <v>220</v>
      </c>
      <c r="B643" s="194" t="s">
        <v>905</v>
      </c>
      <c r="C643" s="194" t="s">
        <v>1810</v>
      </c>
      <c r="D643" s="194" t="s">
        <v>2695</v>
      </c>
    </row>
    <row r="644" spans="1:4">
      <c r="A644" s="195" t="s">
        <v>220</v>
      </c>
      <c r="B644" s="194" t="s">
        <v>906</v>
      </c>
      <c r="C644" s="194" t="s">
        <v>1811</v>
      </c>
      <c r="D644" s="194" t="s">
        <v>2696</v>
      </c>
    </row>
    <row r="645" spans="1:4">
      <c r="A645" s="195" t="s">
        <v>187</v>
      </c>
      <c r="B645" s="194" t="s">
        <v>907</v>
      </c>
      <c r="C645" s="194" t="s">
        <v>1812</v>
      </c>
      <c r="D645" s="194" t="s">
        <v>2697</v>
      </c>
    </row>
    <row r="646" spans="1:4">
      <c r="A646" s="195" t="s">
        <v>256</v>
      </c>
      <c r="B646" s="194" t="s">
        <v>908</v>
      </c>
      <c r="C646" s="194" t="s">
        <v>1813</v>
      </c>
      <c r="D646" s="194" t="s">
        <v>2698</v>
      </c>
    </row>
    <row r="647" spans="1:4">
      <c r="A647" s="195" t="s">
        <v>168</v>
      </c>
      <c r="B647" s="194" t="s">
        <v>909</v>
      </c>
      <c r="C647" s="194" t="s">
        <v>1814</v>
      </c>
      <c r="D647" s="194" t="s">
        <v>2699</v>
      </c>
    </row>
    <row r="648" spans="1:4">
      <c r="A648" s="195" t="s">
        <v>211</v>
      </c>
      <c r="B648" s="194" t="s">
        <v>442</v>
      </c>
      <c r="C648" s="194" t="s">
        <v>1815</v>
      </c>
      <c r="D648" s="194" t="s">
        <v>2700</v>
      </c>
    </row>
    <row r="649" spans="1:4">
      <c r="A649" s="195" t="s">
        <v>271</v>
      </c>
      <c r="B649" s="194" t="s">
        <v>911</v>
      </c>
      <c r="C649" s="194" t="s">
        <v>1816</v>
      </c>
      <c r="D649" s="194" t="s">
        <v>2701</v>
      </c>
    </row>
    <row r="650" spans="1:4">
      <c r="A650" s="195" t="s">
        <v>196</v>
      </c>
      <c r="B650" s="194" t="s">
        <v>912</v>
      </c>
      <c r="C650" s="194" t="s">
        <v>1817</v>
      </c>
      <c r="D650" s="194" t="s">
        <v>2702</v>
      </c>
    </row>
    <row r="651" spans="1:4">
      <c r="A651" s="195" t="s">
        <v>299</v>
      </c>
      <c r="B651" s="194" t="s">
        <v>913</v>
      </c>
      <c r="C651" s="194" t="s">
        <v>1818</v>
      </c>
      <c r="D651" s="194" t="s">
        <v>2703</v>
      </c>
    </row>
    <row r="652" spans="1:4">
      <c r="A652" s="195" t="s">
        <v>156</v>
      </c>
      <c r="B652" s="194" t="s">
        <v>600</v>
      </c>
      <c r="C652" s="194" t="s">
        <v>1819</v>
      </c>
      <c r="D652" s="194" t="s">
        <v>2704</v>
      </c>
    </row>
    <row r="653" spans="1:4">
      <c r="A653" s="195" t="s">
        <v>823</v>
      </c>
      <c r="B653" s="194" t="s">
        <v>915</v>
      </c>
      <c r="C653" s="194" t="s">
        <v>1820</v>
      </c>
      <c r="D653" s="194" t="s">
        <v>2705</v>
      </c>
    </row>
    <row r="654" spans="1:4">
      <c r="A654" s="195" t="s">
        <v>166</v>
      </c>
      <c r="B654" s="194" t="s">
        <v>1093</v>
      </c>
      <c r="C654" s="194" t="s">
        <v>1821</v>
      </c>
      <c r="D654" s="194" t="s">
        <v>2706</v>
      </c>
    </row>
    <row r="655" spans="1:4">
      <c r="A655" s="195" t="s">
        <v>207</v>
      </c>
      <c r="B655" s="194" t="s">
        <v>917</v>
      </c>
      <c r="C655" s="194" t="s">
        <v>1822</v>
      </c>
      <c r="D655" s="194" t="s">
        <v>2707</v>
      </c>
    </row>
    <row r="656" spans="1:4">
      <c r="A656" s="195" t="s">
        <v>190</v>
      </c>
      <c r="B656" s="194" t="s">
        <v>918</v>
      </c>
      <c r="C656" s="194" t="s">
        <v>1823</v>
      </c>
      <c r="D656" s="194" t="s">
        <v>2708</v>
      </c>
    </row>
    <row r="657" spans="1:4">
      <c r="A657" s="195" t="s">
        <v>189</v>
      </c>
      <c r="B657" s="194" t="s">
        <v>919</v>
      </c>
      <c r="C657" s="194" t="s">
        <v>1824</v>
      </c>
      <c r="D657" s="194" t="s">
        <v>2709</v>
      </c>
    </row>
    <row r="658" spans="1:4">
      <c r="A658" s="195" t="s">
        <v>707</v>
      </c>
      <c r="B658" s="194" t="s">
        <v>920</v>
      </c>
      <c r="C658" s="194" t="s">
        <v>1825</v>
      </c>
      <c r="D658" s="194" t="s">
        <v>2710</v>
      </c>
    </row>
    <row r="659" spans="1:4">
      <c r="A659" s="195" t="s">
        <v>307</v>
      </c>
      <c r="B659" s="194" t="s">
        <v>921</v>
      </c>
      <c r="C659" s="194" t="s">
        <v>1826</v>
      </c>
      <c r="D659" s="194" t="s">
        <v>2711</v>
      </c>
    </row>
    <row r="660" spans="1:4">
      <c r="A660" s="195" t="s">
        <v>396</v>
      </c>
      <c r="B660" s="194" t="s">
        <v>922</v>
      </c>
      <c r="C660" s="194" t="s">
        <v>1827</v>
      </c>
      <c r="D660" s="194" t="s">
        <v>2712</v>
      </c>
    </row>
    <row r="661" spans="1:4">
      <c r="A661" s="195" t="s">
        <v>218</v>
      </c>
      <c r="B661" s="194" t="s">
        <v>923</v>
      </c>
      <c r="C661" s="194" t="s">
        <v>1828</v>
      </c>
      <c r="D661" s="194" t="s">
        <v>2713</v>
      </c>
    </row>
    <row r="662" spans="1:4">
      <c r="A662" s="195" t="s">
        <v>201</v>
      </c>
      <c r="B662" s="194" t="s">
        <v>924</v>
      </c>
      <c r="C662" s="194" t="s">
        <v>1829</v>
      </c>
      <c r="D662" s="194" t="s">
        <v>2714</v>
      </c>
    </row>
    <row r="663" spans="1:4">
      <c r="A663" s="195" t="s">
        <v>428</v>
      </c>
      <c r="B663" s="194" t="s">
        <v>925</v>
      </c>
      <c r="C663" s="194" t="s">
        <v>1830</v>
      </c>
      <c r="D663" s="194" t="s">
        <v>2715</v>
      </c>
    </row>
    <row r="664" spans="1:4">
      <c r="A664" s="195" t="s">
        <v>276</v>
      </c>
      <c r="B664" s="194" t="s">
        <v>926</v>
      </c>
      <c r="C664" s="194" t="s">
        <v>1831</v>
      </c>
      <c r="D664" s="194" t="s">
        <v>2716</v>
      </c>
    </row>
    <row r="665" spans="1:4">
      <c r="A665" s="195" t="s">
        <v>220</v>
      </c>
      <c r="B665" s="194" t="s">
        <v>927</v>
      </c>
      <c r="C665" s="194" t="s">
        <v>1832</v>
      </c>
      <c r="D665" s="194" t="s">
        <v>2717</v>
      </c>
    </row>
    <row r="666" spans="1:4">
      <c r="A666" s="195" t="s">
        <v>715</v>
      </c>
      <c r="B666" s="194" t="s">
        <v>928</v>
      </c>
      <c r="C666" s="194" t="s">
        <v>1833</v>
      </c>
      <c r="D666" s="194" t="s">
        <v>2718</v>
      </c>
    </row>
    <row r="667" spans="1:4">
      <c r="A667" s="195" t="s">
        <v>256</v>
      </c>
      <c r="B667" s="194" t="s">
        <v>929</v>
      </c>
      <c r="C667" s="194" t="s">
        <v>1834</v>
      </c>
      <c r="D667" s="194" t="s">
        <v>2719</v>
      </c>
    </row>
    <row r="668" spans="1:4">
      <c r="A668" s="195" t="s">
        <v>286</v>
      </c>
      <c r="B668" s="194" t="s">
        <v>930</v>
      </c>
      <c r="C668" s="194" t="s">
        <v>1835</v>
      </c>
      <c r="D668" s="194" t="s">
        <v>2720</v>
      </c>
    </row>
    <row r="669" spans="1:4">
      <c r="A669" s="195" t="s">
        <v>622</v>
      </c>
      <c r="B669" s="194" t="s">
        <v>931</v>
      </c>
      <c r="C669" s="194" t="s">
        <v>1836</v>
      </c>
      <c r="D669" s="194" t="s">
        <v>2721</v>
      </c>
    </row>
    <row r="670" spans="1:4">
      <c r="A670" s="195" t="s">
        <v>473</v>
      </c>
      <c r="B670" s="194" t="s">
        <v>932</v>
      </c>
      <c r="C670" s="194" t="s">
        <v>1837</v>
      </c>
      <c r="D670" s="194" t="s">
        <v>2722</v>
      </c>
    </row>
    <row r="671" spans="1:4">
      <c r="A671" s="195" t="s">
        <v>200</v>
      </c>
      <c r="B671" s="194" t="s">
        <v>933</v>
      </c>
      <c r="C671" s="194" t="s">
        <v>1838</v>
      </c>
      <c r="D671" s="194" t="s">
        <v>2723</v>
      </c>
    </row>
    <row r="672" spans="1:4">
      <c r="A672" s="195" t="s">
        <v>739</v>
      </c>
      <c r="B672" s="194" t="s">
        <v>934</v>
      </c>
      <c r="C672" s="194" t="s">
        <v>1839</v>
      </c>
      <c r="D672" s="194" t="s">
        <v>2724</v>
      </c>
    </row>
    <row r="673" spans="1:4">
      <c r="A673" s="195" t="s">
        <v>739</v>
      </c>
      <c r="B673" s="194" t="s">
        <v>935</v>
      </c>
      <c r="C673" s="194" t="s">
        <v>1840</v>
      </c>
      <c r="D673" s="194" t="s">
        <v>2725</v>
      </c>
    </row>
    <row r="674" spans="1:4">
      <c r="A674" s="195" t="s">
        <v>166</v>
      </c>
      <c r="B674" s="194" t="s">
        <v>1099</v>
      </c>
      <c r="C674" s="194" t="s">
        <v>1841</v>
      </c>
      <c r="D674" s="194" t="s">
        <v>2726</v>
      </c>
    </row>
    <row r="675" spans="1:4">
      <c r="A675" s="195" t="s">
        <v>161</v>
      </c>
      <c r="B675" s="194" t="s">
        <v>903</v>
      </c>
      <c r="C675" s="194" t="s">
        <v>1842</v>
      </c>
      <c r="D675" s="194" t="s">
        <v>2727</v>
      </c>
    </row>
    <row r="676" spans="1:4">
      <c r="A676" s="195" t="s">
        <v>179</v>
      </c>
      <c r="B676" s="194" t="s">
        <v>938</v>
      </c>
      <c r="C676" s="194" t="s">
        <v>1843</v>
      </c>
      <c r="D676" s="194" t="s">
        <v>2728</v>
      </c>
    </row>
    <row r="677" spans="1:4">
      <c r="A677" s="195" t="s">
        <v>165</v>
      </c>
      <c r="B677" s="194" t="s">
        <v>1003</v>
      </c>
      <c r="C677" s="194" t="s">
        <v>1844</v>
      </c>
      <c r="D677" s="194" t="s">
        <v>2729</v>
      </c>
    </row>
    <row r="678" spans="1:4">
      <c r="A678" s="195" t="s">
        <v>161</v>
      </c>
      <c r="B678" s="194" t="s">
        <v>910</v>
      </c>
      <c r="C678" s="194" t="s">
        <v>1845</v>
      </c>
      <c r="D678" s="194" t="s">
        <v>2730</v>
      </c>
    </row>
    <row r="679" spans="1:4">
      <c r="A679" s="195" t="s">
        <v>161</v>
      </c>
      <c r="B679" s="194" t="s">
        <v>914</v>
      </c>
      <c r="C679" s="194" t="s">
        <v>1846</v>
      </c>
      <c r="D679" s="194" t="s">
        <v>2731</v>
      </c>
    </row>
    <row r="680" spans="1:4">
      <c r="A680" s="195" t="s">
        <v>210</v>
      </c>
      <c r="B680" s="194" t="s">
        <v>358</v>
      </c>
      <c r="C680" s="194" t="s">
        <v>1847</v>
      </c>
      <c r="D680" s="194" t="s">
        <v>2732</v>
      </c>
    </row>
    <row r="681" spans="1:4">
      <c r="A681" s="195" t="s">
        <v>305</v>
      </c>
      <c r="B681" s="194" t="s">
        <v>943</v>
      </c>
      <c r="C681" s="194" t="s">
        <v>1848</v>
      </c>
      <c r="D681" s="194" t="s">
        <v>2733</v>
      </c>
    </row>
    <row r="682" spans="1:4">
      <c r="A682" s="195" t="s">
        <v>234</v>
      </c>
      <c r="B682" s="194" t="s">
        <v>944</v>
      </c>
      <c r="C682" s="194" t="s">
        <v>1849</v>
      </c>
      <c r="D682" s="194" t="s">
        <v>2734</v>
      </c>
    </row>
    <row r="683" spans="1:4">
      <c r="A683" s="195" t="s">
        <v>307</v>
      </c>
      <c r="B683" s="194" t="s">
        <v>945</v>
      </c>
      <c r="C683" s="194" t="s">
        <v>1850</v>
      </c>
      <c r="D683" s="194" t="s">
        <v>2735</v>
      </c>
    </row>
    <row r="684" spans="1:4">
      <c r="A684" s="195" t="s">
        <v>271</v>
      </c>
      <c r="B684" s="194" t="s">
        <v>1147</v>
      </c>
      <c r="C684" s="194" t="s">
        <v>1851</v>
      </c>
      <c r="D684" s="194" t="s">
        <v>2736</v>
      </c>
    </row>
    <row r="685" spans="1:4">
      <c r="A685" s="195" t="s">
        <v>246</v>
      </c>
      <c r="B685" s="194" t="s">
        <v>1148</v>
      </c>
      <c r="C685" s="194" t="s">
        <v>1852</v>
      </c>
      <c r="D685" s="194" t="s">
        <v>2737</v>
      </c>
    </row>
    <row r="686" spans="1:4">
      <c r="A686" s="195" t="s">
        <v>312</v>
      </c>
      <c r="B686" s="194" t="s">
        <v>946</v>
      </c>
      <c r="C686" s="194" t="s">
        <v>1853</v>
      </c>
      <c r="D686" s="194" t="s">
        <v>2738</v>
      </c>
    </row>
    <row r="687" spans="1:4">
      <c r="A687" s="195" t="s">
        <v>196</v>
      </c>
      <c r="B687" s="194" t="s">
        <v>947</v>
      </c>
      <c r="C687" s="194" t="s">
        <v>1854</v>
      </c>
      <c r="D687" s="194" t="s">
        <v>2739</v>
      </c>
    </row>
    <row r="688" spans="1:4">
      <c r="A688" s="195" t="s">
        <v>211</v>
      </c>
      <c r="B688" s="194" t="s">
        <v>445</v>
      </c>
      <c r="C688" s="194" t="s">
        <v>1855</v>
      </c>
      <c r="D688" s="194" t="s">
        <v>2740</v>
      </c>
    </row>
    <row r="689" spans="1:4">
      <c r="A689" s="195" t="s">
        <v>739</v>
      </c>
      <c r="B689" s="194" t="s">
        <v>949</v>
      </c>
      <c r="C689" s="194" t="s">
        <v>1856</v>
      </c>
      <c r="D689" s="194" t="s">
        <v>2741</v>
      </c>
    </row>
    <row r="690" spans="1:4">
      <c r="A690" s="195" t="s">
        <v>218</v>
      </c>
      <c r="B690" s="194" t="s">
        <v>950</v>
      </c>
      <c r="C690" s="194" t="s">
        <v>1857</v>
      </c>
      <c r="D690" s="194" t="s">
        <v>2742</v>
      </c>
    </row>
    <row r="691" spans="1:4">
      <c r="A691" s="195" t="s">
        <v>256</v>
      </c>
      <c r="B691" s="194" t="s">
        <v>951</v>
      </c>
      <c r="C691" s="194" t="s">
        <v>1858</v>
      </c>
      <c r="D691" s="194" t="s">
        <v>2743</v>
      </c>
    </row>
    <row r="692" spans="1:4">
      <c r="A692" s="195" t="s">
        <v>382</v>
      </c>
      <c r="B692" s="194" t="s">
        <v>952</v>
      </c>
      <c r="C692" s="194" t="s">
        <v>1859</v>
      </c>
      <c r="D692" s="194" t="s">
        <v>2744</v>
      </c>
    </row>
    <row r="693" spans="1:4">
      <c r="A693" s="195" t="s">
        <v>954</v>
      </c>
      <c r="B693" s="194" t="s">
        <v>953</v>
      </c>
      <c r="C693" s="194" t="s">
        <v>1860</v>
      </c>
      <c r="D693" s="194" t="s">
        <v>2745</v>
      </c>
    </row>
    <row r="694" spans="1:4">
      <c r="A694" s="195" t="s">
        <v>532</v>
      </c>
      <c r="B694" s="194" t="s">
        <v>955</v>
      </c>
      <c r="C694" s="194" t="s">
        <v>1861</v>
      </c>
      <c r="D694" s="194" t="s">
        <v>2746</v>
      </c>
    </row>
    <row r="695" spans="1:4">
      <c r="A695" s="195" t="s">
        <v>238</v>
      </c>
      <c r="B695" s="194" t="s">
        <v>956</v>
      </c>
      <c r="C695" s="194" t="s">
        <v>1862</v>
      </c>
      <c r="D695" s="194" t="s">
        <v>2747</v>
      </c>
    </row>
    <row r="696" spans="1:4">
      <c r="A696" s="195" t="s">
        <v>196</v>
      </c>
      <c r="B696" s="194" t="s">
        <v>957</v>
      </c>
      <c r="C696" s="194" t="s">
        <v>1863</v>
      </c>
      <c r="D696" s="194" t="s">
        <v>2748</v>
      </c>
    </row>
    <row r="697" spans="1:4">
      <c r="A697" s="195" t="s">
        <v>197</v>
      </c>
      <c r="B697" s="194" t="s">
        <v>958</v>
      </c>
      <c r="C697" s="194" t="s">
        <v>1864</v>
      </c>
      <c r="D697" s="194" t="s">
        <v>2749</v>
      </c>
    </row>
    <row r="698" spans="1:4">
      <c r="A698" s="195" t="s">
        <v>220</v>
      </c>
      <c r="B698" s="194" t="s">
        <v>1149</v>
      </c>
      <c r="C698" s="194" t="s">
        <v>1865</v>
      </c>
      <c r="D698" s="194" t="s">
        <v>2750</v>
      </c>
    </row>
    <row r="699" spans="1:4">
      <c r="A699" s="195" t="s">
        <v>156</v>
      </c>
      <c r="B699" s="194" t="s">
        <v>615</v>
      </c>
      <c r="C699" s="194" t="s">
        <v>1866</v>
      </c>
      <c r="D699" s="194" t="s">
        <v>2751</v>
      </c>
    </row>
    <row r="700" spans="1:4">
      <c r="A700" s="195" t="s">
        <v>271</v>
      </c>
      <c r="B700" s="194" t="s">
        <v>960</v>
      </c>
      <c r="C700" s="194" t="s">
        <v>1867</v>
      </c>
      <c r="D700" s="194" t="s">
        <v>2752</v>
      </c>
    </row>
    <row r="701" spans="1:4">
      <c r="A701" s="195" t="s">
        <v>246</v>
      </c>
      <c r="B701" s="194" t="s">
        <v>961</v>
      </c>
      <c r="C701" s="194" t="s">
        <v>1868</v>
      </c>
      <c r="D701" s="194" t="s">
        <v>2753</v>
      </c>
    </row>
    <row r="702" spans="1:4">
      <c r="A702" s="195" t="s">
        <v>537</v>
      </c>
      <c r="B702" s="194" t="s">
        <v>962</v>
      </c>
      <c r="C702" s="194" t="s">
        <v>1869</v>
      </c>
      <c r="D702" s="194" t="s">
        <v>2754</v>
      </c>
    </row>
    <row r="703" spans="1:4">
      <c r="A703" s="195" t="s">
        <v>622</v>
      </c>
      <c r="B703" s="194" t="s">
        <v>963</v>
      </c>
      <c r="C703" s="194" t="s">
        <v>1870</v>
      </c>
      <c r="D703" s="194" t="s">
        <v>2755</v>
      </c>
    </row>
    <row r="704" spans="1:4">
      <c r="A704" s="195" t="s">
        <v>246</v>
      </c>
      <c r="B704" s="194" t="s">
        <v>964</v>
      </c>
      <c r="C704" s="194" t="s">
        <v>1871</v>
      </c>
      <c r="D704" s="194" t="s">
        <v>2756</v>
      </c>
    </row>
    <row r="705" spans="1:4">
      <c r="A705" s="195" t="s">
        <v>305</v>
      </c>
      <c r="B705" s="194" t="s">
        <v>965</v>
      </c>
      <c r="C705" s="194" t="s">
        <v>1872</v>
      </c>
      <c r="D705" s="194" t="s">
        <v>2757</v>
      </c>
    </row>
    <row r="706" spans="1:4">
      <c r="A706" s="195" t="s">
        <v>256</v>
      </c>
      <c r="B706" s="194" t="s">
        <v>966</v>
      </c>
      <c r="C706" s="194" t="s">
        <v>1873</v>
      </c>
      <c r="D706" s="194" t="s">
        <v>2758</v>
      </c>
    </row>
    <row r="707" spans="1:4">
      <c r="A707" s="195" t="s">
        <v>159</v>
      </c>
      <c r="B707" s="194" t="s">
        <v>740</v>
      </c>
      <c r="C707" s="194" t="s">
        <v>1874</v>
      </c>
      <c r="D707" s="194" t="s">
        <v>2759</v>
      </c>
    </row>
    <row r="708" spans="1:4">
      <c r="A708" s="195" t="s">
        <v>256</v>
      </c>
      <c r="B708" s="194" t="s">
        <v>968</v>
      </c>
      <c r="C708" s="194" t="s">
        <v>1875</v>
      </c>
      <c r="D708" s="194" t="s">
        <v>2760</v>
      </c>
    </row>
    <row r="709" spans="1:4">
      <c r="A709" s="195" t="s">
        <v>246</v>
      </c>
      <c r="B709" s="194" t="s">
        <v>969</v>
      </c>
      <c r="C709" s="194" t="s">
        <v>1876</v>
      </c>
      <c r="D709" s="194" t="s">
        <v>2761</v>
      </c>
    </row>
    <row r="710" spans="1:4">
      <c r="A710" s="195" t="s">
        <v>218</v>
      </c>
      <c r="B710" s="194" t="s">
        <v>970</v>
      </c>
      <c r="C710" s="194" t="s">
        <v>1877</v>
      </c>
      <c r="D710" s="194" t="s">
        <v>2762</v>
      </c>
    </row>
    <row r="711" spans="1:4">
      <c r="A711" s="195" t="s">
        <v>624</v>
      </c>
      <c r="B711" s="194" t="s">
        <v>971</v>
      </c>
      <c r="C711" s="194" t="s">
        <v>1878</v>
      </c>
      <c r="D711" s="194" t="s">
        <v>2763</v>
      </c>
    </row>
    <row r="712" spans="1:4">
      <c r="A712" s="195" t="s">
        <v>238</v>
      </c>
      <c r="B712" s="194" t="s">
        <v>972</v>
      </c>
      <c r="C712" s="194" t="s">
        <v>1879</v>
      </c>
      <c r="D712" s="194" t="s">
        <v>2764</v>
      </c>
    </row>
    <row r="713" spans="1:4">
      <c r="A713" s="195" t="s">
        <v>1131</v>
      </c>
      <c r="B713" s="194" t="s">
        <v>1150</v>
      </c>
      <c r="C713" s="194" t="s">
        <v>1880</v>
      </c>
      <c r="D713" s="194" t="s">
        <v>2765</v>
      </c>
    </row>
    <row r="714" spans="1:4">
      <c r="A714" s="195" t="s">
        <v>396</v>
      </c>
      <c r="B714" s="194" t="s">
        <v>973</v>
      </c>
      <c r="C714" s="194" t="s">
        <v>1881</v>
      </c>
      <c r="D714" s="194" t="s">
        <v>2766</v>
      </c>
    </row>
    <row r="715" spans="1:4">
      <c r="A715" s="195" t="s">
        <v>248</v>
      </c>
      <c r="B715" s="194" t="s">
        <v>974</v>
      </c>
      <c r="C715" s="194" t="s">
        <v>1882</v>
      </c>
      <c r="D715" s="194" t="s">
        <v>2767</v>
      </c>
    </row>
    <row r="716" spans="1:4">
      <c r="A716" s="195" t="s">
        <v>188</v>
      </c>
      <c r="B716" s="194" t="s">
        <v>975</v>
      </c>
      <c r="C716" s="194" t="s">
        <v>1883</v>
      </c>
      <c r="D716" s="194" t="s">
        <v>2768</v>
      </c>
    </row>
    <row r="717" spans="1:4">
      <c r="A717" s="195" t="s">
        <v>210</v>
      </c>
      <c r="B717" s="194" t="s">
        <v>373</v>
      </c>
      <c r="C717" s="194" t="s">
        <v>1884</v>
      </c>
      <c r="D717" s="194" t="s">
        <v>2769</v>
      </c>
    </row>
    <row r="718" spans="1:4">
      <c r="A718" s="195" t="s">
        <v>177</v>
      </c>
      <c r="B718" s="194" t="s">
        <v>977</v>
      </c>
      <c r="C718" s="194" t="s">
        <v>1885</v>
      </c>
      <c r="D718" s="194" t="s">
        <v>2770</v>
      </c>
    </row>
    <row r="719" spans="1:4">
      <c r="A719" s="195" t="s">
        <v>293</v>
      </c>
      <c r="B719" s="194" t="s">
        <v>978</v>
      </c>
      <c r="C719" s="194" t="s">
        <v>1886</v>
      </c>
      <c r="D719" s="194" t="s">
        <v>2771</v>
      </c>
    </row>
    <row r="720" spans="1:4">
      <c r="A720" s="195" t="s">
        <v>198</v>
      </c>
      <c r="B720" s="194" t="s">
        <v>979</v>
      </c>
      <c r="C720" s="194" t="s">
        <v>1887</v>
      </c>
      <c r="D720" s="194" t="s">
        <v>2772</v>
      </c>
    </row>
    <row r="721" spans="1:4">
      <c r="A721" s="195" t="s">
        <v>368</v>
      </c>
      <c r="B721" s="194" t="s">
        <v>980</v>
      </c>
      <c r="C721" s="194" t="s">
        <v>1888</v>
      </c>
      <c r="D721" s="194" t="s">
        <v>2773</v>
      </c>
    </row>
    <row r="722" spans="1:4">
      <c r="A722" s="195" t="s">
        <v>222</v>
      </c>
      <c r="B722" s="194" t="s">
        <v>981</v>
      </c>
      <c r="C722" s="194" t="s">
        <v>1889</v>
      </c>
      <c r="D722" s="194" t="s">
        <v>2774</v>
      </c>
    </row>
    <row r="723" spans="1:4">
      <c r="A723" s="195" t="s">
        <v>256</v>
      </c>
      <c r="B723" s="194" t="s">
        <v>982</v>
      </c>
      <c r="C723" s="194" t="s">
        <v>1890</v>
      </c>
      <c r="D723" s="194" t="s">
        <v>2775</v>
      </c>
    </row>
    <row r="724" spans="1:4">
      <c r="A724" s="195" t="s">
        <v>737</v>
      </c>
      <c r="B724" s="194" t="s">
        <v>983</v>
      </c>
      <c r="C724" s="194" t="s">
        <v>1891</v>
      </c>
      <c r="D724" s="194" t="s">
        <v>2776</v>
      </c>
    </row>
    <row r="725" spans="1:4">
      <c r="A725" s="195" t="s">
        <v>528</v>
      </c>
      <c r="B725" s="194" t="s">
        <v>984</v>
      </c>
      <c r="C725" s="194" t="s">
        <v>1892</v>
      </c>
      <c r="D725" s="194" t="s">
        <v>2777</v>
      </c>
    </row>
    <row r="726" spans="1:4">
      <c r="A726" s="195" t="s">
        <v>156</v>
      </c>
      <c r="B726" s="194" t="s">
        <v>620</v>
      </c>
      <c r="C726" s="194" t="s">
        <v>1893</v>
      </c>
      <c r="D726" s="194" t="s">
        <v>2778</v>
      </c>
    </row>
    <row r="727" spans="1:4">
      <c r="A727" s="195" t="s">
        <v>271</v>
      </c>
      <c r="B727" s="194" t="s">
        <v>986</v>
      </c>
      <c r="C727" s="194" t="s">
        <v>1894</v>
      </c>
      <c r="D727" s="194" t="s">
        <v>2779</v>
      </c>
    </row>
    <row r="728" spans="1:4">
      <c r="A728" s="195" t="s">
        <v>271</v>
      </c>
      <c r="B728" s="194" t="s">
        <v>987</v>
      </c>
      <c r="C728" s="194" t="s">
        <v>1895</v>
      </c>
      <c r="D728" s="194" t="s">
        <v>2780</v>
      </c>
    </row>
    <row r="729" spans="1:4">
      <c r="A729" s="195" t="s">
        <v>220</v>
      </c>
      <c r="B729" s="194" t="s">
        <v>1151</v>
      </c>
      <c r="C729" s="194" t="s">
        <v>1896</v>
      </c>
      <c r="D729" s="194" t="s">
        <v>2781</v>
      </c>
    </row>
    <row r="730" spans="1:4">
      <c r="A730" s="195" t="s">
        <v>360</v>
      </c>
      <c r="B730" s="194" t="s">
        <v>988</v>
      </c>
      <c r="C730" s="194" t="s">
        <v>1897</v>
      </c>
      <c r="D730" s="194" t="s">
        <v>2782</v>
      </c>
    </row>
    <row r="731" spans="1:4">
      <c r="A731" s="195" t="s">
        <v>246</v>
      </c>
      <c r="B731" s="194" t="s">
        <v>989</v>
      </c>
      <c r="C731" s="194" t="s">
        <v>1898</v>
      </c>
      <c r="D731" s="194" t="s">
        <v>2783</v>
      </c>
    </row>
    <row r="732" spans="1:4">
      <c r="A732" s="195" t="s">
        <v>222</v>
      </c>
      <c r="B732" s="194" t="s">
        <v>990</v>
      </c>
      <c r="C732" s="194" t="s">
        <v>1899</v>
      </c>
      <c r="D732" s="194" t="s">
        <v>2784</v>
      </c>
    </row>
    <row r="733" spans="1:4">
      <c r="A733" s="195" t="s">
        <v>243</v>
      </c>
      <c r="B733" s="194" t="s">
        <v>991</v>
      </c>
      <c r="C733" s="194" t="s">
        <v>1900</v>
      </c>
      <c r="D733" s="194" t="s">
        <v>2785</v>
      </c>
    </row>
    <row r="734" spans="1:4">
      <c r="A734" s="195" t="s">
        <v>537</v>
      </c>
      <c r="B734" s="194" t="s">
        <v>992</v>
      </c>
      <c r="C734" s="194" t="s">
        <v>1901</v>
      </c>
      <c r="D734" s="194" t="s">
        <v>2786</v>
      </c>
    </row>
    <row r="735" spans="1:4">
      <c r="A735" s="195" t="s">
        <v>312</v>
      </c>
      <c r="B735" s="194" t="s">
        <v>993</v>
      </c>
      <c r="C735" s="194" t="s">
        <v>1902</v>
      </c>
      <c r="D735" s="194" t="s">
        <v>2787</v>
      </c>
    </row>
    <row r="736" spans="1:4">
      <c r="A736" s="195" t="s">
        <v>524</v>
      </c>
      <c r="B736" s="194" t="s">
        <v>994</v>
      </c>
      <c r="C736" s="194" t="s">
        <v>1903</v>
      </c>
      <c r="D736" s="194" t="s">
        <v>2788</v>
      </c>
    </row>
    <row r="737" spans="1:4">
      <c r="A737" s="195" t="s">
        <v>188</v>
      </c>
      <c r="B737" s="194" t="s">
        <v>995</v>
      </c>
      <c r="C737" s="194" t="s">
        <v>1904</v>
      </c>
      <c r="D737" s="194" t="s">
        <v>2789</v>
      </c>
    </row>
    <row r="738" spans="1:4">
      <c r="A738" s="195" t="s">
        <v>198</v>
      </c>
      <c r="B738" s="194" t="s">
        <v>996</v>
      </c>
      <c r="C738" s="194" t="s">
        <v>1905</v>
      </c>
      <c r="D738" s="194" t="s">
        <v>2790</v>
      </c>
    </row>
    <row r="739" spans="1:4">
      <c r="A739" s="195" t="s">
        <v>537</v>
      </c>
      <c r="B739" s="194" t="s">
        <v>997</v>
      </c>
      <c r="C739" s="194" t="s">
        <v>1906</v>
      </c>
      <c r="D739" s="194" t="s">
        <v>2791</v>
      </c>
    </row>
    <row r="740" spans="1:4">
      <c r="A740" s="195" t="s">
        <v>198</v>
      </c>
      <c r="B740" s="194" t="s">
        <v>998</v>
      </c>
      <c r="C740" s="194" t="s">
        <v>1907</v>
      </c>
      <c r="D740" s="194" t="s">
        <v>2792</v>
      </c>
    </row>
    <row r="741" spans="1:4">
      <c r="A741" s="195" t="s">
        <v>522</v>
      </c>
      <c r="B741" s="194" t="s">
        <v>999</v>
      </c>
      <c r="C741" s="194" t="s">
        <v>1908</v>
      </c>
      <c r="D741" s="194" t="s">
        <v>2793</v>
      </c>
    </row>
    <row r="742" spans="1:4">
      <c r="A742" s="195" t="s">
        <v>159</v>
      </c>
      <c r="B742" s="194" t="s">
        <v>746</v>
      </c>
      <c r="C742" s="194" t="s">
        <v>1909</v>
      </c>
      <c r="D742" s="194" t="s">
        <v>2794</v>
      </c>
    </row>
    <row r="743" spans="1:4">
      <c r="A743" s="195" t="s">
        <v>334</v>
      </c>
      <c r="B743" s="194" t="s">
        <v>1001</v>
      </c>
      <c r="C743" s="194" t="s">
        <v>1910</v>
      </c>
      <c r="D743" s="194" t="s">
        <v>2795</v>
      </c>
    </row>
    <row r="744" spans="1:4">
      <c r="A744" s="195" t="s">
        <v>299</v>
      </c>
      <c r="B744" s="194" t="s">
        <v>1002</v>
      </c>
      <c r="C744" s="194" t="s">
        <v>1911</v>
      </c>
      <c r="D744" s="194" t="s">
        <v>2796</v>
      </c>
    </row>
    <row r="745" spans="1:4">
      <c r="A745" s="195" t="s">
        <v>160</v>
      </c>
      <c r="B745" s="194" t="s">
        <v>832</v>
      </c>
      <c r="C745" s="194" t="s">
        <v>1912</v>
      </c>
      <c r="D745" s="194" t="s">
        <v>2797</v>
      </c>
    </row>
    <row r="746" spans="1:4">
      <c r="A746" s="195" t="s">
        <v>207</v>
      </c>
      <c r="B746" s="194" t="s">
        <v>1004</v>
      </c>
      <c r="C746" s="194" t="s">
        <v>1913</v>
      </c>
      <c r="D746" s="194" t="s">
        <v>2798</v>
      </c>
    </row>
    <row r="747" spans="1:4">
      <c r="A747" s="195" t="s">
        <v>220</v>
      </c>
      <c r="B747" s="194" t="s">
        <v>1005</v>
      </c>
      <c r="C747" s="194" t="s">
        <v>1914</v>
      </c>
      <c r="D747" s="194" t="s">
        <v>2799</v>
      </c>
    </row>
    <row r="748" spans="1:4">
      <c r="A748" s="195" t="s">
        <v>317</v>
      </c>
      <c r="B748" s="194" t="s">
        <v>1006</v>
      </c>
      <c r="C748" s="194" t="s">
        <v>1915</v>
      </c>
      <c r="D748" s="194" t="s">
        <v>2800</v>
      </c>
    </row>
    <row r="749" spans="1:4">
      <c r="A749" s="195" t="s">
        <v>396</v>
      </c>
      <c r="B749" s="194" t="s">
        <v>1007</v>
      </c>
      <c r="C749" s="194" t="s">
        <v>1916</v>
      </c>
      <c r="D749" s="194" t="s">
        <v>2801</v>
      </c>
    </row>
    <row r="750" spans="1:4">
      <c r="A750" s="195" t="s">
        <v>485</v>
      </c>
      <c r="B750" s="194" t="s">
        <v>1008</v>
      </c>
      <c r="C750" s="194" t="s">
        <v>1917</v>
      </c>
      <c r="D750" s="194" t="s">
        <v>2802</v>
      </c>
    </row>
    <row r="751" spans="1:4">
      <c r="A751" s="195" t="s">
        <v>156</v>
      </c>
      <c r="B751" s="194" t="s">
        <v>629</v>
      </c>
      <c r="C751" s="194" t="s">
        <v>1918</v>
      </c>
      <c r="D751" s="194" t="s">
        <v>2803</v>
      </c>
    </row>
    <row r="752" spans="1:4">
      <c r="A752" s="195" t="s">
        <v>739</v>
      </c>
      <c r="B752" s="194" t="s">
        <v>1010</v>
      </c>
      <c r="C752" s="194" t="s">
        <v>1919</v>
      </c>
      <c r="D752" s="194" t="s">
        <v>2804</v>
      </c>
    </row>
    <row r="753" spans="1:4">
      <c r="A753" s="195" t="s">
        <v>271</v>
      </c>
      <c r="B753" s="194" t="s">
        <v>1011</v>
      </c>
      <c r="C753" s="194" t="s">
        <v>1920</v>
      </c>
      <c r="D753" s="194" t="s">
        <v>2805</v>
      </c>
    </row>
    <row r="754" spans="1:4">
      <c r="A754" s="195" t="s">
        <v>1131</v>
      </c>
      <c r="B754" s="194" t="s">
        <v>1152</v>
      </c>
      <c r="C754" s="194" t="s">
        <v>1921</v>
      </c>
      <c r="D754" s="194" t="s">
        <v>2806</v>
      </c>
    </row>
    <row r="755" spans="1:4">
      <c r="A755" s="195" t="s">
        <v>739</v>
      </c>
      <c r="B755" s="194" t="s">
        <v>1012</v>
      </c>
      <c r="C755" s="194" t="s">
        <v>1922</v>
      </c>
      <c r="D755" s="194" t="s">
        <v>2807</v>
      </c>
    </row>
    <row r="756" spans="1:4">
      <c r="A756" s="195" t="s">
        <v>166</v>
      </c>
      <c r="B756" s="194" t="s">
        <v>1100</v>
      </c>
      <c r="C756" s="194" t="s">
        <v>1923</v>
      </c>
      <c r="D756" s="194" t="s">
        <v>2808</v>
      </c>
    </row>
    <row r="757" spans="1:4">
      <c r="A757" s="195" t="s">
        <v>246</v>
      </c>
      <c r="B757" s="194" t="s">
        <v>1153</v>
      </c>
      <c r="C757" s="194" t="s">
        <v>1924</v>
      </c>
      <c r="D757" s="194" t="s">
        <v>2809</v>
      </c>
    </row>
    <row r="758" spans="1:4">
      <c r="A758" s="195" t="s">
        <v>249</v>
      </c>
      <c r="B758" s="194" t="s">
        <v>1014</v>
      </c>
      <c r="C758" s="194" t="s">
        <v>1925</v>
      </c>
      <c r="D758" s="194" t="s">
        <v>2810</v>
      </c>
    </row>
    <row r="759" spans="1:4">
      <c r="A759" s="195" t="s">
        <v>179</v>
      </c>
      <c r="B759" s="194" t="s">
        <v>1015</v>
      </c>
      <c r="C759" s="194" t="s">
        <v>1926</v>
      </c>
      <c r="D759" s="194" t="s">
        <v>2811</v>
      </c>
    </row>
    <row r="760" spans="1:4">
      <c r="A760" s="195" t="s">
        <v>176</v>
      </c>
      <c r="B760" s="194" t="s">
        <v>1016</v>
      </c>
      <c r="C760" s="194" t="s">
        <v>1927</v>
      </c>
      <c r="D760" s="194" t="s">
        <v>2812</v>
      </c>
    </row>
    <row r="761" spans="1:4">
      <c r="A761" s="195" t="s">
        <v>238</v>
      </c>
      <c r="B761" s="194" t="s">
        <v>1017</v>
      </c>
      <c r="C761" s="194" t="s">
        <v>1928</v>
      </c>
      <c r="D761" s="194" t="s">
        <v>2813</v>
      </c>
    </row>
    <row r="762" spans="1:4">
      <c r="A762" s="195" t="s">
        <v>245</v>
      </c>
      <c r="B762" s="194" t="s">
        <v>1018</v>
      </c>
      <c r="C762" s="194" t="s">
        <v>1929</v>
      </c>
      <c r="D762" s="194" t="s">
        <v>2814</v>
      </c>
    </row>
    <row r="763" spans="1:4">
      <c r="A763" s="195" t="s">
        <v>166</v>
      </c>
      <c r="B763" s="194" t="s">
        <v>1154</v>
      </c>
      <c r="C763" s="194" t="s">
        <v>1930</v>
      </c>
      <c r="D763" s="194" t="s">
        <v>2815</v>
      </c>
    </row>
    <row r="764" spans="1:4">
      <c r="A764" s="195" t="s">
        <v>194</v>
      </c>
      <c r="B764" s="194" t="s">
        <v>1019</v>
      </c>
      <c r="C764" s="194" t="s">
        <v>1931</v>
      </c>
      <c r="D764" s="194" t="s">
        <v>2816</v>
      </c>
    </row>
    <row r="765" spans="1:4">
      <c r="A765" s="195" t="s">
        <v>220</v>
      </c>
      <c r="B765" s="194" t="s">
        <v>1020</v>
      </c>
      <c r="C765" s="194" t="s">
        <v>1932</v>
      </c>
      <c r="D765" s="194" t="s">
        <v>2817</v>
      </c>
    </row>
    <row r="766" spans="1:4">
      <c r="A766" s="195" t="s">
        <v>184</v>
      </c>
      <c r="B766" s="194" t="s">
        <v>1021</v>
      </c>
      <c r="C766" s="194" t="s">
        <v>1933</v>
      </c>
      <c r="D766" s="194" t="s">
        <v>2818</v>
      </c>
    </row>
    <row r="767" spans="1:4">
      <c r="A767" s="195" t="s">
        <v>276</v>
      </c>
      <c r="B767" s="194" t="s">
        <v>1022</v>
      </c>
      <c r="C767" s="194" t="s">
        <v>1934</v>
      </c>
      <c r="D767" s="194" t="s">
        <v>2819</v>
      </c>
    </row>
    <row r="768" spans="1:4">
      <c r="A768" s="195" t="s">
        <v>739</v>
      </c>
      <c r="B768" s="194" t="s">
        <v>1023</v>
      </c>
      <c r="C768" s="194" t="s">
        <v>1935</v>
      </c>
      <c r="D768" s="194" t="s">
        <v>2820</v>
      </c>
    </row>
    <row r="769" spans="1:4">
      <c r="A769" s="195" t="s">
        <v>317</v>
      </c>
      <c r="B769" s="194" t="s">
        <v>1024</v>
      </c>
      <c r="C769" s="194" t="s">
        <v>1936</v>
      </c>
      <c r="D769" s="194" t="s">
        <v>2821</v>
      </c>
    </row>
    <row r="770" spans="1:4">
      <c r="A770" s="195" t="s">
        <v>317</v>
      </c>
      <c r="B770" s="194" t="s">
        <v>1025</v>
      </c>
      <c r="C770" s="194" t="s">
        <v>1937</v>
      </c>
      <c r="D770" s="194" t="s">
        <v>2822</v>
      </c>
    </row>
    <row r="771" spans="1:4">
      <c r="A771" s="195" t="s">
        <v>160</v>
      </c>
      <c r="B771" s="194" t="s">
        <v>833</v>
      </c>
      <c r="C771" s="194" t="s">
        <v>1938</v>
      </c>
      <c r="D771" s="194" t="s">
        <v>2823</v>
      </c>
    </row>
    <row r="772" spans="1:4">
      <c r="A772" s="195" t="s">
        <v>624</v>
      </c>
      <c r="B772" s="194" t="s">
        <v>1027</v>
      </c>
      <c r="C772" s="194" t="s">
        <v>1939</v>
      </c>
      <c r="D772" s="194" t="s">
        <v>2824</v>
      </c>
    </row>
    <row r="773" spans="1:4">
      <c r="A773" s="195" t="s">
        <v>276</v>
      </c>
      <c r="B773" s="194" t="s">
        <v>1028</v>
      </c>
      <c r="C773" s="194" t="s">
        <v>1940</v>
      </c>
      <c r="D773" s="194" t="s">
        <v>2825</v>
      </c>
    </row>
    <row r="774" spans="1:4">
      <c r="A774" s="195" t="s">
        <v>1131</v>
      </c>
      <c r="B774" s="194" t="s">
        <v>1155</v>
      </c>
      <c r="C774" s="194" t="s">
        <v>1941</v>
      </c>
      <c r="D774" s="194" t="s">
        <v>2826</v>
      </c>
    </row>
    <row r="775" spans="1:4">
      <c r="A775" s="195" t="s">
        <v>227</v>
      </c>
      <c r="B775" s="194" t="s">
        <v>1029</v>
      </c>
      <c r="C775" s="194" t="s">
        <v>1942</v>
      </c>
      <c r="D775" s="194" t="s">
        <v>2827</v>
      </c>
    </row>
    <row r="776" spans="1:4">
      <c r="A776" s="195" t="s">
        <v>396</v>
      </c>
      <c r="B776" s="194" t="s">
        <v>1030</v>
      </c>
      <c r="C776" s="194" t="s">
        <v>1943</v>
      </c>
      <c r="D776" s="194" t="s">
        <v>2828</v>
      </c>
    </row>
    <row r="777" spans="1:4">
      <c r="A777" s="195" t="s">
        <v>220</v>
      </c>
      <c r="B777" s="194" t="s">
        <v>1156</v>
      </c>
      <c r="C777" s="194" t="s">
        <v>1944</v>
      </c>
      <c r="D777" s="194" t="s">
        <v>2829</v>
      </c>
    </row>
    <row r="778" spans="1:4">
      <c r="A778" s="195" t="s">
        <v>243</v>
      </c>
      <c r="B778" s="194" t="s">
        <v>1031</v>
      </c>
      <c r="C778" s="194" t="s">
        <v>1945</v>
      </c>
      <c r="D778" s="194" t="s">
        <v>2830</v>
      </c>
    </row>
    <row r="779" spans="1:4">
      <c r="A779" s="195" t="s">
        <v>1131</v>
      </c>
      <c r="B779" s="194" t="s">
        <v>1157</v>
      </c>
      <c r="C779" s="194" t="s">
        <v>1946</v>
      </c>
      <c r="D779" s="194" t="s">
        <v>2831</v>
      </c>
    </row>
    <row r="780" spans="1:4">
      <c r="A780" s="195" t="s">
        <v>473</v>
      </c>
      <c r="B780" s="194" t="s">
        <v>1032</v>
      </c>
      <c r="C780" s="194" t="s">
        <v>1947</v>
      </c>
      <c r="D780" s="194" t="s">
        <v>2832</v>
      </c>
    </row>
    <row r="781" spans="1:4">
      <c r="A781" s="195" t="s">
        <v>271</v>
      </c>
      <c r="B781" s="194" t="s">
        <v>1033</v>
      </c>
      <c r="C781" s="194" t="s">
        <v>1948</v>
      </c>
      <c r="D781" s="194" t="s">
        <v>2833</v>
      </c>
    </row>
    <row r="782" spans="1:4">
      <c r="A782" s="195" t="s">
        <v>715</v>
      </c>
      <c r="B782" s="194" t="s">
        <v>1034</v>
      </c>
      <c r="C782" s="194" t="s">
        <v>1949</v>
      </c>
      <c r="D782" s="194" t="s">
        <v>2834</v>
      </c>
    </row>
    <row r="783" spans="1:4">
      <c r="A783" s="195" t="s">
        <v>211</v>
      </c>
      <c r="B783" s="194" t="s">
        <v>457</v>
      </c>
      <c r="C783" s="194" t="s">
        <v>1950</v>
      </c>
      <c r="D783" s="194" t="s">
        <v>2835</v>
      </c>
    </row>
    <row r="784" spans="1:4">
      <c r="A784" s="195" t="s">
        <v>256</v>
      </c>
      <c r="B784" s="194" t="s">
        <v>1036</v>
      </c>
      <c r="C784" s="194" t="s">
        <v>1951</v>
      </c>
      <c r="D784" s="194" t="s">
        <v>2836</v>
      </c>
    </row>
    <row r="785" spans="1:4">
      <c r="A785" s="195" t="s">
        <v>171</v>
      </c>
      <c r="B785" s="194" t="s">
        <v>1037</v>
      </c>
      <c r="C785" s="194" t="s">
        <v>1952</v>
      </c>
      <c r="D785" s="194" t="s">
        <v>2837</v>
      </c>
    </row>
    <row r="786" spans="1:4">
      <c r="A786" s="195" t="s">
        <v>540</v>
      </c>
      <c r="B786" s="194" t="s">
        <v>1038</v>
      </c>
      <c r="C786" s="194" t="s">
        <v>1953</v>
      </c>
      <c r="D786" s="194" t="s">
        <v>2838</v>
      </c>
    </row>
    <row r="787" spans="1:4">
      <c r="A787" s="195" t="s">
        <v>246</v>
      </c>
      <c r="B787" s="194" t="s">
        <v>1158</v>
      </c>
      <c r="C787" s="194" t="s">
        <v>1954</v>
      </c>
      <c r="D787" s="194" t="s">
        <v>2839</v>
      </c>
    </row>
    <row r="788" spans="1:4">
      <c r="A788" s="195" t="s">
        <v>193</v>
      </c>
      <c r="B788" s="194" t="s">
        <v>1159</v>
      </c>
      <c r="C788" s="194" t="s">
        <v>1955</v>
      </c>
      <c r="D788" s="194" t="s">
        <v>2840</v>
      </c>
    </row>
    <row r="789" spans="1:4">
      <c r="A789" s="195" t="s">
        <v>739</v>
      </c>
      <c r="B789" s="194" t="s">
        <v>1039</v>
      </c>
      <c r="C789" s="194" t="s">
        <v>1956</v>
      </c>
      <c r="D789" s="194" t="s">
        <v>2841</v>
      </c>
    </row>
    <row r="790" spans="1:4">
      <c r="A790" s="195" t="s">
        <v>434</v>
      </c>
      <c r="B790" s="194" t="s">
        <v>1040</v>
      </c>
      <c r="C790" s="194" t="s">
        <v>1957</v>
      </c>
      <c r="D790" s="194" t="s">
        <v>2842</v>
      </c>
    </row>
    <row r="791" spans="1:4">
      <c r="A791" s="195" t="s">
        <v>334</v>
      </c>
      <c r="B791" s="194" t="s">
        <v>1041</v>
      </c>
      <c r="C791" s="194" t="s">
        <v>1958</v>
      </c>
      <c r="D791" s="194" t="s">
        <v>2843</v>
      </c>
    </row>
    <row r="792" spans="1:4">
      <c r="A792" s="195" t="s">
        <v>166</v>
      </c>
      <c r="B792" s="194" t="s">
        <v>1104</v>
      </c>
      <c r="C792" s="194" t="s">
        <v>1959</v>
      </c>
      <c r="D792" s="194" t="s">
        <v>2844</v>
      </c>
    </row>
    <row r="793" spans="1:4">
      <c r="A793" s="195" t="s">
        <v>485</v>
      </c>
      <c r="B793" s="194" t="s">
        <v>1043</v>
      </c>
      <c r="C793" s="194" t="s">
        <v>1960</v>
      </c>
      <c r="D793" s="194" t="s">
        <v>2845</v>
      </c>
    </row>
    <row r="794" spans="1:4">
      <c r="A794" s="195" t="s">
        <v>210</v>
      </c>
      <c r="B794" s="194" t="s">
        <v>377</v>
      </c>
      <c r="C794" s="194" t="s">
        <v>1961</v>
      </c>
      <c r="D794" s="194" t="s">
        <v>2846</v>
      </c>
    </row>
    <row r="795" spans="1:4">
      <c r="A795" s="195" t="s">
        <v>171</v>
      </c>
      <c r="B795" s="194" t="s">
        <v>1045</v>
      </c>
      <c r="C795" s="194" t="s">
        <v>1962</v>
      </c>
      <c r="D795" s="194" t="s">
        <v>2847</v>
      </c>
    </row>
    <row r="796" spans="1:4">
      <c r="A796" s="195" t="s">
        <v>196</v>
      </c>
      <c r="B796" s="194" t="s">
        <v>1160</v>
      </c>
      <c r="C796" s="194" t="s">
        <v>1963</v>
      </c>
      <c r="D796" s="194" t="s">
        <v>2848</v>
      </c>
    </row>
    <row r="797" spans="1:4">
      <c r="A797" s="195" t="s">
        <v>169</v>
      </c>
      <c r="B797" s="194" t="s">
        <v>1046</v>
      </c>
      <c r="C797" s="194" t="s">
        <v>1964</v>
      </c>
      <c r="D797" s="194" t="s">
        <v>2849</v>
      </c>
    </row>
    <row r="798" spans="1:4">
      <c r="A798" s="195" t="s">
        <v>169</v>
      </c>
      <c r="B798" s="194" t="s">
        <v>1047</v>
      </c>
      <c r="C798" s="194" t="s">
        <v>1965</v>
      </c>
      <c r="D798" s="194" t="s">
        <v>2850</v>
      </c>
    </row>
    <row r="799" spans="1:4">
      <c r="A799" s="195" t="s">
        <v>537</v>
      </c>
      <c r="B799" s="194" t="s">
        <v>1048</v>
      </c>
      <c r="C799" s="194" t="s">
        <v>1966</v>
      </c>
      <c r="D799" s="194" t="s">
        <v>2851</v>
      </c>
    </row>
    <row r="800" spans="1:4">
      <c r="A800" s="195" t="s">
        <v>197</v>
      </c>
      <c r="B800" s="194" t="s">
        <v>1049</v>
      </c>
      <c r="C800" s="194" t="s">
        <v>1967</v>
      </c>
      <c r="D800" s="194" t="s">
        <v>2852</v>
      </c>
    </row>
    <row r="801" spans="1:4">
      <c r="A801" s="195" t="s">
        <v>238</v>
      </c>
      <c r="B801" s="194" t="s">
        <v>1050</v>
      </c>
      <c r="C801" s="194" t="s">
        <v>1968</v>
      </c>
      <c r="D801" s="194" t="s">
        <v>2853</v>
      </c>
    </row>
    <row r="802" spans="1:4">
      <c r="A802" s="195" t="s">
        <v>158</v>
      </c>
      <c r="B802" s="194" t="s">
        <v>705</v>
      </c>
      <c r="C802" s="194" t="s">
        <v>1969</v>
      </c>
      <c r="D802" s="194" t="s">
        <v>2854</v>
      </c>
    </row>
    <row r="803" spans="1:4">
      <c r="A803" s="195" t="s">
        <v>238</v>
      </c>
      <c r="B803" s="194" t="s">
        <v>1052</v>
      </c>
      <c r="C803" s="194" t="s">
        <v>1970</v>
      </c>
      <c r="D803" s="194" t="s">
        <v>2855</v>
      </c>
    </row>
    <row r="804" spans="1:4">
      <c r="A804" s="195" t="s">
        <v>823</v>
      </c>
      <c r="B804" s="194" t="s">
        <v>1053</v>
      </c>
      <c r="C804" s="194" t="s">
        <v>1971</v>
      </c>
      <c r="D804" s="194" t="s">
        <v>2856</v>
      </c>
    </row>
    <row r="805" spans="1:4">
      <c r="A805" s="195" t="s">
        <v>485</v>
      </c>
      <c r="B805" s="194" t="s">
        <v>1054</v>
      </c>
      <c r="C805" s="194" t="s">
        <v>1972</v>
      </c>
      <c r="D805" s="194" t="s">
        <v>2857</v>
      </c>
    </row>
    <row r="806" spans="1:4">
      <c r="A806" s="195" t="s">
        <v>441</v>
      </c>
      <c r="B806" s="194" t="s">
        <v>1055</v>
      </c>
      <c r="C806" s="194" t="s">
        <v>1973</v>
      </c>
      <c r="D806" s="194" t="s">
        <v>2858</v>
      </c>
    </row>
    <row r="807" spans="1:4">
      <c r="A807" s="195" t="s">
        <v>327</v>
      </c>
      <c r="B807" s="194" t="s">
        <v>1056</v>
      </c>
      <c r="C807" s="194" t="s">
        <v>1974</v>
      </c>
      <c r="D807" s="194" t="s">
        <v>2859</v>
      </c>
    </row>
    <row r="808" spans="1:4">
      <c r="A808" s="195" t="s">
        <v>207</v>
      </c>
      <c r="B808" s="194" t="s">
        <v>1057</v>
      </c>
      <c r="C808" s="194" t="s">
        <v>1975</v>
      </c>
      <c r="D808" s="194" t="s">
        <v>2860</v>
      </c>
    </row>
    <row r="809" spans="1:4">
      <c r="A809" s="195" t="s">
        <v>238</v>
      </c>
      <c r="B809" s="194" t="s">
        <v>1058</v>
      </c>
      <c r="C809" s="194" t="s">
        <v>1976</v>
      </c>
      <c r="D809" s="194" t="s">
        <v>2861</v>
      </c>
    </row>
    <row r="810" spans="1:4">
      <c r="A810" s="195" t="s">
        <v>737</v>
      </c>
      <c r="B810" s="194" t="s">
        <v>1059</v>
      </c>
      <c r="C810" s="194" t="s">
        <v>1977</v>
      </c>
      <c r="D810" s="194" t="s">
        <v>2862</v>
      </c>
    </row>
    <row r="811" spans="1:4">
      <c r="A811" s="195" t="s">
        <v>428</v>
      </c>
      <c r="B811" s="194" t="s">
        <v>1060</v>
      </c>
      <c r="C811" s="194" t="s">
        <v>1978</v>
      </c>
      <c r="D811" s="194" t="s">
        <v>2863</v>
      </c>
    </row>
    <row r="812" spans="1:4">
      <c r="A812" s="195" t="s">
        <v>428</v>
      </c>
      <c r="B812" s="194" t="s">
        <v>1061</v>
      </c>
      <c r="C812" s="194" t="s">
        <v>1979</v>
      </c>
      <c r="D812" s="194" t="s">
        <v>2864</v>
      </c>
    </row>
    <row r="813" spans="1:4">
      <c r="A813" s="195" t="s">
        <v>167</v>
      </c>
      <c r="B813" s="194" t="s">
        <v>1062</v>
      </c>
      <c r="C813" s="194" t="s">
        <v>1980</v>
      </c>
      <c r="D813" s="194" t="s">
        <v>2865</v>
      </c>
    </row>
    <row r="814" spans="1:4">
      <c r="A814" s="195" t="s">
        <v>156</v>
      </c>
      <c r="B814" s="194" t="s">
        <v>718</v>
      </c>
      <c r="C814" s="194" t="s">
        <v>1981</v>
      </c>
      <c r="D814" s="194" t="s">
        <v>2866</v>
      </c>
    </row>
    <row r="815" spans="1:4">
      <c r="A815" s="195" t="s">
        <v>540</v>
      </c>
      <c r="B815" s="194" t="s">
        <v>1064</v>
      </c>
      <c r="C815" s="194" t="s">
        <v>1982</v>
      </c>
      <c r="D815" s="194" t="s">
        <v>2867</v>
      </c>
    </row>
    <row r="816" spans="1:4">
      <c r="A816" s="195" t="s">
        <v>954</v>
      </c>
      <c r="B816" s="194" t="s">
        <v>1065</v>
      </c>
      <c r="C816" s="194" t="s">
        <v>1983</v>
      </c>
      <c r="D816" s="194" t="s">
        <v>2868</v>
      </c>
    </row>
    <row r="817" spans="1:4">
      <c r="A817" s="195" t="s">
        <v>707</v>
      </c>
      <c r="B817" s="194" t="s">
        <v>1066</v>
      </c>
      <c r="C817" s="194" t="s">
        <v>1984</v>
      </c>
      <c r="D817" s="194" t="s">
        <v>2869</v>
      </c>
    </row>
    <row r="818" spans="1:4">
      <c r="A818" s="195" t="s">
        <v>360</v>
      </c>
      <c r="B818" s="194" t="s">
        <v>1067</v>
      </c>
      <c r="C818" s="194" t="s">
        <v>1985</v>
      </c>
      <c r="D818" s="194" t="s">
        <v>2870</v>
      </c>
    </row>
    <row r="819" spans="1:4">
      <c r="A819" s="195" t="s">
        <v>198</v>
      </c>
      <c r="B819" s="194" t="s">
        <v>1068</v>
      </c>
      <c r="C819" s="194" t="s">
        <v>1986</v>
      </c>
      <c r="D819" s="194" t="s">
        <v>2871</v>
      </c>
    </row>
    <row r="820" spans="1:4">
      <c r="A820" s="195" t="s">
        <v>276</v>
      </c>
      <c r="B820" s="194" t="s">
        <v>1069</v>
      </c>
      <c r="C820" s="194" t="s">
        <v>1987</v>
      </c>
      <c r="D820" s="194" t="s">
        <v>2872</v>
      </c>
    </row>
    <row r="821" spans="1:4">
      <c r="A821" s="195" t="s">
        <v>485</v>
      </c>
      <c r="B821" s="194" t="s">
        <v>1070</v>
      </c>
      <c r="C821" s="194" t="s">
        <v>1988</v>
      </c>
      <c r="D821" s="194" t="s">
        <v>2873</v>
      </c>
    </row>
    <row r="822" spans="1:4">
      <c r="A822" s="195" t="s">
        <v>537</v>
      </c>
      <c r="B822" s="194" t="s">
        <v>1071</v>
      </c>
      <c r="C822" s="194" t="s">
        <v>1989</v>
      </c>
      <c r="D822" s="194" t="s">
        <v>2874</v>
      </c>
    </row>
    <row r="823" spans="1:4">
      <c r="A823" s="195" t="s">
        <v>193</v>
      </c>
      <c r="B823" s="194" t="s">
        <v>1072</v>
      </c>
      <c r="C823" s="194" t="s">
        <v>1990</v>
      </c>
      <c r="D823" s="194" t="s">
        <v>2875</v>
      </c>
    </row>
    <row r="824" spans="1:4">
      <c r="A824" s="195" t="s">
        <v>1131</v>
      </c>
      <c r="B824" s="194" t="s">
        <v>1161</v>
      </c>
      <c r="C824" s="194" t="s">
        <v>1991</v>
      </c>
      <c r="D824" s="194" t="s">
        <v>2876</v>
      </c>
    </row>
    <row r="825" spans="1:4">
      <c r="A825" s="195" t="s">
        <v>593</v>
      </c>
      <c r="B825" s="194" t="s">
        <v>1073</v>
      </c>
      <c r="C825" s="194" t="s">
        <v>1992</v>
      </c>
      <c r="D825" s="194" t="s">
        <v>2877</v>
      </c>
    </row>
    <row r="826" spans="1:4">
      <c r="A826" s="195" t="s">
        <v>179</v>
      </c>
      <c r="B826" s="194" t="s">
        <v>1074</v>
      </c>
      <c r="C826" s="194" t="s">
        <v>1993</v>
      </c>
      <c r="D826" s="194" t="s">
        <v>2878</v>
      </c>
    </row>
    <row r="827" spans="1:4">
      <c r="A827" s="195" t="s">
        <v>211</v>
      </c>
      <c r="B827" s="194" t="s">
        <v>466</v>
      </c>
      <c r="C827" s="194" t="s">
        <v>1994</v>
      </c>
      <c r="D827" s="194" t="s">
        <v>2879</v>
      </c>
    </row>
    <row r="828" spans="1:4">
      <c r="A828" s="195" t="s">
        <v>954</v>
      </c>
      <c r="B828" s="194" t="s">
        <v>1076</v>
      </c>
      <c r="C828" s="194" t="s">
        <v>1995</v>
      </c>
      <c r="D828" s="194" t="s">
        <v>2880</v>
      </c>
    </row>
    <row r="829" spans="1:4">
      <c r="A829" s="195" t="s">
        <v>196</v>
      </c>
      <c r="B829" s="194" t="s">
        <v>1162</v>
      </c>
      <c r="C829" s="194" t="s">
        <v>1996</v>
      </c>
      <c r="D829" s="194" t="s">
        <v>2881</v>
      </c>
    </row>
    <row r="830" spans="1:4">
      <c r="A830" s="195" t="s">
        <v>246</v>
      </c>
      <c r="B830" s="194" t="s">
        <v>1077</v>
      </c>
      <c r="C830" s="194" t="s">
        <v>1997</v>
      </c>
      <c r="D830" s="194" t="s">
        <v>2882</v>
      </c>
    </row>
    <row r="831" spans="1:4">
      <c r="A831" s="195" t="s">
        <v>301</v>
      </c>
      <c r="B831" s="194" t="s">
        <v>1078</v>
      </c>
      <c r="C831" s="194" t="s">
        <v>1998</v>
      </c>
      <c r="D831" s="194" t="s">
        <v>2883</v>
      </c>
    </row>
    <row r="832" spans="1:4">
      <c r="A832" s="195" t="s">
        <v>707</v>
      </c>
      <c r="B832" s="194" t="s">
        <v>1079</v>
      </c>
      <c r="C832" s="194" t="s">
        <v>1999</v>
      </c>
      <c r="D832" s="194" t="s">
        <v>2884</v>
      </c>
    </row>
    <row r="833" spans="1:4">
      <c r="A833" s="195" t="s">
        <v>360</v>
      </c>
      <c r="B833" s="194" t="s">
        <v>1080</v>
      </c>
      <c r="C833" s="194" t="s">
        <v>2000</v>
      </c>
      <c r="D833" s="194" t="s">
        <v>2885</v>
      </c>
    </row>
    <row r="834" spans="1:4">
      <c r="A834" s="195" t="s">
        <v>161</v>
      </c>
      <c r="B834" s="194" t="s">
        <v>916</v>
      </c>
      <c r="C834" s="194" t="s">
        <v>2001</v>
      </c>
      <c r="D834" s="194" t="s">
        <v>2886</v>
      </c>
    </row>
    <row r="835" spans="1:4">
      <c r="A835" s="195" t="s">
        <v>218</v>
      </c>
      <c r="B835" s="194" t="s">
        <v>1082</v>
      </c>
      <c r="C835" s="194" t="s">
        <v>2002</v>
      </c>
      <c r="D835" s="194" t="s">
        <v>2887</v>
      </c>
    </row>
    <row r="836" spans="1:4">
      <c r="A836" s="195" t="s">
        <v>220</v>
      </c>
      <c r="B836" s="194" t="s">
        <v>1083</v>
      </c>
      <c r="C836" s="194" t="s">
        <v>2003</v>
      </c>
      <c r="D836" s="194" t="s">
        <v>2888</v>
      </c>
    </row>
    <row r="837" spans="1:4">
      <c r="A837" s="195" t="s">
        <v>846</v>
      </c>
      <c r="B837" s="194" t="s">
        <v>1084</v>
      </c>
      <c r="C837" s="194" t="s">
        <v>2004</v>
      </c>
      <c r="D837" s="194" t="s">
        <v>2889</v>
      </c>
    </row>
    <row r="838" spans="1:4">
      <c r="A838" s="195" t="s">
        <v>249</v>
      </c>
      <c r="B838" s="194" t="s">
        <v>1085</v>
      </c>
      <c r="C838" s="194" t="s">
        <v>2005</v>
      </c>
      <c r="D838" s="194" t="s">
        <v>2890</v>
      </c>
    </row>
    <row r="839" spans="1:4">
      <c r="A839" s="195" t="s">
        <v>593</v>
      </c>
      <c r="B839" s="194" t="s">
        <v>1086</v>
      </c>
      <c r="C839" s="194" t="s">
        <v>2006</v>
      </c>
      <c r="D839" s="194" t="s">
        <v>2891</v>
      </c>
    </row>
    <row r="840" spans="1:4">
      <c r="A840" s="195" t="s">
        <v>207</v>
      </c>
      <c r="B840" s="194" t="s">
        <v>1087</v>
      </c>
      <c r="C840" s="194" t="s">
        <v>2007</v>
      </c>
      <c r="D840" s="194" t="s">
        <v>2892</v>
      </c>
    </row>
    <row r="841" spans="1:4">
      <c r="A841" s="195" t="s">
        <v>532</v>
      </c>
      <c r="B841" s="194" t="s">
        <v>1088</v>
      </c>
      <c r="C841" s="194" t="s">
        <v>2008</v>
      </c>
      <c r="D841" s="194" t="s">
        <v>2893</v>
      </c>
    </row>
    <row r="842" spans="1:4">
      <c r="A842" s="195" t="s">
        <v>245</v>
      </c>
      <c r="B842" s="194" t="s">
        <v>1089</v>
      </c>
      <c r="C842" s="194" t="s">
        <v>2009</v>
      </c>
      <c r="D842" s="194" t="s">
        <v>2894</v>
      </c>
    </row>
    <row r="843" spans="1:4">
      <c r="A843" s="195" t="s">
        <v>212</v>
      </c>
      <c r="B843" s="194" t="s">
        <v>577</v>
      </c>
      <c r="C843" s="194" t="s">
        <v>2010</v>
      </c>
      <c r="D843" s="194" t="s">
        <v>2895</v>
      </c>
    </row>
    <row r="844" spans="1:4">
      <c r="A844" s="195" t="s">
        <v>166</v>
      </c>
      <c r="B844" s="194" t="s">
        <v>1121</v>
      </c>
      <c r="C844" s="194" t="s">
        <v>2011</v>
      </c>
      <c r="D844" s="194" t="s">
        <v>2896</v>
      </c>
    </row>
    <row r="845" spans="1:4">
      <c r="A845" s="195" t="s">
        <v>276</v>
      </c>
      <c r="B845" s="194" t="s">
        <v>1163</v>
      </c>
      <c r="C845" s="194" t="s">
        <v>2012</v>
      </c>
      <c r="D845" s="194" t="s">
        <v>2897</v>
      </c>
    </row>
    <row r="846" spans="1:4">
      <c r="A846" s="195" t="s">
        <v>305</v>
      </c>
      <c r="B846" s="194" t="s">
        <v>1092</v>
      </c>
      <c r="C846" s="194" t="s">
        <v>2013</v>
      </c>
      <c r="D846" s="194" t="s">
        <v>2898</v>
      </c>
    </row>
    <row r="847" spans="1:4">
      <c r="A847" s="195" t="s">
        <v>156</v>
      </c>
      <c r="B847" s="194" t="s">
        <v>641</v>
      </c>
      <c r="C847" s="194" t="s">
        <v>2014</v>
      </c>
      <c r="D847" s="194" t="s">
        <v>2899</v>
      </c>
    </row>
    <row r="848" spans="1:4">
      <c r="A848" s="195" t="s">
        <v>299</v>
      </c>
      <c r="B848" s="194" t="s">
        <v>1094</v>
      </c>
      <c r="C848" s="194" t="s">
        <v>2015</v>
      </c>
      <c r="D848" s="194" t="s">
        <v>2900</v>
      </c>
    </row>
    <row r="849" spans="1:4">
      <c r="A849" s="195" t="s">
        <v>179</v>
      </c>
      <c r="B849" s="194" t="s">
        <v>1095</v>
      </c>
      <c r="C849" s="194" t="s">
        <v>2016</v>
      </c>
      <c r="D849" s="194" t="s">
        <v>2901</v>
      </c>
    </row>
    <row r="850" spans="1:4">
      <c r="A850" s="195" t="s">
        <v>537</v>
      </c>
      <c r="B850" s="194" t="s">
        <v>1096</v>
      </c>
      <c r="C850" s="194" t="s">
        <v>2017</v>
      </c>
      <c r="D850" s="194" t="s">
        <v>2902</v>
      </c>
    </row>
    <row r="851" spans="1:4">
      <c r="A851" s="195" t="s">
        <v>246</v>
      </c>
      <c r="B851" s="194" t="s">
        <v>1097</v>
      </c>
      <c r="C851" s="194" t="s">
        <v>2018</v>
      </c>
      <c r="D851" s="194" t="s">
        <v>2903</v>
      </c>
    </row>
    <row r="852" spans="1:4">
      <c r="A852" s="195" t="s">
        <v>334</v>
      </c>
      <c r="B852" s="194" t="s">
        <v>1098</v>
      </c>
      <c r="C852" s="194" t="s">
        <v>2019</v>
      </c>
      <c r="D852" s="194" t="s">
        <v>2904</v>
      </c>
    </row>
    <row r="853" spans="1:4">
      <c r="A853" s="195" t="s">
        <v>157</v>
      </c>
      <c r="B853" s="194" t="s">
        <v>668</v>
      </c>
      <c r="C853" s="194" t="s">
        <v>2020</v>
      </c>
      <c r="D853" s="194" t="s">
        <v>2905</v>
      </c>
    </row>
    <row r="854" spans="1:4">
      <c r="A854" s="195" t="s">
        <v>211</v>
      </c>
      <c r="B854" s="194" t="s">
        <v>515</v>
      </c>
      <c r="C854" s="194" t="s">
        <v>2021</v>
      </c>
      <c r="D854" s="194" t="s">
        <v>2906</v>
      </c>
    </row>
    <row r="855" spans="1:4">
      <c r="A855" s="195" t="s">
        <v>167</v>
      </c>
      <c r="B855" s="194" t="s">
        <v>1101</v>
      </c>
      <c r="C855" s="194" t="s">
        <v>2022</v>
      </c>
      <c r="D855" s="194" t="s">
        <v>2907</v>
      </c>
    </row>
    <row r="856" spans="1:4">
      <c r="A856" s="195" t="s">
        <v>428</v>
      </c>
      <c r="B856" s="194" t="s">
        <v>1102</v>
      </c>
      <c r="C856" s="194" t="s">
        <v>2023</v>
      </c>
      <c r="D856" s="194" t="s">
        <v>2908</v>
      </c>
    </row>
    <row r="857" spans="1:4">
      <c r="A857" s="195" t="s">
        <v>249</v>
      </c>
      <c r="B857" s="194" t="s">
        <v>1103</v>
      </c>
      <c r="C857" s="194" t="s">
        <v>2024</v>
      </c>
      <c r="D857" s="194" t="s">
        <v>2909</v>
      </c>
    </row>
    <row r="858" spans="1:4">
      <c r="A858" s="195" t="s">
        <v>161</v>
      </c>
      <c r="B858" s="194" t="s">
        <v>1164</v>
      </c>
      <c r="C858" s="194" t="s">
        <v>2025</v>
      </c>
      <c r="D858" s="194" t="s">
        <v>2910</v>
      </c>
    </row>
    <row r="859" spans="1:4">
      <c r="A859" s="195" t="s">
        <v>207</v>
      </c>
      <c r="B859" s="194" t="s">
        <v>1165</v>
      </c>
      <c r="C859" s="194" t="s">
        <v>2026</v>
      </c>
      <c r="D859" s="194" t="s">
        <v>2911</v>
      </c>
    </row>
    <row r="860" spans="1:4">
      <c r="A860" s="195" t="s">
        <v>160</v>
      </c>
      <c r="B860" s="194" t="s">
        <v>847</v>
      </c>
      <c r="C860" s="194" t="s">
        <v>2027</v>
      </c>
      <c r="D860" s="194" t="s">
        <v>2912</v>
      </c>
    </row>
    <row r="861" spans="1:4">
      <c r="A861" s="195" t="s">
        <v>246</v>
      </c>
      <c r="B861" s="194" t="s">
        <v>1105</v>
      </c>
      <c r="C861" s="194" t="s">
        <v>2028</v>
      </c>
      <c r="D861" s="194" t="s">
        <v>2913</v>
      </c>
    </row>
    <row r="862" spans="1:4">
      <c r="A862" s="195" t="s">
        <v>1131</v>
      </c>
      <c r="B862" s="194" t="s">
        <v>1166</v>
      </c>
      <c r="C862" s="194" t="s">
        <v>2029</v>
      </c>
      <c r="D862" s="194" t="s">
        <v>2914</v>
      </c>
    </row>
    <row r="863" spans="1:4">
      <c r="A863" s="195" t="s">
        <v>524</v>
      </c>
      <c r="B863" s="194" t="s">
        <v>1106</v>
      </c>
      <c r="C863" s="194" t="s">
        <v>2030</v>
      </c>
      <c r="D863" s="194" t="s">
        <v>2915</v>
      </c>
    </row>
    <row r="864" spans="1:4">
      <c r="A864" s="195" t="s">
        <v>227</v>
      </c>
      <c r="B864" s="194" t="s">
        <v>1107</v>
      </c>
      <c r="C864" s="194" t="s">
        <v>2031</v>
      </c>
      <c r="D864" s="194" t="s">
        <v>2916</v>
      </c>
    </row>
    <row r="865" spans="1:4">
      <c r="A865" s="195" t="s">
        <v>246</v>
      </c>
      <c r="B865" s="194" t="s">
        <v>1108</v>
      </c>
      <c r="C865" s="194" t="s">
        <v>2032</v>
      </c>
      <c r="D865" s="194" t="s">
        <v>2917</v>
      </c>
    </row>
    <row r="866" spans="1:4">
      <c r="A866" s="195" t="s">
        <v>334</v>
      </c>
      <c r="B866" s="194" t="s">
        <v>1109</v>
      </c>
      <c r="C866" s="194" t="s">
        <v>2033</v>
      </c>
      <c r="D866" s="194" t="s">
        <v>2918</v>
      </c>
    </row>
    <row r="867" spans="1:4">
      <c r="A867" s="195" t="s">
        <v>248</v>
      </c>
      <c r="B867" s="194" t="s">
        <v>1110</v>
      </c>
      <c r="C867" s="194" t="s">
        <v>2034</v>
      </c>
      <c r="D867" s="194" t="s">
        <v>2919</v>
      </c>
    </row>
    <row r="868" spans="1:4">
      <c r="A868" s="195" t="s">
        <v>823</v>
      </c>
      <c r="B868" s="194" t="s">
        <v>1111</v>
      </c>
      <c r="C868" s="194" t="s">
        <v>2035</v>
      </c>
      <c r="D868" s="194" t="s">
        <v>2920</v>
      </c>
    </row>
    <row r="869" spans="1:4">
      <c r="A869" s="195" t="s">
        <v>286</v>
      </c>
      <c r="B869" s="195" t="s">
        <v>1112</v>
      </c>
      <c r="C869" s="194" t="s">
        <v>2036</v>
      </c>
      <c r="D869" s="194" t="s">
        <v>2921</v>
      </c>
    </row>
    <row r="870" spans="1:4">
      <c r="A870" s="195" t="s">
        <v>453</v>
      </c>
      <c r="B870" s="195" t="s">
        <v>1113</v>
      </c>
      <c r="C870" s="194" t="s">
        <v>2037</v>
      </c>
      <c r="D870" s="194" t="s">
        <v>2922</v>
      </c>
    </row>
    <row r="871" spans="1:4">
      <c r="A871" s="195" t="s">
        <v>196</v>
      </c>
      <c r="B871" s="195" t="s">
        <v>1114</v>
      </c>
      <c r="C871" s="194" t="s">
        <v>2038</v>
      </c>
      <c r="D871" s="194" t="s">
        <v>2923</v>
      </c>
    </row>
    <row r="872" spans="1:4">
      <c r="A872" s="195" t="s">
        <v>307</v>
      </c>
      <c r="B872" s="195" t="s">
        <v>1115</v>
      </c>
      <c r="C872" s="194" t="s">
        <v>2039</v>
      </c>
      <c r="D872" s="194" t="s">
        <v>2924</v>
      </c>
    </row>
    <row r="873" spans="1:4">
      <c r="A873" s="195" t="s">
        <v>238</v>
      </c>
      <c r="B873" s="195" t="s">
        <v>1116</v>
      </c>
      <c r="C873" s="194" t="s">
        <v>2040</v>
      </c>
      <c r="D873" s="194" t="s">
        <v>2925</v>
      </c>
    </row>
    <row r="874" spans="1:4">
      <c r="A874" s="195" t="s">
        <v>370</v>
      </c>
      <c r="B874" s="195" t="s">
        <v>1117</v>
      </c>
      <c r="C874" s="194" t="s">
        <v>2041</v>
      </c>
      <c r="D874" s="194" t="s">
        <v>2926</v>
      </c>
    </row>
    <row r="875" spans="1:4">
      <c r="A875" s="195" t="s">
        <v>286</v>
      </c>
      <c r="B875" s="195" t="s">
        <v>1118</v>
      </c>
      <c r="C875" s="194" t="s">
        <v>2042</v>
      </c>
      <c r="D875" s="194" t="s">
        <v>2927</v>
      </c>
    </row>
    <row r="876" spans="1:4">
      <c r="A876" s="195" t="s">
        <v>196</v>
      </c>
      <c r="B876" s="195" t="s">
        <v>1119</v>
      </c>
      <c r="C876" s="194" t="s">
        <v>2043</v>
      </c>
      <c r="D876" s="194" t="s">
        <v>2928</v>
      </c>
    </row>
    <row r="877" spans="1:4">
      <c r="A877" s="195" t="s">
        <v>238</v>
      </c>
      <c r="B877" s="195" t="s">
        <v>1120</v>
      </c>
      <c r="C877" s="194" t="s">
        <v>2044</v>
      </c>
      <c r="D877" s="194" t="s">
        <v>2929</v>
      </c>
    </row>
    <row r="878" spans="1:4">
      <c r="A878" s="195" t="s">
        <v>161</v>
      </c>
      <c r="B878" s="195" t="s">
        <v>936</v>
      </c>
      <c r="C878" s="194" t="s">
        <v>2045</v>
      </c>
      <c r="D878" s="194" t="s">
        <v>2930</v>
      </c>
    </row>
    <row r="879" spans="1:4">
      <c r="A879" s="195" t="s">
        <v>246</v>
      </c>
      <c r="B879" s="195" t="s">
        <v>1122</v>
      </c>
      <c r="C879" s="194" t="s">
        <v>2046</v>
      </c>
      <c r="D879" s="194" t="s">
        <v>2931</v>
      </c>
    </row>
    <row r="880" spans="1:4">
      <c r="A880" s="195" t="s">
        <v>624</v>
      </c>
      <c r="B880" s="195" t="s">
        <v>1123</v>
      </c>
      <c r="C880" s="194" t="s">
        <v>2047</v>
      </c>
      <c r="D880" s="194" t="s">
        <v>2932</v>
      </c>
    </row>
    <row r="881" spans="1:4">
      <c r="A881" s="195" t="s">
        <v>368</v>
      </c>
      <c r="B881" s="195" t="s">
        <v>1124</v>
      </c>
      <c r="C881" s="194" t="s">
        <v>2048</v>
      </c>
      <c r="D881" s="194" t="s">
        <v>2933</v>
      </c>
    </row>
    <row r="882" spans="1:4">
      <c r="A882" s="195" t="s">
        <v>246</v>
      </c>
      <c r="B882" s="195" t="s">
        <v>1125</v>
      </c>
      <c r="C882" s="194" t="s">
        <v>2049</v>
      </c>
      <c r="D882" s="194" t="s">
        <v>2934</v>
      </c>
    </row>
    <row r="883" spans="1:4">
      <c r="A883" s="195" t="s">
        <v>249</v>
      </c>
      <c r="B883" s="195" t="s">
        <v>1126</v>
      </c>
      <c r="C883" s="194" t="s">
        <v>2050</v>
      </c>
      <c r="D883" s="194" t="s">
        <v>2935</v>
      </c>
    </row>
    <row r="884" spans="1:4">
      <c r="A884" s="195" t="s">
        <v>271</v>
      </c>
      <c r="B884" s="195" t="s">
        <v>1167</v>
      </c>
      <c r="C884" s="194" t="s">
        <v>2051</v>
      </c>
      <c r="D884" s="194" t="s">
        <v>2936</v>
      </c>
    </row>
    <row r="885" spans="1:4">
      <c r="A885" s="195" t="s">
        <v>246</v>
      </c>
      <c r="B885" s="195" t="s">
        <v>1127</v>
      </c>
      <c r="C885" s="194" t="s">
        <v>2052</v>
      </c>
      <c r="D885" s="194" t="s">
        <v>2937</v>
      </c>
    </row>
    <row r="886" spans="1:4">
      <c r="A886" s="195" t="s">
        <v>271</v>
      </c>
      <c r="B886" s="195" t="s">
        <v>1168</v>
      </c>
      <c r="C886" s="194" t="s">
        <v>2053</v>
      </c>
      <c r="D886" s="194" t="s">
        <v>2938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"/>
  <sheetViews>
    <sheetView workbookViewId="0">
      <selection activeCell="B5" sqref="B5:I5"/>
    </sheetView>
  </sheetViews>
  <sheetFormatPr baseColWidth="10" defaultRowHeight="12.75"/>
  <sheetData>
    <row r="5" spans="2:2">
      <c r="B5" t="s">
        <v>213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MATRICE VOIE</vt:lpstr>
      <vt:lpstr>Auto-eval</vt:lpstr>
      <vt:lpstr>sources listes deroulantes</vt:lpstr>
      <vt:lpstr>sources agents</vt:lpstr>
      <vt:lpstr>Feuil3</vt:lpstr>
      <vt:lpstr>'Auto-eval'!Impression_des_titres</vt:lpstr>
      <vt:lpstr>'MATRICE VOIE'!Impression_des_titres</vt:lpstr>
      <vt:lpstr>l_equipe</vt:lpstr>
      <vt:lpstr>liste_equipe</vt:lpstr>
      <vt:lpstr>p_equipe</vt:lpstr>
      <vt:lpstr>'Auto-eval'!Zone_d_impression</vt:lpstr>
      <vt:lpstr>'MATRICE VOIE'!Zone_d_impression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6808734y</dc:creator>
  <cp:lastModifiedBy>J-P</cp:lastModifiedBy>
  <cp:lastPrinted>2016-12-20T14:04:50Z</cp:lastPrinted>
  <dcterms:created xsi:type="dcterms:W3CDTF">2013-03-11T07:04:37Z</dcterms:created>
  <dcterms:modified xsi:type="dcterms:W3CDTF">2017-01-03T10:20:27Z</dcterms:modified>
</cp:coreProperties>
</file>