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01A1E6A-5018-4F5D-A234-D2D328F1D3E9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STOCK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3" i="1"/>
  <c r="I52" i="1" l="1"/>
  <c r="I9" i="1"/>
  <c r="I6" i="1"/>
  <c r="I65" i="1"/>
  <c r="I63" i="1"/>
  <c r="I60" i="1"/>
  <c r="I58" i="1"/>
  <c r="I51" i="1"/>
  <c r="I14" i="1"/>
  <c r="I11" i="1"/>
  <c r="I4" i="1"/>
  <c r="I53" i="1"/>
  <c r="I15" i="1"/>
  <c r="I7" i="1"/>
  <c r="I57" i="1"/>
  <c r="I17" i="1"/>
  <c r="I12" i="1"/>
  <c r="I10" i="1"/>
  <c r="I5" i="1"/>
  <c r="I3" i="1"/>
  <c r="I64" i="1"/>
  <c r="I62" i="1"/>
  <c r="I59" i="1"/>
  <c r="I54" i="1"/>
  <c r="I16" i="1"/>
  <c r="I55" i="1"/>
  <c r="I19" i="1"/>
  <c r="J14" i="1" l="1"/>
  <c r="J57" i="1"/>
  <c r="J62" i="1"/>
  <c r="J9" i="1"/>
  <c r="I27" i="1"/>
  <c r="I42" i="1"/>
  <c r="I22" i="1"/>
  <c r="I46" i="1"/>
  <c r="I41" i="1"/>
  <c r="I36" i="1"/>
  <c r="I31" i="1"/>
  <c r="I26" i="1"/>
  <c r="I47" i="1"/>
  <c r="I32" i="1"/>
  <c r="I20" i="1"/>
  <c r="I48" i="1"/>
  <c r="I43" i="1"/>
  <c r="I38" i="1"/>
  <c r="I33" i="1"/>
  <c r="I28" i="1"/>
  <c r="I24" i="1"/>
  <c r="I37" i="1"/>
  <c r="I21" i="1"/>
  <c r="I49" i="1"/>
  <c r="I44" i="1"/>
  <c r="I39" i="1"/>
  <c r="I35" i="1"/>
  <c r="I30" i="1"/>
  <c r="I25" i="1"/>
  <c r="J3" i="1"/>
  <c r="J51" i="1"/>
  <c r="J30" i="1" l="1"/>
  <c r="J46" i="1"/>
  <c r="J41" i="1"/>
  <c r="J19" i="1"/>
  <c r="J24" i="1"/>
  <c r="J35" i="1" l="1"/>
</calcChain>
</file>

<file path=xl/sharedStrings.xml><?xml version="1.0" encoding="utf-8"?>
<sst xmlns="http://schemas.openxmlformats.org/spreadsheetml/2006/main" count="11" uniqueCount="7">
  <si>
    <t>EXCERCICE 2019</t>
  </si>
  <si>
    <t>N° SEMAINE</t>
  </si>
  <si>
    <t>PAL (80*120)</t>
  </si>
  <si>
    <t>PAL (100*145)</t>
  </si>
  <si>
    <t>de 0 à 25</t>
  </si>
  <si>
    <t>de 26 à 50</t>
  </si>
  <si>
    <t>de 51 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</si>
</sst>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\ &quot;€&quot;"/>
  </numFmts>
  <fonts count="6" x14ac:knownFonts="1"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i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 wrapText="1"/>
    </xf>
    <xf numFmtId="0" fontId="1" fillId="5" borderId="6" xfId="0" applyFont="1" applyFill="1" applyBorder="1" applyAlignment="1">
      <alignment horizontal="center"/>
    </xf>
    <xf numFmtId="164" fontId="0" fillId="0" borderId="0" xfId="0" applyNumberFormat="1"/>
    <xf numFmtId="0" fontId="1" fillId="5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3" borderId="21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7" xfId="0" applyBorder="1"/>
    <xf numFmtId="165" fontId="3" fillId="6" borderId="1" xfId="0" applyNumberFormat="1" applyFont="1" applyFill="1" applyBorder="1" applyAlignment="1">
      <alignment horizontal="center" vertical="center" wrapText="1"/>
    </xf>
    <xf numFmtId="165" fontId="3" fillId="6" borderId="5" xfId="0" applyNumberFormat="1" applyFont="1" applyFill="1" applyBorder="1" applyAlignment="1">
      <alignment horizontal="center" vertical="center" wrapText="1"/>
    </xf>
    <xf numFmtId="165" fontId="3" fillId="6" borderId="10" xfId="0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5</xdr:row>
      <xdr:rowOff>200025</xdr:rowOff>
    </xdr:from>
    <xdr:to>
      <xdr:col>19</xdr:col>
      <xdr:colOff>409575</xdr:colOff>
      <xdr:row>10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EC3F09-675B-490E-B9E1-58D902EE32CE}"/>
            </a:ext>
          </a:extLst>
        </xdr:cNvPr>
        <xdr:cNvSpPr txBox="1"/>
      </xdr:nvSpPr>
      <xdr:spPr>
        <a:xfrm>
          <a:off x="10363200" y="1428750"/>
          <a:ext cx="34385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m'explique, si je prends E19, j'ai 28 palettes de dimensions (80 x 120 cm), je dois alors facturer au client (25 x 4,15 €) + (3 x 3,95 € ) = 115,60 €, hors avec votre formule, le résultat est de 110,60 €, cela fait un décalage de 5€, s'avez-vous pourquoi ?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65"/>
  <sheetViews>
    <sheetView tabSelected="1" workbookViewId="0">
      <selection activeCell="R14" sqref="R14"/>
    </sheetView>
  </sheetViews>
  <sheetFormatPr baseColWidth="10" defaultRowHeight="18" x14ac:dyDescent="0.2"/>
  <cols>
    <col min="1" max="1" width="9.28515625" bestFit="1" customWidth="1"/>
    <col min="2" max="2" width="7.85546875" bestFit="1" customWidth="1"/>
    <col min="3" max="3" width="8.85546875" bestFit="1" customWidth="1"/>
    <col min="5" max="5" width="11.42578125" style="5"/>
    <col min="6" max="6" width="6.28515625" style="28" customWidth="1"/>
    <col min="7" max="7" width="11.42578125" style="5"/>
    <col min="8" max="8" width="6.28515625" style="28" customWidth="1"/>
    <col min="9" max="9" width="11.42578125" style="7"/>
    <col min="10" max="10" width="13.7109375" style="9" bestFit="1" customWidth="1"/>
    <col min="227" max="227" width="3.28515625" bestFit="1" customWidth="1"/>
    <col min="228" max="228" width="9.28515625" bestFit="1" customWidth="1"/>
    <col min="229" max="229" width="7.85546875" bestFit="1" customWidth="1"/>
    <col min="230" max="230" width="7.42578125" customWidth="1"/>
    <col min="231" max="231" width="8.7109375" customWidth="1"/>
    <col min="232" max="234" width="8.140625" bestFit="1" customWidth="1"/>
    <col min="235" max="235" width="2.28515625" customWidth="1"/>
    <col min="236" max="236" width="9.28515625" bestFit="1" customWidth="1"/>
    <col min="237" max="237" width="7.85546875" bestFit="1" customWidth="1"/>
    <col min="238" max="238" width="7.28515625" bestFit="1" customWidth="1"/>
    <col min="239" max="239" width="8.85546875" bestFit="1" customWidth="1"/>
    <col min="240" max="242" width="8.140625" bestFit="1" customWidth="1"/>
    <col min="243" max="243" width="3" customWidth="1"/>
    <col min="244" max="244" width="9.28515625" bestFit="1" customWidth="1"/>
    <col min="245" max="245" width="7.85546875" bestFit="1" customWidth="1"/>
    <col min="246" max="246" width="8.140625" bestFit="1" customWidth="1"/>
    <col min="247" max="247" width="8.85546875" bestFit="1" customWidth="1"/>
    <col min="248" max="249" width="8.140625" bestFit="1" customWidth="1"/>
    <col min="250" max="250" width="9.7109375" bestFit="1" customWidth="1"/>
    <col min="483" max="483" width="3.28515625" bestFit="1" customWidth="1"/>
    <col min="484" max="484" width="9.28515625" bestFit="1" customWidth="1"/>
    <col min="485" max="485" width="7.85546875" bestFit="1" customWidth="1"/>
    <col min="486" max="486" width="7.42578125" customWidth="1"/>
    <col min="487" max="487" width="8.7109375" customWidth="1"/>
    <col min="488" max="490" width="8.140625" bestFit="1" customWidth="1"/>
    <col min="491" max="491" width="2.28515625" customWidth="1"/>
    <col min="492" max="492" width="9.28515625" bestFit="1" customWidth="1"/>
    <col min="493" max="493" width="7.85546875" bestFit="1" customWidth="1"/>
    <col min="494" max="494" width="7.28515625" bestFit="1" customWidth="1"/>
    <col min="495" max="495" width="8.85546875" bestFit="1" customWidth="1"/>
    <col min="496" max="498" width="8.140625" bestFit="1" customWidth="1"/>
    <col min="499" max="499" width="3" customWidth="1"/>
    <col min="500" max="500" width="9.28515625" bestFit="1" customWidth="1"/>
    <col min="501" max="501" width="7.85546875" bestFit="1" customWidth="1"/>
    <col min="502" max="502" width="8.140625" bestFit="1" customWidth="1"/>
    <col min="503" max="503" width="8.85546875" bestFit="1" customWidth="1"/>
    <col min="504" max="505" width="8.140625" bestFit="1" customWidth="1"/>
    <col min="506" max="506" width="9.7109375" bestFit="1" customWidth="1"/>
    <col min="739" max="739" width="3.28515625" bestFit="1" customWidth="1"/>
    <col min="740" max="740" width="9.28515625" bestFit="1" customWidth="1"/>
    <col min="741" max="741" width="7.85546875" bestFit="1" customWidth="1"/>
    <col min="742" max="742" width="7.42578125" customWidth="1"/>
    <col min="743" max="743" width="8.7109375" customWidth="1"/>
    <col min="744" max="746" width="8.140625" bestFit="1" customWidth="1"/>
    <col min="747" max="747" width="2.28515625" customWidth="1"/>
    <col min="748" max="748" width="9.28515625" bestFit="1" customWidth="1"/>
    <col min="749" max="749" width="7.85546875" bestFit="1" customWidth="1"/>
    <col min="750" max="750" width="7.28515625" bestFit="1" customWidth="1"/>
    <col min="751" max="751" width="8.85546875" bestFit="1" customWidth="1"/>
    <col min="752" max="754" width="8.140625" bestFit="1" customWidth="1"/>
    <col min="755" max="755" width="3" customWidth="1"/>
    <col min="756" max="756" width="9.28515625" bestFit="1" customWidth="1"/>
    <col min="757" max="757" width="7.85546875" bestFit="1" customWidth="1"/>
    <col min="758" max="758" width="8.140625" bestFit="1" customWidth="1"/>
    <col min="759" max="759" width="8.85546875" bestFit="1" customWidth="1"/>
    <col min="760" max="761" width="8.140625" bestFit="1" customWidth="1"/>
    <col min="762" max="762" width="9.7109375" bestFit="1" customWidth="1"/>
    <col min="995" max="995" width="3.28515625" bestFit="1" customWidth="1"/>
    <col min="996" max="996" width="9.28515625" bestFit="1" customWidth="1"/>
    <col min="997" max="997" width="7.85546875" bestFit="1" customWidth="1"/>
    <col min="998" max="998" width="7.42578125" customWidth="1"/>
    <col min="999" max="999" width="8.7109375" customWidth="1"/>
    <col min="1000" max="1002" width="8.140625" bestFit="1" customWidth="1"/>
    <col min="1003" max="1003" width="2.28515625" customWidth="1"/>
    <col min="1004" max="1004" width="9.28515625" bestFit="1" customWidth="1"/>
    <col min="1005" max="1005" width="7.85546875" bestFit="1" customWidth="1"/>
    <col min="1006" max="1006" width="7.28515625" bestFit="1" customWidth="1"/>
    <col min="1007" max="1007" width="8.85546875" bestFit="1" customWidth="1"/>
    <col min="1008" max="1010" width="8.140625" bestFit="1" customWidth="1"/>
    <col min="1011" max="1011" width="3" customWidth="1"/>
    <col min="1012" max="1012" width="9.28515625" bestFit="1" customWidth="1"/>
    <col min="1013" max="1013" width="7.85546875" bestFit="1" customWidth="1"/>
    <col min="1014" max="1014" width="8.140625" bestFit="1" customWidth="1"/>
    <col min="1015" max="1015" width="8.85546875" bestFit="1" customWidth="1"/>
    <col min="1016" max="1017" width="8.140625" bestFit="1" customWidth="1"/>
    <col min="1018" max="1018" width="9.7109375" bestFit="1" customWidth="1"/>
    <col min="1251" max="1251" width="3.28515625" bestFit="1" customWidth="1"/>
    <col min="1252" max="1252" width="9.28515625" bestFit="1" customWidth="1"/>
    <col min="1253" max="1253" width="7.85546875" bestFit="1" customWidth="1"/>
    <col min="1254" max="1254" width="7.42578125" customWidth="1"/>
    <col min="1255" max="1255" width="8.7109375" customWidth="1"/>
    <col min="1256" max="1258" width="8.140625" bestFit="1" customWidth="1"/>
    <col min="1259" max="1259" width="2.28515625" customWidth="1"/>
    <col min="1260" max="1260" width="9.28515625" bestFit="1" customWidth="1"/>
    <col min="1261" max="1261" width="7.85546875" bestFit="1" customWidth="1"/>
    <col min="1262" max="1262" width="7.28515625" bestFit="1" customWidth="1"/>
    <col min="1263" max="1263" width="8.85546875" bestFit="1" customWidth="1"/>
    <col min="1264" max="1266" width="8.140625" bestFit="1" customWidth="1"/>
    <col min="1267" max="1267" width="3" customWidth="1"/>
    <col min="1268" max="1268" width="9.28515625" bestFit="1" customWidth="1"/>
    <col min="1269" max="1269" width="7.85546875" bestFit="1" customWidth="1"/>
    <col min="1270" max="1270" width="8.140625" bestFit="1" customWidth="1"/>
    <col min="1271" max="1271" width="8.85546875" bestFit="1" customWidth="1"/>
    <col min="1272" max="1273" width="8.140625" bestFit="1" customWidth="1"/>
    <col min="1274" max="1274" width="9.7109375" bestFit="1" customWidth="1"/>
    <col min="1507" max="1507" width="3.28515625" bestFit="1" customWidth="1"/>
    <col min="1508" max="1508" width="9.28515625" bestFit="1" customWidth="1"/>
    <col min="1509" max="1509" width="7.85546875" bestFit="1" customWidth="1"/>
    <col min="1510" max="1510" width="7.42578125" customWidth="1"/>
    <col min="1511" max="1511" width="8.7109375" customWidth="1"/>
    <col min="1512" max="1514" width="8.140625" bestFit="1" customWidth="1"/>
    <col min="1515" max="1515" width="2.28515625" customWidth="1"/>
    <col min="1516" max="1516" width="9.28515625" bestFit="1" customWidth="1"/>
    <col min="1517" max="1517" width="7.85546875" bestFit="1" customWidth="1"/>
    <col min="1518" max="1518" width="7.28515625" bestFit="1" customWidth="1"/>
    <col min="1519" max="1519" width="8.85546875" bestFit="1" customWidth="1"/>
    <col min="1520" max="1522" width="8.140625" bestFit="1" customWidth="1"/>
    <col min="1523" max="1523" width="3" customWidth="1"/>
    <col min="1524" max="1524" width="9.28515625" bestFit="1" customWidth="1"/>
    <col min="1525" max="1525" width="7.85546875" bestFit="1" customWidth="1"/>
    <col min="1526" max="1526" width="8.140625" bestFit="1" customWidth="1"/>
    <col min="1527" max="1527" width="8.85546875" bestFit="1" customWidth="1"/>
    <col min="1528" max="1529" width="8.140625" bestFit="1" customWidth="1"/>
    <col min="1530" max="1530" width="9.7109375" bestFit="1" customWidth="1"/>
    <col min="1763" max="1763" width="3.28515625" bestFit="1" customWidth="1"/>
    <col min="1764" max="1764" width="9.28515625" bestFit="1" customWidth="1"/>
    <col min="1765" max="1765" width="7.85546875" bestFit="1" customWidth="1"/>
    <col min="1766" max="1766" width="7.42578125" customWidth="1"/>
    <col min="1767" max="1767" width="8.7109375" customWidth="1"/>
    <col min="1768" max="1770" width="8.140625" bestFit="1" customWidth="1"/>
    <col min="1771" max="1771" width="2.28515625" customWidth="1"/>
    <col min="1772" max="1772" width="9.28515625" bestFit="1" customWidth="1"/>
    <col min="1773" max="1773" width="7.85546875" bestFit="1" customWidth="1"/>
    <col min="1774" max="1774" width="7.28515625" bestFit="1" customWidth="1"/>
    <col min="1775" max="1775" width="8.85546875" bestFit="1" customWidth="1"/>
    <col min="1776" max="1778" width="8.140625" bestFit="1" customWidth="1"/>
    <col min="1779" max="1779" width="3" customWidth="1"/>
    <col min="1780" max="1780" width="9.28515625" bestFit="1" customWidth="1"/>
    <col min="1781" max="1781" width="7.85546875" bestFit="1" customWidth="1"/>
    <col min="1782" max="1782" width="8.140625" bestFit="1" customWidth="1"/>
    <col min="1783" max="1783" width="8.85546875" bestFit="1" customWidth="1"/>
    <col min="1784" max="1785" width="8.140625" bestFit="1" customWidth="1"/>
    <col min="1786" max="1786" width="9.7109375" bestFit="1" customWidth="1"/>
    <col min="2019" max="2019" width="3.28515625" bestFit="1" customWidth="1"/>
    <col min="2020" max="2020" width="9.28515625" bestFit="1" customWidth="1"/>
    <col min="2021" max="2021" width="7.85546875" bestFit="1" customWidth="1"/>
    <col min="2022" max="2022" width="7.42578125" customWidth="1"/>
    <col min="2023" max="2023" width="8.7109375" customWidth="1"/>
    <col min="2024" max="2026" width="8.140625" bestFit="1" customWidth="1"/>
    <col min="2027" max="2027" width="2.28515625" customWidth="1"/>
    <col min="2028" max="2028" width="9.28515625" bestFit="1" customWidth="1"/>
    <col min="2029" max="2029" width="7.85546875" bestFit="1" customWidth="1"/>
    <col min="2030" max="2030" width="7.28515625" bestFit="1" customWidth="1"/>
    <col min="2031" max="2031" width="8.85546875" bestFit="1" customWidth="1"/>
    <col min="2032" max="2034" width="8.140625" bestFit="1" customWidth="1"/>
    <col min="2035" max="2035" width="3" customWidth="1"/>
    <col min="2036" max="2036" width="9.28515625" bestFit="1" customWidth="1"/>
    <col min="2037" max="2037" width="7.85546875" bestFit="1" customWidth="1"/>
    <col min="2038" max="2038" width="8.140625" bestFit="1" customWidth="1"/>
    <col min="2039" max="2039" width="8.85546875" bestFit="1" customWidth="1"/>
    <col min="2040" max="2041" width="8.140625" bestFit="1" customWidth="1"/>
    <col min="2042" max="2042" width="9.7109375" bestFit="1" customWidth="1"/>
    <col min="2275" max="2275" width="3.28515625" bestFit="1" customWidth="1"/>
    <col min="2276" max="2276" width="9.28515625" bestFit="1" customWidth="1"/>
    <col min="2277" max="2277" width="7.85546875" bestFit="1" customWidth="1"/>
    <col min="2278" max="2278" width="7.42578125" customWidth="1"/>
    <col min="2279" max="2279" width="8.7109375" customWidth="1"/>
    <col min="2280" max="2282" width="8.140625" bestFit="1" customWidth="1"/>
    <col min="2283" max="2283" width="2.28515625" customWidth="1"/>
    <col min="2284" max="2284" width="9.28515625" bestFit="1" customWidth="1"/>
    <col min="2285" max="2285" width="7.85546875" bestFit="1" customWidth="1"/>
    <col min="2286" max="2286" width="7.28515625" bestFit="1" customWidth="1"/>
    <col min="2287" max="2287" width="8.85546875" bestFit="1" customWidth="1"/>
    <col min="2288" max="2290" width="8.140625" bestFit="1" customWidth="1"/>
    <col min="2291" max="2291" width="3" customWidth="1"/>
    <col min="2292" max="2292" width="9.28515625" bestFit="1" customWidth="1"/>
    <col min="2293" max="2293" width="7.85546875" bestFit="1" customWidth="1"/>
    <col min="2294" max="2294" width="8.140625" bestFit="1" customWidth="1"/>
    <col min="2295" max="2295" width="8.85546875" bestFit="1" customWidth="1"/>
    <col min="2296" max="2297" width="8.140625" bestFit="1" customWidth="1"/>
    <col min="2298" max="2298" width="9.7109375" bestFit="1" customWidth="1"/>
    <col min="2531" max="2531" width="3.28515625" bestFit="1" customWidth="1"/>
    <col min="2532" max="2532" width="9.28515625" bestFit="1" customWidth="1"/>
    <col min="2533" max="2533" width="7.85546875" bestFit="1" customWidth="1"/>
    <col min="2534" max="2534" width="7.42578125" customWidth="1"/>
    <col min="2535" max="2535" width="8.7109375" customWidth="1"/>
    <col min="2536" max="2538" width="8.140625" bestFit="1" customWidth="1"/>
    <col min="2539" max="2539" width="2.28515625" customWidth="1"/>
    <col min="2540" max="2540" width="9.28515625" bestFit="1" customWidth="1"/>
    <col min="2541" max="2541" width="7.85546875" bestFit="1" customWidth="1"/>
    <col min="2542" max="2542" width="7.28515625" bestFit="1" customWidth="1"/>
    <col min="2543" max="2543" width="8.85546875" bestFit="1" customWidth="1"/>
    <col min="2544" max="2546" width="8.140625" bestFit="1" customWidth="1"/>
    <col min="2547" max="2547" width="3" customWidth="1"/>
    <col min="2548" max="2548" width="9.28515625" bestFit="1" customWidth="1"/>
    <col min="2549" max="2549" width="7.85546875" bestFit="1" customWidth="1"/>
    <col min="2550" max="2550" width="8.140625" bestFit="1" customWidth="1"/>
    <col min="2551" max="2551" width="8.85546875" bestFit="1" customWidth="1"/>
    <col min="2552" max="2553" width="8.140625" bestFit="1" customWidth="1"/>
    <col min="2554" max="2554" width="9.7109375" bestFit="1" customWidth="1"/>
    <col min="2787" max="2787" width="3.28515625" bestFit="1" customWidth="1"/>
    <col min="2788" max="2788" width="9.28515625" bestFit="1" customWidth="1"/>
    <col min="2789" max="2789" width="7.85546875" bestFit="1" customWidth="1"/>
    <col min="2790" max="2790" width="7.42578125" customWidth="1"/>
    <col min="2791" max="2791" width="8.7109375" customWidth="1"/>
    <col min="2792" max="2794" width="8.140625" bestFit="1" customWidth="1"/>
    <col min="2795" max="2795" width="2.28515625" customWidth="1"/>
    <col min="2796" max="2796" width="9.28515625" bestFit="1" customWidth="1"/>
    <col min="2797" max="2797" width="7.85546875" bestFit="1" customWidth="1"/>
    <col min="2798" max="2798" width="7.28515625" bestFit="1" customWidth="1"/>
    <col min="2799" max="2799" width="8.85546875" bestFit="1" customWidth="1"/>
    <col min="2800" max="2802" width="8.140625" bestFit="1" customWidth="1"/>
    <col min="2803" max="2803" width="3" customWidth="1"/>
    <col min="2804" max="2804" width="9.28515625" bestFit="1" customWidth="1"/>
    <col min="2805" max="2805" width="7.85546875" bestFit="1" customWidth="1"/>
    <col min="2806" max="2806" width="8.140625" bestFit="1" customWidth="1"/>
    <col min="2807" max="2807" width="8.85546875" bestFit="1" customWidth="1"/>
    <col min="2808" max="2809" width="8.140625" bestFit="1" customWidth="1"/>
    <col min="2810" max="2810" width="9.7109375" bestFit="1" customWidth="1"/>
    <col min="3043" max="3043" width="3.28515625" bestFit="1" customWidth="1"/>
    <col min="3044" max="3044" width="9.28515625" bestFit="1" customWidth="1"/>
    <col min="3045" max="3045" width="7.85546875" bestFit="1" customWidth="1"/>
    <col min="3046" max="3046" width="7.42578125" customWidth="1"/>
    <col min="3047" max="3047" width="8.7109375" customWidth="1"/>
    <col min="3048" max="3050" width="8.140625" bestFit="1" customWidth="1"/>
    <col min="3051" max="3051" width="2.28515625" customWidth="1"/>
    <col min="3052" max="3052" width="9.28515625" bestFit="1" customWidth="1"/>
    <col min="3053" max="3053" width="7.85546875" bestFit="1" customWidth="1"/>
    <col min="3054" max="3054" width="7.28515625" bestFit="1" customWidth="1"/>
    <col min="3055" max="3055" width="8.85546875" bestFit="1" customWidth="1"/>
    <col min="3056" max="3058" width="8.140625" bestFit="1" customWidth="1"/>
    <col min="3059" max="3059" width="3" customWidth="1"/>
    <col min="3060" max="3060" width="9.28515625" bestFit="1" customWidth="1"/>
    <col min="3061" max="3061" width="7.85546875" bestFit="1" customWidth="1"/>
    <col min="3062" max="3062" width="8.140625" bestFit="1" customWidth="1"/>
    <col min="3063" max="3063" width="8.85546875" bestFit="1" customWidth="1"/>
    <col min="3064" max="3065" width="8.140625" bestFit="1" customWidth="1"/>
    <col min="3066" max="3066" width="9.7109375" bestFit="1" customWidth="1"/>
    <col min="3299" max="3299" width="3.28515625" bestFit="1" customWidth="1"/>
    <col min="3300" max="3300" width="9.28515625" bestFit="1" customWidth="1"/>
    <col min="3301" max="3301" width="7.85546875" bestFit="1" customWidth="1"/>
    <col min="3302" max="3302" width="7.42578125" customWidth="1"/>
    <col min="3303" max="3303" width="8.7109375" customWidth="1"/>
    <col min="3304" max="3306" width="8.140625" bestFit="1" customWidth="1"/>
    <col min="3307" max="3307" width="2.28515625" customWidth="1"/>
    <col min="3308" max="3308" width="9.28515625" bestFit="1" customWidth="1"/>
    <col min="3309" max="3309" width="7.85546875" bestFit="1" customWidth="1"/>
    <col min="3310" max="3310" width="7.28515625" bestFit="1" customWidth="1"/>
    <col min="3311" max="3311" width="8.85546875" bestFit="1" customWidth="1"/>
    <col min="3312" max="3314" width="8.140625" bestFit="1" customWidth="1"/>
    <col min="3315" max="3315" width="3" customWidth="1"/>
    <col min="3316" max="3316" width="9.28515625" bestFit="1" customWidth="1"/>
    <col min="3317" max="3317" width="7.85546875" bestFit="1" customWidth="1"/>
    <col min="3318" max="3318" width="8.140625" bestFit="1" customWidth="1"/>
    <col min="3319" max="3319" width="8.85546875" bestFit="1" customWidth="1"/>
    <col min="3320" max="3321" width="8.140625" bestFit="1" customWidth="1"/>
    <col min="3322" max="3322" width="9.7109375" bestFit="1" customWidth="1"/>
    <col min="3555" max="3555" width="3.28515625" bestFit="1" customWidth="1"/>
    <col min="3556" max="3556" width="9.28515625" bestFit="1" customWidth="1"/>
    <col min="3557" max="3557" width="7.85546875" bestFit="1" customWidth="1"/>
    <col min="3558" max="3558" width="7.42578125" customWidth="1"/>
    <col min="3559" max="3559" width="8.7109375" customWidth="1"/>
    <col min="3560" max="3562" width="8.140625" bestFit="1" customWidth="1"/>
    <col min="3563" max="3563" width="2.28515625" customWidth="1"/>
    <col min="3564" max="3564" width="9.28515625" bestFit="1" customWidth="1"/>
    <col min="3565" max="3565" width="7.85546875" bestFit="1" customWidth="1"/>
    <col min="3566" max="3566" width="7.28515625" bestFit="1" customWidth="1"/>
    <col min="3567" max="3567" width="8.85546875" bestFit="1" customWidth="1"/>
    <col min="3568" max="3570" width="8.140625" bestFit="1" customWidth="1"/>
    <col min="3571" max="3571" width="3" customWidth="1"/>
    <col min="3572" max="3572" width="9.28515625" bestFit="1" customWidth="1"/>
    <col min="3573" max="3573" width="7.85546875" bestFit="1" customWidth="1"/>
    <col min="3574" max="3574" width="8.140625" bestFit="1" customWidth="1"/>
    <col min="3575" max="3575" width="8.85546875" bestFit="1" customWidth="1"/>
    <col min="3576" max="3577" width="8.140625" bestFit="1" customWidth="1"/>
    <col min="3578" max="3578" width="9.7109375" bestFit="1" customWidth="1"/>
    <col min="3811" max="3811" width="3.28515625" bestFit="1" customWidth="1"/>
    <col min="3812" max="3812" width="9.28515625" bestFit="1" customWidth="1"/>
    <col min="3813" max="3813" width="7.85546875" bestFit="1" customWidth="1"/>
    <col min="3814" max="3814" width="7.42578125" customWidth="1"/>
    <col min="3815" max="3815" width="8.7109375" customWidth="1"/>
    <col min="3816" max="3818" width="8.140625" bestFit="1" customWidth="1"/>
    <col min="3819" max="3819" width="2.28515625" customWidth="1"/>
    <col min="3820" max="3820" width="9.28515625" bestFit="1" customWidth="1"/>
    <col min="3821" max="3821" width="7.85546875" bestFit="1" customWidth="1"/>
    <col min="3822" max="3822" width="7.28515625" bestFit="1" customWidth="1"/>
    <col min="3823" max="3823" width="8.85546875" bestFit="1" customWidth="1"/>
    <col min="3824" max="3826" width="8.140625" bestFit="1" customWidth="1"/>
    <col min="3827" max="3827" width="3" customWidth="1"/>
    <col min="3828" max="3828" width="9.28515625" bestFit="1" customWidth="1"/>
    <col min="3829" max="3829" width="7.85546875" bestFit="1" customWidth="1"/>
    <col min="3830" max="3830" width="8.140625" bestFit="1" customWidth="1"/>
    <col min="3831" max="3831" width="8.85546875" bestFit="1" customWidth="1"/>
    <col min="3832" max="3833" width="8.140625" bestFit="1" customWidth="1"/>
    <col min="3834" max="3834" width="9.7109375" bestFit="1" customWidth="1"/>
    <col min="4067" max="4067" width="3.28515625" bestFit="1" customWidth="1"/>
    <col min="4068" max="4068" width="9.28515625" bestFit="1" customWidth="1"/>
    <col min="4069" max="4069" width="7.85546875" bestFit="1" customWidth="1"/>
    <col min="4070" max="4070" width="7.42578125" customWidth="1"/>
    <col min="4071" max="4071" width="8.7109375" customWidth="1"/>
    <col min="4072" max="4074" width="8.140625" bestFit="1" customWidth="1"/>
    <col min="4075" max="4075" width="2.28515625" customWidth="1"/>
    <col min="4076" max="4076" width="9.28515625" bestFit="1" customWidth="1"/>
    <col min="4077" max="4077" width="7.85546875" bestFit="1" customWidth="1"/>
    <col min="4078" max="4078" width="7.28515625" bestFit="1" customWidth="1"/>
    <col min="4079" max="4079" width="8.85546875" bestFit="1" customWidth="1"/>
    <col min="4080" max="4082" width="8.140625" bestFit="1" customWidth="1"/>
    <col min="4083" max="4083" width="3" customWidth="1"/>
    <col min="4084" max="4084" width="9.28515625" bestFit="1" customWidth="1"/>
    <col min="4085" max="4085" width="7.85546875" bestFit="1" customWidth="1"/>
    <col min="4086" max="4086" width="8.140625" bestFit="1" customWidth="1"/>
    <col min="4087" max="4087" width="8.85546875" bestFit="1" customWidth="1"/>
    <col min="4088" max="4089" width="8.140625" bestFit="1" customWidth="1"/>
    <col min="4090" max="4090" width="9.7109375" bestFit="1" customWidth="1"/>
    <col min="4323" max="4323" width="3.28515625" bestFit="1" customWidth="1"/>
    <col min="4324" max="4324" width="9.28515625" bestFit="1" customWidth="1"/>
    <col min="4325" max="4325" width="7.85546875" bestFit="1" customWidth="1"/>
    <col min="4326" max="4326" width="7.42578125" customWidth="1"/>
    <col min="4327" max="4327" width="8.7109375" customWidth="1"/>
    <col min="4328" max="4330" width="8.140625" bestFit="1" customWidth="1"/>
    <col min="4331" max="4331" width="2.28515625" customWidth="1"/>
    <col min="4332" max="4332" width="9.28515625" bestFit="1" customWidth="1"/>
    <col min="4333" max="4333" width="7.85546875" bestFit="1" customWidth="1"/>
    <col min="4334" max="4334" width="7.28515625" bestFit="1" customWidth="1"/>
    <col min="4335" max="4335" width="8.85546875" bestFit="1" customWidth="1"/>
    <col min="4336" max="4338" width="8.140625" bestFit="1" customWidth="1"/>
    <col min="4339" max="4339" width="3" customWidth="1"/>
    <col min="4340" max="4340" width="9.28515625" bestFit="1" customWidth="1"/>
    <col min="4341" max="4341" width="7.85546875" bestFit="1" customWidth="1"/>
    <col min="4342" max="4342" width="8.140625" bestFit="1" customWidth="1"/>
    <col min="4343" max="4343" width="8.85546875" bestFit="1" customWidth="1"/>
    <col min="4344" max="4345" width="8.140625" bestFit="1" customWidth="1"/>
    <col min="4346" max="4346" width="9.7109375" bestFit="1" customWidth="1"/>
    <col min="4579" max="4579" width="3.28515625" bestFit="1" customWidth="1"/>
    <col min="4580" max="4580" width="9.28515625" bestFit="1" customWidth="1"/>
    <col min="4581" max="4581" width="7.85546875" bestFit="1" customWidth="1"/>
    <col min="4582" max="4582" width="7.42578125" customWidth="1"/>
    <col min="4583" max="4583" width="8.7109375" customWidth="1"/>
    <col min="4584" max="4586" width="8.140625" bestFit="1" customWidth="1"/>
    <col min="4587" max="4587" width="2.28515625" customWidth="1"/>
    <col min="4588" max="4588" width="9.28515625" bestFit="1" customWidth="1"/>
    <col min="4589" max="4589" width="7.85546875" bestFit="1" customWidth="1"/>
    <col min="4590" max="4590" width="7.28515625" bestFit="1" customWidth="1"/>
    <col min="4591" max="4591" width="8.85546875" bestFit="1" customWidth="1"/>
    <col min="4592" max="4594" width="8.140625" bestFit="1" customWidth="1"/>
    <col min="4595" max="4595" width="3" customWidth="1"/>
    <col min="4596" max="4596" width="9.28515625" bestFit="1" customWidth="1"/>
    <col min="4597" max="4597" width="7.85546875" bestFit="1" customWidth="1"/>
    <col min="4598" max="4598" width="8.140625" bestFit="1" customWidth="1"/>
    <col min="4599" max="4599" width="8.85546875" bestFit="1" customWidth="1"/>
    <col min="4600" max="4601" width="8.140625" bestFit="1" customWidth="1"/>
    <col min="4602" max="4602" width="9.7109375" bestFit="1" customWidth="1"/>
    <col min="4835" max="4835" width="3.28515625" bestFit="1" customWidth="1"/>
    <col min="4836" max="4836" width="9.28515625" bestFit="1" customWidth="1"/>
    <col min="4837" max="4837" width="7.85546875" bestFit="1" customWidth="1"/>
    <col min="4838" max="4838" width="7.42578125" customWidth="1"/>
    <col min="4839" max="4839" width="8.7109375" customWidth="1"/>
    <col min="4840" max="4842" width="8.140625" bestFit="1" customWidth="1"/>
    <col min="4843" max="4843" width="2.28515625" customWidth="1"/>
    <col min="4844" max="4844" width="9.28515625" bestFit="1" customWidth="1"/>
    <col min="4845" max="4845" width="7.85546875" bestFit="1" customWidth="1"/>
    <col min="4846" max="4846" width="7.28515625" bestFit="1" customWidth="1"/>
    <col min="4847" max="4847" width="8.85546875" bestFit="1" customWidth="1"/>
    <col min="4848" max="4850" width="8.140625" bestFit="1" customWidth="1"/>
    <col min="4851" max="4851" width="3" customWidth="1"/>
    <col min="4852" max="4852" width="9.28515625" bestFit="1" customWidth="1"/>
    <col min="4853" max="4853" width="7.85546875" bestFit="1" customWidth="1"/>
    <col min="4854" max="4854" width="8.140625" bestFit="1" customWidth="1"/>
    <col min="4855" max="4855" width="8.85546875" bestFit="1" customWidth="1"/>
    <col min="4856" max="4857" width="8.140625" bestFit="1" customWidth="1"/>
    <col min="4858" max="4858" width="9.7109375" bestFit="1" customWidth="1"/>
    <col min="5091" max="5091" width="3.28515625" bestFit="1" customWidth="1"/>
    <col min="5092" max="5092" width="9.28515625" bestFit="1" customWidth="1"/>
    <col min="5093" max="5093" width="7.85546875" bestFit="1" customWidth="1"/>
    <col min="5094" max="5094" width="7.42578125" customWidth="1"/>
    <col min="5095" max="5095" width="8.7109375" customWidth="1"/>
    <col min="5096" max="5098" width="8.140625" bestFit="1" customWidth="1"/>
    <col min="5099" max="5099" width="2.28515625" customWidth="1"/>
    <col min="5100" max="5100" width="9.28515625" bestFit="1" customWidth="1"/>
    <col min="5101" max="5101" width="7.85546875" bestFit="1" customWidth="1"/>
    <col min="5102" max="5102" width="7.28515625" bestFit="1" customWidth="1"/>
    <col min="5103" max="5103" width="8.85546875" bestFit="1" customWidth="1"/>
    <col min="5104" max="5106" width="8.140625" bestFit="1" customWidth="1"/>
    <col min="5107" max="5107" width="3" customWidth="1"/>
    <col min="5108" max="5108" width="9.28515625" bestFit="1" customWidth="1"/>
    <col min="5109" max="5109" width="7.85546875" bestFit="1" customWidth="1"/>
    <col min="5110" max="5110" width="8.140625" bestFit="1" customWidth="1"/>
    <col min="5111" max="5111" width="8.85546875" bestFit="1" customWidth="1"/>
    <col min="5112" max="5113" width="8.140625" bestFit="1" customWidth="1"/>
    <col min="5114" max="5114" width="9.7109375" bestFit="1" customWidth="1"/>
    <col min="5347" max="5347" width="3.28515625" bestFit="1" customWidth="1"/>
    <col min="5348" max="5348" width="9.28515625" bestFit="1" customWidth="1"/>
    <col min="5349" max="5349" width="7.85546875" bestFit="1" customWidth="1"/>
    <col min="5350" max="5350" width="7.42578125" customWidth="1"/>
    <col min="5351" max="5351" width="8.7109375" customWidth="1"/>
    <col min="5352" max="5354" width="8.140625" bestFit="1" customWidth="1"/>
    <col min="5355" max="5355" width="2.28515625" customWidth="1"/>
    <col min="5356" max="5356" width="9.28515625" bestFit="1" customWidth="1"/>
    <col min="5357" max="5357" width="7.85546875" bestFit="1" customWidth="1"/>
    <col min="5358" max="5358" width="7.28515625" bestFit="1" customWidth="1"/>
    <col min="5359" max="5359" width="8.85546875" bestFit="1" customWidth="1"/>
    <col min="5360" max="5362" width="8.140625" bestFit="1" customWidth="1"/>
    <col min="5363" max="5363" width="3" customWidth="1"/>
    <col min="5364" max="5364" width="9.28515625" bestFit="1" customWidth="1"/>
    <col min="5365" max="5365" width="7.85546875" bestFit="1" customWidth="1"/>
    <col min="5366" max="5366" width="8.140625" bestFit="1" customWidth="1"/>
    <col min="5367" max="5367" width="8.85546875" bestFit="1" customWidth="1"/>
    <col min="5368" max="5369" width="8.140625" bestFit="1" customWidth="1"/>
    <col min="5370" max="5370" width="9.7109375" bestFit="1" customWidth="1"/>
    <col min="5603" max="5603" width="3.28515625" bestFit="1" customWidth="1"/>
    <col min="5604" max="5604" width="9.28515625" bestFit="1" customWidth="1"/>
    <col min="5605" max="5605" width="7.85546875" bestFit="1" customWidth="1"/>
    <col min="5606" max="5606" width="7.42578125" customWidth="1"/>
    <col min="5607" max="5607" width="8.7109375" customWidth="1"/>
    <col min="5608" max="5610" width="8.140625" bestFit="1" customWidth="1"/>
    <col min="5611" max="5611" width="2.28515625" customWidth="1"/>
    <col min="5612" max="5612" width="9.28515625" bestFit="1" customWidth="1"/>
    <col min="5613" max="5613" width="7.85546875" bestFit="1" customWidth="1"/>
    <col min="5614" max="5614" width="7.28515625" bestFit="1" customWidth="1"/>
    <col min="5615" max="5615" width="8.85546875" bestFit="1" customWidth="1"/>
    <col min="5616" max="5618" width="8.140625" bestFit="1" customWidth="1"/>
    <col min="5619" max="5619" width="3" customWidth="1"/>
    <col min="5620" max="5620" width="9.28515625" bestFit="1" customWidth="1"/>
    <col min="5621" max="5621" width="7.85546875" bestFit="1" customWidth="1"/>
    <col min="5622" max="5622" width="8.140625" bestFit="1" customWidth="1"/>
    <col min="5623" max="5623" width="8.85546875" bestFit="1" customWidth="1"/>
    <col min="5624" max="5625" width="8.140625" bestFit="1" customWidth="1"/>
    <col min="5626" max="5626" width="9.7109375" bestFit="1" customWidth="1"/>
    <col min="5859" max="5859" width="3.28515625" bestFit="1" customWidth="1"/>
    <col min="5860" max="5860" width="9.28515625" bestFit="1" customWidth="1"/>
    <col min="5861" max="5861" width="7.85546875" bestFit="1" customWidth="1"/>
    <col min="5862" max="5862" width="7.42578125" customWidth="1"/>
    <col min="5863" max="5863" width="8.7109375" customWidth="1"/>
    <col min="5864" max="5866" width="8.140625" bestFit="1" customWidth="1"/>
    <col min="5867" max="5867" width="2.28515625" customWidth="1"/>
    <col min="5868" max="5868" width="9.28515625" bestFit="1" customWidth="1"/>
    <col min="5869" max="5869" width="7.85546875" bestFit="1" customWidth="1"/>
    <col min="5870" max="5870" width="7.28515625" bestFit="1" customWidth="1"/>
    <col min="5871" max="5871" width="8.85546875" bestFit="1" customWidth="1"/>
    <col min="5872" max="5874" width="8.140625" bestFit="1" customWidth="1"/>
    <col min="5875" max="5875" width="3" customWidth="1"/>
    <col min="5876" max="5876" width="9.28515625" bestFit="1" customWidth="1"/>
    <col min="5877" max="5877" width="7.85546875" bestFit="1" customWidth="1"/>
    <col min="5878" max="5878" width="8.140625" bestFit="1" customWidth="1"/>
    <col min="5879" max="5879" width="8.85546875" bestFit="1" customWidth="1"/>
    <col min="5880" max="5881" width="8.140625" bestFit="1" customWidth="1"/>
    <col min="5882" max="5882" width="9.7109375" bestFit="1" customWidth="1"/>
    <col min="6115" max="6115" width="3.28515625" bestFit="1" customWidth="1"/>
    <col min="6116" max="6116" width="9.28515625" bestFit="1" customWidth="1"/>
    <col min="6117" max="6117" width="7.85546875" bestFit="1" customWidth="1"/>
    <col min="6118" max="6118" width="7.42578125" customWidth="1"/>
    <col min="6119" max="6119" width="8.7109375" customWidth="1"/>
    <col min="6120" max="6122" width="8.140625" bestFit="1" customWidth="1"/>
    <col min="6123" max="6123" width="2.28515625" customWidth="1"/>
    <col min="6124" max="6124" width="9.28515625" bestFit="1" customWidth="1"/>
    <col min="6125" max="6125" width="7.85546875" bestFit="1" customWidth="1"/>
    <col min="6126" max="6126" width="7.28515625" bestFit="1" customWidth="1"/>
    <col min="6127" max="6127" width="8.85546875" bestFit="1" customWidth="1"/>
    <col min="6128" max="6130" width="8.140625" bestFit="1" customWidth="1"/>
    <col min="6131" max="6131" width="3" customWidth="1"/>
    <col min="6132" max="6132" width="9.28515625" bestFit="1" customWidth="1"/>
    <col min="6133" max="6133" width="7.85546875" bestFit="1" customWidth="1"/>
    <col min="6134" max="6134" width="8.140625" bestFit="1" customWidth="1"/>
    <col min="6135" max="6135" width="8.85546875" bestFit="1" customWidth="1"/>
    <col min="6136" max="6137" width="8.140625" bestFit="1" customWidth="1"/>
    <col min="6138" max="6138" width="9.7109375" bestFit="1" customWidth="1"/>
    <col min="6371" max="6371" width="3.28515625" bestFit="1" customWidth="1"/>
    <col min="6372" max="6372" width="9.28515625" bestFit="1" customWidth="1"/>
    <col min="6373" max="6373" width="7.85546875" bestFit="1" customWidth="1"/>
    <col min="6374" max="6374" width="7.42578125" customWidth="1"/>
    <col min="6375" max="6375" width="8.7109375" customWidth="1"/>
    <col min="6376" max="6378" width="8.140625" bestFit="1" customWidth="1"/>
    <col min="6379" max="6379" width="2.28515625" customWidth="1"/>
    <col min="6380" max="6380" width="9.28515625" bestFit="1" customWidth="1"/>
    <col min="6381" max="6381" width="7.85546875" bestFit="1" customWidth="1"/>
    <col min="6382" max="6382" width="7.28515625" bestFit="1" customWidth="1"/>
    <col min="6383" max="6383" width="8.85546875" bestFit="1" customWidth="1"/>
    <col min="6384" max="6386" width="8.140625" bestFit="1" customWidth="1"/>
    <col min="6387" max="6387" width="3" customWidth="1"/>
    <col min="6388" max="6388" width="9.28515625" bestFit="1" customWidth="1"/>
    <col min="6389" max="6389" width="7.85546875" bestFit="1" customWidth="1"/>
    <col min="6390" max="6390" width="8.140625" bestFit="1" customWidth="1"/>
    <col min="6391" max="6391" width="8.85546875" bestFit="1" customWidth="1"/>
    <col min="6392" max="6393" width="8.140625" bestFit="1" customWidth="1"/>
    <col min="6394" max="6394" width="9.7109375" bestFit="1" customWidth="1"/>
    <col min="6627" max="6627" width="3.28515625" bestFit="1" customWidth="1"/>
    <col min="6628" max="6628" width="9.28515625" bestFit="1" customWidth="1"/>
    <col min="6629" max="6629" width="7.85546875" bestFit="1" customWidth="1"/>
    <col min="6630" max="6630" width="7.42578125" customWidth="1"/>
    <col min="6631" max="6631" width="8.7109375" customWidth="1"/>
    <col min="6632" max="6634" width="8.140625" bestFit="1" customWidth="1"/>
    <col min="6635" max="6635" width="2.28515625" customWidth="1"/>
    <col min="6636" max="6636" width="9.28515625" bestFit="1" customWidth="1"/>
    <col min="6637" max="6637" width="7.85546875" bestFit="1" customWidth="1"/>
    <col min="6638" max="6638" width="7.28515625" bestFit="1" customWidth="1"/>
    <col min="6639" max="6639" width="8.85546875" bestFit="1" customWidth="1"/>
    <col min="6640" max="6642" width="8.140625" bestFit="1" customWidth="1"/>
    <col min="6643" max="6643" width="3" customWidth="1"/>
    <col min="6644" max="6644" width="9.28515625" bestFit="1" customWidth="1"/>
    <col min="6645" max="6645" width="7.85546875" bestFit="1" customWidth="1"/>
    <col min="6646" max="6646" width="8.140625" bestFit="1" customWidth="1"/>
    <col min="6647" max="6647" width="8.85546875" bestFit="1" customWidth="1"/>
    <col min="6648" max="6649" width="8.140625" bestFit="1" customWidth="1"/>
    <col min="6650" max="6650" width="9.7109375" bestFit="1" customWidth="1"/>
    <col min="6883" max="6883" width="3.28515625" bestFit="1" customWidth="1"/>
    <col min="6884" max="6884" width="9.28515625" bestFit="1" customWidth="1"/>
    <col min="6885" max="6885" width="7.85546875" bestFit="1" customWidth="1"/>
    <col min="6886" max="6886" width="7.42578125" customWidth="1"/>
    <col min="6887" max="6887" width="8.7109375" customWidth="1"/>
    <col min="6888" max="6890" width="8.140625" bestFit="1" customWidth="1"/>
    <col min="6891" max="6891" width="2.28515625" customWidth="1"/>
    <col min="6892" max="6892" width="9.28515625" bestFit="1" customWidth="1"/>
    <col min="6893" max="6893" width="7.85546875" bestFit="1" customWidth="1"/>
    <col min="6894" max="6894" width="7.28515625" bestFit="1" customWidth="1"/>
    <col min="6895" max="6895" width="8.85546875" bestFit="1" customWidth="1"/>
    <col min="6896" max="6898" width="8.140625" bestFit="1" customWidth="1"/>
    <col min="6899" max="6899" width="3" customWidth="1"/>
    <col min="6900" max="6900" width="9.28515625" bestFit="1" customWidth="1"/>
    <col min="6901" max="6901" width="7.85546875" bestFit="1" customWidth="1"/>
    <col min="6902" max="6902" width="8.140625" bestFit="1" customWidth="1"/>
    <col min="6903" max="6903" width="8.85546875" bestFit="1" customWidth="1"/>
    <col min="6904" max="6905" width="8.140625" bestFit="1" customWidth="1"/>
    <col min="6906" max="6906" width="9.7109375" bestFit="1" customWidth="1"/>
    <col min="7139" max="7139" width="3.28515625" bestFit="1" customWidth="1"/>
    <col min="7140" max="7140" width="9.28515625" bestFit="1" customWidth="1"/>
    <col min="7141" max="7141" width="7.85546875" bestFit="1" customWidth="1"/>
    <col min="7142" max="7142" width="7.42578125" customWidth="1"/>
    <col min="7143" max="7143" width="8.7109375" customWidth="1"/>
    <col min="7144" max="7146" width="8.140625" bestFit="1" customWidth="1"/>
    <col min="7147" max="7147" width="2.28515625" customWidth="1"/>
    <col min="7148" max="7148" width="9.28515625" bestFit="1" customWidth="1"/>
    <col min="7149" max="7149" width="7.85546875" bestFit="1" customWidth="1"/>
    <col min="7150" max="7150" width="7.28515625" bestFit="1" customWidth="1"/>
    <col min="7151" max="7151" width="8.85546875" bestFit="1" customWidth="1"/>
    <col min="7152" max="7154" width="8.140625" bestFit="1" customWidth="1"/>
    <col min="7155" max="7155" width="3" customWidth="1"/>
    <col min="7156" max="7156" width="9.28515625" bestFit="1" customWidth="1"/>
    <col min="7157" max="7157" width="7.85546875" bestFit="1" customWidth="1"/>
    <col min="7158" max="7158" width="8.140625" bestFit="1" customWidth="1"/>
    <col min="7159" max="7159" width="8.85546875" bestFit="1" customWidth="1"/>
    <col min="7160" max="7161" width="8.140625" bestFit="1" customWidth="1"/>
    <col min="7162" max="7162" width="9.7109375" bestFit="1" customWidth="1"/>
    <col min="7395" max="7395" width="3.28515625" bestFit="1" customWidth="1"/>
    <col min="7396" max="7396" width="9.28515625" bestFit="1" customWidth="1"/>
    <col min="7397" max="7397" width="7.85546875" bestFit="1" customWidth="1"/>
    <col min="7398" max="7398" width="7.42578125" customWidth="1"/>
    <col min="7399" max="7399" width="8.7109375" customWidth="1"/>
    <col min="7400" max="7402" width="8.140625" bestFit="1" customWidth="1"/>
    <col min="7403" max="7403" width="2.28515625" customWidth="1"/>
    <col min="7404" max="7404" width="9.28515625" bestFit="1" customWidth="1"/>
    <col min="7405" max="7405" width="7.85546875" bestFit="1" customWidth="1"/>
    <col min="7406" max="7406" width="7.28515625" bestFit="1" customWidth="1"/>
    <col min="7407" max="7407" width="8.85546875" bestFit="1" customWidth="1"/>
    <col min="7408" max="7410" width="8.140625" bestFit="1" customWidth="1"/>
    <col min="7411" max="7411" width="3" customWidth="1"/>
    <col min="7412" max="7412" width="9.28515625" bestFit="1" customWidth="1"/>
    <col min="7413" max="7413" width="7.85546875" bestFit="1" customWidth="1"/>
    <col min="7414" max="7414" width="8.140625" bestFit="1" customWidth="1"/>
    <col min="7415" max="7415" width="8.85546875" bestFit="1" customWidth="1"/>
    <col min="7416" max="7417" width="8.140625" bestFit="1" customWidth="1"/>
    <col min="7418" max="7418" width="9.7109375" bestFit="1" customWidth="1"/>
    <col min="7651" max="7651" width="3.28515625" bestFit="1" customWidth="1"/>
    <col min="7652" max="7652" width="9.28515625" bestFit="1" customWidth="1"/>
    <col min="7653" max="7653" width="7.85546875" bestFit="1" customWidth="1"/>
    <col min="7654" max="7654" width="7.42578125" customWidth="1"/>
    <col min="7655" max="7655" width="8.7109375" customWidth="1"/>
    <col min="7656" max="7658" width="8.140625" bestFit="1" customWidth="1"/>
    <col min="7659" max="7659" width="2.28515625" customWidth="1"/>
    <col min="7660" max="7660" width="9.28515625" bestFit="1" customWidth="1"/>
    <col min="7661" max="7661" width="7.85546875" bestFit="1" customWidth="1"/>
    <col min="7662" max="7662" width="7.28515625" bestFit="1" customWidth="1"/>
    <col min="7663" max="7663" width="8.85546875" bestFit="1" customWidth="1"/>
    <col min="7664" max="7666" width="8.140625" bestFit="1" customWidth="1"/>
    <col min="7667" max="7667" width="3" customWidth="1"/>
    <col min="7668" max="7668" width="9.28515625" bestFit="1" customWidth="1"/>
    <col min="7669" max="7669" width="7.85546875" bestFit="1" customWidth="1"/>
    <col min="7670" max="7670" width="8.140625" bestFit="1" customWidth="1"/>
    <col min="7671" max="7671" width="8.85546875" bestFit="1" customWidth="1"/>
    <col min="7672" max="7673" width="8.140625" bestFit="1" customWidth="1"/>
    <col min="7674" max="7674" width="9.7109375" bestFit="1" customWidth="1"/>
    <col min="7907" max="7907" width="3.28515625" bestFit="1" customWidth="1"/>
    <col min="7908" max="7908" width="9.28515625" bestFit="1" customWidth="1"/>
    <col min="7909" max="7909" width="7.85546875" bestFit="1" customWidth="1"/>
    <col min="7910" max="7910" width="7.42578125" customWidth="1"/>
    <col min="7911" max="7911" width="8.7109375" customWidth="1"/>
    <col min="7912" max="7914" width="8.140625" bestFit="1" customWidth="1"/>
    <col min="7915" max="7915" width="2.28515625" customWidth="1"/>
    <col min="7916" max="7916" width="9.28515625" bestFit="1" customWidth="1"/>
    <col min="7917" max="7917" width="7.85546875" bestFit="1" customWidth="1"/>
    <col min="7918" max="7918" width="7.28515625" bestFit="1" customWidth="1"/>
    <col min="7919" max="7919" width="8.85546875" bestFit="1" customWidth="1"/>
    <col min="7920" max="7922" width="8.140625" bestFit="1" customWidth="1"/>
    <col min="7923" max="7923" width="3" customWidth="1"/>
    <col min="7924" max="7924" width="9.28515625" bestFit="1" customWidth="1"/>
    <col min="7925" max="7925" width="7.85546875" bestFit="1" customWidth="1"/>
    <col min="7926" max="7926" width="8.140625" bestFit="1" customWidth="1"/>
    <col min="7927" max="7927" width="8.85546875" bestFit="1" customWidth="1"/>
    <col min="7928" max="7929" width="8.140625" bestFit="1" customWidth="1"/>
    <col min="7930" max="7930" width="9.7109375" bestFit="1" customWidth="1"/>
    <col min="8163" max="8163" width="3.28515625" bestFit="1" customWidth="1"/>
    <col min="8164" max="8164" width="9.28515625" bestFit="1" customWidth="1"/>
    <col min="8165" max="8165" width="7.85546875" bestFit="1" customWidth="1"/>
    <col min="8166" max="8166" width="7.42578125" customWidth="1"/>
    <col min="8167" max="8167" width="8.7109375" customWidth="1"/>
    <col min="8168" max="8170" width="8.140625" bestFit="1" customWidth="1"/>
    <col min="8171" max="8171" width="2.28515625" customWidth="1"/>
    <col min="8172" max="8172" width="9.28515625" bestFit="1" customWidth="1"/>
    <col min="8173" max="8173" width="7.85546875" bestFit="1" customWidth="1"/>
    <col min="8174" max="8174" width="7.28515625" bestFit="1" customWidth="1"/>
    <col min="8175" max="8175" width="8.85546875" bestFit="1" customWidth="1"/>
    <col min="8176" max="8178" width="8.140625" bestFit="1" customWidth="1"/>
    <col min="8179" max="8179" width="3" customWidth="1"/>
    <col min="8180" max="8180" width="9.28515625" bestFit="1" customWidth="1"/>
    <col min="8181" max="8181" width="7.85546875" bestFit="1" customWidth="1"/>
    <col min="8182" max="8182" width="8.140625" bestFit="1" customWidth="1"/>
    <col min="8183" max="8183" width="8.85546875" bestFit="1" customWidth="1"/>
    <col min="8184" max="8185" width="8.140625" bestFit="1" customWidth="1"/>
    <col min="8186" max="8186" width="9.7109375" bestFit="1" customWidth="1"/>
    <col min="8419" max="8419" width="3.28515625" bestFit="1" customWidth="1"/>
    <col min="8420" max="8420" width="9.28515625" bestFit="1" customWidth="1"/>
    <col min="8421" max="8421" width="7.85546875" bestFit="1" customWidth="1"/>
    <col min="8422" max="8422" width="7.42578125" customWidth="1"/>
    <col min="8423" max="8423" width="8.7109375" customWidth="1"/>
    <col min="8424" max="8426" width="8.140625" bestFit="1" customWidth="1"/>
    <col min="8427" max="8427" width="2.28515625" customWidth="1"/>
    <col min="8428" max="8428" width="9.28515625" bestFit="1" customWidth="1"/>
    <col min="8429" max="8429" width="7.85546875" bestFit="1" customWidth="1"/>
    <col min="8430" max="8430" width="7.28515625" bestFit="1" customWidth="1"/>
    <col min="8431" max="8431" width="8.85546875" bestFit="1" customWidth="1"/>
    <col min="8432" max="8434" width="8.140625" bestFit="1" customWidth="1"/>
    <col min="8435" max="8435" width="3" customWidth="1"/>
    <col min="8436" max="8436" width="9.28515625" bestFit="1" customWidth="1"/>
    <col min="8437" max="8437" width="7.85546875" bestFit="1" customWidth="1"/>
    <col min="8438" max="8438" width="8.140625" bestFit="1" customWidth="1"/>
    <col min="8439" max="8439" width="8.85546875" bestFit="1" customWidth="1"/>
    <col min="8440" max="8441" width="8.140625" bestFit="1" customWidth="1"/>
    <col min="8442" max="8442" width="9.7109375" bestFit="1" customWidth="1"/>
    <col min="8675" max="8675" width="3.28515625" bestFit="1" customWidth="1"/>
    <col min="8676" max="8676" width="9.28515625" bestFit="1" customWidth="1"/>
    <col min="8677" max="8677" width="7.85546875" bestFit="1" customWidth="1"/>
    <col min="8678" max="8678" width="7.42578125" customWidth="1"/>
    <col min="8679" max="8679" width="8.7109375" customWidth="1"/>
    <col min="8680" max="8682" width="8.140625" bestFit="1" customWidth="1"/>
    <col min="8683" max="8683" width="2.28515625" customWidth="1"/>
    <col min="8684" max="8684" width="9.28515625" bestFit="1" customWidth="1"/>
    <col min="8685" max="8685" width="7.85546875" bestFit="1" customWidth="1"/>
    <col min="8686" max="8686" width="7.28515625" bestFit="1" customWidth="1"/>
    <col min="8687" max="8687" width="8.85546875" bestFit="1" customWidth="1"/>
    <col min="8688" max="8690" width="8.140625" bestFit="1" customWidth="1"/>
    <col min="8691" max="8691" width="3" customWidth="1"/>
    <col min="8692" max="8692" width="9.28515625" bestFit="1" customWidth="1"/>
    <col min="8693" max="8693" width="7.85546875" bestFit="1" customWidth="1"/>
    <col min="8694" max="8694" width="8.140625" bestFit="1" customWidth="1"/>
    <col min="8695" max="8695" width="8.85546875" bestFit="1" customWidth="1"/>
    <col min="8696" max="8697" width="8.140625" bestFit="1" customWidth="1"/>
    <col min="8698" max="8698" width="9.7109375" bestFit="1" customWidth="1"/>
    <col min="8931" max="8931" width="3.28515625" bestFit="1" customWidth="1"/>
    <col min="8932" max="8932" width="9.28515625" bestFit="1" customWidth="1"/>
    <col min="8933" max="8933" width="7.85546875" bestFit="1" customWidth="1"/>
    <col min="8934" max="8934" width="7.42578125" customWidth="1"/>
    <col min="8935" max="8935" width="8.7109375" customWidth="1"/>
    <col min="8936" max="8938" width="8.140625" bestFit="1" customWidth="1"/>
    <col min="8939" max="8939" width="2.28515625" customWidth="1"/>
    <col min="8940" max="8940" width="9.28515625" bestFit="1" customWidth="1"/>
    <col min="8941" max="8941" width="7.85546875" bestFit="1" customWidth="1"/>
    <col min="8942" max="8942" width="7.28515625" bestFit="1" customWidth="1"/>
    <col min="8943" max="8943" width="8.85546875" bestFit="1" customWidth="1"/>
    <col min="8944" max="8946" width="8.140625" bestFit="1" customWidth="1"/>
    <col min="8947" max="8947" width="3" customWidth="1"/>
    <col min="8948" max="8948" width="9.28515625" bestFit="1" customWidth="1"/>
    <col min="8949" max="8949" width="7.85546875" bestFit="1" customWidth="1"/>
    <col min="8950" max="8950" width="8.140625" bestFit="1" customWidth="1"/>
    <col min="8951" max="8951" width="8.85546875" bestFit="1" customWidth="1"/>
    <col min="8952" max="8953" width="8.140625" bestFit="1" customWidth="1"/>
    <col min="8954" max="8954" width="9.7109375" bestFit="1" customWidth="1"/>
    <col min="9187" max="9187" width="3.28515625" bestFit="1" customWidth="1"/>
    <col min="9188" max="9188" width="9.28515625" bestFit="1" customWidth="1"/>
    <col min="9189" max="9189" width="7.85546875" bestFit="1" customWidth="1"/>
    <col min="9190" max="9190" width="7.42578125" customWidth="1"/>
    <col min="9191" max="9191" width="8.7109375" customWidth="1"/>
    <col min="9192" max="9194" width="8.140625" bestFit="1" customWidth="1"/>
    <col min="9195" max="9195" width="2.28515625" customWidth="1"/>
    <col min="9196" max="9196" width="9.28515625" bestFit="1" customWidth="1"/>
    <col min="9197" max="9197" width="7.85546875" bestFit="1" customWidth="1"/>
    <col min="9198" max="9198" width="7.28515625" bestFit="1" customWidth="1"/>
    <col min="9199" max="9199" width="8.85546875" bestFit="1" customWidth="1"/>
    <col min="9200" max="9202" width="8.140625" bestFit="1" customWidth="1"/>
    <col min="9203" max="9203" width="3" customWidth="1"/>
    <col min="9204" max="9204" width="9.28515625" bestFit="1" customWidth="1"/>
    <col min="9205" max="9205" width="7.85546875" bestFit="1" customWidth="1"/>
    <col min="9206" max="9206" width="8.140625" bestFit="1" customWidth="1"/>
    <col min="9207" max="9207" width="8.85546875" bestFit="1" customWidth="1"/>
    <col min="9208" max="9209" width="8.140625" bestFit="1" customWidth="1"/>
    <col min="9210" max="9210" width="9.7109375" bestFit="1" customWidth="1"/>
    <col min="9443" max="9443" width="3.28515625" bestFit="1" customWidth="1"/>
    <col min="9444" max="9444" width="9.28515625" bestFit="1" customWidth="1"/>
    <col min="9445" max="9445" width="7.85546875" bestFit="1" customWidth="1"/>
    <col min="9446" max="9446" width="7.42578125" customWidth="1"/>
    <col min="9447" max="9447" width="8.7109375" customWidth="1"/>
    <col min="9448" max="9450" width="8.140625" bestFit="1" customWidth="1"/>
    <col min="9451" max="9451" width="2.28515625" customWidth="1"/>
    <col min="9452" max="9452" width="9.28515625" bestFit="1" customWidth="1"/>
    <col min="9453" max="9453" width="7.85546875" bestFit="1" customWidth="1"/>
    <col min="9454" max="9454" width="7.28515625" bestFit="1" customWidth="1"/>
    <col min="9455" max="9455" width="8.85546875" bestFit="1" customWidth="1"/>
    <col min="9456" max="9458" width="8.140625" bestFit="1" customWidth="1"/>
    <col min="9459" max="9459" width="3" customWidth="1"/>
    <col min="9460" max="9460" width="9.28515625" bestFit="1" customWidth="1"/>
    <col min="9461" max="9461" width="7.85546875" bestFit="1" customWidth="1"/>
    <col min="9462" max="9462" width="8.140625" bestFit="1" customWidth="1"/>
    <col min="9463" max="9463" width="8.85546875" bestFit="1" customWidth="1"/>
    <col min="9464" max="9465" width="8.140625" bestFit="1" customWidth="1"/>
    <col min="9466" max="9466" width="9.7109375" bestFit="1" customWidth="1"/>
    <col min="9699" max="9699" width="3.28515625" bestFit="1" customWidth="1"/>
    <col min="9700" max="9700" width="9.28515625" bestFit="1" customWidth="1"/>
    <col min="9701" max="9701" width="7.85546875" bestFit="1" customWidth="1"/>
    <col min="9702" max="9702" width="7.42578125" customWidth="1"/>
    <col min="9703" max="9703" width="8.7109375" customWidth="1"/>
    <col min="9704" max="9706" width="8.140625" bestFit="1" customWidth="1"/>
    <col min="9707" max="9707" width="2.28515625" customWidth="1"/>
    <col min="9708" max="9708" width="9.28515625" bestFit="1" customWidth="1"/>
    <col min="9709" max="9709" width="7.85546875" bestFit="1" customWidth="1"/>
    <col min="9710" max="9710" width="7.28515625" bestFit="1" customWidth="1"/>
    <col min="9711" max="9711" width="8.85546875" bestFit="1" customWidth="1"/>
    <col min="9712" max="9714" width="8.140625" bestFit="1" customWidth="1"/>
    <col min="9715" max="9715" width="3" customWidth="1"/>
    <col min="9716" max="9716" width="9.28515625" bestFit="1" customWidth="1"/>
    <col min="9717" max="9717" width="7.85546875" bestFit="1" customWidth="1"/>
    <col min="9718" max="9718" width="8.140625" bestFit="1" customWidth="1"/>
    <col min="9719" max="9719" width="8.85546875" bestFit="1" customWidth="1"/>
    <col min="9720" max="9721" width="8.140625" bestFit="1" customWidth="1"/>
    <col min="9722" max="9722" width="9.7109375" bestFit="1" customWidth="1"/>
    <col min="9955" max="9955" width="3.28515625" bestFit="1" customWidth="1"/>
    <col min="9956" max="9956" width="9.28515625" bestFit="1" customWidth="1"/>
    <col min="9957" max="9957" width="7.85546875" bestFit="1" customWidth="1"/>
    <col min="9958" max="9958" width="7.42578125" customWidth="1"/>
    <col min="9959" max="9959" width="8.7109375" customWidth="1"/>
    <col min="9960" max="9962" width="8.140625" bestFit="1" customWidth="1"/>
    <col min="9963" max="9963" width="2.28515625" customWidth="1"/>
    <col min="9964" max="9964" width="9.28515625" bestFit="1" customWidth="1"/>
    <col min="9965" max="9965" width="7.85546875" bestFit="1" customWidth="1"/>
    <col min="9966" max="9966" width="7.28515625" bestFit="1" customWidth="1"/>
    <col min="9967" max="9967" width="8.85546875" bestFit="1" customWidth="1"/>
    <col min="9968" max="9970" width="8.140625" bestFit="1" customWidth="1"/>
    <col min="9971" max="9971" width="3" customWidth="1"/>
    <col min="9972" max="9972" width="9.28515625" bestFit="1" customWidth="1"/>
    <col min="9973" max="9973" width="7.85546875" bestFit="1" customWidth="1"/>
    <col min="9974" max="9974" width="8.140625" bestFit="1" customWidth="1"/>
    <col min="9975" max="9975" width="8.85546875" bestFit="1" customWidth="1"/>
    <col min="9976" max="9977" width="8.140625" bestFit="1" customWidth="1"/>
    <col min="9978" max="9978" width="9.7109375" bestFit="1" customWidth="1"/>
    <col min="10211" max="10211" width="3.28515625" bestFit="1" customWidth="1"/>
    <col min="10212" max="10212" width="9.28515625" bestFit="1" customWidth="1"/>
    <col min="10213" max="10213" width="7.85546875" bestFit="1" customWidth="1"/>
    <col min="10214" max="10214" width="7.42578125" customWidth="1"/>
    <col min="10215" max="10215" width="8.7109375" customWidth="1"/>
    <col min="10216" max="10218" width="8.140625" bestFit="1" customWidth="1"/>
    <col min="10219" max="10219" width="2.28515625" customWidth="1"/>
    <col min="10220" max="10220" width="9.28515625" bestFit="1" customWidth="1"/>
    <col min="10221" max="10221" width="7.85546875" bestFit="1" customWidth="1"/>
    <col min="10222" max="10222" width="7.28515625" bestFit="1" customWidth="1"/>
    <col min="10223" max="10223" width="8.85546875" bestFit="1" customWidth="1"/>
    <col min="10224" max="10226" width="8.140625" bestFit="1" customWidth="1"/>
    <col min="10227" max="10227" width="3" customWidth="1"/>
    <col min="10228" max="10228" width="9.28515625" bestFit="1" customWidth="1"/>
    <col min="10229" max="10229" width="7.85546875" bestFit="1" customWidth="1"/>
    <col min="10230" max="10230" width="8.140625" bestFit="1" customWidth="1"/>
    <col min="10231" max="10231" width="8.85546875" bestFit="1" customWidth="1"/>
    <col min="10232" max="10233" width="8.140625" bestFit="1" customWidth="1"/>
    <col min="10234" max="10234" width="9.7109375" bestFit="1" customWidth="1"/>
    <col min="10467" max="10467" width="3.28515625" bestFit="1" customWidth="1"/>
    <col min="10468" max="10468" width="9.28515625" bestFit="1" customWidth="1"/>
    <col min="10469" max="10469" width="7.85546875" bestFit="1" customWidth="1"/>
    <col min="10470" max="10470" width="7.42578125" customWidth="1"/>
    <col min="10471" max="10471" width="8.7109375" customWidth="1"/>
    <col min="10472" max="10474" width="8.140625" bestFit="1" customWidth="1"/>
    <col min="10475" max="10475" width="2.28515625" customWidth="1"/>
    <col min="10476" max="10476" width="9.28515625" bestFit="1" customWidth="1"/>
    <col min="10477" max="10477" width="7.85546875" bestFit="1" customWidth="1"/>
    <col min="10478" max="10478" width="7.28515625" bestFit="1" customWidth="1"/>
    <col min="10479" max="10479" width="8.85546875" bestFit="1" customWidth="1"/>
    <col min="10480" max="10482" width="8.140625" bestFit="1" customWidth="1"/>
    <col min="10483" max="10483" width="3" customWidth="1"/>
    <col min="10484" max="10484" width="9.28515625" bestFit="1" customWidth="1"/>
    <col min="10485" max="10485" width="7.85546875" bestFit="1" customWidth="1"/>
    <col min="10486" max="10486" width="8.140625" bestFit="1" customWidth="1"/>
    <col min="10487" max="10487" width="8.85546875" bestFit="1" customWidth="1"/>
    <col min="10488" max="10489" width="8.140625" bestFit="1" customWidth="1"/>
    <col min="10490" max="10490" width="9.7109375" bestFit="1" customWidth="1"/>
    <col min="10723" max="10723" width="3.28515625" bestFit="1" customWidth="1"/>
    <col min="10724" max="10724" width="9.28515625" bestFit="1" customWidth="1"/>
    <col min="10725" max="10725" width="7.85546875" bestFit="1" customWidth="1"/>
    <col min="10726" max="10726" width="7.42578125" customWidth="1"/>
    <col min="10727" max="10727" width="8.7109375" customWidth="1"/>
    <col min="10728" max="10730" width="8.140625" bestFit="1" customWidth="1"/>
    <col min="10731" max="10731" width="2.28515625" customWidth="1"/>
    <col min="10732" max="10732" width="9.28515625" bestFit="1" customWidth="1"/>
    <col min="10733" max="10733" width="7.85546875" bestFit="1" customWidth="1"/>
    <col min="10734" max="10734" width="7.28515625" bestFit="1" customWidth="1"/>
    <col min="10735" max="10735" width="8.85546875" bestFit="1" customWidth="1"/>
    <col min="10736" max="10738" width="8.140625" bestFit="1" customWidth="1"/>
    <col min="10739" max="10739" width="3" customWidth="1"/>
    <col min="10740" max="10740" width="9.28515625" bestFit="1" customWidth="1"/>
    <col min="10741" max="10741" width="7.85546875" bestFit="1" customWidth="1"/>
    <col min="10742" max="10742" width="8.140625" bestFit="1" customWidth="1"/>
    <col min="10743" max="10743" width="8.85546875" bestFit="1" customWidth="1"/>
    <col min="10744" max="10745" width="8.140625" bestFit="1" customWidth="1"/>
    <col min="10746" max="10746" width="9.7109375" bestFit="1" customWidth="1"/>
    <col min="10979" max="10979" width="3.28515625" bestFit="1" customWidth="1"/>
    <col min="10980" max="10980" width="9.28515625" bestFit="1" customWidth="1"/>
    <col min="10981" max="10981" width="7.85546875" bestFit="1" customWidth="1"/>
    <col min="10982" max="10982" width="7.42578125" customWidth="1"/>
    <col min="10983" max="10983" width="8.7109375" customWidth="1"/>
    <col min="10984" max="10986" width="8.140625" bestFit="1" customWidth="1"/>
    <col min="10987" max="10987" width="2.28515625" customWidth="1"/>
    <col min="10988" max="10988" width="9.28515625" bestFit="1" customWidth="1"/>
    <col min="10989" max="10989" width="7.85546875" bestFit="1" customWidth="1"/>
    <col min="10990" max="10990" width="7.28515625" bestFit="1" customWidth="1"/>
    <col min="10991" max="10991" width="8.85546875" bestFit="1" customWidth="1"/>
    <col min="10992" max="10994" width="8.140625" bestFit="1" customWidth="1"/>
    <col min="10995" max="10995" width="3" customWidth="1"/>
    <col min="10996" max="10996" width="9.28515625" bestFit="1" customWidth="1"/>
    <col min="10997" max="10997" width="7.85546875" bestFit="1" customWidth="1"/>
    <col min="10998" max="10998" width="8.140625" bestFit="1" customWidth="1"/>
    <col min="10999" max="10999" width="8.85546875" bestFit="1" customWidth="1"/>
    <col min="11000" max="11001" width="8.140625" bestFit="1" customWidth="1"/>
    <col min="11002" max="11002" width="9.7109375" bestFit="1" customWidth="1"/>
    <col min="11235" max="11235" width="3.28515625" bestFit="1" customWidth="1"/>
    <col min="11236" max="11236" width="9.28515625" bestFit="1" customWidth="1"/>
    <col min="11237" max="11237" width="7.85546875" bestFit="1" customWidth="1"/>
    <col min="11238" max="11238" width="7.42578125" customWidth="1"/>
    <col min="11239" max="11239" width="8.7109375" customWidth="1"/>
    <col min="11240" max="11242" width="8.140625" bestFit="1" customWidth="1"/>
    <col min="11243" max="11243" width="2.28515625" customWidth="1"/>
    <col min="11244" max="11244" width="9.28515625" bestFit="1" customWidth="1"/>
    <col min="11245" max="11245" width="7.85546875" bestFit="1" customWidth="1"/>
    <col min="11246" max="11246" width="7.28515625" bestFit="1" customWidth="1"/>
    <col min="11247" max="11247" width="8.85546875" bestFit="1" customWidth="1"/>
    <col min="11248" max="11250" width="8.140625" bestFit="1" customWidth="1"/>
    <col min="11251" max="11251" width="3" customWidth="1"/>
    <col min="11252" max="11252" width="9.28515625" bestFit="1" customWidth="1"/>
    <col min="11253" max="11253" width="7.85546875" bestFit="1" customWidth="1"/>
    <col min="11254" max="11254" width="8.140625" bestFit="1" customWidth="1"/>
    <col min="11255" max="11255" width="8.85546875" bestFit="1" customWidth="1"/>
    <col min="11256" max="11257" width="8.140625" bestFit="1" customWidth="1"/>
    <col min="11258" max="11258" width="9.7109375" bestFit="1" customWidth="1"/>
    <col min="11491" max="11491" width="3.28515625" bestFit="1" customWidth="1"/>
    <col min="11492" max="11492" width="9.28515625" bestFit="1" customWidth="1"/>
    <col min="11493" max="11493" width="7.85546875" bestFit="1" customWidth="1"/>
    <col min="11494" max="11494" width="7.42578125" customWidth="1"/>
    <col min="11495" max="11495" width="8.7109375" customWidth="1"/>
    <col min="11496" max="11498" width="8.140625" bestFit="1" customWidth="1"/>
    <col min="11499" max="11499" width="2.28515625" customWidth="1"/>
    <col min="11500" max="11500" width="9.28515625" bestFit="1" customWidth="1"/>
    <col min="11501" max="11501" width="7.85546875" bestFit="1" customWidth="1"/>
    <col min="11502" max="11502" width="7.28515625" bestFit="1" customWidth="1"/>
    <col min="11503" max="11503" width="8.85546875" bestFit="1" customWidth="1"/>
    <col min="11504" max="11506" width="8.140625" bestFit="1" customWidth="1"/>
    <col min="11507" max="11507" width="3" customWidth="1"/>
    <col min="11508" max="11508" width="9.28515625" bestFit="1" customWidth="1"/>
    <col min="11509" max="11509" width="7.85546875" bestFit="1" customWidth="1"/>
    <col min="11510" max="11510" width="8.140625" bestFit="1" customWidth="1"/>
    <col min="11511" max="11511" width="8.85546875" bestFit="1" customWidth="1"/>
    <col min="11512" max="11513" width="8.140625" bestFit="1" customWidth="1"/>
    <col min="11514" max="11514" width="9.7109375" bestFit="1" customWidth="1"/>
    <col min="11747" max="11747" width="3.28515625" bestFit="1" customWidth="1"/>
    <col min="11748" max="11748" width="9.28515625" bestFit="1" customWidth="1"/>
    <col min="11749" max="11749" width="7.85546875" bestFit="1" customWidth="1"/>
    <col min="11750" max="11750" width="7.42578125" customWidth="1"/>
    <col min="11751" max="11751" width="8.7109375" customWidth="1"/>
    <col min="11752" max="11754" width="8.140625" bestFit="1" customWidth="1"/>
    <col min="11755" max="11755" width="2.28515625" customWidth="1"/>
    <col min="11756" max="11756" width="9.28515625" bestFit="1" customWidth="1"/>
    <col min="11757" max="11757" width="7.85546875" bestFit="1" customWidth="1"/>
    <col min="11758" max="11758" width="7.28515625" bestFit="1" customWidth="1"/>
    <col min="11759" max="11759" width="8.85546875" bestFit="1" customWidth="1"/>
    <col min="11760" max="11762" width="8.140625" bestFit="1" customWidth="1"/>
    <col min="11763" max="11763" width="3" customWidth="1"/>
    <col min="11764" max="11764" width="9.28515625" bestFit="1" customWidth="1"/>
    <col min="11765" max="11765" width="7.85546875" bestFit="1" customWidth="1"/>
    <col min="11766" max="11766" width="8.140625" bestFit="1" customWidth="1"/>
    <col min="11767" max="11767" width="8.85546875" bestFit="1" customWidth="1"/>
    <col min="11768" max="11769" width="8.140625" bestFit="1" customWidth="1"/>
    <col min="11770" max="11770" width="9.7109375" bestFit="1" customWidth="1"/>
    <col min="12003" max="12003" width="3.28515625" bestFit="1" customWidth="1"/>
    <col min="12004" max="12004" width="9.28515625" bestFit="1" customWidth="1"/>
    <col min="12005" max="12005" width="7.85546875" bestFit="1" customWidth="1"/>
    <col min="12006" max="12006" width="7.42578125" customWidth="1"/>
    <col min="12007" max="12007" width="8.7109375" customWidth="1"/>
    <col min="12008" max="12010" width="8.140625" bestFit="1" customWidth="1"/>
    <col min="12011" max="12011" width="2.28515625" customWidth="1"/>
    <col min="12012" max="12012" width="9.28515625" bestFit="1" customWidth="1"/>
    <col min="12013" max="12013" width="7.85546875" bestFit="1" customWidth="1"/>
    <col min="12014" max="12014" width="7.28515625" bestFit="1" customWidth="1"/>
    <col min="12015" max="12015" width="8.85546875" bestFit="1" customWidth="1"/>
    <col min="12016" max="12018" width="8.140625" bestFit="1" customWidth="1"/>
    <col min="12019" max="12019" width="3" customWidth="1"/>
    <col min="12020" max="12020" width="9.28515625" bestFit="1" customWidth="1"/>
    <col min="12021" max="12021" width="7.85546875" bestFit="1" customWidth="1"/>
    <col min="12022" max="12022" width="8.140625" bestFit="1" customWidth="1"/>
    <col min="12023" max="12023" width="8.85546875" bestFit="1" customWidth="1"/>
    <col min="12024" max="12025" width="8.140625" bestFit="1" customWidth="1"/>
    <col min="12026" max="12026" width="9.7109375" bestFit="1" customWidth="1"/>
    <col min="12259" max="12259" width="3.28515625" bestFit="1" customWidth="1"/>
    <col min="12260" max="12260" width="9.28515625" bestFit="1" customWidth="1"/>
    <col min="12261" max="12261" width="7.85546875" bestFit="1" customWidth="1"/>
    <col min="12262" max="12262" width="7.42578125" customWidth="1"/>
    <col min="12263" max="12263" width="8.7109375" customWidth="1"/>
    <col min="12264" max="12266" width="8.140625" bestFit="1" customWidth="1"/>
    <col min="12267" max="12267" width="2.28515625" customWidth="1"/>
    <col min="12268" max="12268" width="9.28515625" bestFit="1" customWidth="1"/>
    <col min="12269" max="12269" width="7.85546875" bestFit="1" customWidth="1"/>
    <col min="12270" max="12270" width="7.28515625" bestFit="1" customWidth="1"/>
    <col min="12271" max="12271" width="8.85546875" bestFit="1" customWidth="1"/>
    <col min="12272" max="12274" width="8.140625" bestFit="1" customWidth="1"/>
    <col min="12275" max="12275" width="3" customWidth="1"/>
    <col min="12276" max="12276" width="9.28515625" bestFit="1" customWidth="1"/>
    <col min="12277" max="12277" width="7.85546875" bestFit="1" customWidth="1"/>
    <col min="12278" max="12278" width="8.140625" bestFit="1" customWidth="1"/>
    <col min="12279" max="12279" width="8.85546875" bestFit="1" customWidth="1"/>
    <col min="12280" max="12281" width="8.140625" bestFit="1" customWidth="1"/>
    <col min="12282" max="12282" width="9.7109375" bestFit="1" customWidth="1"/>
    <col min="12515" max="12515" width="3.28515625" bestFit="1" customWidth="1"/>
    <col min="12516" max="12516" width="9.28515625" bestFit="1" customWidth="1"/>
    <col min="12517" max="12517" width="7.85546875" bestFit="1" customWidth="1"/>
    <col min="12518" max="12518" width="7.42578125" customWidth="1"/>
    <col min="12519" max="12519" width="8.7109375" customWidth="1"/>
    <col min="12520" max="12522" width="8.140625" bestFit="1" customWidth="1"/>
    <col min="12523" max="12523" width="2.28515625" customWidth="1"/>
    <col min="12524" max="12524" width="9.28515625" bestFit="1" customWidth="1"/>
    <col min="12525" max="12525" width="7.85546875" bestFit="1" customWidth="1"/>
    <col min="12526" max="12526" width="7.28515625" bestFit="1" customWidth="1"/>
    <col min="12527" max="12527" width="8.85546875" bestFit="1" customWidth="1"/>
    <col min="12528" max="12530" width="8.140625" bestFit="1" customWidth="1"/>
    <col min="12531" max="12531" width="3" customWidth="1"/>
    <col min="12532" max="12532" width="9.28515625" bestFit="1" customWidth="1"/>
    <col min="12533" max="12533" width="7.85546875" bestFit="1" customWidth="1"/>
    <col min="12534" max="12534" width="8.140625" bestFit="1" customWidth="1"/>
    <col min="12535" max="12535" width="8.85546875" bestFit="1" customWidth="1"/>
    <col min="12536" max="12537" width="8.140625" bestFit="1" customWidth="1"/>
    <col min="12538" max="12538" width="9.7109375" bestFit="1" customWidth="1"/>
    <col min="12771" max="12771" width="3.28515625" bestFit="1" customWidth="1"/>
    <col min="12772" max="12772" width="9.28515625" bestFit="1" customWidth="1"/>
    <col min="12773" max="12773" width="7.85546875" bestFit="1" customWidth="1"/>
    <col min="12774" max="12774" width="7.42578125" customWidth="1"/>
    <col min="12775" max="12775" width="8.7109375" customWidth="1"/>
    <col min="12776" max="12778" width="8.140625" bestFit="1" customWidth="1"/>
    <col min="12779" max="12779" width="2.28515625" customWidth="1"/>
    <col min="12780" max="12780" width="9.28515625" bestFit="1" customWidth="1"/>
    <col min="12781" max="12781" width="7.85546875" bestFit="1" customWidth="1"/>
    <col min="12782" max="12782" width="7.28515625" bestFit="1" customWidth="1"/>
    <col min="12783" max="12783" width="8.85546875" bestFit="1" customWidth="1"/>
    <col min="12784" max="12786" width="8.140625" bestFit="1" customWidth="1"/>
    <col min="12787" max="12787" width="3" customWidth="1"/>
    <col min="12788" max="12788" width="9.28515625" bestFit="1" customWidth="1"/>
    <col min="12789" max="12789" width="7.85546875" bestFit="1" customWidth="1"/>
    <col min="12790" max="12790" width="8.140625" bestFit="1" customWidth="1"/>
    <col min="12791" max="12791" width="8.85546875" bestFit="1" customWidth="1"/>
    <col min="12792" max="12793" width="8.140625" bestFit="1" customWidth="1"/>
    <col min="12794" max="12794" width="9.7109375" bestFit="1" customWidth="1"/>
    <col min="13027" max="13027" width="3.28515625" bestFit="1" customWidth="1"/>
    <col min="13028" max="13028" width="9.28515625" bestFit="1" customWidth="1"/>
    <col min="13029" max="13029" width="7.85546875" bestFit="1" customWidth="1"/>
    <col min="13030" max="13030" width="7.42578125" customWidth="1"/>
    <col min="13031" max="13031" width="8.7109375" customWidth="1"/>
    <col min="13032" max="13034" width="8.140625" bestFit="1" customWidth="1"/>
    <col min="13035" max="13035" width="2.28515625" customWidth="1"/>
    <col min="13036" max="13036" width="9.28515625" bestFit="1" customWidth="1"/>
    <col min="13037" max="13037" width="7.85546875" bestFit="1" customWidth="1"/>
    <col min="13038" max="13038" width="7.28515625" bestFit="1" customWidth="1"/>
    <col min="13039" max="13039" width="8.85546875" bestFit="1" customWidth="1"/>
    <col min="13040" max="13042" width="8.140625" bestFit="1" customWidth="1"/>
    <col min="13043" max="13043" width="3" customWidth="1"/>
    <col min="13044" max="13044" width="9.28515625" bestFit="1" customWidth="1"/>
    <col min="13045" max="13045" width="7.85546875" bestFit="1" customWidth="1"/>
    <col min="13046" max="13046" width="8.140625" bestFit="1" customWidth="1"/>
    <col min="13047" max="13047" width="8.85546875" bestFit="1" customWidth="1"/>
    <col min="13048" max="13049" width="8.140625" bestFit="1" customWidth="1"/>
    <col min="13050" max="13050" width="9.7109375" bestFit="1" customWidth="1"/>
    <col min="13283" max="13283" width="3.28515625" bestFit="1" customWidth="1"/>
    <col min="13284" max="13284" width="9.28515625" bestFit="1" customWidth="1"/>
    <col min="13285" max="13285" width="7.85546875" bestFit="1" customWidth="1"/>
    <col min="13286" max="13286" width="7.42578125" customWidth="1"/>
    <col min="13287" max="13287" width="8.7109375" customWidth="1"/>
    <col min="13288" max="13290" width="8.140625" bestFit="1" customWidth="1"/>
    <col min="13291" max="13291" width="2.28515625" customWidth="1"/>
    <col min="13292" max="13292" width="9.28515625" bestFit="1" customWidth="1"/>
    <col min="13293" max="13293" width="7.85546875" bestFit="1" customWidth="1"/>
    <col min="13294" max="13294" width="7.28515625" bestFit="1" customWidth="1"/>
    <col min="13295" max="13295" width="8.85546875" bestFit="1" customWidth="1"/>
    <col min="13296" max="13298" width="8.140625" bestFit="1" customWidth="1"/>
    <col min="13299" max="13299" width="3" customWidth="1"/>
    <col min="13300" max="13300" width="9.28515625" bestFit="1" customWidth="1"/>
    <col min="13301" max="13301" width="7.85546875" bestFit="1" customWidth="1"/>
    <col min="13302" max="13302" width="8.140625" bestFit="1" customWidth="1"/>
    <col min="13303" max="13303" width="8.85546875" bestFit="1" customWidth="1"/>
    <col min="13304" max="13305" width="8.140625" bestFit="1" customWidth="1"/>
    <col min="13306" max="13306" width="9.7109375" bestFit="1" customWidth="1"/>
    <col min="13539" max="13539" width="3.28515625" bestFit="1" customWidth="1"/>
    <col min="13540" max="13540" width="9.28515625" bestFit="1" customWidth="1"/>
    <col min="13541" max="13541" width="7.85546875" bestFit="1" customWidth="1"/>
    <col min="13542" max="13542" width="7.42578125" customWidth="1"/>
    <col min="13543" max="13543" width="8.7109375" customWidth="1"/>
    <col min="13544" max="13546" width="8.140625" bestFit="1" customWidth="1"/>
    <col min="13547" max="13547" width="2.28515625" customWidth="1"/>
    <col min="13548" max="13548" width="9.28515625" bestFit="1" customWidth="1"/>
    <col min="13549" max="13549" width="7.85546875" bestFit="1" customWidth="1"/>
    <col min="13550" max="13550" width="7.28515625" bestFit="1" customWidth="1"/>
    <col min="13551" max="13551" width="8.85546875" bestFit="1" customWidth="1"/>
    <col min="13552" max="13554" width="8.140625" bestFit="1" customWidth="1"/>
    <col min="13555" max="13555" width="3" customWidth="1"/>
    <col min="13556" max="13556" width="9.28515625" bestFit="1" customWidth="1"/>
    <col min="13557" max="13557" width="7.85546875" bestFit="1" customWidth="1"/>
    <col min="13558" max="13558" width="8.140625" bestFit="1" customWidth="1"/>
    <col min="13559" max="13559" width="8.85546875" bestFit="1" customWidth="1"/>
    <col min="13560" max="13561" width="8.140625" bestFit="1" customWidth="1"/>
    <col min="13562" max="13562" width="9.7109375" bestFit="1" customWidth="1"/>
    <col min="13795" max="13795" width="3.28515625" bestFit="1" customWidth="1"/>
    <col min="13796" max="13796" width="9.28515625" bestFit="1" customWidth="1"/>
    <col min="13797" max="13797" width="7.85546875" bestFit="1" customWidth="1"/>
    <col min="13798" max="13798" width="7.42578125" customWidth="1"/>
    <col min="13799" max="13799" width="8.7109375" customWidth="1"/>
    <col min="13800" max="13802" width="8.140625" bestFit="1" customWidth="1"/>
    <col min="13803" max="13803" width="2.28515625" customWidth="1"/>
    <col min="13804" max="13804" width="9.28515625" bestFit="1" customWidth="1"/>
    <col min="13805" max="13805" width="7.85546875" bestFit="1" customWidth="1"/>
    <col min="13806" max="13806" width="7.28515625" bestFit="1" customWidth="1"/>
    <col min="13807" max="13807" width="8.85546875" bestFit="1" customWidth="1"/>
    <col min="13808" max="13810" width="8.140625" bestFit="1" customWidth="1"/>
    <col min="13811" max="13811" width="3" customWidth="1"/>
    <col min="13812" max="13812" width="9.28515625" bestFit="1" customWidth="1"/>
    <col min="13813" max="13813" width="7.85546875" bestFit="1" customWidth="1"/>
    <col min="13814" max="13814" width="8.140625" bestFit="1" customWidth="1"/>
    <col min="13815" max="13815" width="8.85546875" bestFit="1" customWidth="1"/>
    <col min="13816" max="13817" width="8.140625" bestFit="1" customWidth="1"/>
    <col min="13818" max="13818" width="9.7109375" bestFit="1" customWidth="1"/>
    <col min="14051" max="14051" width="3.28515625" bestFit="1" customWidth="1"/>
    <col min="14052" max="14052" width="9.28515625" bestFit="1" customWidth="1"/>
    <col min="14053" max="14053" width="7.85546875" bestFit="1" customWidth="1"/>
    <col min="14054" max="14054" width="7.42578125" customWidth="1"/>
    <col min="14055" max="14055" width="8.7109375" customWidth="1"/>
    <col min="14056" max="14058" width="8.140625" bestFit="1" customWidth="1"/>
    <col min="14059" max="14059" width="2.28515625" customWidth="1"/>
    <col min="14060" max="14060" width="9.28515625" bestFit="1" customWidth="1"/>
    <col min="14061" max="14061" width="7.85546875" bestFit="1" customWidth="1"/>
    <col min="14062" max="14062" width="7.28515625" bestFit="1" customWidth="1"/>
    <col min="14063" max="14063" width="8.85546875" bestFit="1" customWidth="1"/>
    <col min="14064" max="14066" width="8.140625" bestFit="1" customWidth="1"/>
    <col min="14067" max="14067" width="3" customWidth="1"/>
    <col min="14068" max="14068" width="9.28515625" bestFit="1" customWidth="1"/>
    <col min="14069" max="14069" width="7.85546875" bestFit="1" customWidth="1"/>
    <col min="14070" max="14070" width="8.140625" bestFit="1" customWidth="1"/>
    <col min="14071" max="14071" width="8.85546875" bestFit="1" customWidth="1"/>
    <col min="14072" max="14073" width="8.140625" bestFit="1" customWidth="1"/>
    <col min="14074" max="14074" width="9.7109375" bestFit="1" customWidth="1"/>
    <col min="14307" max="14307" width="3.28515625" bestFit="1" customWidth="1"/>
    <col min="14308" max="14308" width="9.28515625" bestFit="1" customWidth="1"/>
    <col min="14309" max="14309" width="7.85546875" bestFit="1" customWidth="1"/>
    <col min="14310" max="14310" width="7.42578125" customWidth="1"/>
    <col min="14311" max="14311" width="8.7109375" customWidth="1"/>
    <col min="14312" max="14314" width="8.140625" bestFit="1" customWidth="1"/>
    <col min="14315" max="14315" width="2.28515625" customWidth="1"/>
    <col min="14316" max="14316" width="9.28515625" bestFit="1" customWidth="1"/>
    <col min="14317" max="14317" width="7.85546875" bestFit="1" customWidth="1"/>
    <col min="14318" max="14318" width="7.28515625" bestFit="1" customWidth="1"/>
    <col min="14319" max="14319" width="8.85546875" bestFit="1" customWidth="1"/>
    <col min="14320" max="14322" width="8.140625" bestFit="1" customWidth="1"/>
    <col min="14323" max="14323" width="3" customWidth="1"/>
    <col min="14324" max="14324" width="9.28515625" bestFit="1" customWidth="1"/>
    <col min="14325" max="14325" width="7.85546875" bestFit="1" customWidth="1"/>
    <col min="14326" max="14326" width="8.140625" bestFit="1" customWidth="1"/>
    <col min="14327" max="14327" width="8.85546875" bestFit="1" customWidth="1"/>
    <col min="14328" max="14329" width="8.140625" bestFit="1" customWidth="1"/>
    <col min="14330" max="14330" width="9.7109375" bestFit="1" customWidth="1"/>
    <col min="14563" max="14563" width="3.28515625" bestFit="1" customWidth="1"/>
    <col min="14564" max="14564" width="9.28515625" bestFit="1" customWidth="1"/>
    <col min="14565" max="14565" width="7.85546875" bestFit="1" customWidth="1"/>
    <col min="14566" max="14566" width="7.42578125" customWidth="1"/>
    <col min="14567" max="14567" width="8.7109375" customWidth="1"/>
    <col min="14568" max="14570" width="8.140625" bestFit="1" customWidth="1"/>
    <col min="14571" max="14571" width="2.28515625" customWidth="1"/>
    <col min="14572" max="14572" width="9.28515625" bestFit="1" customWidth="1"/>
    <col min="14573" max="14573" width="7.85546875" bestFit="1" customWidth="1"/>
    <col min="14574" max="14574" width="7.28515625" bestFit="1" customWidth="1"/>
    <col min="14575" max="14575" width="8.85546875" bestFit="1" customWidth="1"/>
    <col min="14576" max="14578" width="8.140625" bestFit="1" customWidth="1"/>
    <col min="14579" max="14579" width="3" customWidth="1"/>
    <col min="14580" max="14580" width="9.28515625" bestFit="1" customWidth="1"/>
    <col min="14581" max="14581" width="7.85546875" bestFit="1" customWidth="1"/>
    <col min="14582" max="14582" width="8.140625" bestFit="1" customWidth="1"/>
    <col min="14583" max="14583" width="8.85546875" bestFit="1" customWidth="1"/>
    <col min="14584" max="14585" width="8.140625" bestFit="1" customWidth="1"/>
    <col min="14586" max="14586" width="9.7109375" bestFit="1" customWidth="1"/>
    <col min="14819" max="14819" width="3.28515625" bestFit="1" customWidth="1"/>
    <col min="14820" max="14820" width="9.28515625" bestFit="1" customWidth="1"/>
    <col min="14821" max="14821" width="7.85546875" bestFit="1" customWidth="1"/>
    <col min="14822" max="14822" width="7.42578125" customWidth="1"/>
    <col min="14823" max="14823" width="8.7109375" customWidth="1"/>
    <col min="14824" max="14826" width="8.140625" bestFit="1" customWidth="1"/>
    <col min="14827" max="14827" width="2.28515625" customWidth="1"/>
    <col min="14828" max="14828" width="9.28515625" bestFit="1" customWidth="1"/>
    <col min="14829" max="14829" width="7.85546875" bestFit="1" customWidth="1"/>
    <col min="14830" max="14830" width="7.28515625" bestFit="1" customWidth="1"/>
    <col min="14831" max="14831" width="8.85546875" bestFit="1" customWidth="1"/>
    <col min="14832" max="14834" width="8.140625" bestFit="1" customWidth="1"/>
    <col min="14835" max="14835" width="3" customWidth="1"/>
    <col min="14836" max="14836" width="9.28515625" bestFit="1" customWidth="1"/>
    <col min="14837" max="14837" width="7.85546875" bestFit="1" customWidth="1"/>
    <col min="14838" max="14838" width="8.140625" bestFit="1" customWidth="1"/>
    <col min="14839" max="14839" width="8.85546875" bestFit="1" customWidth="1"/>
    <col min="14840" max="14841" width="8.140625" bestFit="1" customWidth="1"/>
    <col min="14842" max="14842" width="9.7109375" bestFit="1" customWidth="1"/>
    <col min="15075" max="15075" width="3.28515625" bestFit="1" customWidth="1"/>
    <col min="15076" max="15076" width="9.28515625" bestFit="1" customWidth="1"/>
    <col min="15077" max="15077" width="7.85546875" bestFit="1" customWidth="1"/>
    <col min="15078" max="15078" width="7.42578125" customWidth="1"/>
    <col min="15079" max="15079" width="8.7109375" customWidth="1"/>
    <col min="15080" max="15082" width="8.140625" bestFit="1" customWidth="1"/>
    <col min="15083" max="15083" width="2.28515625" customWidth="1"/>
    <col min="15084" max="15084" width="9.28515625" bestFit="1" customWidth="1"/>
    <col min="15085" max="15085" width="7.85546875" bestFit="1" customWidth="1"/>
    <col min="15086" max="15086" width="7.28515625" bestFit="1" customWidth="1"/>
    <col min="15087" max="15087" width="8.85546875" bestFit="1" customWidth="1"/>
    <col min="15088" max="15090" width="8.140625" bestFit="1" customWidth="1"/>
    <col min="15091" max="15091" width="3" customWidth="1"/>
    <col min="15092" max="15092" width="9.28515625" bestFit="1" customWidth="1"/>
    <col min="15093" max="15093" width="7.85546875" bestFit="1" customWidth="1"/>
    <col min="15094" max="15094" width="8.140625" bestFit="1" customWidth="1"/>
    <col min="15095" max="15095" width="8.85546875" bestFit="1" customWidth="1"/>
    <col min="15096" max="15097" width="8.140625" bestFit="1" customWidth="1"/>
    <col min="15098" max="15098" width="9.7109375" bestFit="1" customWidth="1"/>
    <col min="15331" max="15331" width="3.28515625" bestFit="1" customWidth="1"/>
    <col min="15332" max="15332" width="9.28515625" bestFit="1" customWidth="1"/>
    <col min="15333" max="15333" width="7.85546875" bestFit="1" customWidth="1"/>
    <col min="15334" max="15334" width="7.42578125" customWidth="1"/>
    <col min="15335" max="15335" width="8.7109375" customWidth="1"/>
    <col min="15336" max="15338" width="8.140625" bestFit="1" customWidth="1"/>
    <col min="15339" max="15339" width="2.28515625" customWidth="1"/>
    <col min="15340" max="15340" width="9.28515625" bestFit="1" customWidth="1"/>
    <col min="15341" max="15341" width="7.85546875" bestFit="1" customWidth="1"/>
    <col min="15342" max="15342" width="7.28515625" bestFit="1" customWidth="1"/>
    <col min="15343" max="15343" width="8.85546875" bestFit="1" customWidth="1"/>
    <col min="15344" max="15346" width="8.140625" bestFit="1" customWidth="1"/>
    <col min="15347" max="15347" width="3" customWidth="1"/>
    <col min="15348" max="15348" width="9.28515625" bestFit="1" customWidth="1"/>
    <col min="15349" max="15349" width="7.85546875" bestFit="1" customWidth="1"/>
    <col min="15350" max="15350" width="8.140625" bestFit="1" customWidth="1"/>
    <col min="15351" max="15351" width="8.85546875" bestFit="1" customWidth="1"/>
    <col min="15352" max="15353" width="8.140625" bestFit="1" customWidth="1"/>
    <col min="15354" max="15354" width="9.7109375" bestFit="1" customWidth="1"/>
    <col min="15587" max="15587" width="3.28515625" bestFit="1" customWidth="1"/>
    <col min="15588" max="15588" width="9.28515625" bestFit="1" customWidth="1"/>
    <col min="15589" max="15589" width="7.85546875" bestFit="1" customWidth="1"/>
    <col min="15590" max="15590" width="7.42578125" customWidth="1"/>
    <col min="15591" max="15591" width="8.7109375" customWidth="1"/>
    <col min="15592" max="15594" width="8.140625" bestFit="1" customWidth="1"/>
    <col min="15595" max="15595" width="2.28515625" customWidth="1"/>
    <col min="15596" max="15596" width="9.28515625" bestFit="1" customWidth="1"/>
    <col min="15597" max="15597" width="7.85546875" bestFit="1" customWidth="1"/>
    <col min="15598" max="15598" width="7.28515625" bestFit="1" customWidth="1"/>
    <col min="15599" max="15599" width="8.85546875" bestFit="1" customWidth="1"/>
    <col min="15600" max="15602" width="8.140625" bestFit="1" customWidth="1"/>
    <col min="15603" max="15603" width="3" customWidth="1"/>
    <col min="15604" max="15604" width="9.28515625" bestFit="1" customWidth="1"/>
    <col min="15605" max="15605" width="7.85546875" bestFit="1" customWidth="1"/>
    <col min="15606" max="15606" width="8.140625" bestFit="1" customWidth="1"/>
    <col min="15607" max="15607" width="8.85546875" bestFit="1" customWidth="1"/>
    <col min="15608" max="15609" width="8.140625" bestFit="1" customWidth="1"/>
    <col min="15610" max="15610" width="9.7109375" bestFit="1" customWidth="1"/>
    <col min="15843" max="15843" width="3.28515625" bestFit="1" customWidth="1"/>
    <col min="15844" max="15844" width="9.28515625" bestFit="1" customWidth="1"/>
    <col min="15845" max="15845" width="7.85546875" bestFit="1" customWidth="1"/>
    <col min="15846" max="15846" width="7.42578125" customWidth="1"/>
    <col min="15847" max="15847" width="8.7109375" customWidth="1"/>
    <col min="15848" max="15850" width="8.140625" bestFit="1" customWidth="1"/>
    <col min="15851" max="15851" width="2.28515625" customWidth="1"/>
    <col min="15852" max="15852" width="9.28515625" bestFit="1" customWidth="1"/>
    <col min="15853" max="15853" width="7.85546875" bestFit="1" customWidth="1"/>
    <col min="15854" max="15854" width="7.28515625" bestFit="1" customWidth="1"/>
    <col min="15855" max="15855" width="8.85546875" bestFit="1" customWidth="1"/>
    <col min="15856" max="15858" width="8.140625" bestFit="1" customWidth="1"/>
    <col min="15859" max="15859" width="3" customWidth="1"/>
    <col min="15860" max="15860" width="9.28515625" bestFit="1" customWidth="1"/>
    <col min="15861" max="15861" width="7.85546875" bestFit="1" customWidth="1"/>
    <col min="15862" max="15862" width="8.140625" bestFit="1" customWidth="1"/>
    <col min="15863" max="15863" width="8.85546875" bestFit="1" customWidth="1"/>
    <col min="15864" max="15865" width="8.140625" bestFit="1" customWidth="1"/>
    <col min="15866" max="15866" width="9.7109375" bestFit="1" customWidth="1"/>
    <col min="16099" max="16099" width="3.28515625" bestFit="1" customWidth="1"/>
    <col min="16100" max="16100" width="9.28515625" bestFit="1" customWidth="1"/>
    <col min="16101" max="16101" width="7.85546875" bestFit="1" customWidth="1"/>
    <col min="16102" max="16102" width="7.42578125" customWidth="1"/>
    <col min="16103" max="16103" width="8.7109375" customWidth="1"/>
    <col min="16104" max="16106" width="8.140625" bestFit="1" customWidth="1"/>
    <col min="16107" max="16107" width="2.28515625" customWidth="1"/>
    <col min="16108" max="16108" width="9.28515625" bestFit="1" customWidth="1"/>
    <col min="16109" max="16109" width="7.85546875" bestFit="1" customWidth="1"/>
    <col min="16110" max="16110" width="7.28515625" bestFit="1" customWidth="1"/>
    <col min="16111" max="16111" width="8.85546875" bestFit="1" customWidth="1"/>
    <col min="16112" max="16114" width="8.140625" bestFit="1" customWidth="1"/>
    <col min="16115" max="16115" width="3" customWidth="1"/>
    <col min="16116" max="16116" width="9.28515625" bestFit="1" customWidth="1"/>
    <col min="16117" max="16117" width="7.85546875" bestFit="1" customWidth="1"/>
    <col min="16118" max="16118" width="8.140625" bestFit="1" customWidth="1"/>
    <col min="16119" max="16119" width="8.85546875" bestFit="1" customWidth="1"/>
    <col min="16120" max="16121" width="8.140625" bestFit="1" customWidth="1"/>
    <col min="16122" max="16122" width="9.7109375" bestFit="1" customWidth="1"/>
  </cols>
  <sheetData>
    <row r="1" spans="1:14" ht="18.75" thickBot="1" x14ac:dyDescent="0.3">
      <c r="A1" s="44" t="s">
        <v>0</v>
      </c>
      <c r="B1" s="45"/>
      <c r="C1" s="46"/>
    </row>
    <row r="2" spans="1:14" s="1" customFormat="1" ht="26.25" thickBot="1" x14ac:dyDescent="0.25">
      <c r="A2" s="21" t="s">
        <v>1</v>
      </c>
      <c r="B2" s="13" t="s">
        <v>2</v>
      </c>
      <c r="C2" s="13" t="s">
        <v>3</v>
      </c>
      <c r="E2" s="13" t="s">
        <v>2</v>
      </c>
      <c r="F2" s="29"/>
      <c r="G2" s="13" t="s">
        <v>3</v>
      </c>
      <c r="H2" s="29"/>
      <c r="I2" s="8"/>
      <c r="J2" s="9"/>
      <c r="M2" s="31" t="s">
        <v>2</v>
      </c>
      <c r="N2" s="31" t="s">
        <v>3</v>
      </c>
    </row>
    <row r="3" spans="1:14" ht="17.45" customHeight="1" x14ac:dyDescent="0.2">
      <c r="A3" s="10">
        <v>1</v>
      </c>
      <c r="B3" s="14">
        <v>20</v>
      </c>
      <c r="C3" s="14">
        <v>6</v>
      </c>
      <c r="E3" s="6">
        <f>IF($B3&gt;50,(($B3-50)*$M$5)+25*$M$4+25*$M$3,IF($B3&gt;25,($B3-25)*$M$4+25*4.15,IF(AND($B3&lt;26,$B3&gt;0),$B3*$M$3,"")))</f>
        <v>83</v>
      </c>
      <c r="F3" s="30"/>
      <c r="G3" s="6">
        <f>IF($C3&gt;50,(($C3-50)*6)+25*$N$4+25*$N$3,IF($C3&gt;25,($C3-25)*$N$4+25*4.15,IF(AND($C3&lt;26,$C3&gt;0),$C3*$N$3,"")))</f>
        <v>40.200000000000003</v>
      </c>
      <c r="H3" s="30"/>
      <c r="I3" s="7">
        <f>SUM(E3:H3)</f>
        <v>123.2</v>
      </c>
      <c r="J3" s="41">
        <f>SUM(I3:I7)</f>
        <v>553.75</v>
      </c>
      <c r="L3" s="38" t="s">
        <v>4</v>
      </c>
      <c r="M3" s="35">
        <v>4.1500000000000004</v>
      </c>
      <c r="N3" s="32">
        <v>6.7</v>
      </c>
    </row>
    <row r="4" spans="1:14" ht="17.45" customHeight="1" x14ac:dyDescent="0.2">
      <c r="A4" s="11">
        <v>2</v>
      </c>
      <c r="B4" s="15">
        <v>20</v>
      </c>
      <c r="C4" s="15">
        <v>6</v>
      </c>
      <c r="E4" s="6">
        <f t="shared" ref="E4:E65" si="0">IF($B4&gt;50,(($B4-50)*$M$5)+25*$M$4+25*$M$3,IF($B4&gt;25,($B4-25)*$M$4+25*4.15,IF(AND($B4&lt;26,$B4&gt;0),$B4*$M$3,"")))</f>
        <v>83</v>
      </c>
      <c r="F4" s="30"/>
      <c r="G4" s="6">
        <f t="shared" ref="G4:G65" si="1">IF($C4&gt;50,(($C4-50)*6)+25*$N$4+25*$N$3,IF($C4&gt;25,($C4-25)*$N$4+25*4.15,IF(AND($C4&lt;26,$C4&gt;0),$C4*$N$3,"")))</f>
        <v>40.200000000000003</v>
      </c>
      <c r="H4" s="30"/>
      <c r="I4" s="7">
        <f>SUM(E4:H4)</f>
        <v>123.2</v>
      </c>
      <c r="J4" s="42"/>
      <c r="L4" s="39" t="s">
        <v>5</v>
      </c>
      <c r="M4" s="36">
        <v>3.95</v>
      </c>
      <c r="N4" s="33">
        <v>6.35</v>
      </c>
    </row>
    <row r="5" spans="1:14" ht="17.45" customHeight="1" thickBot="1" x14ac:dyDescent="0.25">
      <c r="A5" s="11">
        <v>3</v>
      </c>
      <c r="B5" s="15">
        <v>19</v>
      </c>
      <c r="C5" s="15">
        <v>6</v>
      </c>
      <c r="E5" s="6">
        <f t="shared" si="0"/>
        <v>78.850000000000009</v>
      </c>
      <c r="F5" s="30"/>
      <c r="G5" s="6">
        <f t="shared" si="1"/>
        <v>40.200000000000003</v>
      </c>
      <c r="H5" s="30"/>
      <c r="I5" s="7">
        <f>SUM(E5:H5)</f>
        <v>119.05000000000001</v>
      </c>
      <c r="J5" s="42"/>
      <c r="L5" s="40" t="s">
        <v>6</v>
      </c>
      <c r="M5" s="37">
        <v>3.75</v>
      </c>
      <c r="N5" s="34">
        <v>6</v>
      </c>
    </row>
    <row r="6" spans="1:14" ht="17.45" customHeight="1" x14ac:dyDescent="0.2">
      <c r="A6" s="11">
        <v>4</v>
      </c>
      <c r="B6" s="15">
        <v>13</v>
      </c>
      <c r="C6" s="15">
        <v>6</v>
      </c>
      <c r="E6" s="6">
        <f t="shared" si="0"/>
        <v>53.95</v>
      </c>
      <c r="F6" s="30"/>
      <c r="G6" s="6">
        <f t="shared" si="1"/>
        <v>40.200000000000003</v>
      </c>
      <c r="H6" s="30"/>
      <c r="I6" s="7">
        <f>SUM(E6:H6)</f>
        <v>94.15</v>
      </c>
      <c r="J6" s="42"/>
    </row>
    <row r="7" spans="1:14" ht="17.45" customHeight="1" thickBot="1" x14ac:dyDescent="0.25">
      <c r="A7" s="12">
        <v>5</v>
      </c>
      <c r="B7" s="16">
        <v>13</v>
      </c>
      <c r="C7" s="16">
        <v>6</v>
      </c>
      <c r="E7" s="6">
        <f t="shared" si="0"/>
        <v>53.95</v>
      </c>
      <c r="F7" s="30"/>
      <c r="G7" s="6">
        <f t="shared" si="1"/>
        <v>40.200000000000003</v>
      </c>
      <c r="H7" s="30"/>
      <c r="I7" s="7">
        <f>SUM(E7:H7)</f>
        <v>94.15</v>
      </c>
      <c r="J7" s="43"/>
    </row>
    <row r="8" spans="1:14" ht="17.45" customHeight="1" thickBot="1" x14ac:dyDescent="0.25">
      <c r="A8" s="22"/>
      <c r="B8" s="17"/>
      <c r="C8" s="17"/>
      <c r="E8" s="6" t="str">
        <f t="shared" si="0"/>
        <v/>
      </c>
      <c r="F8" s="30"/>
      <c r="G8" s="6" t="str">
        <f t="shared" si="1"/>
        <v/>
      </c>
      <c r="H8" s="30"/>
    </row>
    <row r="9" spans="1:14" ht="17.45" customHeight="1" x14ac:dyDescent="0.2">
      <c r="A9" s="23">
        <v>6</v>
      </c>
      <c r="B9" s="15">
        <v>6</v>
      </c>
      <c r="C9" s="15">
        <v>13</v>
      </c>
      <c r="E9" s="6">
        <f t="shared" si="0"/>
        <v>24.900000000000002</v>
      </c>
      <c r="F9" s="30"/>
      <c r="G9" s="6">
        <f t="shared" si="1"/>
        <v>87.100000000000009</v>
      </c>
      <c r="H9" s="30"/>
      <c r="I9" s="7">
        <f>SUM(E9:H9)</f>
        <v>112.00000000000001</v>
      </c>
      <c r="J9" s="41">
        <f>SUM(I9:I12)</f>
        <v>443.85000000000008</v>
      </c>
    </row>
    <row r="10" spans="1:14" ht="17.45" customHeight="1" x14ac:dyDescent="0.2">
      <c r="A10" s="23">
        <v>7</v>
      </c>
      <c r="B10" s="15">
        <v>6</v>
      </c>
      <c r="C10" s="15">
        <v>13</v>
      </c>
      <c r="D10" s="3"/>
      <c r="E10" s="6">
        <f t="shared" si="0"/>
        <v>24.900000000000002</v>
      </c>
      <c r="F10" s="30"/>
      <c r="G10" s="6">
        <f t="shared" si="1"/>
        <v>87.100000000000009</v>
      </c>
      <c r="H10" s="30"/>
      <c r="I10" s="7">
        <f>SUM(E10:H10)</f>
        <v>112.00000000000001</v>
      </c>
      <c r="J10" s="42"/>
    </row>
    <row r="11" spans="1:14" ht="17.45" customHeight="1" x14ac:dyDescent="0.2">
      <c r="A11" s="23">
        <v>8</v>
      </c>
      <c r="B11" s="15">
        <v>6</v>
      </c>
      <c r="C11" s="15">
        <v>13</v>
      </c>
      <c r="E11" s="6">
        <f t="shared" si="0"/>
        <v>24.900000000000002</v>
      </c>
      <c r="F11" s="30"/>
      <c r="G11" s="6">
        <f t="shared" si="1"/>
        <v>87.100000000000009</v>
      </c>
      <c r="H11" s="30"/>
      <c r="I11" s="7">
        <f>SUM(E11:H11)</f>
        <v>112.00000000000001</v>
      </c>
      <c r="J11" s="42"/>
    </row>
    <row r="12" spans="1:14" ht="17.45" customHeight="1" thickBot="1" x14ac:dyDescent="0.25">
      <c r="A12" s="23">
        <v>9</v>
      </c>
      <c r="B12" s="15">
        <v>5</v>
      </c>
      <c r="C12" s="15">
        <v>13</v>
      </c>
      <c r="E12" s="6">
        <f t="shared" si="0"/>
        <v>20.75</v>
      </c>
      <c r="F12" s="30"/>
      <c r="G12" s="6">
        <f t="shared" si="1"/>
        <v>87.100000000000009</v>
      </c>
      <c r="H12" s="30"/>
      <c r="I12" s="7">
        <f>SUM(E12:H12)</f>
        <v>107.85000000000001</v>
      </c>
      <c r="J12" s="43"/>
    </row>
    <row r="13" spans="1:14" ht="17.45" customHeight="1" thickBot="1" x14ac:dyDescent="0.25">
      <c r="A13" s="22"/>
      <c r="B13" s="18"/>
      <c r="C13" s="18"/>
      <c r="E13" s="6" t="str">
        <f t="shared" si="0"/>
        <v/>
      </c>
      <c r="F13" s="30"/>
      <c r="G13" s="6" t="str">
        <f t="shared" si="1"/>
        <v/>
      </c>
      <c r="H13" s="30"/>
    </row>
    <row r="14" spans="1:14" ht="17.45" customHeight="1" x14ac:dyDescent="0.2">
      <c r="A14" s="23">
        <v>10</v>
      </c>
      <c r="B14" s="15">
        <v>5</v>
      </c>
      <c r="C14" s="15">
        <v>13</v>
      </c>
      <c r="E14" s="6">
        <f t="shared" si="0"/>
        <v>20.75</v>
      </c>
      <c r="F14" s="30"/>
      <c r="G14" s="6">
        <f t="shared" si="1"/>
        <v>87.100000000000009</v>
      </c>
      <c r="H14" s="30"/>
      <c r="I14" s="7">
        <f>SUM(E14:H14)</f>
        <v>107.85000000000001</v>
      </c>
      <c r="J14" s="41">
        <f>SUM(I14:I17)</f>
        <v>641.1</v>
      </c>
    </row>
    <row r="15" spans="1:14" ht="17.45" customHeight="1" x14ac:dyDescent="0.2">
      <c r="A15" s="23">
        <v>11</v>
      </c>
      <c r="B15" s="15">
        <v>18</v>
      </c>
      <c r="C15" s="15">
        <v>16</v>
      </c>
      <c r="E15" s="6">
        <f t="shared" si="0"/>
        <v>74.7</v>
      </c>
      <c r="F15" s="30"/>
      <c r="G15" s="6">
        <f t="shared" si="1"/>
        <v>107.2</v>
      </c>
      <c r="H15" s="30"/>
      <c r="I15" s="7">
        <f>SUM(E15:H15)</f>
        <v>181.9</v>
      </c>
      <c r="J15" s="42"/>
    </row>
    <row r="16" spans="1:14" ht="17.45" customHeight="1" x14ac:dyDescent="0.2">
      <c r="A16" s="23">
        <v>12</v>
      </c>
      <c r="B16" s="15">
        <v>18</v>
      </c>
      <c r="C16" s="15">
        <v>16</v>
      </c>
      <c r="E16" s="6">
        <f t="shared" si="0"/>
        <v>74.7</v>
      </c>
      <c r="F16" s="30"/>
      <c r="G16" s="6">
        <f t="shared" si="1"/>
        <v>107.2</v>
      </c>
      <c r="H16" s="30"/>
      <c r="I16" s="7">
        <f>SUM(E16:H16)</f>
        <v>181.9</v>
      </c>
      <c r="J16" s="42"/>
    </row>
    <row r="17" spans="1:10" ht="17.45" customHeight="1" thickBot="1" x14ac:dyDescent="0.25">
      <c r="A17" s="23">
        <v>13</v>
      </c>
      <c r="B17" s="15">
        <v>15</v>
      </c>
      <c r="C17" s="15">
        <v>16</v>
      </c>
      <c r="E17" s="6">
        <f t="shared" si="0"/>
        <v>62.250000000000007</v>
      </c>
      <c r="F17" s="30"/>
      <c r="G17" s="6">
        <f t="shared" si="1"/>
        <v>107.2</v>
      </c>
      <c r="H17" s="30"/>
      <c r="I17" s="7">
        <f>SUM(E17:H17)</f>
        <v>169.45000000000002</v>
      </c>
      <c r="J17" s="43"/>
    </row>
    <row r="18" spans="1:10" ht="17.45" customHeight="1" thickBot="1" x14ac:dyDescent="0.25">
      <c r="A18" s="22"/>
      <c r="B18" s="18"/>
      <c r="C18" s="18"/>
      <c r="E18" s="6" t="str">
        <f t="shared" si="0"/>
        <v/>
      </c>
      <c r="F18" s="30"/>
      <c r="G18" s="6" t="str">
        <f t="shared" si="1"/>
        <v/>
      </c>
      <c r="H18" s="30"/>
    </row>
    <row r="19" spans="1:10" ht="17.45" customHeight="1" x14ac:dyDescent="0.2">
      <c r="A19" s="10">
        <v>14</v>
      </c>
      <c r="B19" s="14">
        <v>28</v>
      </c>
      <c r="C19" s="14">
        <v>22</v>
      </c>
      <c r="E19" s="6">
        <f t="shared" si="0"/>
        <v>115.60000000000002</v>
      </c>
      <c r="F19" s="30"/>
      <c r="G19" s="6">
        <f t="shared" si="1"/>
        <v>147.4</v>
      </c>
      <c r="H19" s="30"/>
      <c r="I19" s="7">
        <f>SUM(E19:H19)</f>
        <v>263</v>
      </c>
      <c r="J19" s="41">
        <f>SUM(I19, I22)</f>
        <v>505.2</v>
      </c>
    </row>
    <row r="20" spans="1:10" ht="17.45" customHeight="1" x14ac:dyDescent="0.2">
      <c r="A20" s="11">
        <v>15</v>
      </c>
      <c r="B20" s="15">
        <v>25</v>
      </c>
      <c r="C20" s="15">
        <v>21</v>
      </c>
      <c r="E20" s="6">
        <f t="shared" si="0"/>
        <v>103.75000000000001</v>
      </c>
      <c r="F20" s="30"/>
      <c r="G20" s="6">
        <f t="shared" si="1"/>
        <v>140.70000000000002</v>
      </c>
      <c r="H20" s="30"/>
      <c r="I20" s="7">
        <f>SUM(E20:H20)</f>
        <v>244.45000000000005</v>
      </c>
      <c r="J20" s="42"/>
    </row>
    <row r="21" spans="1:10" ht="17.45" customHeight="1" x14ac:dyDescent="0.2">
      <c r="A21" s="11">
        <v>16</v>
      </c>
      <c r="B21" s="15">
        <v>22</v>
      </c>
      <c r="C21" s="15">
        <v>23</v>
      </c>
      <c r="E21" s="6">
        <f t="shared" si="0"/>
        <v>91.300000000000011</v>
      </c>
      <c r="F21" s="30"/>
      <c r="G21" s="6">
        <f t="shared" si="1"/>
        <v>154.1</v>
      </c>
      <c r="H21" s="30"/>
      <c r="I21" s="7">
        <f>SUM(E21:H21)</f>
        <v>245.4</v>
      </c>
      <c r="J21" s="42"/>
    </row>
    <row r="22" spans="1:10" ht="17.45" customHeight="1" thickBot="1" x14ac:dyDescent="0.25">
      <c r="A22" s="24">
        <v>17</v>
      </c>
      <c r="B22" s="16">
        <v>18</v>
      </c>
      <c r="C22" s="16">
        <v>25</v>
      </c>
      <c r="E22" s="6">
        <f t="shared" si="0"/>
        <v>74.7</v>
      </c>
      <c r="F22" s="30"/>
      <c r="G22" s="6">
        <f t="shared" si="1"/>
        <v>167.5</v>
      </c>
      <c r="H22" s="30"/>
      <c r="I22" s="7">
        <f>SUM(E22:H22)</f>
        <v>242.2</v>
      </c>
      <c r="J22" s="43"/>
    </row>
    <row r="23" spans="1:10" ht="17.45" customHeight="1" thickBot="1" x14ac:dyDescent="0.25">
      <c r="A23" s="25"/>
      <c r="B23" s="4"/>
      <c r="C23" s="4"/>
      <c r="E23" s="6" t="str">
        <f t="shared" si="0"/>
        <v/>
      </c>
      <c r="F23" s="30"/>
      <c r="G23" s="6" t="str">
        <f t="shared" si="1"/>
        <v/>
      </c>
      <c r="H23" s="30"/>
    </row>
    <row r="24" spans="1:10" ht="17.45" customHeight="1" x14ac:dyDescent="0.2">
      <c r="A24" s="10">
        <v>18</v>
      </c>
      <c r="B24" s="14">
        <v>18</v>
      </c>
      <c r="C24" s="14">
        <v>27</v>
      </c>
      <c r="E24" s="6">
        <f t="shared" si="0"/>
        <v>74.7</v>
      </c>
      <c r="F24" s="30"/>
      <c r="G24" s="6">
        <f t="shared" si="1"/>
        <v>116.45000000000002</v>
      </c>
      <c r="H24" s="30"/>
      <c r="I24" s="7">
        <f>SUM(E24:H24)</f>
        <v>191.15000000000003</v>
      </c>
      <c r="J24" s="41">
        <f>SUM(I24:I28)</f>
        <v>2028.5</v>
      </c>
    </row>
    <row r="25" spans="1:10" ht="17.45" customHeight="1" x14ac:dyDescent="0.2">
      <c r="A25" s="11">
        <v>19</v>
      </c>
      <c r="B25" s="15">
        <v>18</v>
      </c>
      <c r="C25" s="15">
        <v>52</v>
      </c>
      <c r="E25" s="6">
        <f t="shared" si="0"/>
        <v>74.7</v>
      </c>
      <c r="F25" s="30"/>
      <c r="G25" s="6">
        <f t="shared" si="1"/>
        <v>338.25</v>
      </c>
      <c r="H25" s="30"/>
      <c r="I25" s="7">
        <f>SUM(E25:H25)</f>
        <v>412.95</v>
      </c>
      <c r="J25" s="42"/>
    </row>
    <row r="26" spans="1:10" ht="17.45" customHeight="1" x14ac:dyDescent="0.2">
      <c r="A26" s="11">
        <v>20</v>
      </c>
      <c r="B26" s="15">
        <v>18</v>
      </c>
      <c r="C26" s="15">
        <v>56</v>
      </c>
      <c r="E26" s="6">
        <f t="shared" si="0"/>
        <v>74.7</v>
      </c>
      <c r="F26" s="30"/>
      <c r="G26" s="6">
        <f t="shared" si="1"/>
        <v>362.25</v>
      </c>
      <c r="H26" s="30"/>
      <c r="I26" s="7">
        <f>SUM(E26:H26)</f>
        <v>436.95</v>
      </c>
      <c r="J26" s="42"/>
    </row>
    <row r="27" spans="1:10" ht="17.45" customHeight="1" x14ac:dyDescent="0.2">
      <c r="A27" s="11">
        <v>21</v>
      </c>
      <c r="B27" s="15">
        <v>17</v>
      </c>
      <c r="C27" s="15">
        <v>65</v>
      </c>
      <c r="E27" s="6">
        <f t="shared" si="0"/>
        <v>70.550000000000011</v>
      </c>
      <c r="F27" s="30"/>
      <c r="G27" s="6">
        <f t="shared" si="1"/>
        <v>416.25</v>
      </c>
      <c r="H27" s="30"/>
      <c r="I27" s="7">
        <f>SUM(E27:H27)</f>
        <v>486.8</v>
      </c>
      <c r="J27" s="42"/>
    </row>
    <row r="28" spans="1:10" ht="17.45" customHeight="1" thickBot="1" x14ac:dyDescent="0.25">
      <c r="A28" s="24">
        <v>22</v>
      </c>
      <c r="B28" s="16">
        <v>16</v>
      </c>
      <c r="C28" s="16">
        <v>68</v>
      </c>
      <c r="E28" s="6">
        <f t="shared" si="0"/>
        <v>66.400000000000006</v>
      </c>
      <c r="F28" s="30"/>
      <c r="G28" s="6">
        <f t="shared" si="1"/>
        <v>434.25</v>
      </c>
      <c r="H28" s="30"/>
      <c r="I28" s="7">
        <f>SUM(E28:H28)</f>
        <v>500.65</v>
      </c>
      <c r="J28" s="43"/>
    </row>
    <row r="29" spans="1:10" ht="17.45" customHeight="1" thickBot="1" x14ac:dyDescent="0.25">
      <c r="A29" s="25"/>
      <c r="B29" s="4"/>
      <c r="C29" s="4"/>
      <c r="E29" s="6" t="str">
        <f t="shared" si="0"/>
        <v/>
      </c>
      <c r="F29" s="30"/>
      <c r="G29" s="6" t="str">
        <f t="shared" si="1"/>
        <v/>
      </c>
      <c r="H29" s="30"/>
    </row>
    <row r="30" spans="1:10" ht="17.45" customHeight="1" x14ac:dyDescent="0.2">
      <c r="A30" s="10">
        <v>23</v>
      </c>
      <c r="B30" s="14">
        <v>15</v>
      </c>
      <c r="C30" s="14">
        <v>68</v>
      </c>
      <c r="E30" s="6">
        <f t="shared" si="0"/>
        <v>62.250000000000007</v>
      </c>
      <c r="F30" s="30"/>
      <c r="G30" s="6">
        <f t="shared" si="1"/>
        <v>434.25</v>
      </c>
      <c r="H30" s="30"/>
      <c r="I30" s="7">
        <f>SUM(E30:H30)</f>
        <v>496.5</v>
      </c>
      <c r="J30" s="41">
        <f>SUM(I30:I33)</f>
        <v>496.5</v>
      </c>
    </row>
    <row r="31" spans="1:10" ht="17.45" customHeight="1" x14ac:dyDescent="0.2">
      <c r="A31" s="11">
        <v>24</v>
      </c>
      <c r="B31" s="15"/>
      <c r="C31" s="15"/>
      <c r="E31" s="6" t="str">
        <f t="shared" si="0"/>
        <v/>
      </c>
      <c r="F31" s="30"/>
      <c r="G31" s="6" t="str">
        <f t="shared" si="1"/>
        <v/>
      </c>
      <c r="H31" s="30"/>
      <c r="I31" s="7">
        <f>SUM(E31:H31)</f>
        <v>0</v>
      </c>
      <c r="J31" s="42"/>
    </row>
    <row r="32" spans="1:10" ht="17.45" customHeight="1" x14ac:dyDescent="0.2">
      <c r="A32" s="11">
        <v>25</v>
      </c>
      <c r="B32" s="15"/>
      <c r="C32" s="15"/>
      <c r="E32" s="6" t="str">
        <f t="shared" si="0"/>
        <v/>
      </c>
      <c r="F32" s="30"/>
      <c r="G32" s="6" t="str">
        <f t="shared" si="1"/>
        <v/>
      </c>
      <c r="H32" s="30"/>
      <c r="I32" s="7">
        <f>SUM(E32:H32)</f>
        <v>0</v>
      </c>
      <c r="J32" s="42"/>
    </row>
    <row r="33" spans="1:10" ht="17.45" customHeight="1" thickBot="1" x14ac:dyDescent="0.25">
      <c r="A33" s="24">
        <v>26</v>
      </c>
      <c r="B33" s="16"/>
      <c r="C33" s="16"/>
      <c r="E33" s="6" t="str">
        <f t="shared" si="0"/>
        <v/>
      </c>
      <c r="F33" s="30"/>
      <c r="G33" s="6" t="str">
        <f t="shared" si="1"/>
        <v/>
      </c>
      <c r="H33" s="30"/>
      <c r="I33" s="7">
        <f>SUM(E33:H33)</f>
        <v>0</v>
      </c>
      <c r="J33" s="43"/>
    </row>
    <row r="34" spans="1:10" ht="17.45" customHeight="1" thickBot="1" x14ac:dyDescent="0.25">
      <c r="A34" s="26"/>
      <c r="B34" s="19"/>
      <c r="C34" s="19"/>
      <c r="E34" s="6" t="str">
        <f t="shared" si="0"/>
        <v/>
      </c>
      <c r="F34" s="30"/>
      <c r="G34" s="6" t="str">
        <f t="shared" si="1"/>
        <v/>
      </c>
      <c r="H34" s="30"/>
    </row>
    <row r="35" spans="1:10" ht="17.45" customHeight="1" x14ac:dyDescent="0.2">
      <c r="A35" s="27">
        <v>27</v>
      </c>
      <c r="B35" s="20"/>
      <c r="C35" s="20"/>
      <c r="E35" s="6" t="str">
        <f t="shared" si="0"/>
        <v/>
      </c>
      <c r="F35" s="30"/>
      <c r="G35" s="6" t="str">
        <f t="shared" si="1"/>
        <v/>
      </c>
      <c r="H35" s="30"/>
      <c r="I35" s="7">
        <f>SUM(E35:H35)</f>
        <v>0</v>
      </c>
      <c r="J35" s="41">
        <f>SUM(I35:I39)</f>
        <v>0</v>
      </c>
    </row>
    <row r="36" spans="1:10" ht="17.45" customHeight="1" x14ac:dyDescent="0.2">
      <c r="A36" s="11">
        <v>28</v>
      </c>
      <c r="B36" s="15"/>
      <c r="C36" s="15"/>
      <c r="E36" s="6" t="str">
        <f t="shared" si="0"/>
        <v/>
      </c>
      <c r="F36" s="30"/>
      <c r="G36" s="6" t="str">
        <f t="shared" si="1"/>
        <v/>
      </c>
      <c r="H36" s="30"/>
      <c r="I36" s="7">
        <f>SUM(E36:H36)</f>
        <v>0</v>
      </c>
      <c r="J36" s="42"/>
    </row>
    <row r="37" spans="1:10" ht="17.45" customHeight="1" x14ac:dyDescent="0.2">
      <c r="A37" s="11">
        <v>29</v>
      </c>
      <c r="B37" s="15"/>
      <c r="C37" s="15"/>
      <c r="E37" s="6" t="str">
        <f t="shared" si="0"/>
        <v/>
      </c>
      <c r="F37" s="30"/>
      <c r="G37" s="6" t="str">
        <f t="shared" si="1"/>
        <v/>
      </c>
      <c r="H37" s="30"/>
      <c r="I37" s="7">
        <f>SUM(E37:H37)</f>
        <v>0</v>
      </c>
      <c r="J37" s="42"/>
    </row>
    <row r="38" spans="1:10" ht="17.45" customHeight="1" x14ac:dyDescent="0.2">
      <c r="A38" s="11">
        <v>30</v>
      </c>
      <c r="B38" s="15"/>
      <c r="C38" s="15"/>
      <c r="E38" s="6" t="str">
        <f t="shared" si="0"/>
        <v/>
      </c>
      <c r="F38" s="30"/>
      <c r="G38" s="6" t="str">
        <f t="shared" si="1"/>
        <v/>
      </c>
      <c r="H38" s="30"/>
      <c r="I38" s="7">
        <f>SUM(E38:H38)</f>
        <v>0</v>
      </c>
      <c r="J38" s="42"/>
    </row>
    <row r="39" spans="1:10" ht="17.45" customHeight="1" thickBot="1" x14ac:dyDescent="0.25">
      <c r="A39" s="11">
        <v>31</v>
      </c>
      <c r="B39" s="15"/>
      <c r="C39" s="15"/>
      <c r="E39" s="6" t="str">
        <f t="shared" si="0"/>
        <v/>
      </c>
      <c r="F39" s="30"/>
      <c r="G39" s="6" t="str">
        <f t="shared" si="1"/>
        <v/>
      </c>
      <c r="H39" s="30"/>
      <c r="I39" s="7">
        <f>SUM(E39:H39)</f>
        <v>0</v>
      </c>
      <c r="J39" s="43"/>
    </row>
    <row r="40" spans="1:10" ht="17.45" customHeight="1" thickBot="1" x14ac:dyDescent="0.25">
      <c r="A40" s="22"/>
      <c r="B40" s="2"/>
      <c r="C40" s="2"/>
      <c r="E40" s="6" t="str">
        <f t="shared" si="0"/>
        <v/>
      </c>
      <c r="F40" s="30"/>
      <c r="G40" s="6" t="str">
        <f t="shared" si="1"/>
        <v/>
      </c>
      <c r="H40" s="30"/>
    </row>
    <row r="41" spans="1:10" ht="17.45" customHeight="1" x14ac:dyDescent="0.2">
      <c r="A41" s="11">
        <v>32</v>
      </c>
      <c r="B41" s="15"/>
      <c r="C41" s="15"/>
      <c r="E41" s="6" t="str">
        <f t="shared" si="0"/>
        <v/>
      </c>
      <c r="F41" s="30"/>
      <c r="G41" s="6" t="str">
        <f t="shared" si="1"/>
        <v/>
      </c>
      <c r="H41" s="30"/>
      <c r="I41" s="7">
        <f>SUM(E41:H41)</f>
        <v>0</v>
      </c>
      <c r="J41" s="41">
        <f>SUM(I41:I44)</f>
        <v>0</v>
      </c>
    </row>
    <row r="42" spans="1:10" ht="17.45" customHeight="1" x14ac:dyDescent="0.2">
      <c r="A42" s="11">
        <v>33</v>
      </c>
      <c r="B42" s="15"/>
      <c r="C42" s="15"/>
      <c r="E42" s="6" t="str">
        <f t="shared" si="0"/>
        <v/>
      </c>
      <c r="F42" s="30"/>
      <c r="G42" s="6" t="str">
        <f t="shared" si="1"/>
        <v/>
      </c>
      <c r="H42" s="30"/>
      <c r="I42" s="7">
        <f>SUM(E42:H42)</f>
        <v>0</v>
      </c>
      <c r="J42" s="42"/>
    </row>
    <row r="43" spans="1:10" ht="17.45" customHeight="1" x14ac:dyDescent="0.2">
      <c r="A43" s="11">
        <v>34</v>
      </c>
      <c r="B43" s="15"/>
      <c r="C43" s="15"/>
      <c r="E43" s="6" t="str">
        <f t="shared" si="0"/>
        <v/>
      </c>
      <c r="F43" s="30"/>
      <c r="G43" s="6" t="str">
        <f t="shared" si="1"/>
        <v/>
      </c>
      <c r="H43" s="30"/>
      <c r="I43" s="7">
        <f>SUM(E43:H43)</f>
        <v>0</v>
      </c>
      <c r="J43" s="42"/>
    </row>
    <row r="44" spans="1:10" ht="17.45" customHeight="1" thickBot="1" x14ac:dyDescent="0.25">
      <c r="A44" s="11">
        <v>35</v>
      </c>
      <c r="B44" s="15"/>
      <c r="C44" s="15"/>
      <c r="E44" s="6" t="str">
        <f t="shared" si="0"/>
        <v/>
      </c>
      <c r="F44" s="30"/>
      <c r="G44" s="6" t="str">
        <f t="shared" si="1"/>
        <v/>
      </c>
      <c r="H44" s="30"/>
      <c r="I44" s="7">
        <f>SUM(E44:H44)</f>
        <v>0</v>
      </c>
      <c r="J44" s="43"/>
    </row>
    <row r="45" spans="1:10" ht="17.45" customHeight="1" thickBot="1" x14ac:dyDescent="0.25">
      <c r="A45" s="22"/>
      <c r="B45" s="18"/>
      <c r="C45" s="18"/>
      <c r="E45" s="6" t="str">
        <f t="shared" si="0"/>
        <v/>
      </c>
      <c r="F45" s="30"/>
      <c r="G45" s="6" t="str">
        <f t="shared" si="1"/>
        <v/>
      </c>
      <c r="H45" s="30"/>
    </row>
    <row r="46" spans="1:10" ht="17.45" customHeight="1" x14ac:dyDescent="0.2">
      <c r="A46" s="11">
        <v>36</v>
      </c>
      <c r="B46" s="15"/>
      <c r="C46" s="15"/>
      <c r="E46" s="6" t="str">
        <f t="shared" si="0"/>
        <v/>
      </c>
      <c r="F46" s="30"/>
      <c r="G46" s="6" t="str">
        <f t="shared" si="1"/>
        <v/>
      </c>
      <c r="H46" s="30"/>
      <c r="I46" s="7">
        <f>SUM(E46:H46)</f>
        <v>0</v>
      </c>
      <c r="J46" s="41">
        <f>SUM(I46:I49)</f>
        <v>0</v>
      </c>
    </row>
    <row r="47" spans="1:10" ht="17.45" customHeight="1" x14ac:dyDescent="0.2">
      <c r="A47" s="11">
        <v>37</v>
      </c>
      <c r="B47" s="15"/>
      <c r="C47" s="15"/>
      <c r="E47" s="6" t="str">
        <f t="shared" si="0"/>
        <v/>
      </c>
      <c r="F47" s="30"/>
      <c r="G47" s="6" t="str">
        <f t="shared" si="1"/>
        <v/>
      </c>
      <c r="H47" s="30"/>
      <c r="I47" s="7">
        <f>SUM(E47:H47)</f>
        <v>0</v>
      </c>
      <c r="J47" s="42"/>
    </row>
    <row r="48" spans="1:10" ht="17.45" customHeight="1" x14ac:dyDescent="0.2">
      <c r="A48" s="11">
        <v>38</v>
      </c>
      <c r="B48" s="15"/>
      <c r="C48" s="15"/>
      <c r="E48" s="6" t="str">
        <f t="shared" si="0"/>
        <v/>
      </c>
      <c r="F48" s="30"/>
      <c r="G48" s="6" t="str">
        <f t="shared" si="1"/>
        <v/>
      </c>
      <c r="H48" s="30"/>
      <c r="I48" s="7">
        <f>SUM(E48:H48)</f>
        <v>0</v>
      </c>
      <c r="J48" s="42"/>
    </row>
    <row r="49" spans="1:10" ht="17.45" customHeight="1" thickBot="1" x14ac:dyDescent="0.25">
      <c r="A49" s="11">
        <v>39</v>
      </c>
      <c r="B49" s="15"/>
      <c r="C49" s="15"/>
      <c r="E49" s="6" t="str">
        <f t="shared" si="0"/>
        <v/>
      </c>
      <c r="F49" s="30"/>
      <c r="G49" s="6" t="str">
        <f t="shared" si="1"/>
        <v/>
      </c>
      <c r="H49" s="30"/>
      <c r="I49" s="7">
        <f>SUM(E49:H49)</f>
        <v>0</v>
      </c>
      <c r="J49" s="43"/>
    </row>
    <row r="50" spans="1:10" ht="17.45" customHeight="1" thickBot="1" x14ac:dyDescent="0.25">
      <c r="A50" s="22"/>
      <c r="B50" s="18"/>
      <c r="C50" s="18"/>
      <c r="E50" s="6" t="str">
        <f t="shared" si="0"/>
        <v/>
      </c>
      <c r="F50" s="30"/>
      <c r="G50" s="6" t="str">
        <f t="shared" si="1"/>
        <v/>
      </c>
      <c r="H50" s="30"/>
    </row>
    <row r="51" spans="1:10" ht="17.45" customHeight="1" x14ac:dyDescent="0.2">
      <c r="A51" s="11">
        <v>40</v>
      </c>
      <c r="B51" s="15"/>
      <c r="C51" s="15"/>
      <c r="E51" s="6" t="str">
        <f t="shared" si="0"/>
        <v/>
      </c>
      <c r="F51" s="30"/>
      <c r="G51" s="6" t="str">
        <f t="shared" si="1"/>
        <v/>
      </c>
      <c r="H51" s="30"/>
      <c r="I51" s="7">
        <f>SUM(E51:H51)</f>
        <v>0</v>
      </c>
      <c r="J51" s="41">
        <f>SUM(I51:I55)</f>
        <v>0</v>
      </c>
    </row>
    <row r="52" spans="1:10" ht="17.45" customHeight="1" x14ac:dyDescent="0.2">
      <c r="A52" s="11">
        <v>41</v>
      </c>
      <c r="B52" s="15"/>
      <c r="C52" s="15"/>
      <c r="E52" s="6" t="str">
        <f t="shared" si="0"/>
        <v/>
      </c>
      <c r="F52" s="30"/>
      <c r="G52" s="6" t="str">
        <f t="shared" si="1"/>
        <v/>
      </c>
      <c r="H52" s="30"/>
      <c r="I52" s="7">
        <f>SUM(E52:H52)</f>
        <v>0</v>
      </c>
      <c r="J52" s="42"/>
    </row>
    <row r="53" spans="1:10" ht="17.45" customHeight="1" x14ac:dyDescent="0.2">
      <c r="A53" s="11">
        <v>42</v>
      </c>
      <c r="B53" s="15"/>
      <c r="C53" s="15"/>
      <c r="E53" s="6" t="str">
        <f t="shared" si="0"/>
        <v/>
      </c>
      <c r="F53" s="30"/>
      <c r="G53" s="6" t="str">
        <f t="shared" si="1"/>
        <v/>
      </c>
      <c r="H53" s="30"/>
      <c r="I53" s="7">
        <f>SUM(E53:H53)</f>
        <v>0</v>
      </c>
      <c r="J53" s="42"/>
    </row>
    <row r="54" spans="1:10" ht="17.45" customHeight="1" x14ac:dyDescent="0.2">
      <c r="A54" s="11">
        <v>43</v>
      </c>
      <c r="B54" s="15"/>
      <c r="C54" s="15"/>
      <c r="E54" s="6" t="str">
        <f t="shared" si="0"/>
        <v/>
      </c>
      <c r="F54" s="30"/>
      <c r="G54" s="6" t="str">
        <f t="shared" si="1"/>
        <v/>
      </c>
      <c r="H54" s="30"/>
      <c r="I54" s="7">
        <f>SUM(E54:H54)</f>
        <v>0</v>
      </c>
      <c r="J54" s="42"/>
    </row>
    <row r="55" spans="1:10" ht="17.45" customHeight="1" thickBot="1" x14ac:dyDescent="0.25">
      <c r="A55" s="11">
        <v>44</v>
      </c>
      <c r="B55" s="15"/>
      <c r="C55" s="15"/>
      <c r="E55" s="6" t="str">
        <f t="shared" si="0"/>
        <v/>
      </c>
      <c r="F55" s="30"/>
      <c r="G55" s="6" t="str">
        <f t="shared" si="1"/>
        <v/>
      </c>
      <c r="H55" s="30"/>
      <c r="I55" s="7">
        <f>SUM(E55:H55)</f>
        <v>0</v>
      </c>
      <c r="J55" s="43"/>
    </row>
    <row r="56" spans="1:10" ht="17.45" customHeight="1" thickBot="1" x14ac:dyDescent="0.25">
      <c r="A56" s="22"/>
      <c r="B56" s="18"/>
      <c r="C56" s="18"/>
      <c r="E56" s="6" t="str">
        <f t="shared" si="0"/>
        <v/>
      </c>
      <c r="F56" s="30"/>
      <c r="G56" s="6" t="str">
        <f t="shared" si="1"/>
        <v/>
      </c>
      <c r="H56" s="30"/>
    </row>
    <row r="57" spans="1:10" ht="17.45" customHeight="1" x14ac:dyDescent="0.2">
      <c r="A57" s="11">
        <v>45</v>
      </c>
      <c r="B57" s="15"/>
      <c r="C57" s="15"/>
      <c r="E57" s="6" t="str">
        <f t="shared" si="0"/>
        <v/>
      </c>
      <c r="F57" s="30"/>
      <c r="G57" s="6" t="str">
        <f t="shared" si="1"/>
        <v/>
      </c>
      <c r="H57" s="30"/>
      <c r="I57" s="7">
        <f>SUM(E57:H57)</f>
        <v>0</v>
      </c>
      <c r="J57" s="41">
        <f>SUM(I57:I60)</f>
        <v>0</v>
      </c>
    </row>
    <row r="58" spans="1:10" ht="17.45" customHeight="1" x14ac:dyDescent="0.2">
      <c r="A58" s="11">
        <v>46</v>
      </c>
      <c r="B58" s="15"/>
      <c r="C58" s="15"/>
      <c r="E58" s="6" t="str">
        <f t="shared" si="0"/>
        <v/>
      </c>
      <c r="F58" s="30"/>
      <c r="G58" s="6" t="str">
        <f t="shared" si="1"/>
        <v/>
      </c>
      <c r="H58" s="30"/>
      <c r="I58" s="7">
        <f>SUM(E58:H58)</f>
        <v>0</v>
      </c>
      <c r="J58" s="42"/>
    </row>
    <row r="59" spans="1:10" ht="17.45" customHeight="1" x14ac:dyDescent="0.2">
      <c r="A59" s="11">
        <v>47</v>
      </c>
      <c r="B59" s="15"/>
      <c r="C59" s="15"/>
      <c r="E59" s="6" t="str">
        <f t="shared" si="0"/>
        <v/>
      </c>
      <c r="F59" s="30"/>
      <c r="G59" s="6" t="str">
        <f t="shared" si="1"/>
        <v/>
      </c>
      <c r="H59" s="30"/>
      <c r="I59" s="7">
        <f>SUM(E59:H59)</f>
        <v>0</v>
      </c>
      <c r="J59" s="42"/>
    </row>
    <row r="60" spans="1:10" ht="17.45" customHeight="1" thickBot="1" x14ac:dyDescent="0.25">
      <c r="A60" s="11">
        <v>48</v>
      </c>
      <c r="B60" s="15"/>
      <c r="C60" s="15"/>
      <c r="E60" s="6" t="str">
        <f t="shared" si="0"/>
        <v/>
      </c>
      <c r="F60" s="30"/>
      <c r="G60" s="6" t="str">
        <f t="shared" si="1"/>
        <v/>
      </c>
      <c r="H60" s="30"/>
      <c r="I60" s="7">
        <f>SUM(E60:H60)</f>
        <v>0</v>
      </c>
      <c r="J60" s="43"/>
    </row>
    <row r="61" spans="1:10" ht="17.45" customHeight="1" thickBot="1" x14ac:dyDescent="0.25">
      <c r="A61" s="22"/>
      <c r="B61" s="18"/>
      <c r="C61" s="18"/>
      <c r="E61" s="6" t="str">
        <f t="shared" si="0"/>
        <v/>
      </c>
      <c r="F61" s="30"/>
      <c r="G61" s="6" t="str">
        <f t="shared" si="1"/>
        <v/>
      </c>
      <c r="H61" s="30"/>
    </row>
    <row r="62" spans="1:10" ht="17.45" customHeight="1" x14ac:dyDescent="0.2">
      <c r="A62" s="11">
        <v>49</v>
      </c>
      <c r="B62" s="15"/>
      <c r="C62" s="15"/>
      <c r="E62" s="6" t="str">
        <f t="shared" si="0"/>
        <v/>
      </c>
      <c r="F62" s="30"/>
      <c r="G62" s="6" t="str">
        <f t="shared" si="1"/>
        <v/>
      </c>
      <c r="H62" s="30"/>
      <c r="I62" s="7">
        <f>SUM(E62:H62)</f>
        <v>0</v>
      </c>
      <c r="J62" s="41">
        <f>SUM(I62:I65)</f>
        <v>0</v>
      </c>
    </row>
    <row r="63" spans="1:10" ht="17.45" customHeight="1" x14ac:dyDescent="0.2">
      <c r="A63" s="11">
        <v>50</v>
      </c>
      <c r="B63" s="15"/>
      <c r="C63" s="15"/>
      <c r="E63" s="6" t="str">
        <f t="shared" si="0"/>
        <v/>
      </c>
      <c r="F63" s="30"/>
      <c r="G63" s="6" t="str">
        <f t="shared" si="1"/>
        <v/>
      </c>
      <c r="H63" s="30"/>
      <c r="I63" s="7">
        <f>SUM(E63:H63)</f>
        <v>0</v>
      </c>
      <c r="J63" s="42"/>
    </row>
    <row r="64" spans="1:10" ht="17.45" customHeight="1" x14ac:dyDescent="0.2">
      <c r="A64" s="11">
        <v>51</v>
      </c>
      <c r="B64" s="15"/>
      <c r="C64" s="15"/>
      <c r="E64" s="6" t="str">
        <f t="shared" si="0"/>
        <v/>
      </c>
      <c r="F64" s="30"/>
      <c r="G64" s="6" t="str">
        <f t="shared" si="1"/>
        <v/>
      </c>
      <c r="H64" s="30"/>
      <c r="I64" s="7">
        <f>SUM(E64:H64)</f>
        <v>0</v>
      </c>
      <c r="J64" s="42"/>
    </row>
    <row r="65" spans="1:10" ht="17.45" customHeight="1" thickBot="1" x14ac:dyDescent="0.25">
      <c r="A65" s="24">
        <v>52</v>
      </c>
      <c r="B65" s="16"/>
      <c r="C65" s="16"/>
      <c r="E65" s="6" t="str">
        <f t="shared" si="0"/>
        <v/>
      </c>
      <c r="F65" s="30"/>
      <c r="G65" s="6" t="str">
        <f t="shared" si="1"/>
        <v/>
      </c>
      <c r="H65" s="30"/>
      <c r="I65" s="7">
        <f>SUM(E65:H65)</f>
        <v>0</v>
      </c>
      <c r="J65" s="43"/>
    </row>
  </sheetData>
  <mergeCells count="13">
    <mergeCell ref="J51:J55"/>
    <mergeCell ref="J57:J60"/>
    <mergeCell ref="J62:J65"/>
    <mergeCell ref="A1:C1"/>
    <mergeCell ref="J3:J7"/>
    <mergeCell ref="J9:J12"/>
    <mergeCell ref="J14:J17"/>
    <mergeCell ref="J46:J49"/>
    <mergeCell ref="J19:J22"/>
    <mergeCell ref="J24:J28"/>
    <mergeCell ref="J30:J33"/>
    <mergeCell ref="J35:J39"/>
    <mergeCell ref="J41:J4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vloiseaux</dc:creator>
  <cp:lastModifiedBy>DjiDji</cp:lastModifiedBy>
  <dcterms:created xsi:type="dcterms:W3CDTF">2019-06-07T11:26:25Z</dcterms:created>
  <dcterms:modified xsi:type="dcterms:W3CDTF">2019-06-11T13:20:50Z</dcterms:modified>
</cp:coreProperties>
</file>