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90" windowWidth="19440" windowHeight="11760"/>
  </bookViews>
  <sheets>
    <sheet name="SEPTEMBRE" sheetId="9" r:id="rId1"/>
  </sheets>
  <definedNames>
    <definedName name="_xlnm.Print_Area" localSheetId="0">SEPTEMBRE!$A$1:$M$43</definedName>
  </definedNames>
  <calcPr calcId="152511" calcOnSave="0"/>
</workbook>
</file>

<file path=xl/calcChain.xml><?xml version="1.0" encoding="utf-8"?>
<calcChain xmlns="http://schemas.openxmlformats.org/spreadsheetml/2006/main">
  <c r="I34" i="9" l="1"/>
  <c r="I35" i="9"/>
  <c r="I36" i="9"/>
  <c r="I37" i="9"/>
  <c r="I38" i="9"/>
  <c r="I3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N11" i="9" l="1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10" i="9"/>
  <c r="H40" i="9"/>
  <c r="E40" i="9"/>
  <c r="K12" i="9"/>
  <c r="L25" i="9" l="1"/>
  <c r="J44" i="9"/>
  <c r="L37" i="9"/>
  <c r="K37" i="9"/>
  <c r="L36" i="9"/>
  <c r="K36" i="9"/>
  <c r="L35" i="9"/>
  <c r="K35" i="9"/>
  <c r="L34" i="9"/>
  <c r="K34" i="9"/>
  <c r="L30" i="9"/>
  <c r="K30" i="9"/>
  <c r="L29" i="9"/>
  <c r="K29" i="9"/>
  <c r="L28" i="9"/>
  <c r="K28" i="9"/>
  <c r="L27" i="9"/>
  <c r="K27" i="9"/>
  <c r="L23" i="9"/>
  <c r="K23" i="9"/>
  <c r="L22" i="9"/>
  <c r="K22" i="9"/>
  <c r="L21" i="9"/>
  <c r="K21" i="9"/>
  <c r="L18" i="9"/>
  <c r="L16" i="9"/>
  <c r="K16" i="9"/>
  <c r="L15" i="9"/>
  <c r="K15" i="9"/>
  <c r="L14" i="9"/>
  <c r="K14" i="9"/>
  <c r="L13" i="9"/>
  <c r="K13" i="9"/>
  <c r="L12" i="9" l="1"/>
  <c r="K18" i="9"/>
  <c r="K25" i="9"/>
  <c r="K10" i="9" l="1"/>
  <c r="L10" i="9"/>
  <c r="L17" i="9" l="1"/>
  <c r="K17" i="9" l="1"/>
  <c r="K24" i="9"/>
  <c r="L24" i="9" l="1"/>
  <c r="K11" i="9"/>
  <c r="K19" i="9"/>
  <c r="K26" i="9"/>
  <c r="K31" i="9"/>
  <c r="K32" i="9"/>
  <c r="K33" i="9"/>
  <c r="K38" i="9"/>
  <c r="K39" i="9"/>
  <c r="L11" i="9"/>
  <c r="L26" i="9"/>
  <c r="L32" i="9"/>
  <c r="L38" i="9"/>
  <c r="I44" i="9"/>
  <c r="K44" i="9" l="1"/>
  <c r="L46" i="9" s="1"/>
  <c r="L39" i="9"/>
  <c r="L33" i="9"/>
  <c r="L31" i="9"/>
  <c r="L19" i="9"/>
  <c r="L44" i="9" l="1"/>
  <c r="L47" i="9" s="1"/>
  <c r="L48" i="9" s="1"/>
  <c r="M44" i="9" l="1"/>
  <c r="G44" i="9"/>
</calcChain>
</file>

<file path=xl/sharedStrings.xml><?xml version="1.0" encoding="utf-8"?>
<sst xmlns="http://schemas.openxmlformats.org/spreadsheetml/2006/main" count="99" uniqueCount="60">
  <si>
    <t>LUNDI</t>
  </si>
  <si>
    <t>MARDI</t>
  </si>
  <si>
    <t>MERCREDI</t>
  </si>
  <si>
    <t>JEUDI</t>
  </si>
  <si>
    <t>VENDREDI</t>
  </si>
  <si>
    <t>MATIN</t>
  </si>
  <si>
    <t>APRES MIDI</t>
  </si>
  <si>
    <t>A FAIRE</t>
  </si>
  <si>
    <t>Embauche</t>
  </si>
  <si>
    <t>Débauche</t>
  </si>
  <si>
    <t>SAMEDI</t>
  </si>
  <si>
    <t>DIMANCHE</t>
  </si>
  <si>
    <t xml:space="preserve">Horaires </t>
  </si>
  <si>
    <t>H reprise</t>
  </si>
  <si>
    <t>H Pause</t>
  </si>
  <si>
    <t>Heures</t>
  </si>
  <si>
    <t>Travaillées</t>
  </si>
  <si>
    <t>par jour</t>
  </si>
  <si>
    <t>Weekend</t>
  </si>
  <si>
    <t>SUP</t>
  </si>
  <si>
    <t>HEURES</t>
  </si>
  <si>
    <t>RECUP</t>
  </si>
  <si>
    <t>Total heures</t>
  </si>
  <si>
    <t>Mois</t>
  </si>
  <si>
    <t>A faire</t>
  </si>
  <si>
    <t>Pour verification</t>
  </si>
  <si>
    <t xml:space="preserve">H mois </t>
  </si>
  <si>
    <t>SOLDE +/-</t>
  </si>
  <si>
    <t xml:space="preserve">Report de </t>
  </si>
  <si>
    <t>Heures Sup</t>
  </si>
  <si>
    <t>TOUCHEZ PAS</t>
  </si>
  <si>
    <t>SVP</t>
  </si>
  <si>
    <t>Ferié</t>
  </si>
  <si>
    <t xml:space="preserve">Pas de prestation </t>
  </si>
  <si>
    <t>C L</t>
  </si>
  <si>
    <t xml:space="preserve">C E L </t>
  </si>
  <si>
    <t>à prendre
en 2015</t>
  </si>
  <si>
    <t>déjà pris</t>
  </si>
  <si>
    <t>Solde actuel</t>
  </si>
  <si>
    <t>CONGES LEGAUX</t>
  </si>
  <si>
    <t>jours</t>
  </si>
  <si>
    <t xml:space="preserve">Nom : </t>
  </si>
  <si>
    <t>CONGES EXTRA-LEGAUX / COCOM</t>
  </si>
  <si>
    <t>heures</t>
  </si>
  <si>
    <t>Prénom :</t>
  </si>
  <si>
    <t>RECUP 15 AOÜT</t>
  </si>
  <si>
    <t>Qualification :</t>
  </si>
  <si>
    <t>MOIS</t>
  </si>
  <si>
    <t>Legales</t>
  </si>
  <si>
    <t xml:space="preserve">Remarques </t>
  </si>
  <si>
    <t>SUPP</t>
  </si>
  <si>
    <t>éducateur</t>
  </si>
  <si>
    <t>pris en SEPT.</t>
  </si>
  <si>
    <t>SEPTEMBRE</t>
  </si>
  <si>
    <t>-</t>
  </si>
  <si>
    <t>SEPTEMBRE 2015</t>
  </si>
  <si>
    <t>8 (65h00)</t>
  </si>
  <si>
    <t>RTT</t>
  </si>
  <si>
    <t>CL</t>
  </si>
  <si>
    <t>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</si>
</sst>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:mm"/>
    <numFmt numFmtId="165" formatCode="h:mm;@"/>
  </numFmts>
  <fonts count="20" x14ac:knownFonts="1"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0"/>
      <color rgb="FF00B050"/>
      <name val="Arial"/>
      <family val="2"/>
    </font>
    <font>
      <b/>
      <sz val="10"/>
      <color indexed="17"/>
      <name val="Arial"/>
      <family val="2"/>
    </font>
    <font>
      <b/>
      <sz val="10"/>
      <color indexed="8"/>
      <name val="Arial"/>
      <family val="2"/>
    </font>
    <font>
      <b/>
      <sz val="11"/>
      <color rgb="FFFF0000"/>
      <name val="Arial"/>
      <family val="2"/>
    </font>
    <font>
      <b/>
      <sz val="9"/>
      <name val="Arial"/>
      <family val="2"/>
    </font>
    <font>
      <b/>
      <sz val="10"/>
      <color rgb="FFFF0000"/>
      <name val="Arial"/>
      <family val="2"/>
    </font>
    <font>
      <sz val="9"/>
      <name val="Arial"/>
      <family val="2"/>
    </font>
    <font>
      <sz val="14"/>
      <color rgb="FF0000FF"/>
      <name val="Arial"/>
      <family val="2"/>
    </font>
    <font>
      <sz val="9"/>
      <color rgb="FF0000FF"/>
      <name val="Arial"/>
      <family val="2"/>
    </font>
    <font>
      <b/>
      <u/>
      <sz val="10"/>
      <color rgb="FF0000FF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b/>
      <sz val="10"/>
      <color rgb="FFFF00FF"/>
      <name val="Arial"/>
      <family val="2"/>
    </font>
    <font>
      <b/>
      <sz val="10"/>
      <color rgb="FF3366FF"/>
      <name val="Arial"/>
      <family val="2"/>
    </font>
    <font>
      <b/>
      <sz val="10"/>
      <color indexed="18"/>
      <name val="Arial"/>
      <family val="2"/>
    </font>
    <font>
      <b/>
      <sz val="11"/>
      <color rgb="FF3366FF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20" fontId="3" fillId="2" borderId="3" xfId="0" applyNumberFormat="1" applyFont="1" applyFill="1" applyBorder="1" applyAlignment="1"/>
    <xf numFmtId="20" fontId="3" fillId="3" borderId="3" xfId="0" applyNumberFormat="1" applyFont="1" applyFill="1" applyBorder="1" applyAlignment="1"/>
    <xf numFmtId="0" fontId="0" fillId="4" borderId="7" xfId="0" applyFill="1" applyBorder="1"/>
    <xf numFmtId="0" fontId="0" fillId="4" borderId="0" xfId="0" applyFill="1"/>
    <xf numFmtId="0" fontId="1" fillId="4" borderId="0" xfId="0" applyFont="1" applyFill="1" applyBorder="1"/>
    <xf numFmtId="0" fontId="0" fillId="4" borderId="0" xfId="0" applyFill="1" applyBorder="1"/>
    <xf numFmtId="0" fontId="1" fillId="4" borderId="3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right"/>
    </xf>
    <xf numFmtId="20" fontId="2" fillId="4" borderId="0" xfId="0" applyNumberFormat="1" applyFont="1" applyFill="1" applyAlignment="1"/>
    <xf numFmtId="0" fontId="0" fillId="4" borderId="3" xfId="0" applyFill="1" applyBorder="1"/>
    <xf numFmtId="0" fontId="1" fillId="4" borderId="5" xfId="0" applyFont="1" applyFill="1" applyBorder="1" applyAlignment="1">
      <alignment horizontal="left"/>
    </xf>
    <xf numFmtId="0" fontId="1" fillId="4" borderId="5" xfId="0" applyFont="1" applyFill="1" applyBorder="1"/>
    <xf numFmtId="20" fontId="0" fillId="4" borderId="0" xfId="0" applyNumberFormat="1" applyFill="1" applyBorder="1" applyAlignment="1"/>
    <xf numFmtId="0" fontId="0" fillId="4" borderId="0" xfId="0" applyFill="1" applyBorder="1" applyAlignment="1"/>
    <xf numFmtId="0" fontId="3" fillId="4" borderId="0" xfId="0" applyFont="1" applyFill="1"/>
    <xf numFmtId="0" fontId="3" fillId="4" borderId="0" xfId="0" applyFont="1" applyFill="1" applyBorder="1"/>
    <xf numFmtId="0" fontId="3" fillId="4" borderId="16" xfId="0" applyFont="1" applyFill="1" applyBorder="1" applyAlignment="1"/>
    <xf numFmtId="0" fontId="3" fillId="4" borderId="24" xfId="0" applyFont="1" applyFill="1" applyBorder="1"/>
    <xf numFmtId="0" fontId="3" fillId="4" borderId="20" xfId="0" applyFont="1" applyFill="1" applyBorder="1"/>
    <xf numFmtId="0" fontId="3" fillId="4" borderId="8" xfId="0" applyFont="1" applyFill="1" applyBorder="1"/>
    <xf numFmtId="0" fontId="3" fillId="4" borderId="13" xfId="0" applyFont="1" applyFill="1" applyBorder="1" applyAlignment="1"/>
    <xf numFmtId="0" fontId="3" fillId="4" borderId="25" xfId="0" applyFont="1" applyFill="1" applyBorder="1"/>
    <xf numFmtId="0" fontId="3" fillId="4" borderId="21" xfId="0" applyFont="1" applyFill="1" applyBorder="1"/>
    <xf numFmtId="0" fontId="3" fillId="4" borderId="11" xfId="0" applyFont="1" applyFill="1" applyBorder="1"/>
    <xf numFmtId="164" fontId="3" fillId="4" borderId="19" xfId="0" applyNumberFormat="1" applyFont="1" applyFill="1" applyBorder="1"/>
    <xf numFmtId="164" fontId="1" fillId="4" borderId="22" xfId="0" applyNumberFormat="1" applyFont="1" applyFill="1" applyBorder="1"/>
    <xf numFmtId="164" fontId="1" fillId="4" borderId="23" xfId="0" applyNumberFormat="1" applyFont="1" applyFill="1" applyBorder="1"/>
    <xf numFmtId="164" fontId="1" fillId="4" borderId="19" xfId="0" applyNumberFormat="1" applyFont="1" applyFill="1" applyBorder="1"/>
    <xf numFmtId="0" fontId="0" fillId="4" borderId="6" xfId="0" applyFill="1" applyBorder="1"/>
    <xf numFmtId="0" fontId="0" fillId="4" borderId="8" xfId="0" applyFill="1" applyBorder="1"/>
    <xf numFmtId="0" fontId="5" fillId="4" borderId="0" xfId="0" applyFont="1" applyFill="1"/>
    <xf numFmtId="0" fontId="6" fillId="4" borderId="14" xfId="0" applyFont="1" applyFill="1" applyBorder="1"/>
    <xf numFmtId="0" fontId="5" fillId="4" borderId="0" xfId="0" applyFont="1" applyFill="1" applyBorder="1"/>
    <xf numFmtId="0" fontId="5" fillId="4" borderId="6" xfId="0" applyFont="1" applyFill="1" applyBorder="1"/>
    <xf numFmtId="164" fontId="5" fillId="4" borderId="8" xfId="0" applyNumberFormat="1" applyFont="1" applyFill="1" applyBorder="1"/>
    <xf numFmtId="0" fontId="5" fillId="4" borderId="14" xfId="0" applyFont="1" applyFill="1" applyBorder="1"/>
    <xf numFmtId="164" fontId="5" fillId="4" borderId="15" xfId="0" applyNumberFormat="1" applyFont="1" applyFill="1" applyBorder="1"/>
    <xf numFmtId="0" fontId="5" fillId="4" borderId="9" xfId="0" applyFont="1" applyFill="1" applyBorder="1"/>
    <xf numFmtId="0" fontId="5" fillId="4" borderId="10" xfId="0" applyFont="1" applyFill="1" applyBorder="1"/>
    <xf numFmtId="164" fontId="5" fillId="4" borderId="9" xfId="0" applyNumberFormat="1" applyFont="1" applyFill="1" applyBorder="1"/>
    <xf numFmtId="164" fontId="5" fillId="4" borderId="11" xfId="0" applyNumberFormat="1" applyFont="1" applyFill="1" applyBorder="1"/>
    <xf numFmtId="20" fontId="1" fillId="4" borderId="4" xfId="0" applyNumberFormat="1" applyFont="1" applyFill="1" applyBorder="1" applyAlignment="1"/>
    <xf numFmtId="20" fontId="1" fillId="4" borderId="1" xfId="0" applyNumberFormat="1" applyFont="1" applyFill="1" applyBorder="1" applyAlignment="1"/>
    <xf numFmtId="20" fontId="7" fillId="4" borderId="3" xfId="0" applyNumberFormat="1" applyFont="1" applyFill="1" applyBorder="1" applyAlignment="1"/>
    <xf numFmtId="0" fontId="3" fillId="4" borderId="0" xfId="0" applyFont="1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1" fillId="6" borderId="5" xfId="0" applyFont="1" applyFill="1" applyBorder="1" applyAlignment="1">
      <alignment horizontal="left"/>
    </xf>
    <xf numFmtId="0" fontId="1" fillId="6" borderId="5" xfId="0" applyFont="1" applyFill="1" applyBorder="1"/>
    <xf numFmtId="20" fontId="1" fillId="6" borderId="4" xfId="0" applyNumberFormat="1" applyFont="1" applyFill="1" applyBorder="1" applyAlignment="1"/>
    <xf numFmtId="20" fontId="1" fillId="6" borderId="2" xfId="0" applyNumberFormat="1" applyFont="1" applyFill="1" applyBorder="1" applyAlignment="1"/>
    <xf numFmtId="20" fontId="1" fillId="6" borderId="1" xfId="0" applyNumberFormat="1" applyFont="1" applyFill="1" applyBorder="1" applyAlignment="1"/>
    <xf numFmtId="20" fontId="7" fillId="6" borderId="3" xfId="0" applyNumberFormat="1" applyFont="1" applyFill="1" applyBorder="1" applyAlignment="1"/>
    <xf numFmtId="20" fontId="3" fillId="6" borderId="3" xfId="0" applyNumberFormat="1" applyFont="1" applyFill="1" applyBorder="1" applyAlignment="1"/>
    <xf numFmtId="0" fontId="0" fillId="6" borderId="3" xfId="0" applyFill="1" applyBorder="1"/>
    <xf numFmtId="0" fontId="1" fillId="6" borderId="3" xfId="0" applyFont="1" applyFill="1" applyBorder="1" applyAlignment="1">
      <alignment horizontal="left"/>
    </xf>
    <xf numFmtId="0" fontId="1" fillId="6" borderId="3" xfId="0" applyFont="1" applyFill="1" applyBorder="1" applyAlignment="1">
      <alignment horizontal="right"/>
    </xf>
    <xf numFmtId="0" fontId="1" fillId="7" borderId="3" xfId="0" applyFont="1" applyFill="1" applyBorder="1" applyAlignment="1">
      <alignment horizontal="left"/>
    </xf>
    <xf numFmtId="0" fontId="1" fillId="7" borderId="3" xfId="0" applyFont="1" applyFill="1" applyBorder="1" applyAlignment="1">
      <alignment horizontal="right"/>
    </xf>
    <xf numFmtId="20" fontId="1" fillId="7" borderId="4" xfId="0" applyNumberFormat="1" applyFont="1" applyFill="1" applyBorder="1" applyAlignment="1"/>
    <xf numFmtId="20" fontId="7" fillId="7" borderId="3" xfId="0" applyNumberFormat="1" applyFont="1" applyFill="1" applyBorder="1" applyAlignment="1"/>
    <xf numFmtId="20" fontId="3" fillId="7" borderId="3" xfId="0" applyNumberFormat="1" applyFont="1" applyFill="1" applyBorder="1" applyAlignment="1"/>
    <xf numFmtId="0" fontId="0" fillId="7" borderId="3" xfId="0" applyFill="1" applyBorder="1"/>
    <xf numFmtId="20" fontId="1" fillId="7" borderId="3" xfId="0" applyNumberFormat="1" applyFont="1" applyFill="1" applyBorder="1" applyAlignment="1"/>
    <xf numFmtId="0" fontId="10" fillId="5" borderId="35" xfId="0" applyFont="1" applyFill="1" applyBorder="1" applyAlignment="1">
      <alignment horizontal="center" vertical="center" wrapText="1"/>
    </xf>
    <xf numFmtId="0" fontId="12" fillId="5" borderId="36" xfId="0" applyFont="1" applyFill="1" applyBorder="1" applyAlignment="1">
      <alignment horizontal="center" vertical="center" wrapText="1"/>
    </xf>
    <xf numFmtId="0" fontId="12" fillId="5" borderId="33" xfId="0" applyFont="1" applyFill="1" applyBorder="1" applyAlignment="1">
      <alignment horizontal="center" vertical="center" wrapText="1"/>
    </xf>
    <xf numFmtId="0" fontId="13" fillId="9" borderId="0" xfId="0" applyFont="1" applyFill="1" applyBorder="1" applyAlignment="1">
      <alignment vertical="center"/>
    </xf>
    <xf numFmtId="0" fontId="0" fillId="9" borderId="0" xfId="0" applyFill="1" applyBorder="1"/>
    <xf numFmtId="0" fontId="14" fillId="5" borderId="33" xfId="0" applyFont="1" applyFill="1" applyBorder="1"/>
    <xf numFmtId="0" fontId="14" fillId="5" borderId="34" xfId="0" applyFont="1" applyFill="1" applyBorder="1"/>
    <xf numFmtId="0" fontId="14" fillId="5" borderId="36" xfId="0" applyFont="1" applyFill="1" applyBorder="1" applyAlignment="1">
      <alignment horizontal="center"/>
    </xf>
    <xf numFmtId="0" fontId="14" fillId="5" borderId="33" xfId="0" applyFont="1" applyFill="1" applyBorder="1" applyAlignment="1">
      <alignment horizontal="center"/>
    </xf>
    <xf numFmtId="0" fontId="1" fillId="5" borderId="37" xfId="0" applyFont="1" applyFill="1" applyBorder="1" applyAlignment="1">
      <alignment horizontal="center"/>
    </xf>
    <xf numFmtId="0" fontId="14" fillId="9" borderId="0" xfId="0" applyFont="1" applyFill="1" applyBorder="1"/>
    <xf numFmtId="0" fontId="15" fillId="5" borderId="30" xfId="0" applyFont="1" applyFill="1" applyBorder="1"/>
    <xf numFmtId="0" fontId="14" fillId="5" borderId="32" xfId="0" applyFont="1" applyFill="1" applyBorder="1"/>
    <xf numFmtId="0" fontId="12" fillId="5" borderId="33" xfId="0" applyFont="1" applyFill="1" applyBorder="1"/>
    <xf numFmtId="0" fontId="12" fillId="5" borderId="34" xfId="0" applyFont="1" applyFill="1" applyBorder="1"/>
    <xf numFmtId="0" fontId="15" fillId="5" borderId="28" xfId="0" applyFont="1" applyFill="1" applyBorder="1"/>
    <xf numFmtId="0" fontId="14" fillId="5" borderId="0" xfId="0" applyFont="1" applyFill="1" applyBorder="1"/>
    <xf numFmtId="0" fontId="16" fillId="5" borderId="39" xfId="0" applyFont="1" applyFill="1" applyBorder="1" applyAlignment="1">
      <alignment horizontal="center"/>
    </xf>
    <xf numFmtId="0" fontId="15" fillId="5" borderId="29" xfId="0" applyFont="1" applyFill="1" applyBorder="1"/>
    <xf numFmtId="0" fontId="14" fillId="5" borderId="40" xfId="0" applyFont="1" applyFill="1" applyBorder="1"/>
    <xf numFmtId="0" fontId="0" fillId="10" borderId="0" xfId="0" applyFill="1" applyBorder="1"/>
    <xf numFmtId="0" fontId="0" fillId="10" borderId="0" xfId="0" applyFill="1"/>
    <xf numFmtId="0" fontId="5" fillId="10" borderId="0" xfId="0" applyFont="1" applyFill="1"/>
    <xf numFmtId="0" fontId="5" fillId="10" borderId="0" xfId="0" applyFont="1" applyFill="1" applyAlignment="1">
      <alignment horizontal="center"/>
    </xf>
    <xf numFmtId="0" fontId="0" fillId="10" borderId="16" xfId="0" applyFill="1" applyBorder="1"/>
    <xf numFmtId="20" fontId="17" fillId="10" borderId="16" xfId="0" applyNumberFormat="1" applyFont="1" applyFill="1" applyBorder="1" applyAlignment="1">
      <alignment horizontal="center" vertical="center"/>
    </xf>
    <xf numFmtId="0" fontId="9" fillId="10" borderId="16" xfId="0" applyFont="1" applyFill="1" applyBorder="1" applyAlignment="1">
      <alignment horizontal="center"/>
    </xf>
    <xf numFmtId="0" fontId="10" fillId="10" borderId="0" xfId="0" applyFont="1" applyFill="1" applyAlignment="1">
      <alignment horizontal="left"/>
    </xf>
    <xf numFmtId="0" fontId="0" fillId="10" borderId="12" xfId="0" applyFill="1" applyBorder="1"/>
    <xf numFmtId="20" fontId="17" fillId="10" borderId="12" xfId="0" applyNumberFormat="1" applyFont="1" applyFill="1" applyBorder="1" applyAlignment="1">
      <alignment horizontal="center" vertical="center"/>
    </xf>
    <xf numFmtId="0" fontId="9" fillId="10" borderId="12" xfId="0" applyFont="1" applyFill="1" applyBorder="1" applyAlignment="1">
      <alignment horizontal="center"/>
    </xf>
    <xf numFmtId="0" fontId="1" fillId="11" borderId="16" xfId="0" applyFont="1" applyFill="1" applyBorder="1" applyAlignment="1">
      <alignment horizontal="center"/>
    </xf>
    <xf numFmtId="0" fontId="1" fillId="12" borderId="16" xfId="0" applyFont="1" applyFill="1" applyBorder="1" applyAlignment="1">
      <alignment horizontal="center"/>
    </xf>
    <xf numFmtId="0" fontId="1" fillId="10" borderId="0" xfId="0" applyFont="1" applyFill="1" applyAlignment="1">
      <alignment horizontal="center"/>
    </xf>
    <xf numFmtId="0" fontId="1" fillId="10" borderId="13" xfId="0" applyFont="1" applyFill="1" applyBorder="1"/>
    <xf numFmtId="20" fontId="17" fillId="10" borderId="13" xfId="0" applyNumberFormat="1" applyFont="1" applyFill="1" applyBorder="1" applyAlignment="1">
      <alignment horizontal="center" vertical="center"/>
    </xf>
    <xf numFmtId="0" fontId="9" fillId="10" borderId="13" xfId="0" applyFont="1" applyFill="1" applyBorder="1" applyAlignment="1">
      <alignment horizontal="center"/>
    </xf>
    <xf numFmtId="0" fontId="1" fillId="11" borderId="13" xfId="0" applyFont="1" applyFill="1" applyBorder="1" applyAlignment="1">
      <alignment horizontal="center"/>
    </xf>
    <xf numFmtId="0" fontId="1" fillId="12" borderId="13" xfId="0" applyFont="1" applyFill="1" applyBorder="1" applyAlignment="1">
      <alignment horizontal="center"/>
    </xf>
    <xf numFmtId="0" fontId="8" fillId="13" borderId="1" xfId="0" applyFont="1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8" fillId="13" borderId="0" xfId="0" applyFont="1" applyFill="1" applyAlignment="1">
      <alignment horizontal="center"/>
    </xf>
    <xf numFmtId="0" fontId="0" fillId="13" borderId="0" xfId="0" applyFill="1"/>
    <xf numFmtId="0" fontId="17" fillId="13" borderId="5" xfId="0" applyFont="1" applyFill="1" applyBorder="1"/>
    <xf numFmtId="0" fontId="18" fillId="13" borderId="5" xfId="0" applyFont="1" applyFill="1" applyBorder="1"/>
    <xf numFmtId="0" fontId="0" fillId="11" borderId="5" xfId="0" applyFill="1" applyBorder="1"/>
    <xf numFmtId="0" fontId="0" fillId="12" borderId="5" xfId="0" applyFill="1" applyBorder="1"/>
    <xf numFmtId="0" fontId="0" fillId="9" borderId="3" xfId="0" applyFill="1" applyBorder="1" applyAlignment="1">
      <alignment horizontal="center"/>
    </xf>
    <xf numFmtId="0" fontId="14" fillId="5" borderId="31" xfId="0" applyFont="1" applyFill="1" applyBorder="1"/>
    <xf numFmtId="0" fontId="14" fillId="5" borderId="38" xfId="0" applyFont="1" applyFill="1" applyBorder="1"/>
    <xf numFmtId="0" fontId="14" fillId="5" borderId="41" xfId="0" applyFont="1" applyFill="1" applyBorder="1"/>
    <xf numFmtId="20" fontId="19" fillId="4" borderId="3" xfId="0" applyNumberFormat="1" applyFont="1" applyFill="1" applyBorder="1" applyAlignment="1"/>
    <xf numFmtId="0" fontId="0" fillId="9" borderId="0" xfId="0" applyFill="1"/>
    <xf numFmtId="0" fontId="4" fillId="9" borderId="0" xfId="0" applyFont="1" applyFill="1"/>
    <xf numFmtId="0" fontId="14" fillId="14" borderId="36" xfId="0" applyFont="1" applyFill="1" applyBorder="1" applyAlignment="1">
      <alignment horizontal="center"/>
    </xf>
    <xf numFmtId="0" fontId="1" fillId="14" borderId="37" xfId="0" applyFont="1" applyFill="1" applyBorder="1" applyAlignment="1">
      <alignment horizontal="center"/>
    </xf>
    <xf numFmtId="0" fontId="14" fillId="5" borderId="42" xfId="0" applyFont="1" applyFill="1" applyBorder="1" applyAlignment="1">
      <alignment horizontal="right"/>
    </xf>
    <xf numFmtId="0" fontId="14" fillId="14" borderId="14" xfId="0" applyFont="1" applyFill="1" applyBorder="1" applyAlignment="1">
      <alignment horizontal="right"/>
    </xf>
    <xf numFmtId="0" fontId="14" fillId="5" borderId="44" xfId="0" applyFont="1" applyFill="1" applyBorder="1" applyAlignment="1">
      <alignment horizontal="right"/>
    </xf>
    <xf numFmtId="0" fontId="14" fillId="5" borderId="43" xfId="0" applyFont="1" applyFill="1" applyBorder="1" applyAlignment="1">
      <alignment horizontal="left"/>
    </xf>
    <xf numFmtId="0" fontId="14" fillId="14" borderId="15" xfId="0" applyFont="1" applyFill="1" applyBorder="1" applyAlignment="1">
      <alignment horizontal="left"/>
    </xf>
    <xf numFmtId="0" fontId="14" fillId="5" borderId="45" xfId="0" applyFont="1" applyFill="1" applyBorder="1" applyAlignment="1">
      <alignment horizontal="left"/>
    </xf>
    <xf numFmtId="165" fontId="0" fillId="4" borderId="3" xfId="0" applyNumberFormat="1" applyFill="1" applyBorder="1"/>
    <xf numFmtId="165" fontId="0" fillId="4" borderId="0" xfId="0" applyNumberFormat="1" applyFill="1" applyBorder="1"/>
    <xf numFmtId="20" fontId="10" fillId="10" borderId="3" xfId="0" applyNumberFormat="1" applyFont="1" applyFill="1" applyBorder="1"/>
    <xf numFmtId="0" fontId="3" fillId="7" borderId="3" xfId="0" applyFont="1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1" fillId="10" borderId="7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10" borderId="0" xfId="0" applyFont="1" applyFill="1" applyBorder="1" applyAlignment="1">
      <alignment horizontal="center"/>
    </xf>
    <xf numFmtId="164" fontId="1" fillId="4" borderId="26" xfId="0" applyNumberFormat="1" applyFont="1" applyFill="1" applyBorder="1" applyAlignment="1">
      <alignment horizontal="center"/>
    </xf>
    <xf numFmtId="164" fontId="1" fillId="4" borderId="27" xfId="0" applyNumberFormat="1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49" fontId="11" fillId="5" borderId="33" xfId="0" applyNumberFormat="1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3" fillId="4" borderId="0" xfId="0" applyFont="1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3" fillId="4" borderId="6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49" fontId="1" fillId="10" borderId="7" xfId="0" applyNumberFormat="1" applyFont="1" applyFill="1" applyBorder="1" applyAlignment="1">
      <alignment horizontal="center" vertical="center"/>
    </xf>
    <xf numFmtId="49" fontId="1" fillId="10" borderId="8" xfId="0" applyNumberFormat="1" applyFont="1" applyFill="1" applyBorder="1" applyAlignment="1">
      <alignment horizontal="center" vertical="center"/>
    </xf>
    <xf numFmtId="49" fontId="1" fillId="10" borderId="10" xfId="0" applyNumberFormat="1" applyFont="1" applyFill="1" applyBorder="1" applyAlignment="1">
      <alignment horizontal="center" vertical="center"/>
    </xf>
    <xf numFmtId="49" fontId="1" fillId="10" borderId="11" xfId="0" applyNumberFormat="1" applyFont="1" applyFill="1" applyBorder="1" applyAlignment="1">
      <alignment horizontal="center" vertical="center"/>
    </xf>
    <xf numFmtId="0" fontId="1" fillId="10" borderId="17" xfId="0" applyFont="1" applyFill="1" applyBorder="1" applyAlignment="1">
      <alignment horizontal="center"/>
    </xf>
    <xf numFmtId="0" fontId="1" fillId="10" borderId="18" xfId="0" applyFont="1" applyFill="1" applyBorder="1" applyAlignment="1">
      <alignment horizontal="center"/>
    </xf>
    <xf numFmtId="0" fontId="1" fillId="10" borderId="29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3" fillId="4" borderId="46" xfId="0" applyFont="1" applyFill="1" applyBorder="1" applyAlignment="1">
      <alignment horizontal="center"/>
    </xf>
    <xf numFmtId="0" fontId="0" fillId="4" borderId="4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CC99"/>
      <color rgb="FF0000FF"/>
      <color rgb="FF0000CC"/>
      <color rgb="FF3366FF"/>
      <color rgb="FFFFFFCC"/>
      <color rgb="FFCCCCFF"/>
      <color rgb="FFCCFFFF"/>
      <color rgb="FF000000"/>
      <color rgb="FFFFCCFF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352"/>
  <sheetViews>
    <sheetView showZeros="0" tabSelected="1" zoomScale="89" zoomScaleNormal="89" workbookViewId="0">
      <selection activeCell="L10" sqref="L10"/>
    </sheetView>
  </sheetViews>
  <sheetFormatPr baseColWidth="10" defaultRowHeight="12.75" x14ac:dyDescent="0.2"/>
  <cols>
    <col min="1" max="1" width="11.42578125" style="4"/>
    <col min="2" max="2" width="7.7109375" style="4" customWidth="1"/>
    <col min="3" max="3" width="15.28515625" style="4" bestFit="1" customWidth="1"/>
    <col min="4" max="4" width="11.42578125" style="4"/>
    <col min="5" max="5" width="7.85546875" style="4" customWidth="1"/>
    <col min="6" max="6" width="11.42578125" style="4"/>
    <col min="7" max="7" width="10.140625" style="4" customWidth="1"/>
    <col min="8" max="8" width="8" style="4" customWidth="1"/>
    <col min="9" max="9" width="12.85546875" style="4" customWidth="1"/>
    <col min="10" max="10" width="11.140625" style="4" customWidth="1"/>
    <col min="11" max="11" width="12.28515625" style="4" customWidth="1"/>
    <col min="12" max="12" width="12.7109375" style="4" customWidth="1"/>
    <col min="13" max="15" width="11.42578125" style="4"/>
    <col min="16" max="57" width="11.42578125" style="116"/>
    <col min="58" max="16384" width="11.42578125" style="4"/>
  </cols>
  <sheetData>
    <row r="1" spans="1:15" ht="24" x14ac:dyDescent="0.2">
      <c r="A1" s="142" t="s">
        <v>55</v>
      </c>
      <c r="B1" s="143"/>
      <c r="C1" s="143"/>
      <c r="D1" s="144" t="s">
        <v>36</v>
      </c>
      <c r="E1" s="145"/>
      <c r="F1" s="65" t="s">
        <v>37</v>
      </c>
      <c r="G1" s="66" t="s">
        <v>52</v>
      </c>
      <c r="H1" s="64" t="s">
        <v>38</v>
      </c>
      <c r="I1" s="67"/>
      <c r="J1" s="67"/>
      <c r="K1" s="68"/>
      <c r="L1" s="68"/>
      <c r="M1" s="68"/>
      <c r="N1" s="68"/>
      <c r="O1" s="68"/>
    </row>
    <row r="2" spans="1:15" x14ac:dyDescent="0.2">
      <c r="A2" s="69" t="s">
        <v>39</v>
      </c>
      <c r="B2" s="70"/>
      <c r="C2" s="70"/>
      <c r="D2" s="120" t="s">
        <v>40</v>
      </c>
      <c r="E2" s="123">
        <v>12</v>
      </c>
      <c r="F2" s="118" t="s">
        <v>56</v>
      </c>
      <c r="G2" s="72"/>
      <c r="H2" s="73">
        <v>4</v>
      </c>
      <c r="I2" s="74"/>
      <c r="J2" s="74"/>
      <c r="K2" s="68"/>
      <c r="L2" s="75" t="s">
        <v>41</v>
      </c>
      <c r="M2" s="76"/>
      <c r="N2" s="112"/>
      <c r="O2" s="74"/>
    </row>
    <row r="3" spans="1:15" x14ac:dyDescent="0.2">
      <c r="A3" s="77" t="s">
        <v>42</v>
      </c>
      <c r="B3" s="78"/>
      <c r="C3" s="78"/>
      <c r="D3" s="121" t="s">
        <v>43</v>
      </c>
      <c r="E3" s="124">
        <v>24</v>
      </c>
      <c r="F3" s="71" t="s">
        <v>54</v>
      </c>
      <c r="G3" s="72"/>
      <c r="H3" s="119">
        <v>24</v>
      </c>
      <c r="I3" s="74"/>
      <c r="J3" s="74"/>
      <c r="K3" s="68"/>
      <c r="L3" s="79" t="s">
        <v>44</v>
      </c>
      <c r="M3" s="80"/>
      <c r="N3" s="113"/>
      <c r="O3" s="74"/>
    </row>
    <row r="4" spans="1:15" ht="13.5" thickBot="1" x14ac:dyDescent="0.25">
      <c r="A4" s="69" t="s">
        <v>45</v>
      </c>
      <c r="B4" s="70"/>
      <c r="C4" s="70"/>
      <c r="D4" s="122" t="s">
        <v>40</v>
      </c>
      <c r="E4" s="125">
        <v>1</v>
      </c>
      <c r="F4" s="71">
        <v>1</v>
      </c>
      <c r="G4" s="72"/>
      <c r="H4" s="81">
        <v>0</v>
      </c>
      <c r="I4" s="74"/>
      <c r="J4" s="74"/>
      <c r="K4" s="68"/>
      <c r="L4" s="82" t="s">
        <v>46</v>
      </c>
      <c r="M4" s="83" t="s">
        <v>51</v>
      </c>
      <c r="N4" s="114"/>
      <c r="O4" s="74"/>
    </row>
    <row r="5" spans="1:15" ht="13.5" thickBot="1" x14ac:dyDescent="0.25">
      <c r="A5" s="84"/>
      <c r="B5" s="84"/>
      <c r="C5" s="84"/>
      <c r="D5" s="84"/>
      <c r="E5" s="84"/>
      <c r="F5" s="85"/>
      <c r="G5" s="85"/>
      <c r="H5" s="86"/>
      <c r="I5" s="86"/>
      <c r="J5" s="86"/>
      <c r="K5" s="86"/>
      <c r="L5" s="86"/>
      <c r="M5" s="87"/>
      <c r="N5" s="87"/>
      <c r="O5" s="85"/>
    </row>
    <row r="6" spans="1:15" ht="13.5" thickBot="1" x14ac:dyDescent="0.25">
      <c r="A6" s="133" t="s">
        <v>47</v>
      </c>
      <c r="B6" s="134"/>
      <c r="C6" s="162" t="s">
        <v>12</v>
      </c>
      <c r="D6" s="133"/>
      <c r="E6" s="133"/>
      <c r="F6" s="133"/>
      <c r="G6" s="134"/>
      <c r="H6" s="88"/>
      <c r="I6" s="89" t="s">
        <v>15</v>
      </c>
      <c r="J6" s="90" t="s">
        <v>15</v>
      </c>
      <c r="K6" s="137"/>
      <c r="L6" s="137"/>
      <c r="M6" s="85"/>
      <c r="N6" s="85"/>
      <c r="O6" s="91"/>
    </row>
    <row r="7" spans="1:15" ht="13.5" thickBot="1" x14ac:dyDescent="0.25">
      <c r="A7" s="135"/>
      <c r="B7" s="136"/>
      <c r="C7" s="163"/>
      <c r="D7" s="135"/>
      <c r="E7" s="135"/>
      <c r="F7" s="135"/>
      <c r="G7" s="136"/>
      <c r="H7" s="92"/>
      <c r="I7" s="93" t="s">
        <v>16</v>
      </c>
      <c r="J7" s="94" t="s">
        <v>48</v>
      </c>
      <c r="K7" s="95" t="s">
        <v>20</v>
      </c>
      <c r="L7" s="96" t="s">
        <v>20</v>
      </c>
      <c r="M7" s="148" t="s">
        <v>34</v>
      </c>
      <c r="N7" s="148" t="s">
        <v>35</v>
      </c>
      <c r="O7" s="140" t="s">
        <v>49</v>
      </c>
    </row>
    <row r="8" spans="1:15" ht="13.5" thickBot="1" x14ac:dyDescent="0.25">
      <c r="A8" s="150" t="s">
        <v>53</v>
      </c>
      <c r="B8" s="151"/>
      <c r="C8" s="154" t="s">
        <v>5</v>
      </c>
      <c r="D8" s="155"/>
      <c r="E8" s="97"/>
      <c r="F8" s="154" t="s">
        <v>6</v>
      </c>
      <c r="G8" s="156"/>
      <c r="H8" s="98"/>
      <c r="I8" s="99" t="s">
        <v>17</v>
      </c>
      <c r="J8" s="100" t="s">
        <v>7</v>
      </c>
      <c r="K8" s="101" t="s">
        <v>50</v>
      </c>
      <c r="L8" s="102" t="s">
        <v>21</v>
      </c>
      <c r="M8" s="149"/>
      <c r="N8" s="149"/>
      <c r="O8" s="141"/>
    </row>
    <row r="9" spans="1:15" ht="13.5" thickBot="1" x14ac:dyDescent="0.25">
      <c r="A9" s="152"/>
      <c r="B9" s="153"/>
      <c r="C9" s="103" t="s">
        <v>8</v>
      </c>
      <c r="D9" s="104" t="s">
        <v>14</v>
      </c>
      <c r="E9" s="105"/>
      <c r="F9" s="103" t="s">
        <v>13</v>
      </c>
      <c r="G9" s="104" t="s">
        <v>9</v>
      </c>
      <c r="H9" s="106"/>
      <c r="I9" s="107"/>
      <c r="J9" s="108"/>
      <c r="K9" s="109"/>
      <c r="L9" s="110"/>
      <c r="M9" s="111"/>
      <c r="N9" s="111"/>
      <c r="O9" s="128"/>
    </row>
    <row r="10" spans="1:15" ht="15" x14ac:dyDescent="0.25">
      <c r="A10" s="7" t="s">
        <v>1</v>
      </c>
      <c r="B10" s="8">
        <v>1</v>
      </c>
      <c r="C10" s="42">
        <v>0.41666666666666669</v>
      </c>
      <c r="D10" s="42">
        <v>0.52083333333333337</v>
      </c>
      <c r="E10" s="9">
        <f>IF(ISTEXT($C10),0,D10-C10)</f>
        <v>0.10416666666666669</v>
      </c>
      <c r="F10" s="43">
        <v>0.5625</v>
      </c>
      <c r="G10" s="43">
        <v>0.89583333333333337</v>
      </c>
      <c r="H10" s="9">
        <f>IF(ISTEXT($F10),0,G10-F10)</f>
        <v>0.33333333333333337</v>
      </c>
      <c r="I10" s="115">
        <f>E10+H10</f>
        <v>0.43750000000000006</v>
      </c>
      <c r="J10" s="44">
        <v>0.375</v>
      </c>
      <c r="K10" s="1">
        <f>IF(I10&lt;=J10,0,I10-J10)</f>
        <v>6.2500000000000056E-2</v>
      </c>
      <c r="L10" s="2">
        <f>IF(J10&gt;I10,J10-I10,0)</f>
        <v>0</v>
      </c>
      <c r="M10" s="126">
        <f>IF(AND($C10="cl",$F10="cl"),$J10,IF(AND($C10="cl",ISNUMBER($F10)),$J10-$H10,IF(AND($F10="cl",ISNUMBER($C10)),$J10-$E10,0)))</f>
        <v>0</v>
      </c>
      <c r="N10" s="126">
        <f>IF(AND($C10="cel",$F10="cel"),$J10,IF(AND($C10="cel",ISNUMBER($F10)),$J10-$H10,IF(AND($F10="cel",ISNUMBER($C10)),$J10-$E10,0)))</f>
        <v>0</v>
      </c>
      <c r="O10" s="10"/>
    </row>
    <row r="11" spans="1:15" ht="15" x14ac:dyDescent="0.25">
      <c r="A11" s="11" t="s">
        <v>2</v>
      </c>
      <c r="B11" s="12">
        <v>2</v>
      </c>
      <c r="C11" s="42">
        <v>0.41666666666666669</v>
      </c>
      <c r="D11" s="42">
        <v>0.52083333333333337</v>
      </c>
      <c r="E11" s="9">
        <f t="shared" ref="E11:E39" si="0">IF(ISTEXT($C11),0,D11-C11)</f>
        <v>0.10416666666666669</v>
      </c>
      <c r="F11" s="43">
        <v>0.5625</v>
      </c>
      <c r="G11" s="43">
        <v>0.70833333333333337</v>
      </c>
      <c r="H11" s="9">
        <f t="shared" ref="H11:H39" si="1">IF(ISTEXT($F11),0,G11-F11)</f>
        <v>0.14583333333333337</v>
      </c>
      <c r="I11" s="115">
        <f t="shared" ref="I11:I39" si="2">E11+H11</f>
        <v>0.25000000000000006</v>
      </c>
      <c r="J11" s="44">
        <v>0.29166666666666669</v>
      </c>
      <c r="K11" s="1">
        <f>IF(I11&lt;=J11,0,I11-J11)</f>
        <v>0</v>
      </c>
      <c r="L11" s="2">
        <f>IF(J11&gt;I11,J11-I11,0)</f>
        <v>4.166666666666663E-2</v>
      </c>
      <c r="M11" s="126">
        <f t="shared" ref="M11:M39" si="3">IF(AND($C11="cl",$F11="cl"),$J11,IF(AND($C11="cl",ISNUMBER($F11)),$J11-$H11,IF(AND($F11="cl",ISNUMBER($C11)),$J11-$E11,0)))</f>
        <v>0</v>
      </c>
      <c r="N11" s="126">
        <f t="shared" ref="N11:N39" si="4">IF(AND($C11="cel",$F11="cel"),$J11,IF(AND($C11="cel",ISNUMBER($F11)),$J11-$H11,IF(AND($F11="cel",ISNUMBER($C11)),$J11-$E11,0)))</f>
        <v>0</v>
      </c>
      <c r="O11" s="10"/>
    </row>
    <row r="12" spans="1:15" ht="15" x14ac:dyDescent="0.25">
      <c r="A12" s="7" t="s">
        <v>3</v>
      </c>
      <c r="B12" s="8">
        <v>3</v>
      </c>
      <c r="C12" s="42" t="s">
        <v>58</v>
      </c>
      <c r="D12" s="42" t="s">
        <v>58</v>
      </c>
      <c r="E12" s="9">
        <f t="shared" si="0"/>
        <v>0</v>
      </c>
      <c r="F12" s="43">
        <v>0.5625</v>
      </c>
      <c r="G12" s="43">
        <v>0.70833333333333337</v>
      </c>
      <c r="H12" s="9">
        <f t="shared" si="1"/>
        <v>0.14583333333333337</v>
      </c>
      <c r="I12" s="115">
        <f t="shared" si="2"/>
        <v>0.14583333333333337</v>
      </c>
      <c r="J12" s="44">
        <v>0.33333333333333331</v>
      </c>
      <c r="K12" s="1">
        <f>IF(I12&lt;=J12,0,I12-J12)</f>
        <v>0</v>
      </c>
      <c r="L12" s="2">
        <f>IF(J12&gt;I12,J12-I12,0)</f>
        <v>0.18749999999999994</v>
      </c>
      <c r="M12" s="126">
        <f t="shared" si="3"/>
        <v>0.18749999999999994</v>
      </c>
      <c r="N12" s="126">
        <f t="shared" si="4"/>
        <v>0</v>
      </c>
      <c r="O12" s="10"/>
    </row>
    <row r="13" spans="1:15" ht="15" x14ac:dyDescent="0.25">
      <c r="A13" s="57" t="s">
        <v>4</v>
      </c>
      <c r="B13" s="58">
        <v>4</v>
      </c>
      <c r="C13" s="59"/>
      <c r="D13" s="63"/>
      <c r="E13" s="9">
        <f t="shared" si="0"/>
        <v>0</v>
      </c>
      <c r="F13" s="63"/>
      <c r="G13" s="63"/>
      <c r="H13" s="9">
        <f t="shared" si="1"/>
        <v>0</v>
      </c>
      <c r="I13" s="115">
        <f t="shared" si="2"/>
        <v>0</v>
      </c>
      <c r="J13" s="60"/>
      <c r="K13" s="61">
        <f t="shared" ref="K13:K36" si="5">IF(I13&lt;=J13,0,I13-J13)</f>
        <v>0</v>
      </c>
      <c r="L13" s="61">
        <f>IF(J13&gt;I13,J13-I13,0)</f>
        <v>0</v>
      </c>
      <c r="M13" s="126">
        <f t="shared" si="3"/>
        <v>0</v>
      </c>
      <c r="N13" s="126">
        <f t="shared" si="4"/>
        <v>0</v>
      </c>
      <c r="O13" s="62"/>
    </row>
    <row r="14" spans="1:15" ht="15" x14ac:dyDescent="0.25">
      <c r="A14" s="55" t="s">
        <v>10</v>
      </c>
      <c r="B14" s="56">
        <v>5</v>
      </c>
      <c r="C14" s="49"/>
      <c r="D14" s="50"/>
      <c r="E14" s="9">
        <f t="shared" si="0"/>
        <v>0</v>
      </c>
      <c r="F14" s="51"/>
      <c r="G14" s="50"/>
      <c r="H14" s="9">
        <f t="shared" si="1"/>
        <v>0</v>
      </c>
      <c r="I14" s="115">
        <f t="shared" si="2"/>
        <v>0</v>
      </c>
      <c r="J14" s="52"/>
      <c r="K14" s="53">
        <f t="shared" si="5"/>
        <v>0</v>
      </c>
      <c r="L14" s="53">
        <f t="shared" ref="L14:L36" si="6">IF(J14&gt;I14,J14-I14,0)</f>
        <v>0</v>
      </c>
      <c r="M14" s="126">
        <f t="shared" si="3"/>
        <v>0</v>
      </c>
      <c r="N14" s="126">
        <f t="shared" si="4"/>
        <v>0</v>
      </c>
      <c r="O14" s="54"/>
    </row>
    <row r="15" spans="1:15" ht="15" x14ac:dyDescent="0.25">
      <c r="A15" s="47" t="s">
        <v>11</v>
      </c>
      <c r="B15" s="48">
        <v>6</v>
      </c>
      <c r="C15" s="49"/>
      <c r="D15" s="50"/>
      <c r="E15" s="9">
        <f t="shared" si="0"/>
        <v>0</v>
      </c>
      <c r="F15" s="51"/>
      <c r="G15" s="50"/>
      <c r="H15" s="9">
        <f t="shared" si="1"/>
        <v>0</v>
      </c>
      <c r="I15" s="115">
        <f t="shared" si="2"/>
        <v>0</v>
      </c>
      <c r="J15" s="52"/>
      <c r="K15" s="53">
        <f t="shared" si="5"/>
        <v>0</v>
      </c>
      <c r="L15" s="53">
        <f t="shared" si="6"/>
        <v>0</v>
      </c>
      <c r="M15" s="126">
        <f t="shared" si="3"/>
        <v>0</v>
      </c>
      <c r="N15" s="126">
        <f t="shared" si="4"/>
        <v>0</v>
      </c>
      <c r="O15" s="54"/>
    </row>
    <row r="16" spans="1:15" ht="15" x14ac:dyDescent="0.25">
      <c r="A16" s="57" t="s">
        <v>0</v>
      </c>
      <c r="B16" s="58">
        <v>7</v>
      </c>
      <c r="C16" s="59"/>
      <c r="D16" s="63"/>
      <c r="E16" s="9">
        <f t="shared" si="0"/>
        <v>0</v>
      </c>
      <c r="F16" s="63">
        <v>0.5625</v>
      </c>
      <c r="G16" s="63">
        <v>0.70833333333333337</v>
      </c>
      <c r="H16" s="9">
        <f t="shared" si="1"/>
        <v>0.14583333333333337</v>
      </c>
      <c r="I16" s="115">
        <f t="shared" si="2"/>
        <v>0.14583333333333337</v>
      </c>
      <c r="J16" s="60">
        <v>0</v>
      </c>
      <c r="K16" s="61">
        <f>IF(I16&lt;=J16,0,I16-J16)</f>
        <v>0.14583333333333337</v>
      </c>
      <c r="L16" s="61">
        <f>IF(J16&gt;I16,J16-I16,0)</f>
        <v>0</v>
      </c>
      <c r="M16" s="126">
        <f t="shared" si="3"/>
        <v>0</v>
      </c>
      <c r="N16" s="126">
        <f t="shared" si="4"/>
        <v>0</v>
      </c>
      <c r="O16" s="62"/>
    </row>
    <row r="17" spans="1:15" ht="15" x14ac:dyDescent="0.25">
      <c r="A17" s="11" t="s">
        <v>1</v>
      </c>
      <c r="B17" s="12">
        <v>8</v>
      </c>
      <c r="C17" s="42">
        <v>0.41666666666666669</v>
      </c>
      <c r="D17" s="42">
        <v>0.52083333333333337</v>
      </c>
      <c r="E17" s="9">
        <f t="shared" si="0"/>
        <v>0.10416666666666669</v>
      </c>
      <c r="F17" s="43">
        <v>0.5625</v>
      </c>
      <c r="G17" s="43">
        <v>0.875</v>
      </c>
      <c r="H17" s="9">
        <f t="shared" si="1"/>
        <v>0.3125</v>
      </c>
      <c r="I17" s="115">
        <f t="shared" si="2"/>
        <v>0.41666666666666669</v>
      </c>
      <c r="J17" s="44">
        <v>0.375</v>
      </c>
      <c r="K17" s="1">
        <f>IF(I17&lt;=J17,0,I17-J17)</f>
        <v>4.1666666666666685E-2</v>
      </c>
      <c r="L17" s="2">
        <f>IF(J17&gt;I17,J17-I17,0)</f>
        <v>0</v>
      </c>
      <c r="M17" s="126">
        <f t="shared" si="3"/>
        <v>0</v>
      </c>
      <c r="N17" s="126">
        <f t="shared" si="4"/>
        <v>0</v>
      </c>
      <c r="O17" s="10"/>
    </row>
    <row r="18" spans="1:15" ht="15" x14ac:dyDescent="0.25">
      <c r="A18" s="7" t="s">
        <v>2</v>
      </c>
      <c r="B18" s="8">
        <v>9</v>
      </c>
      <c r="C18" s="42" t="s">
        <v>57</v>
      </c>
      <c r="D18" s="42" t="s">
        <v>57</v>
      </c>
      <c r="E18" s="9">
        <f t="shared" si="0"/>
        <v>0</v>
      </c>
      <c r="F18" s="42" t="s">
        <v>57</v>
      </c>
      <c r="G18" s="42" t="s">
        <v>57</v>
      </c>
      <c r="H18" s="9">
        <f t="shared" si="1"/>
        <v>0</v>
      </c>
      <c r="I18" s="115">
        <f t="shared" si="2"/>
        <v>0</v>
      </c>
      <c r="J18" s="44">
        <v>0.29166666666666669</v>
      </c>
      <c r="K18" s="1">
        <f>IF(I18&lt;=J18,0,I18-J18)</f>
        <v>0</v>
      </c>
      <c r="L18" s="2">
        <f>IF(J18&gt;I18,J18-I18,0)</f>
        <v>0.29166666666666669</v>
      </c>
      <c r="M18" s="126">
        <f t="shared" si="3"/>
        <v>0</v>
      </c>
      <c r="N18" s="126">
        <f t="shared" si="4"/>
        <v>0</v>
      </c>
      <c r="O18" s="10"/>
    </row>
    <row r="19" spans="1:15" ht="15" x14ac:dyDescent="0.25">
      <c r="A19" s="7" t="s">
        <v>3</v>
      </c>
      <c r="B19" s="8">
        <v>10</v>
      </c>
      <c r="C19" s="42">
        <v>0.45833333333333331</v>
      </c>
      <c r="D19" s="42">
        <v>0.52083333333333337</v>
      </c>
      <c r="E19" s="9">
        <f t="shared" si="0"/>
        <v>6.2500000000000056E-2</v>
      </c>
      <c r="F19" s="43">
        <v>0.5625</v>
      </c>
      <c r="G19" s="43">
        <v>0.83333333333333337</v>
      </c>
      <c r="H19" s="9">
        <f t="shared" si="1"/>
        <v>0.27083333333333337</v>
      </c>
      <c r="I19" s="115">
        <f t="shared" si="2"/>
        <v>0.33333333333333343</v>
      </c>
      <c r="J19" s="44">
        <v>0.33333333333333331</v>
      </c>
      <c r="K19" s="1">
        <f>IF(I19&lt;=J19,0,I19-J19)</f>
        <v>0</v>
      </c>
      <c r="L19" s="2">
        <f>IF(J19&gt;I19,J19-I19,0)</f>
        <v>0</v>
      </c>
      <c r="M19" s="126">
        <f t="shared" si="3"/>
        <v>0</v>
      </c>
      <c r="N19" s="126">
        <f t="shared" si="4"/>
        <v>0</v>
      </c>
      <c r="O19" s="10"/>
    </row>
    <row r="20" spans="1:15" ht="15" x14ac:dyDescent="0.25">
      <c r="A20" s="57" t="s">
        <v>4</v>
      </c>
      <c r="B20" s="58">
        <v>11</v>
      </c>
      <c r="C20" s="59"/>
      <c r="D20" s="63"/>
      <c r="E20" s="9">
        <f t="shared" si="0"/>
        <v>0</v>
      </c>
      <c r="F20" s="63"/>
      <c r="G20" s="63"/>
      <c r="H20" s="9">
        <f t="shared" si="1"/>
        <v>0</v>
      </c>
      <c r="I20" s="115">
        <f t="shared" si="2"/>
        <v>0</v>
      </c>
      <c r="J20" s="60"/>
      <c r="K20" s="61"/>
      <c r="L20" s="61"/>
      <c r="M20" s="126">
        <f t="shared" si="3"/>
        <v>0</v>
      </c>
      <c r="N20" s="126">
        <f t="shared" si="4"/>
        <v>0</v>
      </c>
      <c r="O20" s="62"/>
    </row>
    <row r="21" spans="1:15" ht="15" x14ac:dyDescent="0.25">
      <c r="A21" s="47" t="s">
        <v>10</v>
      </c>
      <c r="B21" s="48">
        <v>12</v>
      </c>
      <c r="C21" s="49"/>
      <c r="D21" s="50"/>
      <c r="E21" s="9">
        <f t="shared" si="0"/>
        <v>0</v>
      </c>
      <c r="F21" s="51">
        <v>0.75</v>
      </c>
      <c r="G21" s="50">
        <v>1.1041666666666667</v>
      </c>
      <c r="H21" s="9">
        <f t="shared" si="1"/>
        <v>0.35416666666666674</v>
      </c>
      <c r="I21" s="115">
        <f t="shared" si="2"/>
        <v>0.35416666666666674</v>
      </c>
      <c r="J21" s="52"/>
      <c r="K21" s="53">
        <f t="shared" si="5"/>
        <v>0.35416666666666674</v>
      </c>
      <c r="L21" s="53">
        <f t="shared" si="6"/>
        <v>0</v>
      </c>
      <c r="M21" s="126">
        <f t="shared" si="3"/>
        <v>0</v>
      </c>
      <c r="N21" s="126">
        <f t="shared" si="4"/>
        <v>0</v>
      </c>
      <c r="O21" s="54"/>
    </row>
    <row r="22" spans="1:15" ht="15" x14ac:dyDescent="0.25">
      <c r="A22" s="55" t="s">
        <v>11</v>
      </c>
      <c r="B22" s="56">
        <v>13</v>
      </c>
      <c r="C22" s="49"/>
      <c r="D22" s="50"/>
      <c r="E22" s="9">
        <f t="shared" si="0"/>
        <v>0</v>
      </c>
      <c r="F22" s="51"/>
      <c r="G22" s="50"/>
      <c r="H22" s="9">
        <f t="shared" si="1"/>
        <v>0</v>
      </c>
      <c r="I22" s="115">
        <f t="shared" si="2"/>
        <v>0</v>
      </c>
      <c r="J22" s="52"/>
      <c r="K22" s="53">
        <f t="shared" si="5"/>
        <v>0</v>
      </c>
      <c r="L22" s="53">
        <f t="shared" si="6"/>
        <v>0</v>
      </c>
      <c r="M22" s="126">
        <f t="shared" si="3"/>
        <v>0</v>
      </c>
      <c r="N22" s="126">
        <f t="shared" si="4"/>
        <v>0</v>
      </c>
      <c r="O22" s="54"/>
    </row>
    <row r="23" spans="1:15" ht="15" x14ac:dyDescent="0.25">
      <c r="A23" s="57" t="s">
        <v>0</v>
      </c>
      <c r="B23" s="58">
        <v>14</v>
      </c>
      <c r="C23" s="59"/>
      <c r="D23" s="63"/>
      <c r="E23" s="9">
        <f t="shared" si="0"/>
        <v>0</v>
      </c>
      <c r="F23" s="63"/>
      <c r="G23" s="63"/>
      <c r="H23" s="9">
        <f t="shared" si="1"/>
        <v>0</v>
      </c>
      <c r="I23" s="115">
        <f t="shared" si="2"/>
        <v>0</v>
      </c>
      <c r="J23" s="60"/>
      <c r="K23" s="61">
        <f>IF(I23&lt;=J23,0,I23-J23)</f>
        <v>0</v>
      </c>
      <c r="L23" s="61">
        <f>IF(J23&gt;I23,J23-I23,0)</f>
        <v>0</v>
      </c>
      <c r="M23" s="126">
        <f t="shared" si="3"/>
        <v>0</v>
      </c>
      <c r="N23" s="126">
        <f t="shared" si="4"/>
        <v>0</v>
      </c>
      <c r="O23" s="62"/>
    </row>
    <row r="24" spans="1:15" ht="15" x14ac:dyDescent="0.25">
      <c r="A24" s="7" t="s">
        <v>1</v>
      </c>
      <c r="B24" s="8">
        <v>15</v>
      </c>
      <c r="C24" s="42">
        <v>0.45833333333333331</v>
      </c>
      <c r="D24" s="42">
        <v>0.52083333333333337</v>
      </c>
      <c r="E24" s="9">
        <f t="shared" si="0"/>
        <v>6.2500000000000056E-2</v>
      </c>
      <c r="F24" s="43">
        <v>0.5625</v>
      </c>
      <c r="G24" s="43">
        <v>0.875</v>
      </c>
      <c r="H24" s="9">
        <f t="shared" si="1"/>
        <v>0.3125</v>
      </c>
      <c r="I24" s="115">
        <f t="shared" si="2"/>
        <v>0.37500000000000006</v>
      </c>
      <c r="J24" s="44">
        <v>0.375</v>
      </c>
      <c r="K24" s="1">
        <f>IF(I24&lt;=J24,0,I24-J24)</f>
        <v>0</v>
      </c>
      <c r="L24" s="2">
        <f>IF(J24&gt;I24,J24-I24,0)</f>
        <v>0</v>
      </c>
      <c r="M24" s="126">
        <f t="shared" si="3"/>
        <v>0</v>
      </c>
      <c r="N24" s="126">
        <f t="shared" si="4"/>
        <v>0</v>
      </c>
      <c r="O24" s="10"/>
    </row>
    <row r="25" spans="1:15" ht="15" x14ac:dyDescent="0.25">
      <c r="A25" s="11" t="s">
        <v>2</v>
      </c>
      <c r="B25" s="12">
        <v>16</v>
      </c>
      <c r="C25" s="42" t="s">
        <v>57</v>
      </c>
      <c r="D25" s="42" t="s">
        <v>57</v>
      </c>
      <c r="E25" s="9">
        <f t="shared" si="0"/>
        <v>0</v>
      </c>
      <c r="F25" s="42" t="s">
        <v>57</v>
      </c>
      <c r="G25" s="42" t="s">
        <v>57</v>
      </c>
      <c r="H25" s="9">
        <f t="shared" si="1"/>
        <v>0</v>
      </c>
      <c r="I25" s="115">
        <f t="shared" si="2"/>
        <v>0</v>
      </c>
      <c r="J25" s="44">
        <v>0.29166666666666669</v>
      </c>
      <c r="K25" s="1">
        <f>IF(I25&lt;=J25,0,I25-J25)</f>
        <v>0</v>
      </c>
      <c r="L25" s="2">
        <f>IF(J25&gt;I25,J25-I25,0)</f>
        <v>0.29166666666666669</v>
      </c>
      <c r="M25" s="126">
        <f t="shared" si="3"/>
        <v>0</v>
      </c>
      <c r="N25" s="126">
        <f t="shared" si="4"/>
        <v>0</v>
      </c>
      <c r="O25" s="10"/>
    </row>
    <row r="26" spans="1:15" ht="15" x14ac:dyDescent="0.25">
      <c r="A26" s="7" t="s">
        <v>3</v>
      </c>
      <c r="B26" s="8">
        <v>17</v>
      </c>
      <c r="C26" s="42">
        <v>0.45833333333333331</v>
      </c>
      <c r="D26" s="42">
        <v>0.52083333333333337</v>
      </c>
      <c r="E26" s="9">
        <f t="shared" si="0"/>
        <v>6.2500000000000056E-2</v>
      </c>
      <c r="F26" s="43">
        <v>0.5625</v>
      </c>
      <c r="G26" s="43">
        <v>0.83333333333333337</v>
      </c>
      <c r="H26" s="9">
        <f t="shared" si="1"/>
        <v>0.27083333333333337</v>
      </c>
      <c r="I26" s="115">
        <f t="shared" si="2"/>
        <v>0.33333333333333343</v>
      </c>
      <c r="J26" s="44">
        <v>0.33333333333333331</v>
      </c>
      <c r="K26" s="1">
        <f>IF(I26&lt;=J26,0,I26-J26)</f>
        <v>0</v>
      </c>
      <c r="L26" s="2">
        <f>IF(J26&gt;I26,J26-I26,0)</f>
        <v>0</v>
      </c>
      <c r="M26" s="126">
        <f t="shared" si="3"/>
        <v>0</v>
      </c>
      <c r="N26" s="126">
        <f t="shared" si="4"/>
        <v>0</v>
      </c>
      <c r="O26" s="10"/>
    </row>
    <row r="27" spans="1:15" ht="15" x14ac:dyDescent="0.25">
      <c r="A27" s="57" t="s">
        <v>4</v>
      </c>
      <c r="B27" s="58">
        <v>18</v>
      </c>
      <c r="C27" s="59"/>
      <c r="D27" s="63"/>
      <c r="E27" s="9">
        <f t="shared" si="0"/>
        <v>0</v>
      </c>
      <c r="F27" s="63"/>
      <c r="G27" s="63"/>
      <c r="H27" s="9">
        <f t="shared" si="1"/>
        <v>0</v>
      </c>
      <c r="I27" s="115">
        <f t="shared" si="2"/>
        <v>0</v>
      </c>
      <c r="J27" s="60"/>
      <c r="K27" s="61">
        <f t="shared" si="5"/>
        <v>0</v>
      </c>
      <c r="L27" s="61">
        <f t="shared" si="6"/>
        <v>0</v>
      </c>
      <c r="M27" s="126">
        <f t="shared" si="3"/>
        <v>0</v>
      </c>
      <c r="N27" s="126">
        <f t="shared" si="4"/>
        <v>0</v>
      </c>
      <c r="O27" s="62"/>
    </row>
    <row r="28" spans="1:15" ht="15" x14ac:dyDescent="0.25">
      <c r="A28" s="55" t="s">
        <v>10</v>
      </c>
      <c r="B28" s="56">
        <v>19</v>
      </c>
      <c r="C28" s="49"/>
      <c r="D28" s="50"/>
      <c r="E28" s="9">
        <f t="shared" si="0"/>
        <v>0</v>
      </c>
      <c r="F28" s="51"/>
      <c r="G28" s="50"/>
      <c r="H28" s="9">
        <f t="shared" si="1"/>
        <v>0</v>
      </c>
      <c r="I28" s="115">
        <f t="shared" si="2"/>
        <v>0</v>
      </c>
      <c r="J28" s="52"/>
      <c r="K28" s="53">
        <f t="shared" si="5"/>
        <v>0</v>
      </c>
      <c r="L28" s="53">
        <f t="shared" si="6"/>
        <v>0</v>
      </c>
      <c r="M28" s="126">
        <f t="shared" si="3"/>
        <v>0</v>
      </c>
      <c r="N28" s="126">
        <f t="shared" si="4"/>
        <v>0</v>
      </c>
      <c r="O28" s="54"/>
    </row>
    <row r="29" spans="1:15" ht="15" x14ac:dyDescent="0.25">
      <c r="A29" s="47" t="s">
        <v>11</v>
      </c>
      <c r="B29" s="48">
        <v>20</v>
      </c>
      <c r="C29" s="49"/>
      <c r="D29" s="50"/>
      <c r="E29" s="9">
        <f t="shared" si="0"/>
        <v>0</v>
      </c>
      <c r="F29" s="51"/>
      <c r="G29" s="50"/>
      <c r="H29" s="9">
        <f t="shared" si="1"/>
        <v>0</v>
      </c>
      <c r="I29" s="115">
        <f t="shared" si="2"/>
        <v>0</v>
      </c>
      <c r="J29" s="52"/>
      <c r="K29" s="53">
        <f t="shared" si="5"/>
        <v>0</v>
      </c>
      <c r="L29" s="53">
        <f t="shared" si="6"/>
        <v>0</v>
      </c>
      <c r="M29" s="126">
        <f t="shared" si="3"/>
        <v>0</v>
      </c>
      <c r="N29" s="126">
        <f t="shared" si="4"/>
        <v>0</v>
      </c>
      <c r="O29" s="54"/>
    </row>
    <row r="30" spans="1:15" ht="15" x14ac:dyDescent="0.25">
      <c r="A30" s="57" t="s">
        <v>0</v>
      </c>
      <c r="B30" s="58">
        <v>21</v>
      </c>
      <c r="C30" s="59"/>
      <c r="D30" s="63"/>
      <c r="E30" s="9">
        <f t="shared" si="0"/>
        <v>0</v>
      </c>
      <c r="F30" s="63"/>
      <c r="G30" s="63"/>
      <c r="H30" s="9">
        <f t="shared" si="1"/>
        <v>0</v>
      </c>
      <c r="I30" s="115">
        <f t="shared" si="2"/>
        <v>0</v>
      </c>
      <c r="J30" s="60"/>
      <c r="K30" s="61">
        <f>IF(I30&lt;=J30,0,I30-J30)</f>
        <v>0</v>
      </c>
      <c r="L30" s="61">
        <f>IF(J30&gt;I30,J30-I30,0)</f>
        <v>0</v>
      </c>
      <c r="M30" s="126">
        <f t="shared" si="3"/>
        <v>0</v>
      </c>
      <c r="N30" s="126">
        <f t="shared" si="4"/>
        <v>0</v>
      </c>
      <c r="O30" s="62"/>
    </row>
    <row r="31" spans="1:15" ht="15" x14ac:dyDescent="0.25">
      <c r="A31" s="11" t="s">
        <v>1</v>
      </c>
      <c r="B31" s="12">
        <v>22</v>
      </c>
      <c r="C31" s="42">
        <v>0.45833333333333331</v>
      </c>
      <c r="D31" s="42">
        <v>0.52083333333333337</v>
      </c>
      <c r="E31" s="9">
        <f t="shared" si="0"/>
        <v>6.2500000000000056E-2</v>
      </c>
      <c r="F31" s="43">
        <v>0.5625</v>
      </c>
      <c r="G31" s="43">
        <v>0.875</v>
      </c>
      <c r="H31" s="9">
        <f t="shared" si="1"/>
        <v>0.3125</v>
      </c>
      <c r="I31" s="115">
        <f t="shared" si="2"/>
        <v>0.37500000000000006</v>
      </c>
      <c r="J31" s="44">
        <v>0.375</v>
      </c>
      <c r="K31" s="1">
        <f>IF(I31&lt;=J31,0,I31-J31)</f>
        <v>0</v>
      </c>
      <c r="L31" s="2">
        <f>IF(J31&gt;I31,J31-I31,0)</f>
        <v>0</v>
      </c>
      <c r="M31" s="126">
        <f t="shared" si="3"/>
        <v>0</v>
      </c>
      <c r="N31" s="126">
        <f t="shared" si="4"/>
        <v>0</v>
      </c>
      <c r="O31" s="10"/>
    </row>
    <row r="32" spans="1:15" ht="15" x14ac:dyDescent="0.25">
      <c r="A32" s="7" t="s">
        <v>2</v>
      </c>
      <c r="B32" s="8">
        <v>23</v>
      </c>
      <c r="C32" s="42">
        <v>0.45833333333333331</v>
      </c>
      <c r="D32" s="42">
        <v>0.52083333333333337</v>
      </c>
      <c r="E32" s="9">
        <f t="shared" si="0"/>
        <v>6.2500000000000056E-2</v>
      </c>
      <c r="F32" s="43" t="s">
        <v>59</v>
      </c>
      <c r="G32" s="43" t="s">
        <v>59</v>
      </c>
      <c r="H32" s="9">
        <f t="shared" si="1"/>
        <v>0</v>
      </c>
      <c r="I32" s="115">
        <f t="shared" si="2"/>
        <v>6.2500000000000056E-2</v>
      </c>
      <c r="J32" s="44">
        <v>0.29166666666666669</v>
      </c>
      <c r="K32" s="1">
        <f>IF(I32&lt;=J32,0,I32-J32)</f>
        <v>0</v>
      </c>
      <c r="L32" s="2">
        <f>IF(J32&gt;I32,J32-I32,0)</f>
        <v>0.22916666666666663</v>
      </c>
      <c r="M32" s="126">
        <f t="shared" si="3"/>
        <v>0</v>
      </c>
      <c r="N32" s="126">
        <f t="shared" si="4"/>
        <v>0.22916666666666663</v>
      </c>
      <c r="O32" s="10"/>
    </row>
    <row r="33" spans="1:15" ht="15" x14ac:dyDescent="0.25">
      <c r="A33" s="7" t="s">
        <v>3</v>
      </c>
      <c r="B33" s="8">
        <v>24</v>
      </c>
      <c r="C33" s="42">
        <v>0.45833333333333331</v>
      </c>
      <c r="D33" s="42">
        <v>0.52083333333333337</v>
      </c>
      <c r="E33" s="9">
        <f t="shared" si="0"/>
        <v>6.2500000000000056E-2</v>
      </c>
      <c r="F33" s="43">
        <v>0.5625</v>
      </c>
      <c r="G33" s="43">
        <v>0.83333333333333337</v>
      </c>
      <c r="H33" s="9">
        <f t="shared" si="1"/>
        <v>0.27083333333333337</v>
      </c>
      <c r="I33" s="115">
        <f t="shared" si="2"/>
        <v>0.33333333333333343</v>
      </c>
      <c r="J33" s="44">
        <v>0.33333333333333331</v>
      </c>
      <c r="K33" s="1">
        <f>IF(I33&lt;=J33,0,I33-J33)</f>
        <v>0</v>
      </c>
      <c r="L33" s="2">
        <f>IF(J33&gt;I33,J33-I33,0)</f>
        <v>0</v>
      </c>
      <c r="M33" s="126">
        <f t="shared" si="3"/>
        <v>0</v>
      </c>
      <c r="N33" s="126">
        <f t="shared" si="4"/>
        <v>0</v>
      </c>
      <c r="O33" s="10"/>
    </row>
    <row r="34" spans="1:15" ht="15" x14ac:dyDescent="0.25">
      <c r="A34" s="57" t="s">
        <v>4</v>
      </c>
      <c r="B34" s="58">
        <v>25</v>
      </c>
      <c r="C34" s="59"/>
      <c r="D34" s="63"/>
      <c r="E34" s="9">
        <f t="shared" si="0"/>
        <v>0</v>
      </c>
      <c r="F34" s="63"/>
      <c r="G34" s="63"/>
      <c r="H34" s="9">
        <f t="shared" si="1"/>
        <v>0</v>
      </c>
      <c r="I34" s="115">
        <f>E34+H34</f>
        <v>0</v>
      </c>
      <c r="J34" s="60"/>
      <c r="K34" s="61">
        <f t="shared" si="5"/>
        <v>0</v>
      </c>
      <c r="L34" s="61">
        <f t="shared" si="6"/>
        <v>0</v>
      </c>
      <c r="M34" s="126">
        <f t="shared" si="3"/>
        <v>0</v>
      </c>
      <c r="N34" s="126">
        <f t="shared" si="4"/>
        <v>0</v>
      </c>
      <c r="O34" s="62"/>
    </row>
    <row r="35" spans="1:15" ht="15" x14ac:dyDescent="0.25">
      <c r="A35" s="47" t="s">
        <v>10</v>
      </c>
      <c r="B35" s="48">
        <v>26</v>
      </c>
      <c r="C35" s="49"/>
      <c r="D35" s="50"/>
      <c r="E35" s="9">
        <f t="shared" si="0"/>
        <v>0</v>
      </c>
      <c r="F35" s="51"/>
      <c r="G35" s="50"/>
      <c r="H35" s="9">
        <f t="shared" si="1"/>
        <v>0</v>
      </c>
      <c r="I35" s="115">
        <f t="shared" si="2"/>
        <v>0</v>
      </c>
      <c r="J35" s="52"/>
      <c r="K35" s="53">
        <f t="shared" si="5"/>
        <v>0</v>
      </c>
      <c r="L35" s="53">
        <f t="shared" si="6"/>
        <v>0</v>
      </c>
      <c r="M35" s="126">
        <f t="shared" si="3"/>
        <v>0</v>
      </c>
      <c r="N35" s="126">
        <f t="shared" si="4"/>
        <v>0</v>
      </c>
      <c r="O35" s="54"/>
    </row>
    <row r="36" spans="1:15" ht="15" x14ac:dyDescent="0.25">
      <c r="A36" s="55" t="s">
        <v>11</v>
      </c>
      <c r="B36" s="56">
        <v>27</v>
      </c>
      <c r="C36" s="49"/>
      <c r="D36" s="50"/>
      <c r="E36" s="9">
        <f t="shared" si="0"/>
        <v>0</v>
      </c>
      <c r="F36" s="51"/>
      <c r="G36" s="50"/>
      <c r="H36" s="9">
        <f t="shared" si="1"/>
        <v>0</v>
      </c>
      <c r="I36" s="115">
        <f t="shared" si="2"/>
        <v>0</v>
      </c>
      <c r="J36" s="52"/>
      <c r="K36" s="53">
        <f t="shared" si="5"/>
        <v>0</v>
      </c>
      <c r="L36" s="53">
        <f t="shared" si="6"/>
        <v>0</v>
      </c>
      <c r="M36" s="126">
        <f t="shared" si="3"/>
        <v>0</v>
      </c>
      <c r="N36" s="126">
        <f t="shared" si="4"/>
        <v>0</v>
      </c>
      <c r="O36" s="54"/>
    </row>
    <row r="37" spans="1:15" ht="15" x14ac:dyDescent="0.25">
      <c r="A37" s="57" t="s">
        <v>0</v>
      </c>
      <c r="B37" s="58">
        <v>28</v>
      </c>
      <c r="C37" s="59"/>
      <c r="D37" s="63"/>
      <c r="E37" s="9">
        <f t="shared" si="0"/>
        <v>0</v>
      </c>
      <c r="F37" s="63"/>
      <c r="G37" s="63"/>
      <c r="H37" s="9">
        <f t="shared" si="1"/>
        <v>0</v>
      </c>
      <c r="I37" s="115">
        <f t="shared" si="2"/>
        <v>0</v>
      </c>
      <c r="J37" s="60"/>
      <c r="K37" s="61">
        <f>IF(I37&lt;=J37,0,I37-J37)</f>
        <v>0</v>
      </c>
      <c r="L37" s="61">
        <f>IF(J37&gt;I37,J37-I37,0)</f>
        <v>0</v>
      </c>
      <c r="M37" s="126">
        <f t="shared" si="3"/>
        <v>0</v>
      </c>
      <c r="N37" s="126">
        <f t="shared" si="4"/>
        <v>0</v>
      </c>
      <c r="O37" s="62"/>
    </row>
    <row r="38" spans="1:15" ht="15" x14ac:dyDescent="0.25">
      <c r="A38" s="7" t="s">
        <v>1</v>
      </c>
      <c r="B38" s="8">
        <v>29</v>
      </c>
      <c r="C38" s="42">
        <v>0.45833333333333331</v>
      </c>
      <c r="D38" s="42">
        <v>0.52083333333333337</v>
      </c>
      <c r="E38" s="9">
        <f t="shared" si="0"/>
        <v>6.2500000000000056E-2</v>
      </c>
      <c r="F38" s="43">
        <v>0.5625</v>
      </c>
      <c r="G38" s="43">
        <v>0.875</v>
      </c>
      <c r="H38" s="9">
        <f t="shared" si="1"/>
        <v>0.3125</v>
      </c>
      <c r="I38" s="115">
        <f t="shared" si="2"/>
        <v>0.37500000000000006</v>
      </c>
      <c r="J38" s="44">
        <v>0.375</v>
      </c>
      <c r="K38" s="1">
        <f>IF(I38&lt;=J38,0,I38-J38)</f>
        <v>0</v>
      </c>
      <c r="L38" s="2">
        <f>IF(J38&gt;I38,J38-I38,0)</f>
        <v>0</v>
      </c>
      <c r="M38" s="126">
        <f t="shared" si="3"/>
        <v>0</v>
      </c>
      <c r="N38" s="126">
        <f t="shared" si="4"/>
        <v>0</v>
      </c>
      <c r="O38" s="10"/>
    </row>
    <row r="39" spans="1:15" ht="15" x14ac:dyDescent="0.25">
      <c r="A39" s="11" t="s">
        <v>2</v>
      </c>
      <c r="B39" s="12">
        <v>30</v>
      </c>
      <c r="C39" s="42">
        <v>0.375</v>
      </c>
      <c r="D39" s="42">
        <v>0.52083333333333337</v>
      </c>
      <c r="E39" s="9">
        <f t="shared" si="0"/>
        <v>0.14583333333333337</v>
      </c>
      <c r="F39" s="43">
        <v>0.5625</v>
      </c>
      <c r="G39" s="43">
        <v>0.70833333333333337</v>
      </c>
      <c r="H39" s="9">
        <f t="shared" si="1"/>
        <v>0.14583333333333337</v>
      </c>
      <c r="I39" s="115">
        <f t="shared" si="2"/>
        <v>0.29166666666666674</v>
      </c>
      <c r="J39" s="44">
        <v>0.29166666666666669</v>
      </c>
      <c r="K39" s="1">
        <f>IF(I39&lt;=J39,0,I39-J39)</f>
        <v>0</v>
      </c>
      <c r="L39" s="2">
        <f>IF(J39&gt;I39,J39-I39,0)</f>
        <v>0</v>
      </c>
      <c r="M39" s="126">
        <f t="shared" si="3"/>
        <v>0</v>
      </c>
      <c r="N39" s="126">
        <f t="shared" si="4"/>
        <v>0</v>
      </c>
      <c r="O39" s="10"/>
    </row>
    <row r="40" spans="1:15" x14ac:dyDescent="0.2">
      <c r="A40" s="5"/>
      <c r="B40" s="6"/>
      <c r="C40" s="6"/>
      <c r="D40" s="6"/>
      <c r="E40" s="9">
        <f t="shared" ref="E40" si="7">IF(ISTEXT($C40),J40-H40,D40-C40)</f>
        <v>0</v>
      </c>
      <c r="H40" s="9">
        <f t="shared" ref="H40" si="8">IF(ISTEXT($F40),$J40-E40,G40-F40)</f>
        <v>0</v>
      </c>
      <c r="I40" s="13"/>
      <c r="J40" s="13"/>
      <c r="K40" s="14"/>
      <c r="N40" s="127"/>
    </row>
    <row r="41" spans="1:15" ht="13.5" thickBot="1" x14ac:dyDescent="0.25">
      <c r="A41" s="5"/>
      <c r="B41" s="157" t="s">
        <v>32</v>
      </c>
      <c r="C41" s="158"/>
      <c r="D41" s="6"/>
      <c r="E41" s="6"/>
      <c r="F41" s="159"/>
      <c r="G41" s="159"/>
      <c r="K41" s="15"/>
      <c r="L41" s="15"/>
      <c r="N41" s="127"/>
    </row>
    <row r="42" spans="1:15" x14ac:dyDescent="0.2">
      <c r="A42" s="5"/>
      <c r="B42" s="164" t="s">
        <v>18</v>
      </c>
      <c r="C42" s="165"/>
      <c r="D42" s="16"/>
      <c r="E42" s="6"/>
      <c r="F42" s="17" t="s">
        <v>28</v>
      </c>
      <c r="G42" s="160" t="s">
        <v>25</v>
      </c>
      <c r="H42" s="161"/>
      <c r="I42" s="18" t="s">
        <v>22</v>
      </c>
      <c r="J42" s="19" t="s">
        <v>22</v>
      </c>
      <c r="K42" s="19" t="s">
        <v>20</v>
      </c>
      <c r="L42" s="20" t="s">
        <v>20</v>
      </c>
      <c r="M42" s="166" t="s">
        <v>27</v>
      </c>
      <c r="N42" s="127"/>
    </row>
    <row r="43" spans="1:15" ht="13.5" thickBot="1" x14ac:dyDescent="0.25">
      <c r="A43" s="5"/>
      <c r="B43" s="129" t="s">
        <v>33</v>
      </c>
      <c r="C43" s="130"/>
      <c r="D43" s="6"/>
      <c r="E43" s="6"/>
      <c r="F43" s="21" t="s">
        <v>29</v>
      </c>
      <c r="G43" s="131" t="s">
        <v>26</v>
      </c>
      <c r="H43" s="132"/>
      <c r="I43" s="22" t="s">
        <v>23</v>
      </c>
      <c r="J43" s="23" t="s">
        <v>24</v>
      </c>
      <c r="K43" s="23" t="s">
        <v>19</v>
      </c>
      <c r="L43" s="24" t="s">
        <v>21</v>
      </c>
      <c r="M43" s="167"/>
      <c r="N43" s="127"/>
    </row>
    <row r="44" spans="1:15" ht="13.5" thickBot="1" x14ac:dyDescent="0.25">
      <c r="A44" s="5"/>
      <c r="B44" s="45"/>
      <c r="C44" s="46"/>
      <c r="D44" s="46"/>
      <c r="E44" s="46"/>
      <c r="F44" s="25">
        <v>0.3125</v>
      </c>
      <c r="G44" s="138">
        <f>H40+E40</f>
        <v>0</v>
      </c>
      <c r="H44" s="139"/>
      <c r="I44" s="26">
        <f>SUM(I11:I39)</f>
        <v>3.7916666666666679</v>
      </c>
      <c r="J44" s="26">
        <f>SUM(J11:J39)</f>
        <v>4.291666666666667</v>
      </c>
      <c r="K44" s="26">
        <f>SUM(K11:K39)</f>
        <v>0.54166666666666674</v>
      </c>
      <c r="L44" s="27">
        <f>SUM(L11:L39)</f>
        <v>1.0416666666666665</v>
      </c>
      <c r="M44" s="28">
        <f>F44+L46-L47</f>
        <v>-0.18749999999999978</v>
      </c>
    </row>
    <row r="45" spans="1:15" ht="13.5" thickBot="1" x14ac:dyDescent="0.25">
      <c r="A45" s="5"/>
      <c r="B45" s="146"/>
      <c r="C45" s="147"/>
      <c r="D45" s="147"/>
      <c r="E45" s="147"/>
      <c r="I45" s="29"/>
      <c r="J45" s="3"/>
      <c r="K45" s="3"/>
      <c r="L45" s="30"/>
    </row>
    <row r="46" spans="1:15" x14ac:dyDescent="0.2">
      <c r="A46" s="6"/>
      <c r="B46" s="6"/>
      <c r="C46" s="6"/>
      <c r="D46" s="6"/>
      <c r="E46" s="6"/>
      <c r="H46" s="31"/>
      <c r="I46" s="32" t="s">
        <v>30</v>
      </c>
      <c r="J46" s="33"/>
      <c r="K46" s="34"/>
      <c r="L46" s="35">
        <f>K44</f>
        <v>0.54166666666666674</v>
      </c>
      <c r="M46" s="31"/>
    </row>
    <row r="47" spans="1:15" x14ac:dyDescent="0.2">
      <c r="A47" s="6"/>
      <c r="B47" s="6"/>
      <c r="C47" s="6"/>
      <c r="D47" s="6"/>
      <c r="E47" s="6"/>
      <c r="H47" s="31"/>
      <c r="I47" s="32" t="s">
        <v>31</v>
      </c>
      <c r="J47" s="33"/>
      <c r="K47" s="36"/>
      <c r="L47" s="37">
        <f>L44</f>
        <v>1.0416666666666665</v>
      </c>
      <c r="M47" s="31"/>
    </row>
    <row r="48" spans="1:15" ht="13.5" thickBot="1" x14ac:dyDescent="0.25">
      <c r="A48" s="6"/>
      <c r="B48" s="6"/>
      <c r="C48" s="6"/>
      <c r="D48" s="6"/>
      <c r="E48" s="6"/>
      <c r="H48" s="31"/>
      <c r="I48" s="38"/>
      <c r="J48" s="39"/>
      <c r="K48" s="40">
        <v>0</v>
      </c>
      <c r="L48" s="41">
        <f>K48+L46-L47</f>
        <v>-0.49999999999999978</v>
      </c>
      <c r="M48" s="31"/>
    </row>
    <row r="49" spans="1:13" s="116" customFormat="1" x14ac:dyDescent="0.2">
      <c r="A49" s="68"/>
      <c r="B49" s="68"/>
      <c r="C49" s="68"/>
      <c r="D49" s="68"/>
      <c r="E49" s="68"/>
      <c r="H49" s="117"/>
      <c r="I49" s="117"/>
      <c r="J49" s="117"/>
      <c r="K49" s="117"/>
      <c r="L49" s="117"/>
      <c r="M49" s="117"/>
    </row>
    <row r="50" spans="1:13" s="116" customFormat="1" x14ac:dyDescent="0.2">
      <c r="A50" s="68"/>
      <c r="B50" s="68"/>
      <c r="C50" s="68"/>
      <c r="D50" s="68"/>
      <c r="E50" s="68"/>
      <c r="H50" s="117"/>
      <c r="I50" s="117"/>
      <c r="J50" s="117"/>
      <c r="K50" s="117"/>
      <c r="L50" s="117"/>
      <c r="M50" s="117"/>
    </row>
    <row r="51" spans="1:13" s="116" customFormat="1" x14ac:dyDescent="0.2">
      <c r="A51" s="68"/>
      <c r="B51" s="68"/>
      <c r="C51" s="68"/>
      <c r="D51" s="68"/>
      <c r="E51" s="68"/>
      <c r="H51" s="117"/>
      <c r="I51" s="117"/>
      <c r="J51" s="117"/>
      <c r="K51" s="117"/>
      <c r="L51" s="117"/>
      <c r="M51" s="117"/>
    </row>
    <row r="52" spans="1:13" s="116" customFormat="1" x14ac:dyDescent="0.2">
      <c r="A52" s="68"/>
      <c r="B52" s="68"/>
      <c r="C52" s="68"/>
      <c r="D52" s="68"/>
      <c r="E52" s="68"/>
      <c r="H52" s="117"/>
      <c r="I52" s="117"/>
      <c r="J52" s="117"/>
      <c r="K52" s="117"/>
      <c r="L52" s="117"/>
      <c r="M52" s="117"/>
    </row>
    <row r="53" spans="1:13" s="116" customFormat="1" x14ac:dyDescent="0.2">
      <c r="A53" s="68"/>
      <c r="B53" s="68"/>
      <c r="C53" s="68"/>
      <c r="D53" s="68"/>
      <c r="E53" s="68"/>
      <c r="H53" s="117"/>
      <c r="I53" s="117"/>
      <c r="J53" s="117"/>
      <c r="K53" s="117"/>
      <c r="L53" s="117"/>
      <c r="M53" s="117"/>
    </row>
    <row r="54" spans="1:13" s="116" customFormat="1" x14ac:dyDescent="0.2">
      <c r="A54" s="68"/>
      <c r="B54" s="68"/>
      <c r="C54" s="68"/>
      <c r="D54" s="68"/>
      <c r="E54" s="68"/>
    </row>
    <row r="55" spans="1:13" s="116" customFormat="1" x14ac:dyDescent="0.2">
      <c r="A55" s="68"/>
      <c r="B55" s="68"/>
      <c r="C55" s="68"/>
      <c r="D55" s="68"/>
      <c r="E55" s="68"/>
    </row>
    <row r="56" spans="1:13" s="116" customFormat="1" x14ac:dyDescent="0.2">
      <c r="A56" s="68"/>
      <c r="B56" s="68"/>
      <c r="C56" s="68"/>
      <c r="D56" s="68"/>
      <c r="E56" s="68"/>
    </row>
    <row r="57" spans="1:13" s="116" customFormat="1" x14ac:dyDescent="0.2">
      <c r="A57" s="68"/>
      <c r="B57" s="68"/>
      <c r="C57" s="68"/>
      <c r="D57" s="68"/>
      <c r="E57" s="68"/>
    </row>
    <row r="58" spans="1:13" s="116" customFormat="1" x14ac:dyDescent="0.2">
      <c r="A58" s="68"/>
      <c r="B58" s="68"/>
      <c r="C58" s="68"/>
      <c r="D58" s="68"/>
      <c r="E58" s="68"/>
    </row>
    <row r="59" spans="1:13" s="116" customFormat="1" x14ac:dyDescent="0.2">
      <c r="A59" s="68"/>
      <c r="B59" s="68"/>
      <c r="C59" s="68"/>
      <c r="D59" s="68"/>
      <c r="E59" s="68"/>
    </row>
    <row r="60" spans="1:13" s="116" customFormat="1" x14ac:dyDescent="0.2">
      <c r="A60" s="68"/>
      <c r="B60" s="68"/>
      <c r="C60" s="68"/>
      <c r="D60" s="68"/>
      <c r="E60" s="68"/>
    </row>
    <row r="61" spans="1:13" s="116" customFormat="1" x14ac:dyDescent="0.2">
      <c r="A61" s="68"/>
      <c r="B61" s="68"/>
      <c r="C61" s="68"/>
      <c r="D61" s="68"/>
      <c r="E61" s="68"/>
    </row>
    <row r="62" spans="1:13" s="116" customFormat="1" x14ac:dyDescent="0.2">
      <c r="A62" s="68"/>
      <c r="B62" s="68"/>
      <c r="C62" s="68"/>
      <c r="D62" s="68"/>
      <c r="E62" s="68"/>
    </row>
    <row r="63" spans="1:13" s="116" customFormat="1" x14ac:dyDescent="0.2">
      <c r="A63" s="68"/>
      <c r="B63" s="68"/>
      <c r="C63" s="68"/>
      <c r="D63" s="68"/>
      <c r="E63" s="68"/>
    </row>
    <row r="64" spans="1:13" s="116" customFormat="1" x14ac:dyDescent="0.2">
      <c r="A64" s="68"/>
      <c r="B64" s="68"/>
      <c r="C64" s="68"/>
      <c r="D64" s="68"/>
      <c r="E64" s="68"/>
    </row>
    <row r="65" spans="1:5" s="116" customFormat="1" x14ac:dyDescent="0.2">
      <c r="A65" s="68"/>
      <c r="B65" s="68"/>
      <c r="C65" s="68"/>
      <c r="D65" s="68"/>
      <c r="E65" s="68"/>
    </row>
    <row r="66" spans="1:5" s="116" customFormat="1" x14ac:dyDescent="0.2">
      <c r="A66" s="68"/>
      <c r="B66" s="68"/>
      <c r="C66" s="68"/>
      <c r="D66" s="68"/>
      <c r="E66" s="68"/>
    </row>
    <row r="67" spans="1:5" s="116" customFormat="1" x14ac:dyDescent="0.2">
      <c r="A67" s="68"/>
      <c r="B67" s="68"/>
      <c r="C67" s="68"/>
      <c r="D67" s="68"/>
      <c r="E67" s="68"/>
    </row>
    <row r="68" spans="1:5" s="116" customFormat="1" x14ac:dyDescent="0.2">
      <c r="A68" s="68"/>
      <c r="B68" s="68"/>
      <c r="C68" s="68"/>
      <c r="D68" s="68"/>
      <c r="E68" s="68"/>
    </row>
    <row r="69" spans="1:5" s="116" customFormat="1" x14ac:dyDescent="0.2">
      <c r="A69" s="68"/>
      <c r="B69" s="68"/>
      <c r="C69" s="68"/>
      <c r="D69" s="68"/>
      <c r="E69" s="68"/>
    </row>
    <row r="70" spans="1:5" s="116" customFormat="1" x14ac:dyDescent="0.2">
      <c r="A70" s="68"/>
      <c r="B70" s="68"/>
      <c r="C70" s="68"/>
      <c r="D70" s="68"/>
      <c r="E70" s="68"/>
    </row>
    <row r="71" spans="1:5" s="116" customFormat="1" x14ac:dyDescent="0.2">
      <c r="A71" s="68"/>
      <c r="B71" s="68"/>
      <c r="C71" s="68"/>
      <c r="D71" s="68"/>
      <c r="E71" s="68"/>
    </row>
    <row r="72" spans="1:5" s="116" customFormat="1" x14ac:dyDescent="0.2">
      <c r="A72" s="68"/>
      <c r="B72" s="68"/>
      <c r="C72" s="68"/>
      <c r="D72" s="68"/>
      <c r="E72" s="68"/>
    </row>
    <row r="73" spans="1:5" s="116" customFormat="1" x14ac:dyDescent="0.2">
      <c r="A73" s="68"/>
      <c r="B73" s="68"/>
      <c r="C73" s="68"/>
      <c r="D73" s="68"/>
      <c r="E73" s="68"/>
    </row>
    <row r="74" spans="1:5" s="116" customFormat="1" x14ac:dyDescent="0.2">
      <c r="A74" s="68"/>
      <c r="B74" s="68"/>
      <c r="C74" s="68"/>
      <c r="D74" s="68"/>
      <c r="E74" s="68"/>
    </row>
    <row r="75" spans="1:5" s="116" customFormat="1" x14ac:dyDescent="0.2">
      <c r="A75" s="68"/>
      <c r="B75" s="68"/>
      <c r="C75" s="68"/>
      <c r="D75" s="68"/>
      <c r="E75" s="68"/>
    </row>
    <row r="76" spans="1:5" s="116" customFormat="1" x14ac:dyDescent="0.2">
      <c r="A76" s="68"/>
      <c r="B76" s="68"/>
      <c r="C76" s="68"/>
      <c r="D76" s="68"/>
      <c r="E76" s="68"/>
    </row>
    <row r="77" spans="1:5" s="116" customFormat="1" x14ac:dyDescent="0.2">
      <c r="A77" s="68"/>
      <c r="B77" s="68"/>
      <c r="C77" s="68"/>
      <c r="D77" s="68"/>
      <c r="E77" s="68"/>
    </row>
    <row r="78" spans="1:5" s="116" customFormat="1" x14ac:dyDescent="0.2">
      <c r="A78" s="68"/>
      <c r="B78" s="68"/>
      <c r="C78" s="68"/>
      <c r="D78" s="68"/>
      <c r="E78" s="68"/>
    </row>
    <row r="79" spans="1:5" s="116" customFormat="1" x14ac:dyDescent="0.2">
      <c r="A79" s="68"/>
      <c r="B79" s="68"/>
      <c r="C79" s="68"/>
      <c r="D79" s="68"/>
      <c r="E79" s="68"/>
    </row>
    <row r="80" spans="1:5" s="116" customFormat="1" x14ac:dyDescent="0.2">
      <c r="A80" s="68"/>
      <c r="B80" s="68"/>
      <c r="C80" s="68"/>
      <c r="D80" s="68"/>
      <c r="E80" s="68"/>
    </row>
    <row r="81" spans="1:5" s="116" customFormat="1" x14ac:dyDescent="0.2">
      <c r="A81" s="68"/>
      <c r="B81" s="68"/>
      <c r="C81" s="68"/>
      <c r="D81" s="68"/>
      <c r="E81" s="68"/>
    </row>
    <row r="82" spans="1:5" s="116" customFormat="1" x14ac:dyDescent="0.2">
      <c r="A82" s="68"/>
      <c r="B82" s="68"/>
      <c r="C82" s="68"/>
      <c r="D82" s="68"/>
      <c r="E82" s="68"/>
    </row>
    <row r="83" spans="1:5" s="116" customFormat="1" x14ac:dyDescent="0.2">
      <c r="A83" s="68"/>
      <c r="B83" s="68"/>
      <c r="C83" s="68"/>
      <c r="D83" s="68"/>
      <c r="E83" s="68"/>
    </row>
    <row r="84" spans="1:5" s="116" customFormat="1" x14ac:dyDescent="0.2">
      <c r="A84" s="68"/>
      <c r="B84" s="68"/>
      <c r="C84" s="68"/>
      <c r="D84" s="68"/>
      <c r="E84" s="68"/>
    </row>
    <row r="85" spans="1:5" s="116" customFormat="1" x14ac:dyDescent="0.2">
      <c r="A85" s="68"/>
      <c r="B85" s="68"/>
      <c r="C85" s="68"/>
      <c r="D85" s="68"/>
      <c r="E85" s="68"/>
    </row>
    <row r="86" spans="1:5" s="116" customFormat="1" x14ac:dyDescent="0.2">
      <c r="A86" s="68"/>
      <c r="B86" s="68"/>
      <c r="C86" s="68"/>
      <c r="D86" s="68"/>
      <c r="E86" s="68"/>
    </row>
    <row r="87" spans="1:5" s="116" customFormat="1" x14ac:dyDescent="0.2">
      <c r="A87" s="68"/>
      <c r="B87" s="68"/>
      <c r="C87" s="68"/>
      <c r="D87" s="68"/>
      <c r="E87" s="68"/>
    </row>
    <row r="88" spans="1:5" s="116" customFormat="1" x14ac:dyDescent="0.2">
      <c r="A88" s="68"/>
      <c r="B88" s="68"/>
      <c r="C88" s="68"/>
      <c r="D88" s="68"/>
      <c r="E88" s="68"/>
    </row>
    <row r="89" spans="1:5" s="116" customFormat="1" x14ac:dyDescent="0.2">
      <c r="A89" s="68"/>
      <c r="B89" s="68"/>
      <c r="C89" s="68"/>
      <c r="D89" s="68"/>
      <c r="E89" s="68"/>
    </row>
    <row r="90" spans="1:5" s="116" customFormat="1" x14ac:dyDescent="0.2">
      <c r="A90" s="68"/>
      <c r="B90" s="68"/>
      <c r="C90" s="68"/>
      <c r="D90" s="68"/>
      <c r="E90" s="68"/>
    </row>
    <row r="91" spans="1:5" s="116" customFormat="1" x14ac:dyDescent="0.2">
      <c r="A91" s="68"/>
      <c r="B91" s="68"/>
      <c r="C91" s="68"/>
      <c r="D91" s="68"/>
      <c r="E91" s="68"/>
    </row>
    <row r="92" spans="1:5" s="116" customFormat="1" x14ac:dyDescent="0.2">
      <c r="A92" s="68"/>
      <c r="B92" s="68"/>
      <c r="C92" s="68"/>
      <c r="D92" s="68"/>
      <c r="E92" s="68"/>
    </row>
    <row r="93" spans="1:5" s="116" customFormat="1" x14ac:dyDescent="0.2">
      <c r="A93" s="68"/>
      <c r="B93" s="68"/>
      <c r="C93" s="68"/>
      <c r="D93" s="68"/>
      <c r="E93" s="68"/>
    </row>
    <row r="94" spans="1:5" s="116" customFormat="1" x14ac:dyDescent="0.2">
      <c r="A94" s="68"/>
      <c r="B94" s="68"/>
      <c r="C94" s="68"/>
      <c r="D94" s="68"/>
      <c r="E94" s="68"/>
    </row>
    <row r="95" spans="1:5" s="116" customFormat="1" x14ac:dyDescent="0.2">
      <c r="A95" s="68"/>
      <c r="B95" s="68"/>
      <c r="C95" s="68"/>
      <c r="D95" s="68"/>
      <c r="E95" s="68"/>
    </row>
    <row r="96" spans="1:5" s="116" customFormat="1" x14ac:dyDescent="0.2">
      <c r="A96" s="68"/>
      <c r="B96" s="68"/>
      <c r="C96" s="68"/>
      <c r="D96" s="68"/>
      <c r="E96" s="68"/>
    </row>
    <row r="97" spans="1:5" s="116" customFormat="1" x14ac:dyDescent="0.2">
      <c r="A97" s="68"/>
      <c r="B97" s="68"/>
      <c r="C97" s="68"/>
      <c r="D97" s="68"/>
      <c r="E97" s="68"/>
    </row>
    <row r="98" spans="1:5" s="116" customFormat="1" x14ac:dyDescent="0.2">
      <c r="A98" s="68"/>
      <c r="B98" s="68"/>
      <c r="C98" s="68"/>
      <c r="D98" s="68"/>
      <c r="E98" s="68"/>
    </row>
    <row r="99" spans="1:5" s="116" customFormat="1" x14ac:dyDescent="0.2">
      <c r="A99" s="68"/>
      <c r="B99" s="68"/>
      <c r="C99" s="68"/>
      <c r="D99" s="68"/>
      <c r="E99" s="68"/>
    </row>
    <row r="100" spans="1:5" s="116" customFormat="1" x14ac:dyDescent="0.2">
      <c r="A100" s="68"/>
      <c r="B100" s="68"/>
      <c r="C100" s="68"/>
      <c r="D100" s="68"/>
      <c r="E100" s="68"/>
    </row>
    <row r="101" spans="1:5" s="116" customFormat="1" x14ac:dyDescent="0.2">
      <c r="A101" s="68"/>
      <c r="B101" s="68"/>
      <c r="C101" s="68"/>
      <c r="D101" s="68"/>
      <c r="E101" s="68"/>
    </row>
    <row r="102" spans="1:5" s="116" customFormat="1" x14ac:dyDescent="0.2">
      <c r="A102" s="68"/>
      <c r="B102" s="68"/>
      <c r="C102" s="68"/>
      <c r="D102" s="68"/>
      <c r="E102" s="68"/>
    </row>
    <row r="103" spans="1:5" s="116" customFormat="1" x14ac:dyDescent="0.2">
      <c r="A103" s="68"/>
      <c r="B103" s="68"/>
      <c r="C103" s="68"/>
      <c r="D103" s="68"/>
      <c r="E103" s="68"/>
    </row>
    <row r="104" spans="1:5" s="116" customFormat="1" x14ac:dyDescent="0.2">
      <c r="A104" s="68"/>
      <c r="B104" s="68"/>
      <c r="C104" s="68"/>
      <c r="D104" s="68"/>
      <c r="E104" s="68"/>
    </row>
    <row r="105" spans="1:5" s="116" customFormat="1" x14ac:dyDescent="0.2">
      <c r="A105" s="68"/>
      <c r="B105" s="68"/>
      <c r="C105" s="68"/>
      <c r="D105" s="68"/>
      <c r="E105" s="68"/>
    </row>
    <row r="106" spans="1:5" s="116" customFormat="1" x14ac:dyDescent="0.2">
      <c r="A106" s="68"/>
      <c r="B106" s="68"/>
      <c r="C106" s="68"/>
      <c r="D106" s="68"/>
      <c r="E106" s="68"/>
    </row>
    <row r="107" spans="1:5" s="116" customFormat="1" x14ac:dyDescent="0.2">
      <c r="A107" s="68"/>
      <c r="B107" s="68"/>
      <c r="C107" s="68"/>
      <c r="D107" s="68"/>
      <c r="E107" s="68"/>
    </row>
    <row r="108" spans="1:5" s="116" customFormat="1" x14ac:dyDescent="0.2">
      <c r="A108" s="68"/>
      <c r="B108" s="68"/>
      <c r="C108" s="68"/>
      <c r="D108" s="68"/>
      <c r="E108" s="68"/>
    </row>
    <row r="109" spans="1:5" s="116" customFormat="1" x14ac:dyDescent="0.2">
      <c r="A109" s="68"/>
      <c r="B109" s="68"/>
      <c r="C109" s="68"/>
      <c r="D109" s="68"/>
      <c r="E109" s="68"/>
    </row>
    <row r="110" spans="1:5" s="116" customFormat="1" x14ac:dyDescent="0.2">
      <c r="A110" s="68"/>
      <c r="B110" s="68"/>
      <c r="C110" s="68"/>
      <c r="D110" s="68"/>
      <c r="E110" s="68"/>
    </row>
    <row r="111" spans="1:5" s="116" customFormat="1" x14ac:dyDescent="0.2">
      <c r="A111" s="68"/>
      <c r="B111" s="68"/>
      <c r="C111" s="68"/>
      <c r="D111" s="68"/>
      <c r="E111" s="68"/>
    </row>
    <row r="112" spans="1:5" s="116" customFormat="1" x14ac:dyDescent="0.2">
      <c r="A112" s="68"/>
      <c r="B112" s="68"/>
      <c r="C112" s="68"/>
      <c r="D112" s="68"/>
      <c r="E112" s="68"/>
    </row>
    <row r="113" spans="1:5" s="116" customFormat="1" x14ac:dyDescent="0.2">
      <c r="A113" s="68"/>
      <c r="B113" s="68"/>
      <c r="C113" s="68"/>
      <c r="D113" s="68"/>
      <c r="E113" s="68"/>
    </row>
    <row r="114" spans="1:5" s="116" customFormat="1" x14ac:dyDescent="0.2">
      <c r="A114" s="68"/>
      <c r="B114" s="68"/>
      <c r="C114" s="68"/>
      <c r="D114" s="68"/>
      <c r="E114" s="68"/>
    </row>
    <row r="115" spans="1:5" s="116" customFormat="1" x14ac:dyDescent="0.2">
      <c r="A115" s="68"/>
      <c r="B115" s="68"/>
      <c r="C115" s="68"/>
      <c r="D115" s="68"/>
      <c r="E115" s="68"/>
    </row>
    <row r="116" spans="1:5" s="116" customFormat="1" x14ac:dyDescent="0.2">
      <c r="A116" s="68"/>
      <c r="B116" s="68"/>
      <c r="C116" s="68"/>
      <c r="D116" s="68"/>
      <c r="E116" s="68"/>
    </row>
    <row r="117" spans="1:5" s="116" customFormat="1" x14ac:dyDescent="0.2">
      <c r="A117" s="68"/>
      <c r="B117" s="68"/>
      <c r="C117" s="68"/>
      <c r="D117" s="68"/>
      <c r="E117" s="68"/>
    </row>
    <row r="118" spans="1:5" s="116" customFormat="1" x14ac:dyDescent="0.2">
      <c r="A118" s="68"/>
      <c r="B118" s="68"/>
      <c r="C118" s="68"/>
      <c r="D118" s="68"/>
      <c r="E118" s="68"/>
    </row>
    <row r="119" spans="1:5" s="116" customFormat="1" x14ac:dyDescent="0.2">
      <c r="A119" s="68"/>
      <c r="B119" s="68"/>
      <c r="C119" s="68"/>
      <c r="D119" s="68"/>
      <c r="E119" s="68"/>
    </row>
    <row r="120" spans="1:5" s="116" customFormat="1" x14ac:dyDescent="0.2">
      <c r="A120" s="68"/>
      <c r="B120" s="68"/>
      <c r="C120" s="68"/>
      <c r="D120" s="68"/>
      <c r="E120" s="68"/>
    </row>
    <row r="121" spans="1:5" s="116" customFormat="1" x14ac:dyDescent="0.2">
      <c r="A121" s="68"/>
      <c r="B121" s="68"/>
      <c r="C121" s="68"/>
      <c r="D121" s="68"/>
      <c r="E121" s="68"/>
    </row>
    <row r="122" spans="1:5" s="116" customFormat="1" x14ac:dyDescent="0.2">
      <c r="A122" s="68"/>
      <c r="B122" s="68"/>
      <c r="C122" s="68"/>
      <c r="D122" s="68"/>
      <c r="E122" s="68"/>
    </row>
    <row r="123" spans="1:5" s="116" customFormat="1" x14ac:dyDescent="0.2">
      <c r="A123" s="68"/>
      <c r="B123" s="68"/>
      <c r="C123" s="68"/>
      <c r="D123" s="68"/>
      <c r="E123" s="68"/>
    </row>
    <row r="124" spans="1:5" s="116" customFormat="1" x14ac:dyDescent="0.2">
      <c r="A124" s="68"/>
      <c r="B124" s="68"/>
      <c r="C124" s="68"/>
      <c r="D124" s="68"/>
      <c r="E124" s="68"/>
    </row>
    <row r="125" spans="1:5" s="116" customFormat="1" x14ac:dyDescent="0.2">
      <c r="A125" s="68"/>
      <c r="B125" s="68"/>
      <c r="C125" s="68"/>
      <c r="D125" s="68"/>
      <c r="E125" s="68"/>
    </row>
    <row r="126" spans="1:5" s="116" customFormat="1" x14ac:dyDescent="0.2">
      <c r="A126" s="68"/>
      <c r="B126" s="68"/>
      <c r="C126" s="68"/>
      <c r="D126" s="68"/>
      <c r="E126" s="68"/>
    </row>
    <row r="127" spans="1:5" s="116" customFormat="1" x14ac:dyDescent="0.2">
      <c r="A127" s="68"/>
      <c r="B127" s="68"/>
      <c r="C127" s="68"/>
      <c r="D127" s="68"/>
      <c r="E127" s="68"/>
    </row>
    <row r="128" spans="1:5" s="116" customFormat="1" x14ac:dyDescent="0.2">
      <c r="A128" s="68"/>
      <c r="B128" s="68"/>
      <c r="C128" s="68"/>
      <c r="D128" s="68"/>
      <c r="E128" s="68"/>
    </row>
    <row r="129" spans="1:5" s="116" customFormat="1" x14ac:dyDescent="0.2">
      <c r="A129" s="68"/>
      <c r="B129" s="68"/>
      <c r="C129" s="68"/>
      <c r="D129" s="68"/>
      <c r="E129" s="68"/>
    </row>
    <row r="130" spans="1:5" s="116" customFormat="1" x14ac:dyDescent="0.2">
      <c r="A130" s="68"/>
      <c r="B130" s="68"/>
      <c r="C130" s="68"/>
      <c r="D130" s="68"/>
      <c r="E130" s="68"/>
    </row>
    <row r="131" spans="1:5" s="116" customFormat="1" x14ac:dyDescent="0.2">
      <c r="A131" s="68"/>
      <c r="B131" s="68"/>
      <c r="C131" s="68"/>
      <c r="D131" s="68"/>
      <c r="E131" s="68"/>
    </row>
    <row r="132" spans="1:5" s="116" customFormat="1" x14ac:dyDescent="0.2">
      <c r="A132" s="68"/>
      <c r="B132" s="68"/>
      <c r="C132" s="68"/>
      <c r="D132" s="68"/>
      <c r="E132" s="68"/>
    </row>
    <row r="133" spans="1:5" s="116" customFormat="1" x14ac:dyDescent="0.2">
      <c r="A133" s="68"/>
      <c r="B133" s="68"/>
      <c r="C133" s="68"/>
      <c r="D133" s="68"/>
      <c r="E133" s="68"/>
    </row>
    <row r="134" spans="1:5" s="116" customFormat="1" x14ac:dyDescent="0.2">
      <c r="A134" s="68"/>
      <c r="B134" s="68"/>
      <c r="C134" s="68"/>
      <c r="D134" s="68"/>
      <c r="E134" s="68"/>
    </row>
    <row r="135" spans="1:5" s="116" customFormat="1" x14ac:dyDescent="0.2">
      <c r="A135" s="68"/>
      <c r="B135" s="68"/>
      <c r="C135" s="68"/>
      <c r="D135" s="68"/>
      <c r="E135" s="68"/>
    </row>
    <row r="136" spans="1:5" s="116" customFormat="1" x14ac:dyDescent="0.2">
      <c r="A136" s="68"/>
      <c r="B136" s="68"/>
      <c r="C136" s="68"/>
      <c r="D136" s="68"/>
      <c r="E136" s="68"/>
    </row>
    <row r="137" spans="1:5" s="116" customFormat="1" x14ac:dyDescent="0.2">
      <c r="A137" s="68"/>
      <c r="B137" s="68"/>
      <c r="C137" s="68"/>
      <c r="D137" s="68"/>
      <c r="E137" s="68"/>
    </row>
    <row r="138" spans="1:5" s="116" customFormat="1" x14ac:dyDescent="0.2">
      <c r="A138" s="68"/>
      <c r="B138" s="68"/>
      <c r="C138" s="68"/>
      <c r="D138" s="68"/>
      <c r="E138" s="68"/>
    </row>
    <row r="139" spans="1:5" s="116" customFormat="1" x14ac:dyDescent="0.2">
      <c r="A139" s="68"/>
      <c r="B139" s="68"/>
      <c r="C139" s="68"/>
      <c r="D139" s="68"/>
      <c r="E139" s="68"/>
    </row>
    <row r="140" spans="1:5" s="116" customFormat="1" x14ac:dyDescent="0.2">
      <c r="A140" s="68"/>
      <c r="B140" s="68"/>
      <c r="C140" s="68"/>
      <c r="D140" s="68"/>
      <c r="E140" s="68"/>
    </row>
    <row r="141" spans="1:5" s="116" customFormat="1" x14ac:dyDescent="0.2">
      <c r="A141" s="68"/>
      <c r="B141" s="68"/>
      <c r="C141" s="68"/>
      <c r="D141" s="68"/>
      <c r="E141" s="68"/>
    </row>
    <row r="142" spans="1:5" s="116" customFormat="1" x14ac:dyDescent="0.2">
      <c r="A142" s="68"/>
      <c r="B142" s="68"/>
      <c r="C142" s="68"/>
      <c r="D142" s="68"/>
      <c r="E142" s="68"/>
    </row>
    <row r="143" spans="1:5" s="116" customFormat="1" x14ac:dyDescent="0.2">
      <c r="A143" s="68"/>
      <c r="B143" s="68"/>
      <c r="C143" s="68"/>
      <c r="D143" s="68"/>
      <c r="E143" s="68"/>
    </row>
    <row r="144" spans="1:5" s="116" customFormat="1" x14ac:dyDescent="0.2">
      <c r="A144" s="68"/>
      <c r="B144" s="68"/>
      <c r="C144" s="68"/>
      <c r="D144" s="68"/>
      <c r="E144" s="68"/>
    </row>
    <row r="145" spans="1:5" s="116" customFormat="1" x14ac:dyDescent="0.2">
      <c r="A145" s="68"/>
      <c r="B145" s="68"/>
      <c r="C145" s="68"/>
      <c r="D145" s="68"/>
      <c r="E145" s="68"/>
    </row>
    <row r="146" spans="1:5" s="116" customFormat="1" x14ac:dyDescent="0.2">
      <c r="A146" s="68"/>
      <c r="B146" s="68"/>
      <c r="C146" s="68"/>
      <c r="D146" s="68"/>
      <c r="E146" s="68"/>
    </row>
    <row r="147" spans="1:5" s="116" customFormat="1" x14ac:dyDescent="0.2">
      <c r="A147" s="68"/>
      <c r="B147" s="68"/>
      <c r="C147" s="68"/>
      <c r="D147" s="68"/>
      <c r="E147" s="68"/>
    </row>
    <row r="148" spans="1:5" s="116" customFormat="1" x14ac:dyDescent="0.2">
      <c r="A148" s="68"/>
      <c r="B148" s="68"/>
      <c r="C148" s="68"/>
      <c r="D148" s="68"/>
      <c r="E148" s="68"/>
    </row>
    <row r="149" spans="1:5" s="116" customFormat="1" x14ac:dyDescent="0.2">
      <c r="A149" s="68"/>
      <c r="B149" s="68"/>
      <c r="C149" s="68"/>
      <c r="D149" s="68"/>
      <c r="E149" s="68"/>
    </row>
    <row r="150" spans="1:5" s="116" customFormat="1" x14ac:dyDescent="0.2">
      <c r="A150" s="68"/>
      <c r="B150" s="68"/>
      <c r="C150" s="68"/>
      <c r="D150" s="68"/>
      <c r="E150" s="68"/>
    </row>
    <row r="151" spans="1:5" s="116" customFormat="1" x14ac:dyDescent="0.2">
      <c r="A151" s="68"/>
      <c r="B151" s="68"/>
      <c r="C151" s="68"/>
      <c r="D151" s="68"/>
      <c r="E151" s="68"/>
    </row>
    <row r="152" spans="1:5" s="116" customFormat="1" x14ac:dyDescent="0.2">
      <c r="A152" s="68"/>
      <c r="B152" s="68"/>
      <c r="C152" s="68"/>
      <c r="D152" s="68"/>
      <c r="E152" s="68"/>
    </row>
    <row r="153" spans="1:5" s="116" customFormat="1" x14ac:dyDescent="0.2">
      <c r="A153" s="68"/>
      <c r="B153" s="68"/>
      <c r="C153" s="68"/>
      <c r="D153" s="68"/>
      <c r="E153" s="68"/>
    </row>
    <row r="154" spans="1:5" s="116" customFormat="1" x14ac:dyDescent="0.2">
      <c r="A154" s="68"/>
      <c r="B154" s="68"/>
      <c r="C154" s="68"/>
      <c r="D154" s="68"/>
      <c r="E154" s="68"/>
    </row>
    <row r="155" spans="1:5" s="116" customFormat="1" x14ac:dyDescent="0.2">
      <c r="A155" s="68"/>
      <c r="B155" s="68"/>
      <c r="C155" s="68"/>
      <c r="D155" s="68"/>
      <c r="E155" s="68"/>
    </row>
    <row r="156" spans="1:5" s="116" customFormat="1" x14ac:dyDescent="0.2">
      <c r="A156" s="68"/>
      <c r="B156" s="68"/>
      <c r="C156" s="68"/>
      <c r="D156" s="68"/>
      <c r="E156" s="68"/>
    </row>
    <row r="157" spans="1:5" s="116" customFormat="1" x14ac:dyDescent="0.2">
      <c r="A157" s="68"/>
      <c r="B157" s="68"/>
      <c r="C157" s="68"/>
      <c r="D157" s="68"/>
      <c r="E157" s="68"/>
    </row>
    <row r="158" spans="1:5" s="116" customFormat="1" x14ac:dyDescent="0.2">
      <c r="A158" s="68"/>
      <c r="B158" s="68"/>
      <c r="C158" s="68"/>
      <c r="D158" s="68"/>
      <c r="E158" s="68"/>
    </row>
    <row r="159" spans="1:5" s="116" customFormat="1" x14ac:dyDescent="0.2">
      <c r="A159" s="68"/>
      <c r="B159" s="68"/>
      <c r="C159" s="68"/>
      <c r="D159" s="68"/>
      <c r="E159" s="68"/>
    </row>
    <row r="160" spans="1:5" s="116" customFormat="1" x14ac:dyDescent="0.2">
      <c r="A160" s="68"/>
      <c r="B160" s="68"/>
      <c r="C160" s="68"/>
      <c r="D160" s="68"/>
      <c r="E160" s="68"/>
    </row>
    <row r="161" spans="1:5" s="116" customFormat="1" x14ac:dyDescent="0.2">
      <c r="A161" s="68"/>
      <c r="B161" s="68"/>
      <c r="C161" s="68"/>
      <c r="D161" s="68"/>
      <c r="E161" s="68"/>
    </row>
    <row r="162" spans="1:5" s="116" customFormat="1" x14ac:dyDescent="0.2">
      <c r="A162" s="68"/>
      <c r="B162" s="68"/>
      <c r="C162" s="68"/>
      <c r="D162" s="68"/>
      <c r="E162" s="68"/>
    </row>
    <row r="163" spans="1:5" s="116" customFormat="1" x14ac:dyDescent="0.2">
      <c r="A163" s="68"/>
      <c r="B163" s="68"/>
      <c r="C163" s="68"/>
      <c r="D163" s="68"/>
      <c r="E163" s="68"/>
    </row>
    <row r="164" spans="1:5" s="116" customFormat="1" x14ac:dyDescent="0.2">
      <c r="A164" s="68"/>
      <c r="B164" s="68"/>
      <c r="C164" s="68"/>
      <c r="D164" s="68"/>
      <c r="E164" s="68"/>
    </row>
    <row r="165" spans="1:5" s="116" customFormat="1" x14ac:dyDescent="0.2">
      <c r="A165" s="68"/>
      <c r="B165" s="68"/>
      <c r="C165" s="68"/>
      <c r="D165" s="68"/>
      <c r="E165" s="68"/>
    </row>
    <row r="166" spans="1:5" s="116" customFormat="1" x14ac:dyDescent="0.2">
      <c r="A166" s="68"/>
      <c r="B166" s="68"/>
      <c r="C166" s="68"/>
      <c r="D166" s="68"/>
      <c r="E166" s="68"/>
    </row>
    <row r="167" spans="1:5" s="116" customFormat="1" x14ac:dyDescent="0.2">
      <c r="A167" s="68"/>
      <c r="B167" s="68"/>
      <c r="C167" s="68"/>
      <c r="D167" s="68"/>
      <c r="E167" s="68"/>
    </row>
    <row r="168" spans="1:5" s="116" customFormat="1" x14ac:dyDescent="0.2">
      <c r="A168" s="68"/>
      <c r="B168" s="68"/>
      <c r="C168" s="68"/>
      <c r="D168" s="68"/>
      <c r="E168" s="68"/>
    </row>
    <row r="169" spans="1:5" s="116" customFormat="1" x14ac:dyDescent="0.2">
      <c r="A169" s="68"/>
      <c r="B169" s="68"/>
      <c r="C169" s="68"/>
      <c r="D169" s="68"/>
      <c r="E169" s="68"/>
    </row>
    <row r="170" spans="1:5" s="116" customFormat="1" x14ac:dyDescent="0.2">
      <c r="A170" s="68"/>
      <c r="B170" s="68"/>
      <c r="C170" s="68"/>
      <c r="D170" s="68"/>
      <c r="E170" s="68"/>
    </row>
    <row r="171" spans="1:5" s="116" customFormat="1" x14ac:dyDescent="0.2">
      <c r="A171" s="68"/>
      <c r="B171" s="68"/>
      <c r="C171" s="68"/>
      <c r="D171" s="68"/>
      <c r="E171" s="68"/>
    </row>
    <row r="172" spans="1:5" s="116" customFormat="1" x14ac:dyDescent="0.2">
      <c r="A172" s="68"/>
      <c r="B172" s="68"/>
      <c r="C172" s="68"/>
      <c r="D172" s="68"/>
      <c r="E172" s="68"/>
    </row>
    <row r="173" spans="1:5" s="116" customFormat="1" x14ac:dyDescent="0.2">
      <c r="A173" s="68"/>
      <c r="B173" s="68"/>
      <c r="C173" s="68"/>
      <c r="D173" s="68"/>
      <c r="E173" s="68"/>
    </row>
    <row r="174" spans="1:5" s="116" customFormat="1" x14ac:dyDescent="0.2">
      <c r="A174" s="68"/>
      <c r="B174" s="68"/>
      <c r="C174" s="68"/>
      <c r="D174" s="68"/>
      <c r="E174" s="68"/>
    </row>
    <row r="175" spans="1:5" s="116" customFormat="1" x14ac:dyDescent="0.2">
      <c r="A175" s="68"/>
      <c r="B175" s="68"/>
      <c r="C175" s="68"/>
      <c r="D175" s="68"/>
      <c r="E175" s="68"/>
    </row>
    <row r="176" spans="1:5" s="116" customFormat="1" x14ac:dyDescent="0.2">
      <c r="A176" s="68"/>
      <c r="B176" s="68"/>
      <c r="C176" s="68"/>
      <c r="D176" s="68"/>
      <c r="E176" s="68"/>
    </row>
    <row r="177" spans="1:5" s="116" customFormat="1" x14ac:dyDescent="0.2">
      <c r="A177" s="68"/>
      <c r="B177" s="68"/>
      <c r="C177" s="68"/>
      <c r="D177" s="68"/>
      <c r="E177" s="68"/>
    </row>
    <row r="178" spans="1:5" s="116" customFormat="1" x14ac:dyDescent="0.2">
      <c r="A178" s="68"/>
      <c r="B178" s="68"/>
      <c r="C178" s="68"/>
      <c r="D178" s="68"/>
      <c r="E178" s="68"/>
    </row>
    <row r="179" spans="1:5" s="116" customFormat="1" x14ac:dyDescent="0.2">
      <c r="A179" s="68"/>
      <c r="B179" s="68"/>
      <c r="C179" s="68"/>
      <c r="D179" s="68"/>
      <c r="E179" s="68"/>
    </row>
    <row r="180" spans="1:5" s="116" customFormat="1" x14ac:dyDescent="0.2">
      <c r="A180" s="68"/>
      <c r="B180" s="68"/>
      <c r="C180" s="68"/>
      <c r="D180" s="68"/>
      <c r="E180" s="68"/>
    </row>
    <row r="181" spans="1:5" s="116" customFormat="1" x14ac:dyDescent="0.2">
      <c r="A181" s="68"/>
      <c r="B181" s="68"/>
      <c r="C181" s="68"/>
      <c r="D181" s="68"/>
      <c r="E181" s="68"/>
    </row>
    <row r="182" spans="1:5" s="116" customFormat="1" x14ac:dyDescent="0.2">
      <c r="A182" s="68"/>
      <c r="B182" s="68"/>
      <c r="C182" s="68"/>
      <c r="D182" s="68"/>
      <c r="E182" s="68"/>
    </row>
    <row r="183" spans="1:5" s="116" customFormat="1" x14ac:dyDescent="0.2">
      <c r="A183" s="68"/>
      <c r="B183" s="68"/>
      <c r="C183" s="68"/>
      <c r="D183" s="68"/>
      <c r="E183" s="68"/>
    </row>
    <row r="184" spans="1:5" s="116" customFormat="1" x14ac:dyDescent="0.2">
      <c r="A184" s="68"/>
      <c r="B184" s="68"/>
      <c r="C184" s="68"/>
      <c r="D184" s="68"/>
      <c r="E184" s="68"/>
    </row>
    <row r="185" spans="1:5" s="116" customFormat="1" x14ac:dyDescent="0.2">
      <c r="A185" s="68"/>
      <c r="B185" s="68"/>
      <c r="C185" s="68"/>
      <c r="D185" s="68"/>
      <c r="E185" s="68"/>
    </row>
    <row r="186" spans="1:5" s="116" customFormat="1" x14ac:dyDescent="0.2">
      <c r="A186" s="68"/>
      <c r="B186" s="68"/>
      <c r="C186" s="68"/>
      <c r="D186" s="68"/>
      <c r="E186" s="68"/>
    </row>
    <row r="187" spans="1:5" s="116" customFormat="1" x14ac:dyDescent="0.2">
      <c r="A187" s="68"/>
      <c r="B187" s="68"/>
      <c r="C187" s="68"/>
      <c r="D187" s="68"/>
      <c r="E187" s="68"/>
    </row>
    <row r="188" spans="1:5" s="116" customFormat="1" x14ac:dyDescent="0.2">
      <c r="A188" s="68"/>
      <c r="B188" s="68"/>
      <c r="C188" s="68"/>
      <c r="D188" s="68"/>
      <c r="E188" s="68"/>
    </row>
    <row r="189" spans="1:5" s="116" customFormat="1" x14ac:dyDescent="0.2">
      <c r="A189" s="68"/>
      <c r="B189" s="68"/>
      <c r="C189" s="68"/>
      <c r="D189" s="68"/>
      <c r="E189" s="68"/>
    </row>
    <row r="190" spans="1:5" s="116" customFormat="1" x14ac:dyDescent="0.2">
      <c r="A190" s="68"/>
      <c r="B190" s="68"/>
      <c r="C190" s="68"/>
      <c r="D190" s="68"/>
      <c r="E190" s="68"/>
    </row>
    <row r="191" spans="1:5" s="116" customFormat="1" x14ac:dyDescent="0.2">
      <c r="A191" s="68"/>
      <c r="B191" s="68"/>
      <c r="C191" s="68"/>
      <c r="D191" s="68"/>
      <c r="E191" s="68"/>
    </row>
    <row r="192" spans="1:5" s="116" customFormat="1" x14ac:dyDescent="0.2">
      <c r="A192" s="68"/>
      <c r="B192" s="68"/>
      <c r="C192" s="68"/>
      <c r="D192" s="68"/>
      <c r="E192" s="68"/>
    </row>
    <row r="193" spans="1:5" s="116" customFormat="1" x14ac:dyDescent="0.2">
      <c r="A193" s="68"/>
      <c r="B193" s="68"/>
      <c r="C193" s="68"/>
      <c r="D193" s="68"/>
      <c r="E193" s="68"/>
    </row>
    <row r="194" spans="1:5" s="116" customFormat="1" x14ac:dyDescent="0.2">
      <c r="A194" s="68"/>
      <c r="B194" s="68"/>
      <c r="C194" s="68"/>
      <c r="D194" s="68"/>
      <c r="E194" s="68"/>
    </row>
    <row r="195" spans="1:5" s="116" customFormat="1" x14ac:dyDescent="0.2">
      <c r="A195" s="68"/>
      <c r="B195" s="68"/>
      <c r="C195" s="68"/>
      <c r="D195" s="68"/>
      <c r="E195" s="68"/>
    </row>
    <row r="196" spans="1:5" s="116" customFormat="1" x14ac:dyDescent="0.2">
      <c r="A196" s="68"/>
      <c r="B196" s="68"/>
      <c r="C196" s="68"/>
      <c r="D196" s="68"/>
      <c r="E196" s="68"/>
    </row>
    <row r="197" spans="1:5" s="116" customFormat="1" x14ac:dyDescent="0.2">
      <c r="A197" s="68"/>
      <c r="B197" s="68"/>
      <c r="C197" s="68"/>
      <c r="D197" s="68"/>
      <c r="E197" s="68"/>
    </row>
    <row r="198" spans="1:5" s="116" customFormat="1" x14ac:dyDescent="0.2">
      <c r="A198" s="68"/>
      <c r="B198" s="68"/>
      <c r="C198" s="68"/>
      <c r="D198" s="68"/>
      <c r="E198" s="68"/>
    </row>
    <row r="199" spans="1:5" s="116" customFormat="1" x14ac:dyDescent="0.2">
      <c r="A199" s="68"/>
      <c r="B199" s="68"/>
      <c r="C199" s="68"/>
      <c r="D199" s="68"/>
      <c r="E199" s="68"/>
    </row>
    <row r="200" spans="1:5" s="116" customFormat="1" x14ac:dyDescent="0.2">
      <c r="A200" s="68"/>
      <c r="B200" s="68"/>
      <c r="C200" s="68"/>
      <c r="D200" s="68"/>
      <c r="E200" s="68"/>
    </row>
    <row r="201" spans="1:5" s="116" customFormat="1" x14ac:dyDescent="0.2">
      <c r="A201" s="68"/>
      <c r="B201" s="68"/>
      <c r="C201" s="68"/>
      <c r="D201" s="68"/>
      <c r="E201" s="68"/>
    </row>
    <row r="202" spans="1:5" s="116" customFormat="1" x14ac:dyDescent="0.2">
      <c r="A202" s="68"/>
      <c r="B202" s="68"/>
      <c r="C202" s="68"/>
      <c r="D202" s="68"/>
      <c r="E202" s="68"/>
    </row>
    <row r="203" spans="1:5" s="116" customFormat="1" x14ac:dyDescent="0.2">
      <c r="A203" s="68"/>
      <c r="B203" s="68"/>
      <c r="C203" s="68"/>
      <c r="D203" s="68"/>
      <c r="E203" s="68"/>
    </row>
    <row r="204" spans="1:5" s="116" customFormat="1" x14ac:dyDescent="0.2">
      <c r="A204" s="68"/>
      <c r="B204" s="68"/>
      <c r="C204" s="68"/>
      <c r="D204" s="68"/>
      <c r="E204" s="68"/>
    </row>
    <row r="205" spans="1:5" s="116" customFormat="1" x14ac:dyDescent="0.2">
      <c r="A205" s="68"/>
      <c r="B205" s="68"/>
      <c r="C205" s="68"/>
      <c r="D205" s="68"/>
      <c r="E205" s="68"/>
    </row>
    <row r="206" spans="1:5" s="116" customFormat="1" x14ac:dyDescent="0.2">
      <c r="A206" s="68"/>
      <c r="B206" s="68"/>
      <c r="C206" s="68"/>
      <c r="D206" s="68"/>
      <c r="E206" s="68"/>
    </row>
    <row r="207" spans="1:5" s="116" customFormat="1" x14ac:dyDescent="0.2">
      <c r="A207" s="68"/>
      <c r="B207" s="68"/>
      <c r="C207" s="68"/>
      <c r="D207" s="68"/>
      <c r="E207" s="68"/>
    </row>
    <row r="208" spans="1:5" s="116" customFormat="1" x14ac:dyDescent="0.2">
      <c r="A208" s="68"/>
      <c r="B208" s="68"/>
      <c r="C208" s="68"/>
      <c r="D208" s="68"/>
      <c r="E208" s="68"/>
    </row>
    <row r="209" spans="1:5" s="116" customFormat="1" x14ac:dyDescent="0.2">
      <c r="A209" s="68"/>
      <c r="B209" s="68"/>
      <c r="C209" s="68"/>
      <c r="D209" s="68"/>
      <c r="E209" s="68"/>
    </row>
    <row r="210" spans="1:5" s="116" customFormat="1" x14ac:dyDescent="0.2">
      <c r="A210" s="68"/>
      <c r="B210" s="68"/>
      <c r="C210" s="68"/>
      <c r="D210" s="68"/>
      <c r="E210" s="68"/>
    </row>
    <row r="211" spans="1:5" s="116" customFormat="1" x14ac:dyDescent="0.2">
      <c r="A211" s="68"/>
      <c r="B211" s="68"/>
      <c r="C211" s="68"/>
      <c r="D211" s="68"/>
      <c r="E211" s="68"/>
    </row>
    <row r="212" spans="1:5" s="116" customFormat="1" x14ac:dyDescent="0.2">
      <c r="A212" s="68"/>
      <c r="B212" s="68"/>
      <c r="C212" s="68"/>
      <c r="D212" s="68"/>
      <c r="E212" s="68"/>
    </row>
    <row r="213" spans="1:5" s="116" customFormat="1" x14ac:dyDescent="0.2">
      <c r="A213" s="68"/>
      <c r="B213" s="68"/>
      <c r="C213" s="68"/>
      <c r="D213" s="68"/>
      <c r="E213" s="68"/>
    </row>
    <row r="214" spans="1:5" s="116" customFormat="1" x14ac:dyDescent="0.2">
      <c r="A214" s="68"/>
      <c r="B214" s="68"/>
      <c r="C214" s="68"/>
      <c r="D214" s="68"/>
      <c r="E214" s="68"/>
    </row>
    <row r="215" spans="1:5" s="116" customFormat="1" x14ac:dyDescent="0.2">
      <c r="A215" s="68"/>
      <c r="B215" s="68"/>
      <c r="C215" s="68"/>
      <c r="D215" s="68"/>
      <c r="E215" s="68"/>
    </row>
    <row r="216" spans="1:5" s="116" customFormat="1" x14ac:dyDescent="0.2">
      <c r="A216" s="68"/>
      <c r="B216" s="68"/>
      <c r="C216" s="68"/>
      <c r="D216" s="68"/>
      <c r="E216" s="68"/>
    </row>
    <row r="217" spans="1:5" s="116" customFormat="1" x14ac:dyDescent="0.2">
      <c r="A217" s="68"/>
      <c r="B217" s="68"/>
      <c r="C217" s="68"/>
      <c r="D217" s="68"/>
      <c r="E217" s="68"/>
    </row>
    <row r="218" spans="1:5" s="116" customFormat="1" x14ac:dyDescent="0.2">
      <c r="A218" s="68"/>
      <c r="B218" s="68"/>
      <c r="C218" s="68"/>
      <c r="D218" s="68"/>
      <c r="E218" s="68"/>
    </row>
    <row r="219" spans="1:5" s="116" customFormat="1" x14ac:dyDescent="0.2">
      <c r="A219" s="68"/>
      <c r="B219" s="68"/>
      <c r="C219" s="68"/>
      <c r="D219" s="68"/>
      <c r="E219" s="68"/>
    </row>
    <row r="220" spans="1:5" s="116" customFormat="1" x14ac:dyDescent="0.2">
      <c r="A220" s="68"/>
      <c r="B220" s="68"/>
      <c r="C220" s="68"/>
      <c r="D220" s="68"/>
      <c r="E220" s="68"/>
    </row>
    <row r="221" spans="1:5" s="116" customFormat="1" x14ac:dyDescent="0.2">
      <c r="A221" s="68"/>
      <c r="B221" s="68"/>
      <c r="C221" s="68"/>
      <c r="D221" s="68"/>
      <c r="E221" s="68"/>
    </row>
    <row r="222" spans="1:5" s="116" customFormat="1" x14ac:dyDescent="0.2">
      <c r="A222" s="68"/>
      <c r="B222" s="68"/>
      <c r="C222" s="68"/>
      <c r="D222" s="68"/>
      <c r="E222" s="68"/>
    </row>
    <row r="223" spans="1:5" s="116" customFormat="1" x14ac:dyDescent="0.2">
      <c r="A223" s="68"/>
      <c r="B223" s="68"/>
      <c r="C223" s="68"/>
      <c r="D223" s="68"/>
      <c r="E223" s="68"/>
    </row>
    <row r="224" spans="1:5" s="116" customFormat="1" x14ac:dyDescent="0.2">
      <c r="A224" s="68"/>
      <c r="B224" s="68"/>
      <c r="C224" s="68"/>
      <c r="D224" s="68"/>
      <c r="E224" s="68"/>
    </row>
    <row r="225" spans="1:5" s="116" customFormat="1" x14ac:dyDescent="0.2">
      <c r="A225" s="68"/>
      <c r="B225" s="68"/>
      <c r="C225" s="68"/>
      <c r="D225" s="68"/>
      <c r="E225" s="68"/>
    </row>
    <row r="226" spans="1:5" s="116" customFormat="1" x14ac:dyDescent="0.2">
      <c r="A226" s="68"/>
      <c r="B226" s="68"/>
      <c r="C226" s="68"/>
      <c r="D226" s="68"/>
      <c r="E226" s="68"/>
    </row>
    <row r="227" spans="1:5" s="116" customFormat="1" x14ac:dyDescent="0.2">
      <c r="A227" s="68"/>
      <c r="B227" s="68"/>
      <c r="C227" s="68"/>
      <c r="D227" s="68"/>
      <c r="E227" s="68"/>
    </row>
    <row r="228" spans="1:5" s="116" customFormat="1" x14ac:dyDescent="0.2">
      <c r="A228" s="68"/>
      <c r="B228" s="68"/>
      <c r="C228" s="68"/>
      <c r="D228" s="68"/>
      <c r="E228" s="68"/>
    </row>
    <row r="229" spans="1:5" s="116" customFormat="1" x14ac:dyDescent="0.2">
      <c r="A229" s="68"/>
      <c r="B229" s="68"/>
      <c r="C229" s="68"/>
      <c r="D229" s="68"/>
      <c r="E229" s="68"/>
    </row>
    <row r="230" spans="1:5" s="116" customFormat="1" x14ac:dyDescent="0.2">
      <c r="A230" s="68"/>
      <c r="B230" s="68"/>
      <c r="C230" s="68"/>
      <c r="D230" s="68"/>
      <c r="E230" s="68"/>
    </row>
    <row r="231" spans="1:5" s="116" customFormat="1" x14ac:dyDescent="0.2">
      <c r="A231" s="68"/>
      <c r="B231" s="68"/>
      <c r="C231" s="68"/>
      <c r="D231" s="68"/>
      <c r="E231" s="68"/>
    </row>
    <row r="232" spans="1:5" s="116" customFormat="1" x14ac:dyDescent="0.2">
      <c r="A232" s="68"/>
      <c r="B232" s="68"/>
      <c r="C232" s="68"/>
      <c r="D232" s="68"/>
      <c r="E232" s="68"/>
    </row>
    <row r="233" spans="1:5" s="116" customFormat="1" x14ac:dyDescent="0.2">
      <c r="A233" s="68"/>
      <c r="B233" s="68"/>
      <c r="C233" s="68"/>
      <c r="D233" s="68"/>
      <c r="E233" s="68"/>
    </row>
    <row r="234" spans="1:5" s="116" customFormat="1" x14ac:dyDescent="0.2">
      <c r="A234" s="68"/>
      <c r="B234" s="68"/>
      <c r="C234" s="68"/>
      <c r="D234" s="68"/>
      <c r="E234" s="68"/>
    </row>
    <row r="235" spans="1:5" s="116" customFormat="1" x14ac:dyDescent="0.2">
      <c r="A235" s="68"/>
      <c r="B235" s="68"/>
      <c r="C235" s="68"/>
      <c r="D235" s="68"/>
      <c r="E235" s="68"/>
    </row>
    <row r="236" spans="1:5" s="116" customFormat="1" x14ac:dyDescent="0.2">
      <c r="A236" s="68"/>
      <c r="B236" s="68"/>
      <c r="C236" s="68"/>
      <c r="D236" s="68"/>
      <c r="E236" s="68"/>
    </row>
    <row r="237" spans="1:5" s="116" customFormat="1" x14ac:dyDescent="0.2">
      <c r="A237" s="68"/>
      <c r="B237" s="68"/>
      <c r="C237" s="68"/>
      <c r="D237" s="68"/>
      <c r="E237" s="68"/>
    </row>
    <row r="238" spans="1:5" s="116" customFormat="1" x14ac:dyDescent="0.2">
      <c r="A238" s="68"/>
      <c r="B238" s="68"/>
      <c r="C238" s="68"/>
      <c r="D238" s="68"/>
      <c r="E238" s="68"/>
    </row>
    <row r="239" spans="1:5" s="116" customFormat="1" x14ac:dyDescent="0.2">
      <c r="A239" s="68"/>
      <c r="B239" s="68"/>
      <c r="C239" s="68"/>
      <c r="D239" s="68"/>
      <c r="E239" s="68"/>
    </row>
    <row r="240" spans="1:5" s="116" customFormat="1" x14ac:dyDescent="0.2">
      <c r="A240" s="68"/>
      <c r="B240" s="68"/>
      <c r="C240" s="68"/>
      <c r="D240" s="68"/>
      <c r="E240" s="68"/>
    </row>
    <row r="241" spans="1:5" s="116" customFormat="1" x14ac:dyDescent="0.2">
      <c r="A241" s="68"/>
      <c r="B241" s="68"/>
      <c r="C241" s="68"/>
      <c r="D241" s="68"/>
      <c r="E241" s="68"/>
    </row>
    <row r="242" spans="1:5" s="116" customFormat="1" x14ac:dyDescent="0.2">
      <c r="A242" s="68"/>
      <c r="B242" s="68"/>
      <c r="C242" s="68"/>
      <c r="D242" s="68"/>
      <c r="E242" s="68"/>
    </row>
    <row r="243" spans="1:5" s="116" customFormat="1" x14ac:dyDescent="0.2">
      <c r="A243" s="68"/>
      <c r="B243" s="68"/>
      <c r="C243" s="68"/>
      <c r="D243" s="68"/>
      <c r="E243" s="68"/>
    </row>
    <row r="244" spans="1:5" s="116" customFormat="1" x14ac:dyDescent="0.2">
      <c r="A244" s="68"/>
      <c r="B244" s="68"/>
      <c r="C244" s="68"/>
      <c r="D244" s="68"/>
      <c r="E244" s="68"/>
    </row>
    <row r="245" spans="1:5" s="116" customFormat="1" x14ac:dyDescent="0.2">
      <c r="A245" s="68"/>
      <c r="B245" s="68"/>
      <c r="C245" s="68"/>
      <c r="D245" s="68"/>
      <c r="E245" s="68"/>
    </row>
    <row r="246" spans="1:5" s="116" customFormat="1" x14ac:dyDescent="0.2">
      <c r="A246" s="68"/>
      <c r="B246" s="68"/>
      <c r="C246" s="68"/>
      <c r="D246" s="68"/>
      <c r="E246" s="68"/>
    </row>
    <row r="247" spans="1:5" s="116" customFormat="1" x14ac:dyDescent="0.2">
      <c r="A247" s="68"/>
      <c r="B247" s="68"/>
      <c r="C247" s="68"/>
      <c r="D247" s="68"/>
      <c r="E247" s="68"/>
    </row>
    <row r="248" spans="1:5" s="116" customFormat="1" x14ac:dyDescent="0.2">
      <c r="A248" s="68"/>
      <c r="B248" s="68"/>
      <c r="C248" s="68"/>
      <c r="D248" s="68"/>
      <c r="E248" s="68"/>
    </row>
    <row r="249" spans="1:5" s="116" customFormat="1" x14ac:dyDescent="0.2">
      <c r="A249" s="68"/>
      <c r="B249" s="68"/>
      <c r="C249" s="68"/>
      <c r="D249" s="68"/>
      <c r="E249" s="68"/>
    </row>
    <row r="250" spans="1:5" s="116" customFormat="1" x14ac:dyDescent="0.2">
      <c r="A250" s="68"/>
      <c r="B250" s="68"/>
      <c r="C250" s="68"/>
      <c r="D250" s="68"/>
      <c r="E250" s="68"/>
    </row>
    <row r="251" spans="1:5" s="116" customFormat="1" x14ac:dyDescent="0.2">
      <c r="A251" s="68"/>
      <c r="B251" s="68"/>
      <c r="C251" s="68"/>
      <c r="D251" s="68"/>
      <c r="E251" s="68"/>
    </row>
    <row r="252" spans="1:5" s="116" customFormat="1" x14ac:dyDescent="0.2">
      <c r="A252" s="68"/>
      <c r="B252" s="68"/>
      <c r="C252" s="68"/>
      <c r="D252" s="68"/>
      <c r="E252" s="68"/>
    </row>
    <row r="253" spans="1:5" s="116" customFormat="1" x14ac:dyDescent="0.2">
      <c r="A253" s="68"/>
      <c r="B253" s="68"/>
      <c r="C253" s="68"/>
      <c r="D253" s="68"/>
      <c r="E253" s="68"/>
    </row>
    <row r="254" spans="1:5" s="116" customFormat="1" x14ac:dyDescent="0.2">
      <c r="A254" s="68"/>
      <c r="B254" s="68"/>
      <c r="C254" s="68"/>
      <c r="D254" s="68"/>
      <c r="E254" s="68"/>
    </row>
    <row r="255" spans="1:5" s="116" customFormat="1" x14ac:dyDescent="0.2">
      <c r="A255" s="68"/>
      <c r="B255" s="68"/>
      <c r="C255" s="68"/>
      <c r="D255" s="68"/>
      <c r="E255" s="68"/>
    </row>
    <row r="256" spans="1:5" s="116" customFormat="1" x14ac:dyDescent="0.2">
      <c r="A256" s="68"/>
      <c r="B256" s="68"/>
      <c r="C256" s="68"/>
      <c r="D256" s="68"/>
      <c r="E256" s="68"/>
    </row>
    <row r="257" spans="1:5" s="116" customFormat="1" x14ac:dyDescent="0.2">
      <c r="A257" s="68"/>
      <c r="B257" s="68"/>
      <c r="C257" s="68"/>
      <c r="D257" s="68"/>
      <c r="E257" s="68"/>
    </row>
    <row r="258" spans="1:5" s="116" customFormat="1" x14ac:dyDescent="0.2">
      <c r="A258" s="68"/>
      <c r="B258" s="68"/>
      <c r="C258" s="68"/>
      <c r="D258" s="68"/>
      <c r="E258" s="68"/>
    </row>
    <row r="259" spans="1:5" s="116" customFormat="1" x14ac:dyDescent="0.2">
      <c r="A259" s="68"/>
      <c r="B259" s="68"/>
      <c r="C259" s="68"/>
      <c r="D259" s="68"/>
      <c r="E259" s="68"/>
    </row>
    <row r="260" spans="1:5" s="116" customFormat="1" x14ac:dyDescent="0.2">
      <c r="A260" s="68"/>
      <c r="B260" s="68"/>
      <c r="C260" s="68"/>
      <c r="D260" s="68"/>
      <c r="E260" s="68"/>
    </row>
    <row r="261" spans="1:5" s="116" customFormat="1" x14ac:dyDescent="0.2">
      <c r="A261" s="68"/>
      <c r="B261" s="68"/>
      <c r="C261" s="68"/>
      <c r="D261" s="68"/>
      <c r="E261" s="68"/>
    </row>
    <row r="262" spans="1:5" s="116" customFormat="1" x14ac:dyDescent="0.2">
      <c r="A262" s="68"/>
      <c r="B262" s="68"/>
      <c r="C262" s="68"/>
      <c r="D262" s="68"/>
      <c r="E262" s="68"/>
    </row>
    <row r="263" spans="1:5" s="116" customFormat="1" x14ac:dyDescent="0.2">
      <c r="A263" s="68"/>
      <c r="B263" s="68"/>
      <c r="C263" s="68"/>
      <c r="D263" s="68"/>
      <c r="E263" s="68"/>
    </row>
    <row r="264" spans="1:5" s="116" customFormat="1" x14ac:dyDescent="0.2">
      <c r="A264" s="68"/>
      <c r="B264" s="68"/>
      <c r="C264" s="68"/>
      <c r="D264" s="68"/>
      <c r="E264" s="68"/>
    </row>
    <row r="265" spans="1:5" s="116" customFormat="1" x14ac:dyDescent="0.2">
      <c r="A265" s="68"/>
      <c r="B265" s="68"/>
      <c r="C265" s="68"/>
      <c r="D265" s="68"/>
      <c r="E265" s="68"/>
    </row>
    <row r="266" spans="1:5" s="116" customFormat="1" x14ac:dyDescent="0.2">
      <c r="A266" s="68"/>
      <c r="B266" s="68"/>
      <c r="C266" s="68"/>
      <c r="D266" s="68"/>
      <c r="E266" s="68"/>
    </row>
    <row r="267" spans="1:5" s="116" customFormat="1" x14ac:dyDescent="0.2">
      <c r="A267" s="68"/>
      <c r="B267" s="68"/>
      <c r="C267" s="68"/>
      <c r="D267" s="68"/>
      <c r="E267" s="68"/>
    </row>
    <row r="268" spans="1:5" s="116" customFormat="1" x14ac:dyDescent="0.2">
      <c r="A268" s="68"/>
      <c r="B268" s="68"/>
      <c r="C268" s="68"/>
      <c r="D268" s="68"/>
      <c r="E268" s="68"/>
    </row>
    <row r="269" spans="1:5" s="116" customFormat="1" x14ac:dyDescent="0.2">
      <c r="A269" s="68"/>
      <c r="B269" s="68"/>
      <c r="C269" s="68"/>
      <c r="D269" s="68"/>
      <c r="E269" s="68"/>
    </row>
    <row r="270" spans="1:5" s="116" customFormat="1" x14ac:dyDescent="0.2">
      <c r="A270" s="68"/>
      <c r="B270" s="68"/>
      <c r="C270" s="68"/>
      <c r="D270" s="68"/>
      <c r="E270" s="68"/>
    </row>
    <row r="271" spans="1:5" s="116" customFormat="1" x14ac:dyDescent="0.2">
      <c r="A271" s="68"/>
      <c r="B271" s="68"/>
      <c r="C271" s="68"/>
      <c r="D271" s="68"/>
      <c r="E271" s="68"/>
    </row>
    <row r="272" spans="1:5" s="116" customFormat="1" x14ac:dyDescent="0.2">
      <c r="A272" s="68"/>
      <c r="B272" s="68"/>
      <c r="C272" s="68"/>
      <c r="D272" s="68"/>
      <c r="E272" s="68"/>
    </row>
    <row r="273" spans="1:5" s="116" customFormat="1" x14ac:dyDescent="0.2">
      <c r="A273" s="68"/>
      <c r="B273" s="68"/>
      <c r="C273" s="68"/>
      <c r="D273" s="68"/>
      <c r="E273" s="68"/>
    </row>
    <row r="274" spans="1:5" s="116" customFormat="1" x14ac:dyDescent="0.2">
      <c r="A274" s="68"/>
      <c r="B274" s="68"/>
      <c r="C274" s="68"/>
      <c r="D274" s="68"/>
      <c r="E274" s="68"/>
    </row>
    <row r="275" spans="1:5" s="116" customFormat="1" x14ac:dyDescent="0.2">
      <c r="A275" s="68"/>
      <c r="B275" s="68"/>
      <c r="C275" s="68"/>
      <c r="D275" s="68"/>
      <c r="E275" s="68"/>
    </row>
    <row r="276" spans="1:5" s="116" customFormat="1" x14ac:dyDescent="0.2">
      <c r="A276" s="68"/>
      <c r="B276" s="68"/>
      <c r="C276" s="68"/>
      <c r="D276" s="68"/>
      <c r="E276" s="68"/>
    </row>
    <row r="277" spans="1:5" s="116" customFormat="1" x14ac:dyDescent="0.2">
      <c r="A277" s="68"/>
      <c r="B277" s="68"/>
      <c r="C277" s="68"/>
      <c r="D277" s="68"/>
      <c r="E277" s="68"/>
    </row>
    <row r="278" spans="1:5" s="116" customFormat="1" x14ac:dyDescent="0.2">
      <c r="A278" s="68"/>
      <c r="B278" s="68"/>
      <c r="C278" s="68"/>
      <c r="D278" s="68"/>
      <c r="E278" s="68"/>
    </row>
    <row r="279" spans="1:5" s="116" customFormat="1" x14ac:dyDescent="0.2">
      <c r="A279" s="68"/>
      <c r="B279" s="68"/>
      <c r="C279" s="68"/>
      <c r="D279" s="68"/>
      <c r="E279" s="68"/>
    </row>
    <row r="280" spans="1:5" s="116" customFormat="1" x14ac:dyDescent="0.2">
      <c r="A280" s="68"/>
      <c r="B280" s="68"/>
      <c r="C280" s="68"/>
      <c r="D280" s="68"/>
      <c r="E280" s="68"/>
    </row>
    <row r="281" spans="1:5" s="116" customFormat="1" x14ac:dyDescent="0.2">
      <c r="A281" s="68"/>
      <c r="B281" s="68"/>
      <c r="C281" s="68"/>
      <c r="D281" s="68"/>
      <c r="E281" s="68"/>
    </row>
    <row r="282" spans="1:5" s="116" customFormat="1" x14ac:dyDescent="0.2">
      <c r="A282" s="68"/>
      <c r="B282" s="68"/>
      <c r="C282" s="68"/>
      <c r="D282" s="68"/>
      <c r="E282" s="68"/>
    </row>
    <row r="283" spans="1:5" s="116" customFormat="1" x14ac:dyDescent="0.2">
      <c r="A283" s="68"/>
      <c r="B283" s="68"/>
      <c r="C283" s="68"/>
      <c r="D283" s="68"/>
      <c r="E283" s="68"/>
    </row>
    <row r="284" spans="1:5" s="116" customFormat="1" x14ac:dyDescent="0.2">
      <c r="A284" s="68"/>
      <c r="B284" s="68"/>
      <c r="C284" s="68"/>
      <c r="D284" s="68"/>
      <c r="E284" s="68"/>
    </row>
    <row r="285" spans="1:5" s="116" customFormat="1" x14ac:dyDescent="0.2">
      <c r="A285" s="68"/>
      <c r="B285" s="68"/>
      <c r="C285" s="68"/>
      <c r="D285" s="68"/>
      <c r="E285" s="68"/>
    </row>
    <row r="286" spans="1:5" s="116" customFormat="1" x14ac:dyDescent="0.2">
      <c r="A286" s="68"/>
      <c r="B286" s="68"/>
      <c r="C286" s="68"/>
      <c r="D286" s="68"/>
      <c r="E286" s="68"/>
    </row>
    <row r="287" spans="1:5" s="116" customFormat="1" x14ac:dyDescent="0.2">
      <c r="A287" s="68"/>
      <c r="B287" s="68"/>
      <c r="C287" s="68"/>
      <c r="D287" s="68"/>
      <c r="E287" s="68"/>
    </row>
    <row r="288" spans="1:5" s="116" customFormat="1" x14ac:dyDescent="0.2">
      <c r="A288" s="68"/>
      <c r="B288" s="68"/>
      <c r="C288" s="68"/>
      <c r="D288" s="68"/>
      <c r="E288" s="68"/>
    </row>
    <row r="289" spans="1:5" s="116" customFormat="1" x14ac:dyDescent="0.2">
      <c r="A289" s="68"/>
      <c r="B289" s="68"/>
      <c r="C289" s="68"/>
      <c r="D289" s="68"/>
      <c r="E289" s="68"/>
    </row>
    <row r="290" spans="1:5" s="116" customFormat="1" x14ac:dyDescent="0.2">
      <c r="A290" s="68"/>
      <c r="B290" s="68"/>
      <c r="C290" s="68"/>
      <c r="D290" s="68"/>
      <c r="E290" s="68"/>
    </row>
    <row r="291" spans="1:5" s="116" customFormat="1" x14ac:dyDescent="0.2">
      <c r="A291" s="68"/>
      <c r="B291" s="68"/>
      <c r="C291" s="68"/>
      <c r="D291" s="68"/>
      <c r="E291" s="68"/>
    </row>
    <row r="292" spans="1:5" s="116" customFormat="1" x14ac:dyDescent="0.2">
      <c r="A292" s="68"/>
      <c r="B292" s="68"/>
      <c r="C292" s="68"/>
      <c r="D292" s="68"/>
      <c r="E292" s="68"/>
    </row>
    <row r="293" spans="1:5" s="116" customFormat="1" x14ac:dyDescent="0.2">
      <c r="A293" s="68"/>
      <c r="B293" s="68"/>
      <c r="C293" s="68"/>
      <c r="D293" s="68"/>
      <c r="E293" s="68"/>
    </row>
    <row r="294" spans="1:5" s="116" customFormat="1" x14ac:dyDescent="0.2">
      <c r="A294" s="68"/>
      <c r="B294" s="68"/>
      <c r="C294" s="68"/>
      <c r="D294" s="68"/>
      <c r="E294" s="68"/>
    </row>
    <row r="295" spans="1:5" s="116" customFormat="1" x14ac:dyDescent="0.2">
      <c r="A295" s="68"/>
      <c r="B295" s="68"/>
      <c r="C295" s="68"/>
      <c r="D295" s="68"/>
      <c r="E295" s="68"/>
    </row>
    <row r="296" spans="1:5" s="116" customFormat="1" x14ac:dyDescent="0.2">
      <c r="A296" s="68"/>
      <c r="B296" s="68"/>
      <c r="C296" s="68"/>
      <c r="D296" s="68"/>
      <c r="E296" s="68"/>
    </row>
    <row r="297" spans="1:5" s="116" customFormat="1" x14ac:dyDescent="0.2">
      <c r="A297" s="68"/>
      <c r="B297" s="68"/>
      <c r="C297" s="68"/>
      <c r="D297" s="68"/>
      <c r="E297" s="68"/>
    </row>
    <row r="298" spans="1:5" s="116" customFormat="1" x14ac:dyDescent="0.2">
      <c r="A298" s="68"/>
      <c r="B298" s="68"/>
      <c r="C298" s="68"/>
      <c r="D298" s="68"/>
      <c r="E298" s="68"/>
    </row>
    <row r="299" spans="1:5" s="116" customFormat="1" x14ac:dyDescent="0.2">
      <c r="A299" s="68"/>
      <c r="B299" s="68"/>
      <c r="C299" s="68"/>
      <c r="D299" s="68"/>
      <c r="E299" s="68"/>
    </row>
    <row r="300" spans="1:5" s="116" customFormat="1" x14ac:dyDescent="0.2">
      <c r="A300" s="68"/>
      <c r="B300" s="68"/>
      <c r="C300" s="68"/>
      <c r="D300" s="68"/>
      <c r="E300" s="68"/>
    </row>
    <row r="301" spans="1:5" s="116" customFormat="1" x14ac:dyDescent="0.2">
      <c r="A301" s="68"/>
      <c r="B301" s="68"/>
      <c r="C301" s="68"/>
      <c r="D301" s="68"/>
      <c r="E301" s="68"/>
    </row>
    <row r="302" spans="1:5" s="116" customFormat="1" x14ac:dyDescent="0.2">
      <c r="A302" s="68"/>
      <c r="B302" s="68"/>
      <c r="C302" s="68"/>
      <c r="D302" s="68"/>
      <c r="E302" s="68"/>
    </row>
    <row r="303" spans="1:5" s="116" customFormat="1" x14ac:dyDescent="0.2">
      <c r="A303" s="68"/>
      <c r="B303" s="68"/>
      <c r="C303" s="68"/>
      <c r="D303" s="68"/>
      <c r="E303" s="68"/>
    </row>
    <row r="304" spans="1:5" s="116" customFormat="1" x14ac:dyDescent="0.2">
      <c r="A304" s="68"/>
      <c r="B304" s="68"/>
      <c r="C304" s="68"/>
      <c r="D304" s="68"/>
      <c r="E304" s="68"/>
    </row>
    <row r="305" spans="1:5" s="116" customFormat="1" x14ac:dyDescent="0.2">
      <c r="A305" s="68"/>
      <c r="B305" s="68"/>
      <c r="C305" s="68"/>
      <c r="D305" s="68"/>
      <c r="E305" s="68"/>
    </row>
    <row r="306" spans="1:5" s="116" customFormat="1" x14ac:dyDescent="0.2">
      <c r="A306" s="68"/>
      <c r="B306" s="68"/>
      <c r="C306" s="68"/>
      <c r="D306" s="68"/>
      <c r="E306" s="68"/>
    </row>
    <row r="307" spans="1:5" s="116" customFormat="1" x14ac:dyDescent="0.2">
      <c r="A307" s="68"/>
      <c r="B307" s="68"/>
      <c r="C307" s="68"/>
      <c r="D307" s="68"/>
      <c r="E307" s="68"/>
    </row>
    <row r="308" spans="1:5" s="116" customFormat="1" x14ac:dyDescent="0.2">
      <c r="A308" s="68"/>
      <c r="B308" s="68"/>
      <c r="C308" s="68"/>
      <c r="D308" s="68"/>
      <c r="E308" s="68"/>
    </row>
    <row r="309" spans="1:5" s="116" customFormat="1" x14ac:dyDescent="0.2">
      <c r="A309" s="68"/>
      <c r="B309" s="68"/>
      <c r="C309" s="68"/>
      <c r="D309" s="68"/>
      <c r="E309" s="68"/>
    </row>
    <row r="310" spans="1:5" s="116" customFormat="1" x14ac:dyDescent="0.2">
      <c r="A310" s="68"/>
      <c r="B310" s="68"/>
      <c r="C310" s="68"/>
      <c r="D310" s="68"/>
      <c r="E310" s="68"/>
    </row>
    <row r="311" spans="1:5" s="116" customFormat="1" x14ac:dyDescent="0.2">
      <c r="A311" s="68"/>
      <c r="B311" s="68"/>
      <c r="C311" s="68"/>
      <c r="D311" s="68"/>
      <c r="E311" s="68"/>
    </row>
    <row r="312" spans="1:5" s="116" customFormat="1" x14ac:dyDescent="0.2">
      <c r="A312" s="68"/>
      <c r="B312" s="68"/>
      <c r="C312" s="68"/>
      <c r="D312" s="68"/>
      <c r="E312" s="68"/>
    </row>
    <row r="313" spans="1:5" s="116" customFormat="1" x14ac:dyDescent="0.2">
      <c r="A313" s="68"/>
      <c r="B313" s="68"/>
      <c r="C313" s="68"/>
      <c r="D313" s="68"/>
      <c r="E313" s="68"/>
    </row>
    <row r="314" spans="1:5" s="116" customFormat="1" x14ac:dyDescent="0.2">
      <c r="A314" s="68"/>
      <c r="B314" s="68"/>
      <c r="C314" s="68"/>
      <c r="D314" s="68"/>
      <c r="E314" s="68"/>
    </row>
    <row r="315" spans="1:5" s="116" customFormat="1" x14ac:dyDescent="0.2">
      <c r="A315" s="68"/>
      <c r="B315" s="68"/>
      <c r="C315" s="68"/>
      <c r="D315" s="68"/>
      <c r="E315" s="68"/>
    </row>
    <row r="316" spans="1:5" s="116" customFormat="1" x14ac:dyDescent="0.2">
      <c r="A316" s="68"/>
      <c r="B316" s="68"/>
      <c r="C316" s="68"/>
      <c r="D316" s="68"/>
      <c r="E316" s="68"/>
    </row>
    <row r="317" spans="1:5" s="116" customFormat="1" x14ac:dyDescent="0.2">
      <c r="A317" s="68"/>
      <c r="B317" s="68"/>
      <c r="C317" s="68"/>
      <c r="D317" s="68"/>
      <c r="E317" s="68"/>
    </row>
    <row r="318" spans="1:5" s="116" customFormat="1" x14ac:dyDescent="0.2">
      <c r="A318" s="68"/>
      <c r="B318" s="68"/>
      <c r="C318" s="68"/>
      <c r="D318" s="68"/>
      <c r="E318" s="68"/>
    </row>
    <row r="319" spans="1:5" s="116" customFormat="1" x14ac:dyDescent="0.2">
      <c r="A319" s="68"/>
      <c r="B319" s="68"/>
      <c r="C319" s="68"/>
      <c r="D319" s="68"/>
      <c r="E319" s="68"/>
    </row>
    <row r="320" spans="1:5" s="116" customFormat="1" x14ac:dyDescent="0.2">
      <c r="A320" s="68"/>
      <c r="B320" s="68"/>
      <c r="C320" s="68"/>
      <c r="D320" s="68"/>
      <c r="E320" s="68"/>
    </row>
    <row r="321" spans="1:5" s="116" customFormat="1" x14ac:dyDescent="0.2">
      <c r="A321" s="68"/>
      <c r="B321" s="68"/>
      <c r="C321" s="68"/>
      <c r="D321" s="68"/>
      <c r="E321" s="68"/>
    </row>
    <row r="322" spans="1:5" s="116" customFormat="1" x14ac:dyDescent="0.2">
      <c r="A322" s="68"/>
      <c r="B322" s="68"/>
      <c r="C322" s="68"/>
      <c r="D322" s="68"/>
      <c r="E322" s="68"/>
    </row>
    <row r="323" spans="1:5" s="116" customFormat="1" x14ac:dyDescent="0.2">
      <c r="A323" s="68"/>
      <c r="B323" s="68"/>
      <c r="C323" s="68"/>
      <c r="D323" s="68"/>
      <c r="E323" s="68"/>
    </row>
    <row r="324" spans="1:5" s="116" customFormat="1" x14ac:dyDescent="0.2">
      <c r="A324" s="68"/>
      <c r="B324" s="68"/>
      <c r="C324" s="68"/>
      <c r="D324" s="68"/>
      <c r="E324" s="68"/>
    </row>
    <row r="325" spans="1:5" s="116" customFormat="1" x14ac:dyDescent="0.2">
      <c r="A325" s="68"/>
      <c r="B325" s="68"/>
      <c r="C325" s="68"/>
      <c r="D325" s="68"/>
      <c r="E325" s="68"/>
    </row>
    <row r="326" spans="1:5" s="116" customFormat="1" x14ac:dyDescent="0.2">
      <c r="A326" s="68"/>
      <c r="B326" s="68"/>
      <c r="C326" s="68"/>
      <c r="D326" s="68"/>
      <c r="E326" s="68"/>
    </row>
    <row r="327" spans="1:5" s="116" customFormat="1" x14ac:dyDescent="0.2">
      <c r="A327" s="68"/>
      <c r="B327" s="68"/>
      <c r="C327" s="68"/>
      <c r="D327" s="68"/>
      <c r="E327" s="68"/>
    </row>
    <row r="328" spans="1:5" s="116" customFormat="1" x14ac:dyDescent="0.2">
      <c r="A328" s="68"/>
      <c r="B328" s="68"/>
      <c r="C328" s="68"/>
      <c r="D328" s="68"/>
      <c r="E328" s="68"/>
    </row>
    <row r="329" spans="1:5" s="116" customFormat="1" x14ac:dyDescent="0.2">
      <c r="A329" s="68"/>
      <c r="B329" s="68"/>
      <c r="C329" s="68"/>
      <c r="D329" s="68"/>
      <c r="E329" s="68"/>
    </row>
    <row r="330" spans="1:5" s="116" customFormat="1" x14ac:dyDescent="0.2">
      <c r="A330" s="68"/>
      <c r="B330" s="68"/>
      <c r="C330" s="68"/>
      <c r="D330" s="68"/>
      <c r="E330" s="68"/>
    </row>
    <row r="331" spans="1:5" s="116" customFormat="1" x14ac:dyDescent="0.2">
      <c r="A331" s="68"/>
      <c r="B331" s="68"/>
      <c r="C331" s="68"/>
      <c r="D331" s="68"/>
      <c r="E331" s="68"/>
    </row>
    <row r="332" spans="1:5" s="116" customFormat="1" x14ac:dyDescent="0.2">
      <c r="A332" s="68"/>
      <c r="B332" s="68"/>
      <c r="C332" s="68"/>
      <c r="D332" s="68"/>
      <c r="E332" s="68"/>
    </row>
    <row r="333" spans="1:5" s="116" customFormat="1" x14ac:dyDescent="0.2">
      <c r="A333" s="68"/>
      <c r="B333" s="68"/>
      <c r="C333" s="68"/>
      <c r="D333" s="68"/>
      <c r="E333" s="68"/>
    </row>
    <row r="334" spans="1:5" s="116" customFormat="1" x14ac:dyDescent="0.2">
      <c r="A334" s="68"/>
      <c r="B334" s="68"/>
      <c r="C334" s="68"/>
      <c r="D334" s="68"/>
      <c r="E334" s="68"/>
    </row>
    <row r="335" spans="1:5" s="116" customFormat="1" x14ac:dyDescent="0.2">
      <c r="A335" s="68"/>
      <c r="B335" s="68"/>
      <c r="C335" s="68"/>
      <c r="D335" s="68"/>
      <c r="E335" s="68"/>
    </row>
    <row r="336" spans="1:5" s="116" customFormat="1" x14ac:dyDescent="0.2">
      <c r="A336" s="68"/>
      <c r="B336" s="68"/>
      <c r="C336" s="68"/>
      <c r="D336" s="68"/>
      <c r="E336" s="68"/>
    </row>
    <row r="337" spans="1:5" s="116" customFormat="1" x14ac:dyDescent="0.2">
      <c r="A337" s="68"/>
      <c r="B337" s="68"/>
      <c r="C337" s="68"/>
      <c r="D337" s="68"/>
      <c r="E337" s="68"/>
    </row>
    <row r="338" spans="1:5" s="116" customFormat="1" x14ac:dyDescent="0.2">
      <c r="A338" s="68"/>
      <c r="B338" s="68"/>
      <c r="C338" s="68"/>
      <c r="D338" s="68"/>
      <c r="E338" s="68"/>
    </row>
    <row r="339" spans="1:5" s="116" customFormat="1" x14ac:dyDescent="0.2">
      <c r="A339" s="68"/>
      <c r="B339" s="68"/>
      <c r="C339" s="68"/>
      <c r="D339" s="68"/>
      <c r="E339" s="68"/>
    </row>
    <row r="340" spans="1:5" s="116" customFormat="1" x14ac:dyDescent="0.2">
      <c r="A340" s="68"/>
      <c r="B340" s="68"/>
      <c r="C340" s="68"/>
      <c r="D340" s="68"/>
      <c r="E340" s="68"/>
    </row>
    <row r="341" spans="1:5" s="116" customFormat="1" x14ac:dyDescent="0.2">
      <c r="A341" s="68"/>
      <c r="B341" s="68"/>
      <c r="C341" s="68"/>
      <c r="D341" s="68"/>
      <c r="E341" s="68"/>
    </row>
    <row r="342" spans="1:5" s="116" customFormat="1" x14ac:dyDescent="0.2">
      <c r="A342" s="68"/>
      <c r="B342" s="68"/>
      <c r="C342" s="68"/>
      <c r="D342" s="68"/>
      <c r="E342" s="68"/>
    </row>
    <row r="343" spans="1:5" s="116" customFormat="1" x14ac:dyDescent="0.2">
      <c r="A343" s="68"/>
      <c r="B343" s="68"/>
      <c r="C343" s="68"/>
      <c r="D343" s="68"/>
      <c r="E343" s="68"/>
    </row>
    <row r="344" spans="1:5" s="116" customFormat="1" x14ac:dyDescent="0.2">
      <c r="A344" s="68"/>
      <c r="B344" s="68"/>
      <c r="C344" s="68"/>
      <c r="D344" s="68"/>
      <c r="E344" s="68"/>
    </row>
    <row r="345" spans="1:5" s="116" customFormat="1" x14ac:dyDescent="0.2">
      <c r="A345" s="68"/>
      <c r="B345" s="68"/>
      <c r="C345" s="68"/>
      <c r="D345" s="68"/>
      <c r="E345" s="68"/>
    </row>
    <row r="346" spans="1:5" s="116" customFormat="1" x14ac:dyDescent="0.2">
      <c r="A346" s="68"/>
      <c r="B346" s="68"/>
      <c r="C346" s="68"/>
      <c r="D346" s="68"/>
      <c r="E346" s="68"/>
    </row>
    <row r="347" spans="1:5" s="116" customFormat="1" x14ac:dyDescent="0.2">
      <c r="A347" s="68"/>
      <c r="B347" s="68"/>
      <c r="C347" s="68"/>
      <c r="D347" s="68"/>
      <c r="E347" s="68"/>
    </row>
    <row r="348" spans="1:5" s="116" customFormat="1" x14ac:dyDescent="0.2">
      <c r="A348" s="68"/>
      <c r="B348" s="68"/>
      <c r="C348" s="68"/>
      <c r="D348" s="68"/>
      <c r="E348" s="68"/>
    </row>
    <row r="349" spans="1:5" s="116" customFormat="1" x14ac:dyDescent="0.2">
      <c r="A349" s="68"/>
      <c r="B349" s="68"/>
      <c r="C349" s="68"/>
      <c r="D349" s="68"/>
      <c r="E349" s="68"/>
    </row>
    <row r="350" spans="1:5" s="116" customFormat="1" x14ac:dyDescent="0.2">
      <c r="A350" s="68"/>
      <c r="B350" s="68"/>
      <c r="C350" s="68"/>
      <c r="D350" s="68"/>
      <c r="E350" s="68"/>
    </row>
    <row r="351" spans="1:5" x14ac:dyDescent="0.2">
      <c r="A351" s="6"/>
      <c r="B351" s="6"/>
      <c r="C351" s="6"/>
      <c r="D351" s="6"/>
      <c r="E351" s="6"/>
    </row>
    <row r="352" spans="1:5" x14ac:dyDescent="0.2">
      <c r="A352" s="6"/>
      <c r="B352" s="6"/>
      <c r="C352" s="6"/>
      <c r="D352" s="6"/>
      <c r="E352" s="6"/>
    </row>
  </sheetData>
  <mergeCells count="20">
    <mergeCell ref="O7:O8"/>
    <mergeCell ref="A1:C1"/>
    <mergeCell ref="D1:E1"/>
    <mergeCell ref="B45:E45"/>
    <mergeCell ref="N7:N8"/>
    <mergeCell ref="A8:B9"/>
    <mergeCell ref="C8:D8"/>
    <mergeCell ref="F8:G8"/>
    <mergeCell ref="B41:C41"/>
    <mergeCell ref="F41:G41"/>
    <mergeCell ref="G42:H42"/>
    <mergeCell ref="C6:G7"/>
    <mergeCell ref="M7:M8"/>
    <mergeCell ref="B42:C42"/>
    <mergeCell ref="M42:M43"/>
    <mergeCell ref="B43:C43"/>
    <mergeCell ref="G43:H43"/>
    <mergeCell ref="A6:B7"/>
    <mergeCell ref="K6:L6"/>
    <mergeCell ref="G44:H44"/>
  </mergeCells>
  <conditionalFormatting sqref="K10:K39">
    <cfRule type="iconSet" priority="4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0:L39">
    <cfRule type="iconSet" priority="46">
      <iconSet iconSet="3TrafficLights2">
        <cfvo type="percent" val="0"/>
        <cfvo type="percent" val="33"/>
        <cfvo type="percent" val="67"/>
      </iconSet>
    </cfRule>
  </conditionalFormatting>
  <conditionalFormatting sqref="K9">
    <cfRule type="iconSet" priority="4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9">
    <cfRule type="iconSet" priority="41">
      <iconSet iconSet="3TrafficLights2">
        <cfvo type="percent" val="0"/>
        <cfvo type="percent" val="33"/>
        <cfvo type="percent" val="67"/>
      </iconSet>
    </cfRule>
  </conditionalFormatting>
  <conditionalFormatting sqref="K10:K12">
    <cfRule type="iconSet" priority="4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0:L12">
    <cfRule type="iconSet" priority="39">
      <iconSet iconSet="3TrafficLights2">
        <cfvo type="percent" val="0"/>
        <cfvo type="percent" val="33"/>
        <cfvo type="percent" val="67"/>
      </iconSet>
    </cfRule>
  </conditionalFormatting>
  <conditionalFormatting sqref="K10:K12">
    <cfRule type="iconSet" priority="3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0:L12">
    <cfRule type="iconSet" priority="37">
      <iconSet iconSet="3TrafficLights2">
        <cfvo type="percent" val="0"/>
        <cfvo type="percent" val="33"/>
        <cfvo type="percent" val="67"/>
      </iconSet>
    </cfRule>
  </conditionalFormatting>
  <conditionalFormatting sqref="K10:K12">
    <cfRule type="iconSet" priority="3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0:L12">
    <cfRule type="iconSet" priority="35">
      <iconSet iconSet="3TrafficLights2">
        <cfvo type="percent" val="0"/>
        <cfvo type="percent" val="33"/>
        <cfvo type="percent" val="67"/>
      </iconSet>
    </cfRule>
  </conditionalFormatting>
  <conditionalFormatting sqref="K10:K12">
    <cfRule type="iconSet" priority="3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0:L12">
    <cfRule type="iconSet" priority="33">
      <iconSet iconSet="3TrafficLights2">
        <cfvo type="percent" val="0"/>
        <cfvo type="percent" val="33"/>
        <cfvo type="percent" val="67"/>
      </iconSet>
    </cfRule>
  </conditionalFormatting>
  <conditionalFormatting sqref="K17:K19">
    <cfRule type="iconSet" priority="3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7:L19">
    <cfRule type="iconSet" priority="31">
      <iconSet iconSet="3TrafficLights2">
        <cfvo type="percent" val="0"/>
        <cfvo type="percent" val="33"/>
        <cfvo type="percent" val="67"/>
      </iconSet>
    </cfRule>
  </conditionalFormatting>
  <conditionalFormatting sqref="K17:K19">
    <cfRule type="iconSet" priority="3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7:L19">
    <cfRule type="iconSet" priority="29">
      <iconSet iconSet="3TrafficLights2">
        <cfvo type="percent" val="0"/>
        <cfvo type="percent" val="33"/>
        <cfvo type="percent" val="67"/>
      </iconSet>
    </cfRule>
  </conditionalFormatting>
  <conditionalFormatting sqref="K17:K19">
    <cfRule type="iconSet" priority="2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7:L19">
    <cfRule type="iconSet" priority="27">
      <iconSet iconSet="3TrafficLights2">
        <cfvo type="percent" val="0"/>
        <cfvo type="percent" val="33"/>
        <cfvo type="percent" val="67"/>
      </iconSet>
    </cfRule>
  </conditionalFormatting>
  <conditionalFormatting sqref="K17:K19">
    <cfRule type="iconSet" priority="2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7:L19">
    <cfRule type="iconSet" priority="25">
      <iconSet iconSet="3TrafficLights2">
        <cfvo type="percent" val="0"/>
        <cfvo type="percent" val="33"/>
        <cfvo type="percent" val="67"/>
      </iconSet>
    </cfRule>
  </conditionalFormatting>
  <conditionalFormatting sqref="K24:K26">
    <cfRule type="iconSet" priority="2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24:L26">
    <cfRule type="iconSet" priority="23">
      <iconSet iconSet="3TrafficLights2">
        <cfvo type="percent" val="0"/>
        <cfvo type="percent" val="33"/>
        <cfvo type="percent" val="67"/>
      </iconSet>
    </cfRule>
  </conditionalFormatting>
  <conditionalFormatting sqref="K24:K26">
    <cfRule type="iconSet" priority="2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24:L26">
    <cfRule type="iconSet" priority="21">
      <iconSet iconSet="3TrafficLights2">
        <cfvo type="percent" val="0"/>
        <cfvo type="percent" val="33"/>
        <cfvo type="percent" val="67"/>
      </iconSet>
    </cfRule>
  </conditionalFormatting>
  <conditionalFormatting sqref="K24:K26">
    <cfRule type="iconSet" priority="2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24:L26">
    <cfRule type="iconSet" priority="19">
      <iconSet iconSet="3TrafficLights2">
        <cfvo type="percent" val="0"/>
        <cfvo type="percent" val="33"/>
        <cfvo type="percent" val="67"/>
      </iconSet>
    </cfRule>
  </conditionalFormatting>
  <conditionalFormatting sqref="K24:K26">
    <cfRule type="iconSet" priority="1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24:L26">
    <cfRule type="iconSet" priority="17">
      <iconSet iconSet="3TrafficLights2">
        <cfvo type="percent" val="0"/>
        <cfvo type="percent" val="33"/>
        <cfvo type="percent" val="67"/>
      </iconSet>
    </cfRule>
  </conditionalFormatting>
  <conditionalFormatting sqref="K31:K33">
    <cfRule type="iconSet" priority="1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1:L33">
    <cfRule type="iconSet" priority="15">
      <iconSet iconSet="3TrafficLights2">
        <cfvo type="percent" val="0"/>
        <cfvo type="percent" val="33"/>
        <cfvo type="percent" val="67"/>
      </iconSet>
    </cfRule>
  </conditionalFormatting>
  <conditionalFormatting sqref="K31:K33">
    <cfRule type="iconSet" priority="1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1:L33">
    <cfRule type="iconSet" priority="13">
      <iconSet iconSet="3TrafficLights2">
        <cfvo type="percent" val="0"/>
        <cfvo type="percent" val="33"/>
        <cfvo type="percent" val="67"/>
      </iconSet>
    </cfRule>
  </conditionalFormatting>
  <conditionalFormatting sqref="K31:K33">
    <cfRule type="iconSet" priority="1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1:L33">
    <cfRule type="iconSet" priority="11">
      <iconSet iconSet="3TrafficLights2">
        <cfvo type="percent" val="0"/>
        <cfvo type="percent" val="33"/>
        <cfvo type="percent" val="67"/>
      </iconSet>
    </cfRule>
  </conditionalFormatting>
  <conditionalFormatting sqref="K31:K33">
    <cfRule type="iconSet" priority="1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1:L33">
    <cfRule type="iconSet" priority="9">
      <iconSet iconSet="3TrafficLights2">
        <cfvo type="percent" val="0"/>
        <cfvo type="percent" val="33"/>
        <cfvo type="percent" val="67"/>
      </iconSet>
    </cfRule>
  </conditionalFormatting>
  <conditionalFormatting sqref="K38:K39">
    <cfRule type="iconSet" priority="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8:L39">
    <cfRule type="iconSet" priority="7">
      <iconSet iconSet="3TrafficLights2">
        <cfvo type="percent" val="0"/>
        <cfvo type="percent" val="33"/>
        <cfvo type="percent" val="67"/>
      </iconSet>
    </cfRule>
  </conditionalFormatting>
  <conditionalFormatting sqref="K38:K39">
    <cfRule type="iconSet" priority="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8:L39">
    <cfRule type="iconSet" priority="5">
      <iconSet iconSet="3TrafficLights2">
        <cfvo type="percent" val="0"/>
        <cfvo type="percent" val="33"/>
        <cfvo type="percent" val="67"/>
      </iconSet>
    </cfRule>
  </conditionalFormatting>
  <conditionalFormatting sqref="K38:K39">
    <cfRule type="iconSet" priority="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8:L39">
    <cfRule type="iconSet" priority="3">
      <iconSet iconSet="3TrafficLights2">
        <cfvo type="percent" val="0"/>
        <cfvo type="percent" val="33"/>
        <cfvo type="percent" val="67"/>
      </iconSet>
    </cfRule>
  </conditionalFormatting>
  <conditionalFormatting sqref="K38:K39">
    <cfRule type="iconSet" priority="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8:L39">
    <cfRule type="iconSet" priority="1">
      <iconSet iconSet="3TrafficLights2">
        <cfvo type="percent" val="0"/>
        <cfvo type="percent" val="33"/>
        <cfvo type="percent" val="67"/>
      </iconSet>
    </cfRule>
  </conditionalFormatting>
  <pageMargins left="0.26" right="0.17" top="0.27" bottom="0.26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SEPTEMBRE</vt:lpstr>
      <vt:lpstr>SEPTEMBRE!Zone_d_impression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MAGUY</dc:creator>
  <cp:lastModifiedBy>J-Paul</cp:lastModifiedBy>
  <cp:lastPrinted>2015-07-22T14:34:25Z</cp:lastPrinted>
  <dcterms:created xsi:type="dcterms:W3CDTF">2010-06-11T17:50:39Z</dcterms:created>
  <dcterms:modified xsi:type="dcterms:W3CDTF">2015-09-17T15:03:28Z</dcterms:modified>
</cp:coreProperties>
</file>