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2E26E91-C52F-4B40-85AD-EACFA6F403E0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GARDE 2018-2019" sheetId="1" r:id="rId1"/>
  </sheets>
  <definedNames>
    <definedName name="OPEM">#REF!</definedName>
    <definedName name="TOUR">'GARDE 2018-2019'!$B$3:$B$32,'GARDE 2018-2019'!#REF!,'GARDE 2018-2019'!#REF!,'GARDE 2018-2019'!#REF!,'GARDE 2018-2019'!#REF!,'GARDE 2018-2019'!#REF!,'GARDE 2018-2019'!#REF!,'GARDE 2018-2019'!#REF!,'GARDE 2018-2019'!#REF!,'GARDE 2018-2019'!#REF!,'GARDE 2018-2019'!#REF!,'GARDE 2018-2019'!#REF!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9" i="1" l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65" i="1"/>
  <c r="F66" i="1"/>
  <c r="F67" i="1"/>
  <c r="F68" i="1"/>
  <c r="F69" i="1"/>
  <c r="F70" i="1"/>
  <c r="F71" i="1"/>
  <c r="F72" i="1"/>
  <c r="F73" i="1"/>
  <c r="F74" i="1"/>
  <c r="F64" i="1"/>
  <c r="D64" i="1"/>
  <c r="I14" i="1"/>
  <c r="I13" i="1"/>
  <c r="I9" i="1"/>
  <c r="I8" i="1"/>
  <c r="I6" i="1"/>
  <c r="I5" i="1"/>
  <c r="I4" i="1" l="1"/>
  <c r="I3" i="1"/>
  <c r="I2" i="1"/>
  <c r="A3" i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D5" i="1"/>
  <c r="D9" i="1"/>
  <c r="D13" i="1"/>
  <c r="D17" i="1"/>
  <c r="D21" i="1"/>
  <c r="D25" i="1"/>
  <c r="D29" i="1"/>
  <c r="D33" i="1"/>
  <c r="D37" i="1"/>
  <c r="D41" i="1"/>
  <c r="D45" i="1"/>
  <c r="D49" i="1"/>
  <c r="D53" i="1"/>
  <c r="D57" i="1"/>
  <c r="D61" i="1"/>
  <c r="D65" i="1"/>
  <c r="D69" i="1"/>
  <c r="D73" i="1"/>
  <c r="D77" i="1"/>
  <c r="D81" i="1"/>
  <c r="D85" i="1"/>
  <c r="D89" i="1"/>
  <c r="D93" i="1"/>
  <c r="D97" i="1"/>
  <c r="D101" i="1"/>
  <c r="D105" i="1"/>
  <c r="D109" i="1"/>
  <c r="D113" i="1"/>
  <c r="D117" i="1"/>
  <c r="D121" i="1"/>
  <c r="D125" i="1"/>
  <c r="D129" i="1"/>
  <c r="D133" i="1"/>
  <c r="D137" i="1"/>
  <c r="D141" i="1"/>
  <c r="D145" i="1"/>
  <c r="D149" i="1"/>
  <c r="D153" i="1"/>
  <c r="D157" i="1"/>
  <c r="D161" i="1"/>
  <c r="D165" i="1"/>
  <c r="D169" i="1"/>
  <c r="D173" i="1"/>
  <c r="D177" i="1"/>
  <c r="D181" i="1"/>
  <c r="D185" i="1"/>
  <c r="D189" i="1"/>
  <c r="D193" i="1"/>
  <c r="D197" i="1"/>
  <c r="D201" i="1"/>
  <c r="D205" i="1"/>
  <c r="D209" i="1"/>
  <c r="D213" i="1"/>
  <c r="D217" i="1"/>
  <c r="D221" i="1"/>
  <c r="D225" i="1"/>
  <c r="D229" i="1"/>
  <c r="D233" i="1"/>
  <c r="D237" i="1"/>
  <c r="D241" i="1"/>
  <c r="D245" i="1"/>
  <c r="D249" i="1"/>
  <c r="D253" i="1"/>
  <c r="D257" i="1"/>
  <c r="D261" i="1"/>
  <c r="D265" i="1"/>
  <c r="D269" i="1"/>
  <c r="D273" i="1"/>
  <c r="D277" i="1"/>
  <c r="D281" i="1"/>
  <c r="D285" i="1"/>
  <c r="D289" i="1"/>
  <c r="D293" i="1"/>
  <c r="D297" i="1"/>
  <c r="D301" i="1"/>
  <c r="D305" i="1"/>
  <c r="D309" i="1"/>
  <c r="D313" i="1"/>
  <c r="D317" i="1"/>
  <c r="D321" i="1"/>
  <c r="D325" i="1"/>
  <c r="D329" i="1"/>
  <c r="D333" i="1"/>
  <c r="D337" i="1"/>
  <c r="D341" i="1"/>
  <c r="D345" i="1"/>
  <c r="D349" i="1"/>
  <c r="D353" i="1"/>
  <c r="D357" i="1"/>
  <c r="D361" i="1"/>
  <c r="D365" i="1"/>
  <c r="D369" i="1"/>
  <c r="D373" i="1"/>
  <c r="D377" i="1"/>
  <c r="D381" i="1"/>
  <c r="D385" i="1"/>
  <c r="D389" i="1"/>
  <c r="D393" i="1"/>
  <c r="D397" i="1"/>
  <c r="D401" i="1"/>
  <c r="D405" i="1"/>
  <c r="D409" i="1"/>
  <c r="D413" i="1"/>
  <c r="D417" i="1"/>
  <c r="D421" i="1"/>
  <c r="D425" i="1"/>
  <c r="D429" i="1"/>
  <c r="D433" i="1"/>
  <c r="D437" i="1"/>
  <c r="D6" i="1"/>
  <c r="D10" i="1"/>
  <c r="D14" i="1"/>
  <c r="D18" i="1"/>
  <c r="D22" i="1"/>
  <c r="D26" i="1"/>
  <c r="D30" i="1"/>
  <c r="D34" i="1"/>
  <c r="D38" i="1"/>
  <c r="D42" i="1"/>
  <c r="D46" i="1"/>
  <c r="D50" i="1"/>
  <c r="D54" i="1"/>
  <c r="D58" i="1"/>
  <c r="D62" i="1"/>
  <c r="D66" i="1"/>
  <c r="D70" i="1"/>
  <c r="D74" i="1"/>
  <c r="D78" i="1"/>
  <c r="D82" i="1"/>
  <c r="D86" i="1"/>
  <c r="D90" i="1"/>
  <c r="D94" i="1"/>
  <c r="D98" i="1"/>
  <c r="D102" i="1"/>
  <c r="D106" i="1"/>
  <c r="D110" i="1"/>
  <c r="D114" i="1"/>
  <c r="D118" i="1"/>
  <c r="D122" i="1"/>
  <c r="D126" i="1"/>
  <c r="D130" i="1"/>
  <c r="D134" i="1"/>
  <c r="D138" i="1"/>
  <c r="D142" i="1"/>
  <c r="D146" i="1"/>
  <c r="D150" i="1"/>
  <c r="D154" i="1"/>
  <c r="D158" i="1"/>
  <c r="D162" i="1"/>
  <c r="D166" i="1"/>
  <c r="D170" i="1"/>
  <c r="D174" i="1"/>
  <c r="D178" i="1"/>
  <c r="D182" i="1"/>
  <c r="D186" i="1"/>
  <c r="D190" i="1"/>
  <c r="D194" i="1"/>
  <c r="D198" i="1"/>
  <c r="D202" i="1"/>
  <c r="D206" i="1"/>
  <c r="D210" i="1"/>
  <c r="D214" i="1"/>
  <c r="D218" i="1"/>
  <c r="D222" i="1"/>
  <c r="D3" i="1"/>
  <c r="D7" i="1"/>
  <c r="D11" i="1"/>
  <c r="D15" i="1"/>
  <c r="D19" i="1"/>
  <c r="D23" i="1"/>
  <c r="D27" i="1"/>
  <c r="D31" i="1"/>
  <c r="D35" i="1"/>
  <c r="D39" i="1"/>
  <c r="D43" i="1"/>
  <c r="D47" i="1"/>
  <c r="D51" i="1"/>
  <c r="D55" i="1"/>
  <c r="D59" i="1"/>
  <c r="D63" i="1"/>
  <c r="D67" i="1"/>
  <c r="D71" i="1"/>
  <c r="D75" i="1"/>
  <c r="D79" i="1"/>
  <c r="D83" i="1"/>
  <c r="D87" i="1"/>
  <c r="D91" i="1"/>
  <c r="D95" i="1"/>
  <c r="D99" i="1"/>
  <c r="D103" i="1"/>
  <c r="D107" i="1"/>
  <c r="D111" i="1"/>
  <c r="D115" i="1"/>
  <c r="D119" i="1"/>
  <c r="D123" i="1"/>
  <c r="D127" i="1"/>
  <c r="D131" i="1"/>
  <c r="D135" i="1"/>
  <c r="D139" i="1"/>
  <c r="D143" i="1"/>
  <c r="D147" i="1"/>
  <c r="D151" i="1"/>
  <c r="D155" i="1"/>
  <c r="D159" i="1"/>
  <c r="D163" i="1"/>
  <c r="D167" i="1"/>
  <c r="D171" i="1"/>
  <c r="D175" i="1"/>
  <c r="D179" i="1"/>
  <c r="D183" i="1"/>
  <c r="D187" i="1"/>
  <c r="D191" i="1"/>
  <c r="D195" i="1"/>
  <c r="D199" i="1"/>
  <c r="D203" i="1"/>
  <c r="D207" i="1"/>
  <c r="D211" i="1"/>
  <c r="D215" i="1"/>
  <c r="D219" i="1"/>
  <c r="D223" i="1"/>
  <c r="D227" i="1"/>
  <c r="D231" i="1"/>
  <c r="D235" i="1"/>
  <c r="D239" i="1"/>
  <c r="D243" i="1"/>
  <c r="D247" i="1"/>
  <c r="D251" i="1"/>
  <c r="D255" i="1"/>
  <c r="D259" i="1"/>
  <c r="D263" i="1"/>
  <c r="D267" i="1"/>
  <c r="D271" i="1"/>
  <c r="D275" i="1"/>
  <c r="D279" i="1"/>
  <c r="D283" i="1"/>
  <c r="D287" i="1"/>
  <c r="D291" i="1"/>
  <c r="D295" i="1"/>
  <c r="D299" i="1"/>
  <c r="D303" i="1"/>
  <c r="D307" i="1"/>
  <c r="D4" i="1"/>
  <c r="D20" i="1"/>
  <c r="D36" i="1"/>
  <c r="D52" i="1"/>
  <c r="D68" i="1"/>
  <c r="D84" i="1"/>
  <c r="D100" i="1"/>
  <c r="D116" i="1"/>
  <c r="D132" i="1"/>
  <c r="D148" i="1"/>
  <c r="D164" i="1"/>
  <c r="D180" i="1"/>
  <c r="D196" i="1"/>
  <c r="D212" i="1"/>
  <c r="D226" i="1"/>
  <c r="D234" i="1"/>
  <c r="D242" i="1"/>
  <c r="D250" i="1"/>
  <c r="D258" i="1"/>
  <c r="D266" i="1"/>
  <c r="D274" i="1"/>
  <c r="D282" i="1"/>
  <c r="D290" i="1"/>
  <c r="D298" i="1"/>
  <c r="D306" i="1"/>
  <c r="D312" i="1"/>
  <c r="D318" i="1"/>
  <c r="D323" i="1"/>
  <c r="D328" i="1"/>
  <c r="D334" i="1"/>
  <c r="D339" i="1"/>
  <c r="D344" i="1"/>
  <c r="D350" i="1"/>
  <c r="D355" i="1"/>
  <c r="D360" i="1"/>
  <c r="D366" i="1"/>
  <c r="D371" i="1"/>
  <c r="D376" i="1"/>
  <c r="D382" i="1"/>
  <c r="D387" i="1"/>
  <c r="D392" i="1"/>
  <c r="D398" i="1"/>
  <c r="D403" i="1"/>
  <c r="D408" i="1"/>
  <c r="D414" i="1"/>
  <c r="D419" i="1"/>
  <c r="D424" i="1"/>
  <c r="D430" i="1"/>
  <c r="D435" i="1"/>
  <c r="D440" i="1"/>
  <c r="D444" i="1"/>
  <c r="D448" i="1"/>
  <c r="D452" i="1"/>
  <c r="D456" i="1"/>
  <c r="D460" i="1"/>
  <c r="D464" i="1"/>
  <c r="D468" i="1"/>
  <c r="D472" i="1"/>
  <c r="D476" i="1"/>
  <c r="D480" i="1"/>
  <c r="D484" i="1"/>
  <c r="D488" i="1"/>
  <c r="D276" i="1"/>
  <c r="D292" i="1"/>
  <c r="D300" i="1"/>
  <c r="D314" i="1"/>
  <c r="D324" i="1"/>
  <c r="D330" i="1"/>
  <c r="D340" i="1"/>
  <c r="D351" i="1"/>
  <c r="D356" i="1"/>
  <c r="D367" i="1"/>
  <c r="D378" i="1"/>
  <c r="D383" i="1"/>
  <c r="D394" i="1"/>
  <c r="D404" i="1"/>
  <c r="D410" i="1"/>
  <c r="D420" i="1"/>
  <c r="D431" i="1"/>
  <c r="D436" i="1"/>
  <c r="D445" i="1"/>
  <c r="D453" i="1"/>
  <c r="D457" i="1"/>
  <c r="D465" i="1"/>
  <c r="D473" i="1"/>
  <c r="D481" i="1"/>
  <c r="D485" i="1"/>
  <c r="D176" i="1"/>
  <c r="D224" i="1"/>
  <c r="D240" i="1"/>
  <c r="D264" i="1"/>
  <c r="D288" i="1"/>
  <c r="D304" i="1"/>
  <c r="D322" i="1"/>
  <c r="D338" i="1"/>
  <c r="D343" i="1"/>
  <c r="D359" i="1"/>
  <c r="D380" i="1"/>
  <c r="D386" i="1"/>
  <c r="D407" i="1"/>
  <c r="D423" i="1"/>
  <c r="D428" i="1"/>
  <c r="D443" i="1"/>
  <c r="D455" i="1"/>
  <c r="D471" i="1"/>
  <c r="D479" i="1"/>
  <c r="D487" i="1"/>
  <c r="D8" i="1"/>
  <c r="D24" i="1"/>
  <c r="D40" i="1"/>
  <c r="D56" i="1"/>
  <c r="D72" i="1"/>
  <c r="D88" i="1"/>
  <c r="D104" i="1"/>
  <c r="D120" i="1"/>
  <c r="D136" i="1"/>
  <c r="D152" i="1"/>
  <c r="D168" i="1"/>
  <c r="D184" i="1"/>
  <c r="D200" i="1"/>
  <c r="D216" i="1"/>
  <c r="D228" i="1"/>
  <c r="D236" i="1"/>
  <c r="D244" i="1"/>
  <c r="D252" i="1"/>
  <c r="D260" i="1"/>
  <c r="D268" i="1"/>
  <c r="D284" i="1"/>
  <c r="D308" i="1"/>
  <c r="D319" i="1"/>
  <c r="D335" i="1"/>
  <c r="D346" i="1"/>
  <c r="D362" i="1"/>
  <c r="D372" i="1"/>
  <c r="D388" i="1"/>
  <c r="D399" i="1"/>
  <c r="D415" i="1"/>
  <c r="D426" i="1"/>
  <c r="D441" i="1"/>
  <c r="D449" i="1"/>
  <c r="D461" i="1"/>
  <c r="D469" i="1"/>
  <c r="D477" i="1"/>
  <c r="D489" i="1"/>
  <c r="D192" i="1"/>
  <c r="D248" i="1"/>
  <c r="D272" i="1"/>
  <c r="D311" i="1"/>
  <c r="D327" i="1"/>
  <c r="D354" i="1"/>
  <c r="D370" i="1"/>
  <c r="D396" i="1"/>
  <c r="D412" i="1"/>
  <c r="D439" i="1"/>
  <c r="D451" i="1"/>
  <c r="D463" i="1"/>
  <c r="D483" i="1"/>
  <c r="D12" i="1"/>
  <c r="D28" i="1"/>
  <c r="D44" i="1"/>
  <c r="D60" i="1"/>
  <c r="D76" i="1"/>
  <c r="D92" i="1"/>
  <c r="D108" i="1"/>
  <c r="D124" i="1"/>
  <c r="D140" i="1"/>
  <c r="D156" i="1"/>
  <c r="D172" i="1"/>
  <c r="D188" i="1"/>
  <c r="D204" i="1"/>
  <c r="D220" i="1"/>
  <c r="D230" i="1"/>
  <c r="D238" i="1"/>
  <c r="D246" i="1"/>
  <c r="D254" i="1"/>
  <c r="D262" i="1"/>
  <c r="D270" i="1"/>
  <c r="D278" i="1"/>
  <c r="D286" i="1"/>
  <c r="D294" i="1"/>
  <c r="D302" i="1"/>
  <c r="D310" i="1"/>
  <c r="D315" i="1"/>
  <c r="D320" i="1"/>
  <c r="D326" i="1"/>
  <c r="D331" i="1"/>
  <c r="D336" i="1"/>
  <c r="D342" i="1"/>
  <c r="D347" i="1"/>
  <c r="D352" i="1"/>
  <c r="D358" i="1"/>
  <c r="D363" i="1"/>
  <c r="D368" i="1"/>
  <c r="D374" i="1"/>
  <c r="D379" i="1"/>
  <c r="D384" i="1"/>
  <c r="D390" i="1"/>
  <c r="D395" i="1"/>
  <c r="D400" i="1"/>
  <c r="D406" i="1"/>
  <c r="D411" i="1"/>
  <c r="D416" i="1"/>
  <c r="D422" i="1"/>
  <c r="D427" i="1"/>
  <c r="D432" i="1"/>
  <c r="D438" i="1"/>
  <c r="D442" i="1"/>
  <c r="D446" i="1"/>
  <c r="D450" i="1"/>
  <c r="D454" i="1"/>
  <c r="D458" i="1"/>
  <c r="D462" i="1"/>
  <c r="D466" i="1"/>
  <c r="D470" i="1"/>
  <c r="D474" i="1"/>
  <c r="D478" i="1"/>
  <c r="D482" i="1"/>
  <c r="D486" i="1"/>
  <c r="D490" i="1"/>
  <c r="D16" i="1"/>
  <c r="D32" i="1"/>
  <c r="D48" i="1"/>
  <c r="D80" i="1"/>
  <c r="D96" i="1"/>
  <c r="D112" i="1"/>
  <c r="D128" i="1"/>
  <c r="D144" i="1"/>
  <c r="D160" i="1"/>
  <c r="D208" i="1"/>
  <c r="D232" i="1"/>
  <c r="D256" i="1"/>
  <c r="D280" i="1"/>
  <c r="D296" i="1"/>
  <c r="D316" i="1"/>
  <c r="D332" i="1"/>
  <c r="D348" i="1"/>
  <c r="D364" i="1"/>
  <c r="D375" i="1"/>
  <c r="D391" i="1"/>
  <c r="D402" i="1"/>
  <c r="D418" i="1"/>
  <c r="D434" i="1"/>
  <c r="D447" i="1"/>
  <c r="D459" i="1"/>
  <c r="D467" i="1"/>
  <c r="D475" i="1"/>
  <c r="I11" i="1"/>
  <c r="I7" i="1" l="1"/>
  <c r="I12" i="1"/>
  <c r="I10" i="1"/>
</calcChain>
</file>

<file path=xl/sharedStrings.xml><?xml version="1.0" encoding="utf-8"?>
<sst xmlns="http://schemas.openxmlformats.org/spreadsheetml/2006/main" count="65" uniqueCount="34">
  <si>
    <t>REMPLACANT</t>
  </si>
  <si>
    <t>SEPTEMBRE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</si>
  <si>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</si>
  <si>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</si>
  <si>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</si>
  <si>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</si>
  <si>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</si>
  <si>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</si>
  <si>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</si>
  <si>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</si>
  <si>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</si>
  <si>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</si>
  <si>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</si>
  <si>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</si>
  <si>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</si>
  <si>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Liste JF</t>
  </si>
  <si>
    <t>BARON</t>
  </si>
  <si>
    <t>TRUC</t>
  </si>
  <si>
    <t>MACHIN</t>
  </si>
  <si>
    <t>CHOSE</t>
  </si>
  <si>
    <t>FRITE</t>
  </si>
  <si>
    <t>STEACK</t>
  </si>
  <si>
    <t>CAROTTE</t>
  </si>
  <si>
    <t>POIRE</t>
  </si>
  <si>
    <t>SOLO</t>
  </si>
  <si>
    <t>LOURD</t>
  </si>
  <si>
    <t>BOULE</t>
  </si>
  <si>
    <t>GARDE</t>
  </si>
  <si>
    <t>BIDULE</t>
  </si>
  <si>
    <t>MERCI</t>
  </si>
  <si>
    <t>der. jour trav.</t>
  </si>
  <si>
    <t>der. jour ouvré.</t>
  </si>
  <si>
    <t>dernier férié</t>
  </si>
  <si>
    <t>boule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</si>
</sst>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1"/>
      <name val="Arial Rounded MT Bold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164" fontId="1" fillId="4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0" borderId="0" xfId="0" applyAlignment="1">
      <alignment vertical="center" wrapText="1"/>
    </xf>
    <xf numFmtId="164" fontId="0" fillId="6" borderId="1" xfId="0" applyNumberFormat="1" applyFill="1" applyBorder="1" applyAlignment="1">
      <alignment horizontal="right" vertical="center"/>
    </xf>
    <xf numFmtId="164" fontId="0" fillId="6" borderId="2" xfId="0" applyNumberFormat="1" applyFill="1" applyBorder="1" applyAlignment="1">
      <alignment horizontal="right" vertical="center"/>
    </xf>
    <xf numFmtId="0" fontId="2" fillId="0" borderId="0" xfId="0" applyFont="1"/>
    <xf numFmtId="165" fontId="0" fillId="0" borderId="0" xfId="0" applyNumberFormat="1" applyAlignment="1">
      <alignment horizontal="right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0" fillId="0" borderId="0" xfId="0" applyNumberFormat="1"/>
    <xf numFmtId="164" fontId="0" fillId="0" borderId="0" xfId="0" applyNumberFormat="1" applyFill="1" applyBorder="1" applyAlignment="1">
      <alignment horizontal="right" vertic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 applyBorder="1"/>
    <xf numFmtId="14" fontId="0" fillId="0" borderId="0" xfId="0" quotePrefix="1" applyNumberFormat="1" applyBorder="1"/>
  </cellXfs>
  <cellStyles count="2">
    <cellStyle name="Normal" xfId="0" builtinId="0"/>
    <cellStyle name="Normal 2" xfId="1" xr:uid="{00000000-0005-0000-0000-000001000000}"/>
  </cellStyles>
  <dxfs count="4">
    <dxf>
      <fill>
        <patternFill patternType="solid">
          <fgColor auto="1"/>
          <bgColor theme="8" tint="0.59996337778862885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C00000"/>
      </font>
      <fill>
        <patternFill patternType="solid">
          <fgColor auto="1"/>
          <bgColor theme="8" tint="0.39994506668294322"/>
        </patternFill>
      </fill>
    </dxf>
  </dxfs>
  <tableStyles count="0" defaultTableStyle="TableStyleMedium2" defaultPivotStyle="PivotStyleLight16"/>
  <colors>
    <mruColors>
      <color rgb="FF99FF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58"/>
  <sheetViews>
    <sheetView tabSelected="1" workbookViewId="0">
      <selection activeCell="E95" sqref="E95"/>
    </sheetView>
  </sheetViews>
  <sheetFormatPr baseColWidth="10" defaultRowHeight="15" x14ac:dyDescent="0.25"/>
  <cols>
    <col min="1" max="1" width="13.7109375" style="3" customWidth="1"/>
    <col min="2" max="3" width="17.7109375" customWidth="1"/>
    <col min="4" max="6" width="17.7109375" style="17" customWidth="1"/>
    <col min="7" max="7" width="17.7109375" customWidth="1"/>
    <col min="8" max="8" width="20.140625" customWidth="1"/>
    <col min="9" max="9" width="25.85546875" customWidth="1"/>
    <col min="10" max="15" width="17.7109375" customWidth="1"/>
  </cols>
  <sheetData>
    <row r="1" spans="1:9" s="11" customFormat="1" ht="34.5" x14ac:dyDescent="0.45">
      <c r="A1" s="15">
        <v>2019</v>
      </c>
      <c r="B1" s="15"/>
      <c r="C1" s="15"/>
      <c r="D1" s="21"/>
      <c r="E1" s="21"/>
      <c r="F1" s="21"/>
      <c r="H1" s="16" t="s">
        <v>15</v>
      </c>
      <c r="I1" s="16"/>
    </row>
    <row r="2" spans="1:9" s="1" customFormat="1" x14ac:dyDescent="0.25">
      <c r="A2" s="6" t="s">
        <v>1</v>
      </c>
      <c r="B2" s="7" t="s">
        <v>27</v>
      </c>
      <c r="C2" s="2" t="s">
        <v>0</v>
      </c>
      <c r="D2" s="22" t="s">
        <v>30</v>
      </c>
      <c r="E2" s="22" t="s">
        <v>31</v>
      </c>
      <c r="F2" s="22" t="s">
        <v>32</v>
      </c>
      <c r="H2" s="8" t="s">
        <v>11</v>
      </c>
      <c r="I2" s="12">
        <f xml:space="preserve"> DATE($A$1,11,1)</f>
        <v>43770</v>
      </c>
    </row>
    <row r="3" spans="1:9" x14ac:dyDescent="0.25">
      <c r="A3" s="9">
        <f>DATE($A$1,COLUMN()+8,1)</f>
        <v>43709</v>
      </c>
      <c r="B3" s="13" t="s">
        <v>17</v>
      </c>
      <c r="C3" s="5"/>
      <c r="D3" s="23" t="str">
        <f>IF(SUMPRODUCT(MAX(($A$3:$A$490)*($B$3:$B$490=B3)))&lt;&gt;A3,"",SUMPRODUCT(MAX(($A$3:$A$490)*($B$3:$B$490=B3))))</f>
        <v/>
      </c>
      <c r="E3" s="23" t="str">
        <f t="shared" ref="E3:E66" si="0">IF(SUMPRODUCT(MAX(($A$3:$A$490)*(WEEKDAY($A$3:$A$490,2)&lt;6)*($B$3:$B$490=B3)))&lt;&gt;A3,"",SUMPRODUCT(MAX(($A$3:$A$490)*(WEEKDAY($A$3:$A$490,2)&lt;6)*($B$3:$B$490=B3))))</f>
        <v/>
      </c>
      <c r="F3" s="24" t="str">
        <f t="shared" ref="F3:F63" si="1">IF(OR(SUMPRODUCT(MAX(($A$3:$A$490)*(ISTEXT($B$3:$B$490))*($A$3:$A$490=IFERROR(VLOOKUP(A3,$I$2:$I$14,1,0),0))*($B$3:$B$490=B3)))=0,SUMPRODUCT(MAX(($A$3:$A$490)*($B$3:$B$490=B3)))&lt;&gt;A3),"",SUMPRODUCT(MAX(($A$3:$A$490)*($A$3:$A$490=IFERROR(VLOOKUP(A3,$I$2:$I$14,1,0),0))*($B$3:$B$490=B3))))</f>
        <v/>
      </c>
      <c r="H3" s="8" t="s">
        <v>12</v>
      </c>
      <c r="I3" s="12">
        <f xml:space="preserve"> DATE($A$1,11,11)</f>
        <v>43780</v>
      </c>
    </row>
    <row r="4" spans="1:9" x14ac:dyDescent="0.25">
      <c r="A4" s="9">
        <f>A3+1</f>
        <v>43710</v>
      </c>
      <c r="B4" s="13" t="s">
        <v>18</v>
      </c>
      <c r="C4" s="5"/>
      <c r="D4" s="23" t="str">
        <f t="shared" ref="D4:D67" si="2">IF(SUMPRODUCT(MAX(($A$3:$A$490)*($B$3:$B$490=B4)))&lt;&gt;A4,"",SUMPRODUCT(MAX(($A$3:$A$490)*($B$3:$B$490=B4))))</f>
        <v/>
      </c>
      <c r="E4" s="23" t="str">
        <f t="shared" si="0"/>
        <v/>
      </c>
      <c r="F4" s="24" t="str">
        <f t="shared" si="1"/>
        <v/>
      </c>
      <c r="H4" s="8" t="s">
        <v>13</v>
      </c>
      <c r="I4" s="12">
        <f xml:space="preserve"> DATE($A$1,12,25)</f>
        <v>43824</v>
      </c>
    </row>
    <row r="5" spans="1:9" x14ac:dyDescent="0.25">
      <c r="A5" s="9">
        <f t="shared" ref="A5:A68" si="3">A4+1</f>
        <v>43711</v>
      </c>
      <c r="B5" s="4" t="s">
        <v>19</v>
      </c>
      <c r="C5" s="13"/>
      <c r="D5" s="23" t="str">
        <f t="shared" si="2"/>
        <v/>
      </c>
      <c r="E5" s="23" t="str">
        <f t="shared" si="0"/>
        <v/>
      </c>
      <c r="F5" s="24" t="str">
        <f t="shared" si="1"/>
        <v/>
      </c>
      <c r="H5" s="8" t="s">
        <v>2</v>
      </c>
      <c r="I5" s="12">
        <f xml:space="preserve"> DATE(A1,1,1)</f>
        <v>43466</v>
      </c>
    </row>
    <row r="6" spans="1:9" x14ac:dyDescent="0.25">
      <c r="A6" s="9">
        <f t="shared" si="3"/>
        <v>43712</v>
      </c>
      <c r="B6" s="13" t="s">
        <v>18</v>
      </c>
      <c r="D6" s="23" t="str">
        <f t="shared" si="2"/>
        <v/>
      </c>
      <c r="E6" s="23" t="str">
        <f t="shared" si="0"/>
        <v/>
      </c>
      <c r="F6" s="24" t="str">
        <f t="shared" si="1"/>
        <v/>
      </c>
      <c r="H6" s="8" t="s">
        <v>14</v>
      </c>
      <c r="I6" s="12">
        <f xml:space="preserve"> FLOOR(DAY(MINUTE(A1/38)/2+56)&amp;"/5/"&amp;A1,7)-34</f>
        <v>43576</v>
      </c>
    </row>
    <row r="7" spans="1:9" x14ac:dyDescent="0.25">
      <c r="A7" s="9">
        <f t="shared" si="3"/>
        <v>43713</v>
      </c>
      <c r="B7" s="4" t="s">
        <v>20</v>
      </c>
      <c r="C7" s="13"/>
      <c r="D7" s="23" t="str">
        <f t="shared" si="2"/>
        <v/>
      </c>
      <c r="E7" s="23" t="str">
        <f t="shared" si="0"/>
        <v/>
      </c>
      <c r="F7" s="24" t="str">
        <f t="shared" si="1"/>
        <v/>
      </c>
      <c r="H7" s="8" t="s">
        <v>3</v>
      </c>
      <c r="I7" s="12">
        <f xml:space="preserve"> I6 + 1</f>
        <v>43577</v>
      </c>
    </row>
    <row r="8" spans="1:9" x14ac:dyDescent="0.25">
      <c r="A8" s="9">
        <f t="shared" si="3"/>
        <v>43714</v>
      </c>
      <c r="B8" s="13" t="s">
        <v>21</v>
      </c>
      <c r="D8" s="23" t="str">
        <f t="shared" si="2"/>
        <v/>
      </c>
      <c r="E8" s="23" t="str">
        <f t="shared" si="0"/>
        <v/>
      </c>
      <c r="F8" s="24" t="str">
        <f t="shared" si="1"/>
        <v/>
      </c>
      <c r="H8" s="8" t="s">
        <v>4</v>
      </c>
      <c r="I8" s="12">
        <f xml:space="preserve"> DATE($A$1,5,1)</f>
        <v>43586</v>
      </c>
    </row>
    <row r="9" spans="1:9" x14ac:dyDescent="0.25">
      <c r="A9" s="9">
        <f t="shared" si="3"/>
        <v>43715</v>
      </c>
      <c r="B9" s="4" t="s">
        <v>21</v>
      </c>
      <c r="C9" s="13"/>
      <c r="D9" s="23" t="str">
        <f t="shared" si="2"/>
        <v/>
      </c>
      <c r="E9" s="23" t="str">
        <f t="shared" si="0"/>
        <v/>
      </c>
      <c r="F9" s="24" t="str">
        <f t="shared" si="1"/>
        <v/>
      </c>
      <c r="H9" s="8" t="s">
        <v>5</v>
      </c>
      <c r="I9" s="12">
        <f xml:space="preserve"> DATE($A$1,5,8)</f>
        <v>43593</v>
      </c>
    </row>
    <row r="10" spans="1:9" x14ac:dyDescent="0.25">
      <c r="A10" s="9">
        <f t="shared" si="3"/>
        <v>43716</v>
      </c>
      <c r="B10" s="4" t="s">
        <v>21</v>
      </c>
      <c r="C10" s="13"/>
      <c r="D10" s="23" t="str">
        <f t="shared" si="2"/>
        <v/>
      </c>
      <c r="E10" s="23" t="str">
        <f t="shared" si="0"/>
        <v/>
      </c>
      <c r="F10" s="24" t="str">
        <f t="shared" si="1"/>
        <v/>
      </c>
      <c r="H10" s="8" t="s">
        <v>6</v>
      </c>
      <c r="I10" s="12">
        <f xml:space="preserve"> I6 + 39</f>
        <v>43615</v>
      </c>
    </row>
    <row r="11" spans="1:9" x14ac:dyDescent="0.25">
      <c r="A11" s="9">
        <f t="shared" si="3"/>
        <v>43717</v>
      </c>
      <c r="B11" s="4" t="s">
        <v>20</v>
      </c>
      <c r="C11" s="13"/>
      <c r="D11" s="23" t="str">
        <f t="shared" si="2"/>
        <v/>
      </c>
      <c r="E11" s="23" t="str">
        <f t="shared" si="0"/>
        <v/>
      </c>
      <c r="F11" s="24" t="str">
        <f t="shared" si="1"/>
        <v/>
      </c>
      <c r="H11" s="8" t="s">
        <v>7</v>
      </c>
      <c r="I11" s="12">
        <f xml:space="preserve"> I6 + 49</f>
        <v>43625</v>
      </c>
    </row>
    <row r="12" spans="1:9" x14ac:dyDescent="0.25">
      <c r="A12" s="9">
        <f t="shared" si="3"/>
        <v>43718</v>
      </c>
      <c r="B12" s="4" t="s">
        <v>18</v>
      </c>
      <c r="C12" s="13"/>
      <c r="D12" s="23" t="str">
        <f t="shared" si="2"/>
        <v/>
      </c>
      <c r="E12" s="23" t="str">
        <f t="shared" si="0"/>
        <v/>
      </c>
      <c r="F12" s="24" t="str">
        <f t="shared" si="1"/>
        <v/>
      </c>
      <c r="H12" s="8" t="s">
        <v>8</v>
      </c>
      <c r="I12" s="12">
        <f xml:space="preserve"> I6 + 50</f>
        <v>43626</v>
      </c>
    </row>
    <row r="13" spans="1:9" x14ac:dyDescent="0.25">
      <c r="A13" s="9">
        <f t="shared" si="3"/>
        <v>43719</v>
      </c>
      <c r="B13" s="4" t="s">
        <v>19</v>
      </c>
      <c r="C13" s="13"/>
      <c r="D13" s="23" t="str">
        <f t="shared" si="2"/>
        <v/>
      </c>
      <c r="E13" s="23" t="str">
        <f t="shared" si="0"/>
        <v/>
      </c>
      <c r="F13" s="24" t="str">
        <f t="shared" si="1"/>
        <v/>
      </c>
      <c r="H13" s="8" t="s">
        <v>9</v>
      </c>
      <c r="I13" s="12">
        <f xml:space="preserve"> DATE($A$1,7,14)</f>
        <v>43660</v>
      </c>
    </row>
    <row r="14" spans="1:9" x14ac:dyDescent="0.25">
      <c r="A14" s="9">
        <f t="shared" si="3"/>
        <v>43720</v>
      </c>
      <c r="B14" s="13" t="s">
        <v>20</v>
      </c>
      <c r="C14" s="5"/>
      <c r="D14" s="23" t="str">
        <f t="shared" si="2"/>
        <v/>
      </c>
      <c r="E14" s="23" t="str">
        <f t="shared" si="0"/>
        <v/>
      </c>
      <c r="F14" s="24" t="str">
        <f t="shared" si="1"/>
        <v/>
      </c>
      <c r="H14" s="8" t="s">
        <v>10</v>
      </c>
      <c r="I14" s="12">
        <f xml:space="preserve"> DATE($A$1,8,15)</f>
        <v>43692</v>
      </c>
    </row>
    <row r="15" spans="1:9" x14ac:dyDescent="0.25">
      <c r="A15" s="9">
        <f t="shared" si="3"/>
        <v>43721</v>
      </c>
      <c r="B15" s="13" t="s">
        <v>17</v>
      </c>
      <c r="C15" s="5"/>
      <c r="D15" s="23" t="str">
        <f t="shared" si="2"/>
        <v/>
      </c>
      <c r="E15" s="23" t="str">
        <f t="shared" si="0"/>
        <v/>
      </c>
      <c r="F15" s="24" t="str">
        <f t="shared" si="1"/>
        <v/>
      </c>
    </row>
    <row r="16" spans="1:9" x14ac:dyDescent="0.25">
      <c r="A16" s="9">
        <f t="shared" si="3"/>
        <v>43722</v>
      </c>
      <c r="B16" s="4" t="s">
        <v>17</v>
      </c>
      <c r="C16" s="13"/>
      <c r="D16" s="23" t="str">
        <f t="shared" si="2"/>
        <v/>
      </c>
      <c r="E16" s="23" t="str">
        <f t="shared" si="0"/>
        <v/>
      </c>
      <c r="F16" s="24" t="str">
        <f t="shared" si="1"/>
        <v/>
      </c>
    </row>
    <row r="17" spans="1:6" x14ac:dyDescent="0.25">
      <c r="A17" s="9">
        <f t="shared" si="3"/>
        <v>43723</v>
      </c>
      <c r="B17" s="4" t="s">
        <v>17</v>
      </c>
      <c r="C17" s="13"/>
      <c r="D17" s="23" t="str">
        <f t="shared" si="2"/>
        <v/>
      </c>
      <c r="E17" s="23" t="str">
        <f t="shared" si="0"/>
        <v/>
      </c>
      <c r="F17" s="24" t="str">
        <f t="shared" si="1"/>
        <v/>
      </c>
    </row>
    <row r="18" spans="1:6" x14ac:dyDescent="0.25">
      <c r="A18" s="9">
        <f t="shared" si="3"/>
        <v>43724</v>
      </c>
      <c r="B18" s="4" t="s">
        <v>22</v>
      </c>
      <c r="C18" s="13"/>
      <c r="D18" s="23">
        <f t="shared" si="2"/>
        <v>43724</v>
      </c>
      <c r="E18" s="23">
        <f>IF(SUMPRODUCT(MAX(($A$3:$A$490)*(WEEKDAY($A$3:$A$490,2)&lt;6)*($B$3:$B$490=B18)))&lt;&gt;A18,"",SUMPRODUCT(MAX(($A$3:$A$490)*(WEEKDAY($A$3:$A$490,2)&lt;6)*($B$3:$B$490=B18))))</f>
        <v>43724</v>
      </c>
      <c r="F18" s="24" t="str">
        <f t="shared" si="1"/>
        <v/>
      </c>
    </row>
    <row r="19" spans="1:6" x14ac:dyDescent="0.25">
      <c r="A19" s="9">
        <f t="shared" si="3"/>
        <v>43725</v>
      </c>
      <c r="B19" s="4" t="s">
        <v>23</v>
      </c>
      <c r="C19" s="13"/>
      <c r="D19" s="23" t="str">
        <f t="shared" si="2"/>
        <v/>
      </c>
      <c r="E19" s="23" t="str">
        <f t="shared" si="0"/>
        <v/>
      </c>
      <c r="F19" s="24" t="str">
        <f t="shared" si="1"/>
        <v/>
      </c>
    </row>
    <row r="20" spans="1:6" x14ac:dyDescent="0.25">
      <c r="A20" s="9">
        <f t="shared" si="3"/>
        <v>43726</v>
      </c>
      <c r="B20" s="4" t="s">
        <v>16</v>
      </c>
      <c r="C20" s="13"/>
      <c r="D20" s="23" t="str">
        <f t="shared" si="2"/>
        <v/>
      </c>
      <c r="E20" s="23" t="str">
        <f t="shared" si="0"/>
        <v/>
      </c>
      <c r="F20" s="24" t="str">
        <f t="shared" si="1"/>
        <v/>
      </c>
    </row>
    <row r="21" spans="1:6" x14ac:dyDescent="0.25">
      <c r="A21" s="9">
        <f t="shared" si="3"/>
        <v>43727</v>
      </c>
      <c r="B21" s="13" t="s">
        <v>24</v>
      </c>
      <c r="D21" s="23">
        <f t="shared" si="2"/>
        <v>43727</v>
      </c>
      <c r="E21" s="23">
        <f t="shared" si="0"/>
        <v>43727</v>
      </c>
      <c r="F21" s="24" t="str">
        <f t="shared" si="1"/>
        <v/>
      </c>
    </row>
    <row r="22" spans="1:6" x14ac:dyDescent="0.25">
      <c r="A22" s="9">
        <f t="shared" si="3"/>
        <v>43728</v>
      </c>
      <c r="B22" s="4" t="s">
        <v>19</v>
      </c>
      <c r="C22" s="13"/>
      <c r="D22" s="23" t="str">
        <f t="shared" si="2"/>
        <v/>
      </c>
      <c r="E22" s="23" t="str">
        <f t="shared" si="0"/>
        <v/>
      </c>
      <c r="F22" s="24" t="str">
        <f t="shared" si="1"/>
        <v/>
      </c>
    </row>
    <row r="23" spans="1:6" x14ac:dyDescent="0.25">
      <c r="A23" s="9">
        <f t="shared" si="3"/>
        <v>43729</v>
      </c>
      <c r="B23" s="13" t="s">
        <v>19</v>
      </c>
      <c r="C23" s="13"/>
      <c r="D23" s="23" t="str">
        <f t="shared" si="2"/>
        <v/>
      </c>
      <c r="E23" s="23" t="str">
        <f t="shared" si="0"/>
        <v/>
      </c>
      <c r="F23" s="24" t="str">
        <f t="shared" si="1"/>
        <v/>
      </c>
    </row>
    <row r="24" spans="1:6" x14ac:dyDescent="0.25">
      <c r="A24" s="9">
        <f t="shared" si="3"/>
        <v>43730</v>
      </c>
      <c r="B24" s="13" t="s">
        <v>19</v>
      </c>
      <c r="C24" s="13"/>
      <c r="D24" s="23" t="str">
        <f t="shared" si="2"/>
        <v/>
      </c>
      <c r="E24" s="23" t="str">
        <f t="shared" si="0"/>
        <v/>
      </c>
      <c r="F24" s="24" t="str">
        <f t="shared" si="1"/>
        <v/>
      </c>
    </row>
    <row r="25" spans="1:6" x14ac:dyDescent="0.25">
      <c r="A25" s="9">
        <f t="shared" si="3"/>
        <v>43731</v>
      </c>
      <c r="B25" s="13" t="s">
        <v>25</v>
      </c>
      <c r="C25" s="13"/>
      <c r="D25" s="23" t="str">
        <f t="shared" si="2"/>
        <v/>
      </c>
      <c r="E25" s="23" t="str">
        <f t="shared" si="0"/>
        <v/>
      </c>
      <c r="F25" s="24" t="str">
        <f t="shared" si="1"/>
        <v/>
      </c>
    </row>
    <row r="26" spans="1:6" x14ac:dyDescent="0.25">
      <c r="A26" s="9">
        <f t="shared" si="3"/>
        <v>43732</v>
      </c>
      <c r="B26" s="13" t="s">
        <v>21</v>
      </c>
      <c r="C26" s="13"/>
      <c r="D26" s="23">
        <f t="shared" si="2"/>
        <v>43732</v>
      </c>
      <c r="E26" s="23">
        <f t="shared" si="0"/>
        <v>43732</v>
      </c>
      <c r="F26" s="24" t="str">
        <f t="shared" si="1"/>
        <v/>
      </c>
    </row>
    <row r="27" spans="1:6" x14ac:dyDescent="0.25">
      <c r="A27" s="9">
        <f t="shared" si="3"/>
        <v>43733</v>
      </c>
      <c r="B27" s="13" t="s">
        <v>18</v>
      </c>
      <c r="C27" s="13"/>
      <c r="D27" s="23" t="str">
        <f t="shared" si="2"/>
        <v/>
      </c>
      <c r="E27" s="23" t="str">
        <f t="shared" si="0"/>
        <v/>
      </c>
      <c r="F27" s="24" t="str">
        <f t="shared" si="1"/>
        <v/>
      </c>
    </row>
    <row r="28" spans="1:6" x14ac:dyDescent="0.25">
      <c r="A28" s="9">
        <f t="shared" si="3"/>
        <v>43734</v>
      </c>
      <c r="B28" s="13" t="s">
        <v>26</v>
      </c>
      <c r="C28" s="13"/>
      <c r="D28" s="23" t="str">
        <f t="shared" si="2"/>
        <v/>
      </c>
      <c r="E28" s="23" t="str">
        <f t="shared" si="0"/>
        <v/>
      </c>
      <c r="F28" s="24" t="str">
        <f t="shared" si="1"/>
        <v/>
      </c>
    </row>
    <row r="29" spans="1:6" x14ac:dyDescent="0.25">
      <c r="A29" s="9">
        <f t="shared" si="3"/>
        <v>43735</v>
      </c>
      <c r="B29" s="13" t="s">
        <v>20</v>
      </c>
      <c r="C29" s="13"/>
      <c r="D29" s="23" t="str">
        <f t="shared" si="2"/>
        <v/>
      </c>
      <c r="E29" s="23" t="str">
        <f t="shared" si="0"/>
        <v/>
      </c>
      <c r="F29" s="24" t="str">
        <f t="shared" si="1"/>
        <v/>
      </c>
    </row>
    <row r="30" spans="1:6" x14ac:dyDescent="0.25">
      <c r="A30" s="9">
        <f t="shared" si="3"/>
        <v>43736</v>
      </c>
      <c r="B30" s="13" t="s">
        <v>20</v>
      </c>
      <c r="C30" s="13"/>
      <c r="D30" s="23" t="str">
        <f t="shared" si="2"/>
        <v/>
      </c>
      <c r="E30" s="23" t="str">
        <f t="shared" si="0"/>
        <v/>
      </c>
      <c r="F30" s="24" t="str">
        <f t="shared" si="1"/>
        <v/>
      </c>
    </row>
    <row r="31" spans="1:6" x14ac:dyDescent="0.25">
      <c r="A31" s="9">
        <f t="shared" si="3"/>
        <v>43737</v>
      </c>
      <c r="B31" s="13" t="s">
        <v>20</v>
      </c>
      <c r="C31" s="13"/>
      <c r="D31" s="23">
        <f t="shared" si="2"/>
        <v>43737</v>
      </c>
      <c r="E31" s="23" t="str">
        <f t="shared" si="0"/>
        <v/>
      </c>
      <c r="F31" s="24" t="str">
        <f t="shared" si="1"/>
        <v/>
      </c>
    </row>
    <row r="32" spans="1:6" x14ac:dyDescent="0.25">
      <c r="A32" s="9">
        <f t="shared" si="3"/>
        <v>43738</v>
      </c>
      <c r="B32" s="13" t="s">
        <v>16</v>
      </c>
      <c r="C32" s="13"/>
      <c r="D32" s="23" t="str">
        <f t="shared" si="2"/>
        <v/>
      </c>
      <c r="E32" s="23" t="str">
        <f t="shared" si="0"/>
        <v/>
      </c>
      <c r="F32" s="24" t="str">
        <f t="shared" si="1"/>
        <v/>
      </c>
    </row>
    <row r="33" spans="1:6" x14ac:dyDescent="0.25">
      <c r="A33" s="9">
        <f t="shared" si="3"/>
        <v>43739</v>
      </c>
      <c r="B33" s="14" t="s">
        <v>18</v>
      </c>
      <c r="C33" s="13"/>
      <c r="D33" s="23">
        <f t="shared" si="2"/>
        <v>43739</v>
      </c>
      <c r="E33" s="23">
        <f t="shared" si="0"/>
        <v>43739</v>
      </c>
      <c r="F33" s="24" t="str">
        <f t="shared" si="1"/>
        <v/>
      </c>
    </row>
    <row r="34" spans="1:6" x14ac:dyDescent="0.25">
      <c r="A34" s="9">
        <f t="shared" si="3"/>
        <v>43740</v>
      </c>
      <c r="B34" s="14" t="s">
        <v>28</v>
      </c>
      <c r="C34" s="13"/>
      <c r="D34" s="23">
        <f t="shared" si="2"/>
        <v>43740</v>
      </c>
      <c r="E34" s="23">
        <f t="shared" si="0"/>
        <v>43740</v>
      </c>
      <c r="F34" s="24" t="str">
        <f t="shared" si="1"/>
        <v/>
      </c>
    </row>
    <row r="35" spans="1:6" x14ac:dyDescent="0.25">
      <c r="A35" s="9">
        <f t="shared" si="3"/>
        <v>43741</v>
      </c>
      <c r="B35" s="14" t="s">
        <v>19</v>
      </c>
      <c r="C35" s="13"/>
      <c r="D35" s="23">
        <f t="shared" si="2"/>
        <v>43741</v>
      </c>
      <c r="E35" s="23">
        <f t="shared" si="0"/>
        <v>43741</v>
      </c>
      <c r="F35" s="24" t="str">
        <f t="shared" si="1"/>
        <v/>
      </c>
    </row>
    <row r="36" spans="1:6" x14ac:dyDescent="0.25">
      <c r="A36" s="9">
        <f t="shared" si="3"/>
        <v>43742</v>
      </c>
      <c r="B36" s="14" t="s">
        <v>29</v>
      </c>
      <c r="C36" s="13"/>
      <c r="D36" s="23" t="str">
        <f t="shared" si="2"/>
        <v/>
      </c>
      <c r="E36" s="23" t="str">
        <f t="shared" si="0"/>
        <v/>
      </c>
      <c r="F36" s="24" t="str">
        <f t="shared" si="1"/>
        <v/>
      </c>
    </row>
    <row r="37" spans="1:6" x14ac:dyDescent="0.25">
      <c r="A37" s="9">
        <f t="shared" si="3"/>
        <v>43743</v>
      </c>
      <c r="B37" s="14" t="s">
        <v>29</v>
      </c>
      <c r="C37" s="13"/>
      <c r="D37" s="23" t="str">
        <f t="shared" si="2"/>
        <v/>
      </c>
      <c r="E37" s="23" t="str">
        <f t="shared" si="0"/>
        <v/>
      </c>
      <c r="F37" s="24" t="str">
        <f t="shared" si="1"/>
        <v/>
      </c>
    </row>
    <row r="38" spans="1:6" x14ac:dyDescent="0.25">
      <c r="A38" s="9">
        <f t="shared" si="3"/>
        <v>43744</v>
      </c>
      <c r="B38" s="14" t="s">
        <v>29</v>
      </c>
      <c r="C38" s="13"/>
      <c r="D38" s="23">
        <f t="shared" si="2"/>
        <v>43744</v>
      </c>
      <c r="E38" s="23" t="str">
        <f t="shared" si="0"/>
        <v/>
      </c>
      <c r="F38" s="24" t="str">
        <f t="shared" si="1"/>
        <v/>
      </c>
    </row>
    <row r="39" spans="1:6" x14ac:dyDescent="0.25">
      <c r="A39" s="9">
        <f t="shared" si="3"/>
        <v>43745</v>
      </c>
      <c r="B39" s="14" t="s">
        <v>17</v>
      </c>
      <c r="C39" s="13"/>
      <c r="D39" s="23">
        <f t="shared" si="2"/>
        <v>43745</v>
      </c>
      <c r="E39" s="23">
        <f t="shared" si="0"/>
        <v>43745</v>
      </c>
      <c r="F39" s="24" t="str">
        <f t="shared" si="1"/>
        <v/>
      </c>
    </row>
    <row r="40" spans="1:6" x14ac:dyDescent="0.25">
      <c r="A40" s="9">
        <f t="shared" si="3"/>
        <v>43746</v>
      </c>
      <c r="B40" s="14" t="s">
        <v>23</v>
      </c>
      <c r="C40" s="13"/>
      <c r="D40" s="23">
        <f t="shared" si="2"/>
        <v>43746</v>
      </c>
      <c r="E40" s="23">
        <f t="shared" si="0"/>
        <v>43746</v>
      </c>
      <c r="F40" s="24" t="str">
        <f t="shared" si="1"/>
        <v/>
      </c>
    </row>
    <row r="41" spans="1:6" x14ac:dyDescent="0.25">
      <c r="A41" s="9">
        <f t="shared" si="3"/>
        <v>43747</v>
      </c>
      <c r="B41" s="14" t="s">
        <v>25</v>
      </c>
      <c r="C41" s="13"/>
      <c r="D41" s="23">
        <f t="shared" si="2"/>
        <v>43747</v>
      </c>
      <c r="E41" s="23">
        <f t="shared" si="0"/>
        <v>43747</v>
      </c>
      <c r="F41" s="24" t="str">
        <f t="shared" si="1"/>
        <v/>
      </c>
    </row>
    <row r="42" spans="1:6" x14ac:dyDescent="0.25">
      <c r="A42" s="9">
        <f t="shared" si="3"/>
        <v>43748</v>
      </c>
      <c r="B42" s="14" t="s">
        <v>16</v>
      </c>
      <c r="C42" s="13"/>
      <c r="D42" s="23">
        <f t="shared" si="2"/>
        <v>43748</v>
      </c>
      <c r="E42" s="23">
        <f t="shared" si="0"/>
        <v>43748</v>
      </c>
      <c r="F42" s="24" t="str">
        <f t="shared" si="1"/>
        <v/>
      </c>
    </row>
    <row r="43" spans="1:6" x14ac:dyDescent="0.25">
      <c r="A43" s="9">
        <f t="shared" si="3"/>
        <v>43749</v>
      </c>
      <c r="B43" s="14" t="s">
        <v>26</v>
      </c>
      <c r="C43" s="13"/>
      <c r="D43" s="23" t="str">
        <f t="shared" si="2"/>
        <v/>
      </c>
      <c r="E43" s="23" t="str">
        <f t="shared" si="0"/>
        <v/>
      </c>
      <c r="F43" s="24" t="str">
        <f t="shared" si="1"/>
        <v/>
      </c>
    </row>
    <row r="44" spans="1:6" x14ac:dyDescent="0.25">
      <c r="A44" s="9">
        <f t="shared" si="3"/>
        <v>43750</v>
      </c>
      <c r="B44" s="14" t="s">
        <v>26</v>
      </c>
      <c r="C44" s="13"/>
      <c r="D44" s="23" t="str">
        <f t="shared" si="2"/>
        <v/>
      </c>
      <c r="E44" s="23" t="str">
        <f t="shared" si="0"/>
        <v/>
      </c>
      <c r="F44" s="24" t="str">
        <f t="shared" si="1"/>
        <v/>
      </c>
    </row>
    <row r="45" spans="1:6" x14ac:dyDescent="0.25">
      <c r="A45" s="9">
        <f t="shared" si="3"/>
        <v>43751</v>
      </c>
      <c r="B45" s="14" t="s">
        <v>26</v>
      </c>
      <c r="C45" s="13"/>
      <c r="D45" s="23" t="str">
        <f t="shared" si="2"/>
        <v/>
      </c>
      <c r="E45" s="23" t="str">
        <f t="shared" si="0"/>
        <v/>
      </c>
      <c r="F45" s="24" t="str">
        <f t="shared" si="1"/>
        <v/>
      </c>
    </row>
    <row r="46" spans="1:6" x14ac:dyDescent="0.25">
      <c r="A46" s="9">
        <f t="shared" si="3"/>
        <v>43752</v>
      </c>
      <c r="B46" s="14"/>
      <c r="C46" s="13"/>
      <c r="D46" s="23" t="str">
        <f t="shared" si="2"/>
        <v/>
      </c>
      <c r="E46" s="23" t="str">
        <f t="shared" si="0"/>
        <v/>
      </c>
      <c r="F46" s="24" t="str">
        <f t="shared" si="1"/>
        <v/>
      </c>
    </row>
    <row r="47" spans="1:6" x14ac:dyDescent="0.25">
      <c r="A47" s="9">
        <f t="shared" si="3"/>
        <v>43753</v>
      </c>
      <c r="B47" s="14"/>
      <c r="C47" s="13"/>
      <c r="D47" s="23" t="str">
        <f t="shared" si="2"/>
        <v/>
      </c>
      <c r="E47" s="23" t="str">
        <f t="shared" si="0"/>
        <v/>
      </c>
      <c r="F47" s="24" t="str">
        <f t="shared" si="1"/>
        <v/>
      </c>
    </row>
    <row r="48" spans="1:6" x14ac:dyDescent="0.25">
      <c r="A48" s="9">
        <f t="shared" si="3"/>
        <v>43754</v>
      </c>
      <c r="B48" s="14"/>
      <c r="C48" s="13"/>
      <c r="D48" s="23" t="str">
        <f t="shared" si="2"/>
        <v/>
      </c>
      <c r="E48" s="23" t="str">
        <f t="shared" si="0"/>
        <v/>
      </c>
      <c r="F48" s="24" t="str">
        <f t="shared" si="1"/>
        <v/>
      </c>
    </row>
    <row r="49" spans="1:6" x14ac:dyDescent="0.25">
      <c r="A49" s="9">
        <f t="shared" si="3"/>
        <v>43755</v>
      </c>
      <c r="B49" s="14"/>
      <c r="C49" s="13"/>
      <c r="D49" s="23" t="str">
        <f t="shared" si="2"/>
        <v/>
      </c>
      <c r="E49" s="23" t="str">
        <f t="shared" si="0"/>
        <v/>
      </c>
      <c r="F49" s="24" t="str">
        <f t="shared" si="1"/>
        <v/>
      </c>
    </row>
    <row r="50" spans="1:6" x14ac:dyDescent="0.25">
      <c r="A50" s="9">
        <f t="shared" si="3"/>
        <v>43756</v>
      </c>
      <c r="B50" s="14"/>
      <c r="C50" s="13"/>
      <c r="D50" s="23" t="str">
        <f t="shared" si="2"/>
        <v/>
      </c>
      <c r="E50" s="23" t="str">
        <f t="shared" si="0"/>
        <v/>
      </c>
      <c r="F50" s="24" t="str">
        <f t="shared" si="1"/>
        <v/>
      </c>
    </row>
    <row r="51" spans="1:6" x14ac:dyDescent="0.25">
      <c r="A51" s="9">
        <f t="shared" si="3"/>
        <v>43757</v>
      </c>
      <c r="B51" s="14"/>
      <c r="C51" s="13"/>
      <c r="D51" s="23" t="str">
        <f t="shared" si="2"/>
        <v/>
      </c>
      <c r="E51" s="23" t="str">
        <f t="shared" si="0"/>
        <v/>
      </c>
      <c r="F51" s="24" t="str">
        <f t="shared" si="1"/>
        <v/>
      </c>
    </row>
    <row r="52" spans="1:6" x14ac:dyDescent="0.25">
      <c r="A52" s="9">
        <f t="shared" si="3"/>
        <v>43758</v>
      </c>
      <c r="B52" s="14"/>
      <c r="C52" s="13"/>
      <c r="D52" s="23" t="str">
        <f t="shared" si="2"/>
        <v/>
      </c>
      <c r="E52" s="23" t="str">
        <f t="shared" si="0"/>
        <v/>
      </c>
      <c r="F52" s="24" t="str">
        <f t="shared" si="1"/>
        <v/>
      </c>
    </row>
    <row r="53" spans="1:6" x14ac:dyDescent="0.25">
      <c r="A53" s="9">
        <f t="shared" si="3"/>
        <v>43759</v>
      </c>
      <c r="B53" s="14"/>
      <c r="C53" s="13"/>
      <c r="D53" s="23" t="str">
        <f t="shared" si="2"/>
        <v/>
      </c>
      <c r="E53" s="23" t="str">
        <f t="shared" si="0"/>
        <v/>
      </c>
      <c r="F53" s="24" t="str">
        <f t="shared" si="1"/>
        <v/>
      </c>
    </row>
    <row r="54" spans="1:6" x14ac:dyDescent="0.25">
      <c r="A54" s="9">
        <f t="shared" si="3"/>
        <v>43760</v>
      </c>
      <c r="B54" s="14"/>
      <c r="C54" s="13"/>
      <c r="D54" s="23" t="str">
        <f t="shared" si="2"/>
        <v/>
      </c>
      <c r="E54" s="23" t="str">
        <f t="shared" si="0"/>
        <v/>
      </c>
      <c r="F54" s="24" t="str">
        <f t="shared" si="1"/>
        <v/>
      </c>
    </row>
    <row r="55" spans="1:6" x14ac:dyDescent="0.25">
      <c r="A55" s="9">
        <f t="shared" si="3"/>
        <v>43761</v>
      </c>
      <c r="B55" s="14"/>
      <c r="C55" s="13"/>
      <c r="D55" s="23" t="str">
        <f t="shared" si="2"/>
        <v/>
      </c>
      <c r="E55" s="23" t="str">
        <f t="shared" si="0"/>
        <v/>
      </c>
      <c r="F55" s="24" t="str">
        <f t="shared" si="1"/>
        <v/>
      </c>
    </row>
    <row r="56" spans="1:6" x14ac:dyDescent="0.25">
      <c r="A56" s="9">
        <f t="shared" si="3"/>
        <v>43762</v>
      </c>
      <c r="B56" s="14"/>
      <c r="C56" s="13"/>
      <c r="D56" s="23" t="str">
        <f t="shared" si="2"/>
        <v/>
      </c>
      <c r="E56" s="23" t="str">
        <f t="shared" si="0"/>
        <v/>
      </c>
      <c r="F56" s="24" t="str">
        <f t="shared" si="1"/>
        <v/>
      </c>
    </row>
    <row r="57" spans="1:6" x14ac:dyDescent="0.25">
      <c r="A57" s="9">
        <f t="shared" si="3"/>
        <v>43763</v>
      </c>
      <c r="B57" s="14"/>
      <c r="C57" s="13"/>
      <c r="D57" s="23" t="str">
        <f t="shared" si="2"/>
        <v/>
      </c>
      <c r="E57" s="23" t="str">
        <f t="shared" si="0"/>
        <v/>
      </c>
      <c r="F57" s="24" t="str">
        <f t="shared" si="1"/>
        <v/>
      </c>
    </row>
    <row r="58" spans="1:6" x14ac:dyDescent="0.25">
      <c r="A58" s="9">
        <f t="shared" si="3"/>
        <v>43764</v>
      </c>
      <c r="B58" s="14"/>
      <c r="C58" s="13"/>
      <c r="D58" s="23" t="str">
        <f t="shared" si="2"/>
        <v/>
      </c>
      <c r="E58" s="23" t="str">
        <f t="shared" si="0"/>
        <v/>
      </c>
      <c r="F58" s="24" t="str">
        <f t="shared" si="1"/>
        <v/>
      </c>
    </row>
    <row r="59" spans="1:6" x14ac:dyDescent="0.25">
      <c r="A59" s="9">
        <f t="shared" si="3"/>
        <v>43765</v>
      </c>
      <c r="B59" s="14"/>
      <c r="C59" s="13"/>
      <c r="D59" s="23" t="str">
        <f t="shared" si="2"/>
        <v/>
      </c>
      <c r="E59" s="23" t="str">
        <f t="shared" si="0"/>
        <v/>
      </c>
      <c r="F59" s="24" t="str">
        <f t="shared" si="1"/>
        <v/>
      </c>
    </row>
    <row r="60" spans="1:6" x14ac:dyDescent="0.25">
      <c r="A60" s="9">
        <f t="shared" si="3"/>
        <v>43766</v>
      </c>
      <c r="B60" s="14"/>
      <c r="C60" s="13"/>
      <c r="D60" s="23" t="str">
        <f t="shared" si="2"/>
        <v/>
      </c>
      <c r="E60" s="23" t="str">
        <f t="shared" si="0"/>
        <v/>
      </c>
      <c r="F60" s="24" t="str">
        <f t="shared" si="1"/>
        <v/>
      </c>
    </row>
    <row r="61" spans="1:6" x14ac:dyDescent="0.25">
      <c r="A61" s="9">
        <f t="shared" si="3"/>
        <v>43767</v>
      </c>
      <c r="B61" s="14"/>
      <c r="C61" s="13"/>
      <c r="D61" s="23" t="str">
        <f t="shared" si="2"/>
        <v/>
      </c>
      <c r="E61" s="23" t="str">
        <f t="shared" si="0"/>
        <v/>
      </c>
      <c r="F61" s="24" t="str">
        <f t="shared" si="1"/>
        <v/>
      </c>
    </row>
    <row r="62" spans="1:6" x14ac:dyDescent="0.25">
      <c r="A62" s="9">
        <f t="shared" si="3"/>
        <v>43768</v>
      </c>
      <c r="B62" s="14"/>
      <c r="C62" s="13"/>
      <c r="D62" s="23" t="str">
        <f t="shared" si="2"/>
        <v/>
      </c>
      <c r="E62" s="23" t="str">
        <f t="shared" si="0"/>
        <v/>
      </c>
      <c r="F62" s="24" t="str">
        <f t="shared" si="1"/>
        <v/>
      </c>
    </row>
    <row r="63" spans="1:6" x14ac:dyDescent="0.25">
      <c r="A63" s="9">
        <f t="shared" si="3"/>
        <v>43769</v>
      </c>
      <c r="B63" s="14"/>
      <c r="C63" s="13"/>
      <c r="D63" s="23" t="str">
        <f t="shared" si="2"/>
        <v/>
      </c>
      <c r="E63" s="23" t="str">
        <f t="shared" si="0"/>
        <v/>
      </c>
      <c r="F63" s="24" t="str">
        <f t="shared" si="1"/>
        <v/>
      </c>
    </row>
    <row r="64" spans="1:6" x14ac:dyDescent="0.25">
      <c r="A64" s="9">
        <f t="shared" si="3"/>
        <v>43770</v>
      </c>
      <c r="B64" s="14" t="s">
        <v>33</v>
      </c>
      <c r="C64" s="13"/>
      <c r="D64" s="23" t="str">
        <f>IF(SUMPRODUCT(MAX(($A$3:$A$490)*($B$3:$B$490=B64)))&lt;&gt;A64,"",SUMPRODUCT(MAX(($A$3:$A$490)*($B$3:$B$490=B64))))</f>
        <v/>
      </c>
      <c r="E64" s="23" t="str">
        <f t="shared" si="0"/>
        <v/>
      </c>
      <c r="F64" s="24" t="str">
        <f>IF(OR(SUMPRODUCT(MAX(($A$3:$A$490)*(ISTEXT($B$3:$B$490))*($A$3:$A$490=IFERROR(VLOOKUP(A64,$I$2:$I$14,1,0),0))*($B$3:$B$490=B64)))=0,SUMPRODUCT(MAX(($A$3:$A$490)*($B$3:$B$490=B64)))&lt;&gt;A64),"",SUMPRODUCT(MAX(($A$3:$A$490)*($A$3:$A$490=IFERROR(VLOOKUP(A64,$I$2:$I$14,1,0),0))*($B$3:$B$490=B64))))</f>
        <v/>
      </c>
    </row>
    <row r="65" spans="1:6" x14ac:dyDescent="0.25">
      <c r="A65" s="9">
        <f t="shared" si="3"/>
        <v>43771</v>
      </c>
      <c r="B65" s="14"/>
      <c r="C65" s="13"/>
      <c r="D65" s="23" t="str">
        <f t="shared" si="2"/>
        <v/>
      </c>
      <c r="E65" s="23" t="str">
        <f t="shared" si="0"/>
        <v/>
      </c>
      <c r="F65" s="24" t="str">
        <f t="shared" ref="F65:F128" si="4">IF(OR(SUMPRODUCT(MAX(($A$3:$A$490)*(ISTEXT($B$3:$B$490))*($A$3:$A$490=IFERROR(VLOOKUP(A65,$I$2:$I$14,1,0),0))*($B$3:$B$490=B65)))=0,SUMPRODUCT(MAX(($A$3:$A$490)*($B$3:$B$490=B65)))&lt;&gt;A65),"",SUMPRODUCT(MAX(($A$3:$A$490)*($A$3:$A$490=IFERROR(VLOOKUP(A65,$I$2:$I$14,1,0),0))*($B$3:$B$490=B65))))</f>
        <v/>
      </c>
    </row>
    <row r="66" spans="1:6" x14ac:dyDescent="0.25">
      <c r="A66" s="9">
        <f t="shared" si="3"/>
        <v>43772</v>
      </c>
      <c r="B66" s="14"/>
      <c r="C66" s="13"/>
      <c r="D66" s="23" t="str">
        <f t="shared" si="2"/>
        <v/>
      </c>
      <c r="E66" s="23" t="str">
        <f t="shared" si="0"/>
        <v/>
      </c>
      <c r="F66" s="24" t="str">
        <f t="shared" si="4"/>
        <v/>
      </c>
    </row>
    <row r="67" spans="1:6" x14ac:dyDescent="0.25">
      <c r="A67" s="9">
        <f t="shared" si="3"/>
        <v>43773</v>
      </c>
      <c r="B67" s="14"/>
      <c r="C67" s="13"/>
      <c r="D67" s="23" t="str">
        <f t="shared" si="2"/>
        <v/>
      </c>
      <c r="E67" s="23" t="str">
        <f t="shared" ref="E67:E130" si="5">IF(SUMPRODUCT(MAX(($A$3:$A$490)*(WEEKDAY($A$3:$A$490,2)&lt;6)*($B$3:$B$490=B67)))&lt;&gt;A67,"",SUMPRODUCT(MAX(($A$3:$A$490)*(WEEKDAY($A$3:$A$490,2)&lt;6)*($B$3:$B$490=B67))))</f>
        <v/>
      </c>
      <c r="F67" s="24" t="str">
        <f t="shared" si="4"/>
        <v/>
      </c>
    </row>
    <row r="68" spans="1:6" x14ac:dyDescent="0.25">
      <c r="A68" s="9">
        <f t="shared" si="3"/>
        <v>43774</v>
      </c>
      <c r="B68" s="14"/>
      <c r="C68" s="13"/>
      <c r="D68" s="23" t="str">
        <f t="shared" ref="D68:D131" si="6">IF(SUMPRODUCT(MAX(($A$3:$A$490)*($B$3:$B$490=B68)))&lt;&gt;A68,"",SUMPRODUCT(MAX(($A$3:$A$490)*($B$3:$B$490=B68))))</f>
        <v/>
      </c>
      <c r="E68" s="23" t="str">
        <f t="shared" si="5"/>
        <v/>
      </c>
      <c r="F68" s="24" t="str">
        <f t="shared" si="4"/>
        <v/>
      </c>
    </row>
    <row r="69" spans="1:6" x14ac:dyDescent="0.25">
      <c r="A69" s="9">
        <f t="shared" ref="A69:A132" si="7">A68+1</f>
        <v>43775</v>
      </c>
      <c r="B69" s="14"/>
      <c r="C69" s="13"/>
      <c r="D69" s="23" t="str">
        <f t="shared" si="6"/>
        <v/>
      </c>
      <c r="E69" s="23" t="str">
        <f t="shared" si="5"/>
        <v/>
      </c>
      <c r="F69" s="24" t="str">
        <f t="shared" si="4"/>
        <v/>
      </c>
    </row>
    <row r="70" spans="1:6" x14ac:dyDescent="0.25">
      <c r="A70" s="9">
        <f t="shared" si="7"/>
        <v>43776</v>
      </c>
      <c r="B70" s="14"/>
      <c r="C70" s="13"/>
      <c r="D70" s="23" t="str">
        <f t="shared" si="6"/>
        <v/>
      </c>
      <c r="E70" s="23" t="str">
        <f t="shared" si="5"/>
        <v/>
      </c>
      <c r="F70" s="24" t="str">
        <f t="shared" si="4"/>
        <v/>
      </c>
    </row>
    <row r="71" spans="1:6" x14ac:dyDescent="0.25">
      <c r="A71" s="9">
        <f t="shared" si="7"/>
        <v>43777</v>
      </c>
      <c r="B71" s="14"/>
      <c r="C71" s="13"/>
      <c r="D71" s="23" t="str">
        <f t="shared" si="6"/>
        <v/>
      </c>
      <c r="E71" s="23" t="str">
        <f t="shared" si="5"/>
        <v/>
      </c>
      <c r="F71" s="24" t="str">
        <f t="shared" si="4"/>
        <v/>
      </c>
    </row>
    <row r="72" spans="1:6" x14ac:dyDescent="0.25">
      <c r="A72" s="9">
        <f t="shared" si="7"/>
        <v>43778</v>
      </c>
      <c r="B72" s="14"/>
      <c r="C72" s="13"/>
      <c r="D72" s="23" t="str">
        <f t="shared" si="6"/>
        <v/>
      </c>
      <c r="E72" s="23" t="str">
        <f t="shared" si="5"/>
        <v/>
      </c>
      <c r="F72" s="24" t="str">
        <f t="shared" si="4"/>
        <v/>
      </c>
    </row>
    <row r="73" spans="1:6" x14ac:dyDescent="0.25">
      <c r="A73" s="9">
        <f t="shared" si="7"/>
        <v>43779</v>
      </c>
      <c r="B73" s="14"/>
      <c r="C73" s="13"/>
      <c r="D73" s="23" t="str">
        <f t="shared" si="6"/>
        <v/>
      </c>
      <c r="E73" s="23" t="str">
        <f t="shared" si="5"/>
        <v/>
      </c>
      <c r="F73" s="24" t="str">
        <f t="shared" si="4"/>
        <v/>
      </c>
    </row>
    <row r="74" spans="1:6" x14ac:dyDescent="0.25">
      <c r="A74" s="9">
        <f t="shared" si="7"/>
        <v>43780</v>
      </c>
      <c r="B74" s="14" t="s">
        <v>33</v>
      </c>
      <c r="C74" s="13"/>
      <c r="D74" s="23">
        <f t="shared" si="6"/>
        <v>43780</v>
      </c>
      <c r="E74" s="23">
        <f t="shared" si="5"/>
        <v>43780</v>
      </c>
      <c r="F74" s="24">
        <f t="shared" si="4"/>
        <v>43780</v>
      </c>
    </row>
    <row r="75" spans="1:6" x14ac:dyDescent="0.25">
      <c r="A75" s="9">
        <f t="shared" si="7"/>
        <v>43781</v>
      </c>
      <c r="B75" s="14"/>
      <c r="C75" s="13"/>
      <c r="D75" s="23" t="str">
        <f t="shared" si="6"/>
        <v/>
      </c>
      <c r="E75" s="23" t="str">
        <f t="shared" si="5"/>
        <v/>
      </c>
      <c r="F75" s="24" t="str">
        <f t="shared" si="4"/>
        <v/>
      </c>
    </row>
    <row r="76" spans="1:6" x14ac:dyDescent="0.25">
      <c r="A76" s="9">
        <f t="shared" si="7"/>
        <v>43782</v>
      </c>
      <c r="B76" s="14"/>
      <c r="C76" s="13"/>
      <c r="D76" s="23" t="str">
        <f t="shared" si="6"/>
        <v/>
      </c>
      <c r="E76" s="23" t="str">
        <f t="shared" si="5"/>
        <v/>
      </c>
      <c r="F76" s="24" t="str">
        <f t="shared" si="4"/>
        <v/>
      </c>
    </row>
    <row r="77" spans="1:6" x14ac:dyDescent="0.25">
      <c r="A77" s="9">
        <f t="shared" si="7"/>
        <v>43783</v>
      </c>
      <c r="B77" s="14"/>
      <c r="C77" s="13"/>
      <c r="D77" s="23" t="str">
        <f t="shared" si="6"/>
        <v/>
      </c>
      <c r="E77" s="23" t="str">
        <f t="shared" si="5"/>
        <v/>
      </c>
      <c r="F77" s="24" t="str">
        <f t="shared" si="4"/>
        <v/>
      </c>
    </row>
    <row r="78" spans="1:6" x14ac:dyDescent="0.25">
      <c r="A78" s="9">
        <f t="shared" si="7"/>
        <v>43784</v>
      </c>
      <c r="B78" s="14"/>
      <c r="C78" s="13"/>
      <c r="D78" s="23" t="str">
        <f t="shared" si="6"/>
        <v/>
      </c>
      <c r="E78" s="23" t="str">
        <f t="shared" si="5"/>
        <v/>
      </c>
      <c r="F78" s="24" t="str">
        <f t="shared" si="4"/>
        <v/>
      </c>
    </row>
    <row r="79" spans="1:6" x14ac:dyDescent="0.25">
      <c r="A79" s="9">
        <f t="shared" si="7"/>
        <v>43785</v>
      </c>
      <c r="B79" s="14"/>
      <c r="C79" s="13"/>
      <c r="D79" s="23" t="str">
        <f t="shared" si="6"/>
        <v/>
      </c>
      <c r="E79" s="23" t="str">
        <f t="shared" si="5"/>
        <v/>
      </c>
      <c r="F79" s="24" t="str">
        <f t="shared" si="4"/>
        <v/>
      </c>
    </row>
    <row r="80" spans="1:6" x14ac:dyDescent="0.25">
      <c r="A80" s="9">
        <f t="shared" si="7"/>
        <v>43786</v>
      </c>
      <c r="B80" s="14"/>
      <c r="C80" s="13"/>
      <c r="D80" s="23" t="str">
        <f t="shared" si="6"/>
        <v/>
      </c>
      <c r="E80" s="23" t="str">
        <f t="shared" si="5"/>
        <v/>
      </c>
      <c r="F80" s="24" t="str">
        <f t="shared" si="4"/>
        <v/>
      </c>
    </row>
    <row r="81" spans="1:6" x14ac:dyDescent="0.25">
      <c r="A81" s="9">
        <f t="shared" si="7"/>
        <v>43787</v>
      </c>
      <c r="B81" s="14"/>
      <c r="C81" s="13"/>
      <c r="D81" s="23" t="str">
        <f t="shared" si="6"/>
        <v/>
      </c>
      <c r="E81" s="23" t="str">
        <f t="shared" si="5"/>
        <v/>
      </c>
      <c r="F81" s="24" t="str">
        <f t="shared" si="4"/>
        <v/>
      </c>
    </row>
    <row r="82" spans="1:6" x14ac:dyDescent="0.25">
      <c r="A82" s="9">
        <f t="shared" si="7"/>
        <v>43788</v>
      </c>
      <c r="B82" s="14"/>
      <c r="C82" s="13"/>
      <c r="D82" s="23" t="str">
        <f t="shared" si="6"/>
        <v/>
      </c>
      <c r="E82" s="23" t="str">
        <f t="shared" si="5"/>
        <v/>
      </c>
      <c r="F82" s="24" t="str">
        <f t="shared" si="4"/>
        <v/>
      </c>
    </row>
    <row r="83" spans="1:6" x14ac:dyDescent="0.25">
      <c r="A83" s="9">
        <f t="shared" si="7"/>
        <v>43789</v>
      </c>
      <c r="B83" s="14"/>
      <c r="C83" s="13"/>
      <c r="D83" s="23" t="str">
        <f t="shared" si="6"/>
        <v/>
      </c>
      <c r="E83" s="23" t="str">
        <f t="shared" si="5"/>
        <v/>
      </c>
      <c r="F83" s="24" t="str">
        <f t="shared" si="4"/>
        <v/>
      </c>
    </row>
    <row r="84" spans="1:6" x14ac:dyDescent="0.25">
      <c r="A84" s="9">
        <f t="shared" si="7"/>
        <v>43790</v>
      </c>
      <c r="B84" s="14"/>
      <c r="C84" s="13"/>
      <c r="D84" s="23" t="str">
        <f t="shared" si="6"/>
        <v/>
      </c>
      <c r="E84" s="23" t="str">
        <f t="shared" si="5"/>
        <v/>
      </c>
      <c r="F84" s="24" t="str">
        <f t="shared" si="4"/>
        <v/>
      </c>
    </row>
    <row r="85" spans="1:6" x14ac:dyDescent="0.25">
      <c r="A85" s="9">
        <f t="shared" si="7"/>
        <v>43791</v>
      </c>
      <c r="B85" s="14"/>
      <c r="C85" s="13"/>
      <c r="D85" s="23" t="str">
        <f t="shared" si="6"/>
        <v/>
      </c>
      <c r="E85" s="23" t="str">
        <f t="shared" si="5"/>
        <v/>
      </c>
      <c r="F85" s="24" t="str">
        <f t="shared" si="4"/>
        <v/>
      </c>
    </row>
    <row r="86" spans="1:6" x14ac:dyDescent="0.25">
      <c r="A86" s="9">
        <f t="shared" si="7"/>
        <v>43792</v>
      </c>
      <c r="B86" s="14"/>
      <c r="C86" s="13"/>
      <c r="D86" s="23" t="str">
        <f t="shared" si="6"/>
        <v/>
      </c>
      <c r="E86" s="23" t="str">
        <f t="shared" si="5"/>
        <v/>
      </c>
      <c r="F86" s="24" t="str">
        <f t="shared" si="4"/>
        <v/>
      </c>
    </row>
    <row r="87" spans="1:6" x14ac:dyDescent="0.25">
      <c r="A87" s="9">
        <f t="shared" si="7"/>
        <v>43793</v>
      </c>
      <c r="B87" s="14"/>
      <c r="C87" s="13"/>
      <c r="D87" s="23" t="str">
        <f t="shared" si="6"/>
        <v/>
      </c>
      <c r="E87" s="23" t="str">
        <f t="shared" si="5"/>
        <v/>
      </c>
      <c r="F87" s="24" t="str">
        <f t="shared" si="4"/>
        <v/>
      </c>
    </row>
    <row r="88" spans="1:6" x14ac:dyDescent="0.25">
      <c r="A88" s="9">
        <f t="shared" si="7"/>
        <v>43794</v>
      </c>
      <c r="B88" s="14"/>
      <c r="C88" s="13"/>
      <c r="D88" s="23" t="str">
        <f t="shared" si="6"/>
        <v/>
      </c>
      <c r="E88" s="23" t="str">
        <f t="shared" si="5"/>
        <v/>
      </c>
      <c r="F88" s="24" t="str">
        <f t="shared" si="4"/>
        <v/>
      </c>
    </row>
    <row r="89" spans="1:6" x14ac:dyDescent="0.25">
      <c r="A89" s="9">
        <f t="shared" si="7"/>
        <v>43795</v>
      </c>
      <c r="B89" s="14"/>
      <c r="C89" s="13"/>
      <c r="D89" s="23" t="str">
        <f t="shared" si="6"/>
        <v/>
      </c>
      <c r="E89" s="23" t="str">
        <f t="shared" si="5"/>
        <v/>
      </c>
      <c r="F89" s="24" t="str">
        <f t="shared" si="4"/>
        <v/>
      </c>
    </row>
    <row r="90" spans="1:6" x14ac:dyDescent="0.25">
      <c r="A90" s="9">
        <f t="shared" si="7"/>
        <v>43796</v>
      </c>
      <c r="B90" s="14"/>
      <c r="C90" s="13"/>
      <c r="D90" s="23" t="str">
        <f t="shared" si="6"/>
        <v/>
      </c>
      <c r="E90" s="23" t="str">
        <f t="shared" si="5"/>
        <v/>
      </c>
      <c r="F90" s="24" t="str">
        <f t="shared" si="4"/>
        <v/>
      </c>
    </row>
    <row r="91" spans="1:6" x14ac:dyDescent="0.25">
      <c r="A91" s="9">
        <f t="shared" si="7"/>
        <v>43797</v>
      </c>
      <c r="B91" s="14"/>
      <c r="C91" s="13"/>
      <c r="D91" s="23" t="str">
        <f t="shared" si="6"/>
        <v/>
      </c>
      <c r="E91" s="23" t="str">
        <f t="shared" si="5"/>
        <v/>
      </c>
      <c r="F91" s="24" t="str">
        <f t="shared" si="4"/>
        <v/>
      </c>
    </row>
    <row r="92" spans="1:6" x14ac:dyDescent="0.25">
      <c r="A92" s="9">
        <f t="shared" si="7"/>
        <v>43798</v>
      </c>
      <c r="B92" s="14"/>
      <c r="C92" s="13"/>
      <c r="D92" s="23" t="str">
        <f t="shared" si="6"/>
        <v/>
      </c>
      <c r="E92" s="23" t="str">
        <f t="shared" si="5"/>
        <v/>
      </c>
      <c r="F92" s="24" t="str">
        <f t="shared" si="4"/>
        <v/>
      </c>
    </row>
    <row r="93" spans="1:6" x14ac:dyDescent="0.25">
      <c r="A93" s="9">
        <f t="shared" si="7"/>
        <v>43799</v>
      </c>
      <c r="B93" s="14"/>
      <c r="C93" s="13"/>
      <c r="D93" s="23" t="str">
        <f t="shared" si="6"/>
        <v/>
      </c>
      <c r="E93" s="23" t="str">
        <f t="shared" si="5"/>
        <v/>
      </c>
      <c r="F93" s="24" t="str">
        <f t="shared" si="4"/>
        <v/>
      </c>
    </row>
    <row r="94" spans="1:6" x14ac:dyDescent="0.25">
      <c r="A94" s="9">
        <f t="shared" si="7"/>
        <v>43800</v>
      </c>
      <c r="B94" s="14"/>
      <c r="C94" s="13"/>
      <c r="D94" s="23" t="str">
        <f t="shared" si="6"/>
        <v/>
      </c>
      <c r="E94" s="23" t="str">
        <f t="shared" si="5"/>
        <v/>
      </c>
      <c r="F94" s="24" t="str">
        <f t="shared" si="4"/>
        <v/>
      </c>
    </row>
    <row r="95" spans="1:6" x14ac:dyDescent="0.25">
      <c r="A95" s="9">
        <f t="shared" si="7"/>
        <v>43801</v>
      </c>
      <c r="B95" s="14"/>
      <c r="C95" s="13"/>
      <c r="D95" s="23" t="str">
        <f t="shared" si="6"/>
        <v/>
      </c>
      <c r="E95" s="23" t="str">
        <f t="shared" si="5"/>
        <v/>
      </c>
      <c r="F95" s="24" t="str">
        <f t="shared" si="4"/>
        <v/>
      </c>
    </row>
    <row r="96" spans="1:6" x14ac:dyDescent="0.25">
      <c r="A96" s="9">
        <f t="shared" si="7"/>
        <v>43802</v>
      </c>
      <c r="B96" s="14"/>
      <c r="C96" s="13"/>
      <c r="D96" s="23" t="str">
        <f t="shared" si="6"/>
        <v/>
      </c>
      <c r="E96" s="23" t="str">
        <f t="shared" si="5"/>
        <v/>
      </c>
      <c r="F96" s="24" t="str">
        <f t="shared" si="4"/>
        <v/>
      </c>
    </row>
    <row r="97" spans="1:6" x14ac:dyDescent="0.25">
      <c r="A97" s="9">
        <f t="shared" si="7"/>
        <v>43803</v>
      </c>
      <c r="B97" s="14"/>
      <c r="C97" s="13"/>
      <c r="D97" s="23" t="str">
        <f t="shared" si="6"/>
        <v/>
      </c>
      <c r="E97" s="23" t="str">
        <f t="shared" si="5"/>
        <v/>
      </c>
      <c r="F97" s="24" t="str">
        <f t="shared" si="4"/>
        <v/>
      </c>
    </row>
    <row r="98" spans="1:6" x14ac:dyDescent="0.25">
      <c r="A98" s="9">
        <f t="shared" si="7"/>
        <v>43804</v>
      </c>
      <c r="B98" s="14"/>
      <c r="C98" s="13"/>
      <c r="D98" s="23" t="str">
        <f t="shared" si="6"/>
        <v/>
      </c>
      <c r="E98" s="23" t="str">
        <f t="shared" si="5"/>
        <v/>
      </c>
      <c r="F98" s="24" t="str">
        <f t="shared" si="4"/>
        <v/>
      </c>
    </row>
    <row r="99" spans="1:6" x14ac:dyDescent="0.25">
      <c r="A99" s="9">
        <f t="shared" si="7"/>
        <v>43805</v>
      </c>
      <c r="B99" s="14"/>
      <c r="C99" s="13"/>
      <c r="D99" s="23" t="str">
        <f t="shared" si="6"/>
        <v/>
      </c>
      <c r="E99" s="23" t="str">
        <f t="shared" si="5"/>
        <v/>
      </c>
      <c r="F99" s="24" t="str">
        <f t="shared" si="4"/>
        <v/>
      </c>
    </row>
    <row r="100" spans="1:6" x14ac:dyDescent="0.25">
      <c r="A100" s="9">
        <f t="shared" si="7"/>
        <v>43806</v>
      </c>
      <c r="B100" s="14"/>
      <c r="C100" s="13"/>
      <c r="D100" s="23" t="str">
        <f t="shared" si="6"/>
        <v/>
      </c>
      <c r="E100" s="23" t="str">
        <f t="shared" si="5"/>
        <v/>
      </c>
      <c r="F100" s="24" t="str">
        <f t="shared" si="4"/>
        <v/>
      </c>
    </row>
    <row r="101" spans="1:6" x14ac:dyDescent="0.25">
      <c r="A101" s="9">
        <f t="shared" si="7"/>
        <v>43807</v>
      </c>
      <c r="B101" s="14"/>
      <c r="C101" s="13"/>
      <c r="D101" s="23" t="str">
        <f t="shared" si="6"/>
        <v/>
      </c>
      <c r="E101" s="23" t="str">
        <f t="shared" si="5"/>
        <v/>
      </c>
      <c r="F101" s="24" t="str">
        <f t="shared" si="4"/>
        <v/>
      </c>
    </row>
    <row r="102" spans="1:6" x14ac:dyDescent="0.25">
      <c r="A102" s="9">
        <f t="shared" si="7"/>
        <v>43808</v>
      </c>
      <c r="B102" s="14"/>
      <c r="C102" s="13"/>
      <c r="D102" s="23" t="str">
        <f t="shared" si="6"/>
        <v/>
      </c>
      <c r="E102" s="23" t="str">
        <f t="shared" si="5"/>
        <v/>
      </c>
      <c r="F102" s="24" t="str">
        <f t="shared" si="4"/>
        <v/>
      </c>
    </row>
    <row r="103" spans="1:6" x14ac:dyDescent="0.25">
      <c r="A103" s="9">
        <f t="shared" si="7"/>
        <v>43809</v>
      </c>
      <c r="B103" s="14"/>
      <c r="C103" s="13"/>
      <c r="D103" s="23" t="str">
        <f t="shared" si="6"/>
        <v/>
      </c>
      <c r="E103" s="23" t="str">
        <f t="shared" si="5"/>
        <v/>
      </c>
      <c r="F103" s="24" t="str">
        <f t="shared" si="4"/>
        <v/>
      </c>
    </row>
    <row r="104" spans="1:6" x14ac:dyDescent="0.25">
      <c r="A104" s="9">
        <f t="shared" si="7"/>
        <v>43810</v>
      </c>
      <c r="B104" s="14"/>
      <c r="C104" s="13"/>
      <c r="D104" s="23" t="str">
        <f t="shared" si="6"/>
        <v/>
      </c>
      <c r="E104" s="23" t="str">
        <f t="shared" si="5"/>
        <v/>
      </c>
      <c r="F104" s="24" t="str">
        <f t="shared" si="4"/>
        <v/>
      </c>
    </row>
    <row r="105" spans="1:6" x14ac:dyDescent="0.25">
      <c r="A105" s="9">
        <f t="shared" si="7"/>
        <v>43811</v>
      </c>
      <c r="B105" s="14"/>
      <c r="C105" s="13"/>
      <c r="D105" s="23" t="str">
        <f t="shared" si="6"/>
        <v/>
      </c>
      <c r="E105" s="23" t="str">
        <f t="shared" si="5"/>
        <v/>
      </c>
      <c r="F105" s="24" t="str">
        <f t="shared" si="4"/>
        <v/>
      </c>
    </row>
    <row r="106" spans="1:6" x14ac:dyDescent="0.25">
      <c r="A106" s="9">
        <f t="shared" si="7"/>
        <v>43812</v>
      </c>
      <c r="B106" s="14"/>
      <c r="C106" s="13"/>
      <c r="D106" s="23" t="str">
        <f t="shared" si="6"/>
        <v/>
      </c>
      <c r="E106" s="23" t="str">
        <f t="shared" si="5"/>
        <v/>
      </c>
      <c r="F106" s="24" t="str">
        <f t="shared" si="4"/>
        <v/>
      </c>
    </row>
    <row r="107" spans="1:6" x14ac:dyDescent="0.25">
      <c r="A107" s="9">
        <f t="shared" si="7"/>
        <v>43813</v>
      </c>
      <c r="B107" s="14"/>
      <c r="C107" s="13"/>
      <c r="D107" s="23" t="str">
        <f t="shared" si="6"/>
        <v/>
      </c>
      <c r="E107" s="23" t="str">
        <f t="shared" si="5"/>
        <v/>
      </c>
      <c r="F107" s="24" t="str">
        <f t="shared" si="4"/>
        <v/>
      </c>
    </row>
    <row r="108" spans="1:6" x14ac:dyDescent="0.25">
      <c r="A108" s="9">
        <f t="shared" si="7"/>
        <v>43814</v>
      </c>
      <c r="B108" s="14"/>
      <c r="C108" s="13"/>
      <c r="D108" s="23" t="str">
        <f t="shared" si="6"/>
        <v/>
      </c>
      <c r="E108" s="23" t="str">
        <f t="shared" si="5"/>
        <v/>
      </c>
      <c r="F108" s="24" t="str">
        <f t="shared" si="4"/>
        <v/>
      </c>
    </row>
    <row r="109" spans="1:6" x14ac:dyDescent="0.25">
      <c r="A109" s="9">
        <f t="shared" si="7"/>
        <v>43815</v>
      </c>
      <c r="B109" s="14"/>
      <c r="C109" s="13"/>
      <c r="D109" s="23" t="str">
        <f t="shared" si="6"/>
        <v/>
      </c>
      <c r="E109" s="23" t="str">
        <f t="shared" si="5"/>
        <v/>
      </c>
      <c r="F109" s="24" t="str">
        <f t="shared" si="4"/>
        <v/>
      </c>
    </row>
    <row r="110" spans="1:6" x14ac:dyDescent="0.25">
      <c r="A110" s="9">
        <f t="shared" si="7"/>
        <v>43816</v>
      </c>
      <c r="B110" s="14"/>
      <c r="C110" s="13"/>
      <c r="D110" s="23" t="str">
        <f t="shared" si="6"/>
        <v/>
      </c>
      <c r="E110" s="23" t="str">
        <f t="shared" si="5"/>
        <v/>
      </c>
      <c r="F110" s="24" t="str">
        <f t="shared" si="4"/>
        <v/>
      </c>
    </row>
    <row r="111" spans="1:6" x14ac:dyDescent="0.25">
      <c r="A111" s="9">
        <f t="shared" si="7"/>
        <v>43817</v>
      </c>
      <c r="B111" s="14"/>
      <c r="C111" s="13"/>
      <c r="D111" s="23" t="str">
        <f t="shared" si="6"/>
        <v/>
      </c>
      <c r="E111" s="23" t="str">
        <f t="shared" si="5"/>
        <v/>
      </c>
      <c r="F111" s="24" t="str">
        <f t="shared" si="4"/>
        <v/>
      </c>
    </row>
    <row r="112" spans="1:6" x14ac:dyDescent="0.25">
      <c r="A112" s="9">
        <f t="shared" si="7"/>
        <v>43818</v>
      </c>
      <c r="B112" s="14"/>
      <c r="C112" s="13"/>
      <c r="D112" s="23" t="str">
        <f t="shared" si="6"/>
        <v/>
      </c>
      <c r="E112" s="23" t="str">
        <f t="shared" si="5"/>
        <v/>
      </c>
      <c r="F112" s="24" t="str">
        <f t="shared" si="4"/>
        <v/>
      </c>
    </row>
    <row r="113" spans="1:6" x14ac:dyDescent="0.25">
      <c r="A113" s="9">
        <f t="shared" si="7"/>
        <v>43819</v>
      </c>
      <c r="B113" s="14"/>
      <c r="C113" s="13"/>
      <c r="D113" s="23" t="str">
        <f t="shared" si="6"/>
        <v/>
      </c>
      <c r="E113" s="23" t="str">
        <f t="shared" si="5"/>
        <v/>
      </c>
      <c r="F113" s="24" t="str">
        <f t="shared" si="4"/>
        <v/>
      </c>
    </row>
    <row r="114" spans="1:6" x14ac:dyDescent="0.25">
      <c r="A114" s="9">
        <f t="shared" si="7"/>
        <v>43820</v>
      </c>
      <c r="B114" s="14"/>
      <c r="C114" s="13"/>
      <c r="D114" s="23" t="str">
        <f t="shared" si="6"/>
        <v/>
      </c>
      <c r="E114" s="23" t="str">
        <f t="shared" si="5"/>
        <v/>
      </c>
      <c r="F114" s="24" t="str">
        <f t="shared" si="4"/>
        <v/>
      </c>
    </row>
    <row r="115" spans="1:6" x14ac:dyDescent="0.25">
      <c r="A115" s="9">
        <f t="shared" si="7"/>
        <v>43821</v>
      </c>
      <c r="B115" s="14"/>
      <c r="C115" s="13"/>
      <c r="D115" s="23" t="str">
        <f t="shared" si="6"/>
        <v/>
      </c>
      <c r="E115" s="23" t="str">
        <f t="shared" si="5"/>
        <v/>
      </c>
      <c r="F115" s="24" t="str">
        <f t="shared" si="4"/>
        <v/>
      </c>
    </row>
    <row r="116" spans="1:6" x14ac:dyDescent="0.25">
      <c r="A116" s="9">
        <f t="shared" si="7"/>
        <v>43822</v>
      </c>
      <c r="B116" s="14"/>
      <c r="C116" s="13"/>
      <c r="D116" s="23" t="str">
        <f t="shared" si="6"/>
        <v/>
      </c>
      <c r="E116" s="23" t="str">
        <f t="shared" si="5"/>
        <v/>
      </c>
      <c r="F116" s="24" t="str">
        <f t="shared" si="4"/>
        <v/>
      </c>
    </row>
    <row r="117" spans="1:6" x14ac:dyDescent="0.25">
      <c r="A117" s="9">
        <f t="shared" si="7"/>
        <v>43823</v>
      </c>
      <c r="B117" s="14"/>
      <c r="C117" s="13"/>
      <c r="D117" s="23" t="str">
        <f t="shared" si="6"/>
        <v/>
      </c>
      <c r="E117" s="23" t="str">
        <f t="shared" si="5"/>
        <v/>
      </c>
      <c r="F117" s="24" t="str">
        <f t="shared" si="4"/>
        <v/>
      </c>
    </row>
    <row r="118" spans="1:6" x14ac:dyDescent="0.25">
      <c r="A118" s="9">
        <f t="shared" si="7"/>
        <v>43824</v>
      </c>
      <c r="B118" s="14"/>
      <c r="C118" s="13"/>
      <c r="D118" s="23" t="str">
        <f t="shared" si="6"/>
        <v/>
      </c>
      <c r="E118" s="23" t="str">
        <f t="shared" si="5"/>
        <v/>
      </c>
      <c r="F118" s="24" t="str">
        <f t="shared" si="4"/>
        <v/>
      </c>
    </row>
    <row r="119" spans="1:6" x14ac:dyDescent="0.25">
      <c r="A119" s="9">
        <f t="shared" si="7"/>
        <v>43825</v>
      </c>
      <c r="B119" s="14"/>
      <c r="C119" s="13"/>
      <c r="D119" s="23" t="str">
        <f t="shared" si="6"/>
        <v/>
      </c>
      <c r="E119" s="23" t="str">
        <f t="shared" si="5"/>
        <v/>
      </c>
      <c r="F119" s="24" t="str">
        <f t="shared" si="4"/>
        <v/>
      </c>
    </row>
    <row r="120" spans="1:6" x14ac:dyDescent="0.25">
      <c r="A120" s="9">
        <f t="shared" si="7"/>
        <v>43826</v>
      </c>
      <c r="B120" s="14"/>
      <c r="C120" s="13"/>
      <c r="D120" s="23" t="str">
        <f t="shared" si="6"/>
        <v/>
      </c>
      <c r="E120" s="23" t="str">
        <f t="shared" si="5"/>
        <v/>
      </c>
      <c r="F120" s="24" t="str">
        <f t="shared" si="4"/>
        <v/>
      </c>
    </row>
    <row r="121" spans="1:6" x14ac:dyDescent="0.25">
      <c r="A121" s="9">
        <f t="shared" si="7"/>
        <v>43827</v>
      </c>
      <c r="B121" s="14"/>
      <c r="C121" s="13"/>
      <c r="D121" s="23" t="str">
        <f t="shared" si="6"/>
        <v/>
      </c>
      <c r="E121" s="23" t="str">
        <f t="shared" si="5"/>
        <v/>
      </c>
      <c r="F121" s="24" t="str">
        <f t="shared" si="4"/>
        <v/>
      </c>
    </row>
    <row r="122" spans="1:6" x14ac:dyDescent="0.25">
      <c r="A122" s="9">
        <f t="shared" si="7"/>
        <v>43828</v>
      </c>
      <c r="B122" s="14"/>
      <c r="C122" s="13"/>
      <c r="D122" s="23" t="str">
        <f t="shared" si="6"/>
        <v/>
      </c>
      <c r="E122" s="23" t="str">
        <f t="shared" si="5"/>
        <v/>
      </c>
      <c r="F122" s="24" t="str">
        <f t="shared" si="4"/>
        <v/>
      </c>
    </row>
    <row r="123" spans="1:6" x14ac:dyDescent="0.25">
      <c r="A123" s="9">
        <f t="shared" si="7"/>
        <v>43829</v>
      </c>
      <c r="B123" s="14"/>
      <c r="C123" s="13"/>
      <c r="D123" s="23" t="str">
        <f t="shared" si="6"/>
        <v/>
      </c>
      <c r="E123" s="23" t="str">
        <f t="shared" si="5"/>
        <v/>
      </c>
      <c r="F123" s="24" t="str">
        <f t="shared" si="4"/>
        <v/>
      </c>
    </row>
    <row r="124" spans="1:6" x14ac:dyDescent="0.25">
      <c r="A124" s="9">
        <f t="shared" si="7"/>
        <v>43830</v>
      </c>
      <c r="B124" s="14"/>
      <c r="C124" s="13"/>
      <c r="D124" s="23" t="str">
        <f t="shared" si="6"/>
        <v/>
      </c>
      <c r="E124" s="23" t="str">
        <f t="shared" si="5"/>
        <v/>
      </c>
      <c r="F124" s="24" t="str">
        <f t="shared" si="4"/>
        <v/>
      </c>
    </row>
    <row r="125" spans="1:6" x14ac:dyDescent="0.25">
      <c r="A125" s="9">
        <f t="shared" si="7"/>
        <v>43831</v>
      </c>
      <c r="B125" s="14"/>
      <c r="C125" s="13"/>
      <c r="D125" s="23" t="str">
        <f t="shared" si="6"/>
        <v/>
      </c>
      <c r="E125" s="23" t="str">
        <f t="shared" si="5"/>
        <v/>
      </c>
      <c r="F125" s="24" t="str">
        <f t="shared" si="4"/>
        <v/>
      </c>
    </row>
    <row r="126" spans="1:6" x14ac:dyDescent="0.25">
      <c r="A126" s="9">
        <f t="shared" si="7"/>
        <v>43832</v>
      </c>
      <c r="B126" s="14"/>
      <c r="C126" s="13"/>
      <c r="D126" s="23" t="str">
        <f t="shared" si="6"/>
        <v/>
      </c>
      <c r="E126" s="23" t="str">
        <f t="shared" si="5"/>
        <v/>
      </c>
      <c r="F126" s="24" t="str">
        <f t="shared" si="4"/>
        <v/>
      </c>
    </row>
    <row r="127" spans="1:6" x14ac:dyDescent="0.25">
      <c r="A127" s="9">
        <f t="shared" si="7"/>
        <v>43833</v>
      </c>
      <c r="B127" s="14"/>
      <c r="C127" s="13"/>
      <c r="D127" s="23" t="str">
        <f t="shared" si="6"/>
        <v/>
      </c>
      <c r="E127" s="23" t="str">
        <f t="shared" si="5"/>
        <v/>
      </c>
      <c r="F127" s="24" t="str">
        <f t="shared" si="4"/>
        <v/>
      </c>
    </row>
    <row r="128" spans="1:6" x14ac:dyDescent="0.25">
      <c r="A128" s="9">
        <f t="shared" si="7"/>
        <v>43834</v>
      </c>
      <c r="B128" s="14"/>
      <c r="C128" s="13"/>
      <c r="D128" s="23" t="str">
        <f t="shared" si="6"/>
        <v/>
      </c>
      <c r="E128" s="23" t="str">
        <f t="shared" si="5"/>
        <v/>
      </c>
      <c r="F128" s="24" t="str">
        <f t="shared" si="4"/>
        <v/>
      </c>
    </row>
    <row r="129" spans="1:6" x14ac:dyDescent="0.25">
      <c r="A129" s="9">
        <f t="shared" si="7"/>
        <v>43835</v>
      </c>
      <c r="B129" s="14"/>
      <c r="C129" s="13"/>
      <c r="D129" s="23" t="str">
        <f t="shared" si="6"/>
        <v/>
      </c>
      <c r="E129" s="23" t="str">
        <f t="shared" si="5"/>
        <v/>
      </c>
      <c r="F129" s="24" t="str">
        <f t="shared" ref="F129:F192" si="8">IF(OR(SUMPRODUCT(MAX(($A$3:$A$490)*(ISTEXT($B$3:$B$490))*($A$3:$A$490=IFERROR(VLOOKUP(A129,$I$2:$I$14,1,0),0))*($B$3:$B$490=B129)))=0,SUMPRODUCT(MAX(($A$3:$A$490)*($B$3:$B$490=B129)))&lt;&gt;A129),"",SUMPRODUCT(MAX(($A$3:$A$490)*($A$3:$A$490=IFERROR(VLOOKUP(A129,$I$2:$I$14,1,0),0))*($B$3:$B$490=B129))))</f>
        <v/>
      </c>
    </row>
    <row r="130" spans="1:6" x14ac:dyDescent="0.25">
      <c r="A130" s="9">
        <f t="shared" si="7"/>
        <v>43836</v>
      </c>
      <c r="B130" s="14"/>
      <c r="C130" s="13"/>
      <c r="D130" s="23" t="str">
        <f t="shared" si="6"/>
        <v/>
      </c>
      <c r="E130" s="23" t="str">
        <f t="shared" si="5"/>
        <v/>
      </c>
      <c r="F130" s="24" t="str">
        <f t="shared" si="8"/>
        <v/>
      </c>
    </row>
    <row r="131" spans="1:6" x14ac:dyDescent="0.25">
      <c r="A131" s="9">
        <f t="shared" si="7"/>
        <v>43837</v>
      </c>
      <c r="B131" s="14"/>
      <c r="C131" s="13"/>
      <c r="D131" s="23" t="str">
        <f t="shared" si="6"/>
        <v/>
      </c>
      <c r="E131" s="23" t="str">
        <f t="shared" ref="E131:E194" si="9">IF(SUMPRODUCT(MAX(($A$3:$A$490)*(WEEKDAY($A$3:$A$490,2)&lt;6)*($B$3:$B$490=B131)))&lt;&gt;A131,"",SUMPRODUCT(MAX(($A$3:$A$490)*(WEEKDAY($A$3:$A$490,2)&lt;6)*($B$3:$B$490=B131))))</f>
        <v/>
      </c>
      <c r="F131" s="24" t="str">
        <f t="shared" si="8"/>
        <v/>
      </c>
    </row>
    <row r="132" spans="1:6" x14ac:dyDescent="0.25">
      <c r="A132" s="9">
        <f t="shared" si="7"/>
        <v>43838</v>
      </c>
      <c r="B132" s="14"/>
      <c r="C132" s="13"/>
      <c r="D132" s="23" t="str">
        <f t="shared" ref="D132:D195" si="10">IF(SUMPRODUCT(MAX(($A$3:$A$490)*($B$3:$B$490=B132)))&lt;&gt;A132,"",SUMPRODUCT(MAX(($A$3:$A$490)*($B$3:$B$490=B132))))</f>
        <v/>
      </c>
      <c r="E132" s="23" t="str">
        <f t="shared" si="9"/>
        <v/>
      </c>
      <c r="F132" s="24" t="str">
        <f t="shared" si="8"/>
        <v/>
      </c>
    </row>
    <row r="133" spans="1:6" x14ac:dyDescent="0.25">
      <c r="A133" s="9">
        <f t="shared" ref="A133:A196" si="11">A132+1</f>
        <v>43839</v>
      </c>
      <c r="B133" s="14"/>
      <c r="C133" s="13"/>
      <c r="D133" s="23" t="str">
        <f t="shared" si="10"/>
        <v/>
      </c>
      <c r="E133" s="23" t="str">
        <f t="shared" si="9"/>
        <v/>
      </c>
      <c r="F133" s="24" t="str">
        <f t="shared" si="8"/>
        <v/>
      </c>
    </row>
    <row r="134" spans="1:6" x14ac:dyDescent="0.25">
      <c r="A134" s="9">
        <f t="shared" si="11"/>
        <v>43840</v>
      </c>
      <c r="B134" s="14"/>
      <c r="C134" s="13"/>
      <c r="D134" s="23" t="str">
        <f t="shared" si="10"/>
        <v/>
      </c>
      <c r="E134" s="23" t="str">
        <f t="shared" si="9"/>
        <v/>
      </c>
      <c r="F134" s="24" t="str">
        <f t="shared" si="8"/>
        <v/>
      </c>
    </row>
    <row r="135" spans="1:6" x14ac:dyDescent="0.25">
      <c r="A135" s="9">
        <f t="shared" si="11"/>
        <v>43841</v>
      </c>
      <c r="B135" s="14"/>
      <c r="C135" s="13"/>
      <c r="D135" s="23" t="str">
        <f t="shared" si="10"/>
        <v/>
      </c>
      <c r="E135" s="23" t="str">
        <f t="shared" si="9"/>
        <v/>
      </c>
      <c r="F135" s="24" t="str">
        <f t="shared" si="8"/>
        <v/>
      </c>
    </row>
    <row r="136" spans="1:6" x14ac:dyDescent="0.25">
      <c r="A136" s="9">
        <f t="shared" si="11"/>
        <v>43842</v>
      </c>
      <c r="B136" s="14"/>
      <c r="C136" s="13"/>
      <c r="D136" s="23" t="str">
        <f t="shared" si="10"/>
        <v/>
      </c>
      <c r="E136" s="23" t="str">
        <f t="shared" si="9"/>
        <v/>
      </c>
      <c r="F136" s="24" t="str">
        <f t="shared" si="8"/>
        <v/>
      </c>
    </row>
    <row r="137" spans="1:6" x14ac:dyDescent="0.25">
      <c r="A137" s="9">
        <f t="shared" si="11"/>
        <v>43843</v>
      </c>
      <c r="B137" s="14"/>
      <c r="C137" s="13"/>
      <c r="D137" s="23" t="str">
        <f t="shared" si="10"/>
        <v/>
      </c>
      <c r="E137" s="23" t="str">
        <f t="shared" si="9"/>
        <v/>
      </c>
      <c r="F137" s="24" t="str">
        <f t="shared" si="8"/>
        <v/>
      </c>
    </row>
    <row r="138" spans="1:6" x14ac:dyDescent="0.25">
      <c r="A138" s="9">
        <f t="shared" si="11"/>
        <v>43844</v>
      </c>
      <c r="B138" s="14"/>
      <c r="C138" s="13"/>
      <c r="D138" s="23" t="str">
        <f t="shared" si="10"/>
        <v/>
      </c>
      <c r="E138" s="23" t="str">
        <f t="shared" si="9"/>
        <v/>
      </c>
      <c r="F138" s="24" t="str">
        <f t="shared" si="8"/>
        <v/>
      </c>
    </row>
    <row r="139" spans="1:6" x14ac:dyDescent="0.25">
      <c r="A139" s="9">
        <f t="shared" si="11"/>
        <v>43845</v>
      </c>
      <c r="B139" s="14"/>
      <c r="C139" s="13"/>
      <c r="D139" s="23" t="str">
        <f t="shared" si="10"/>
        <v/>
      </c>
      <c r="E139" s="23" t="str">
        <f t="shared" si="9"/>
        <v/>
      </c>
      <c r="F139" s="24" t="str">
        <f t="shared" si="8"/>
        <v/>
      </c>
    </row>
    <row r="140" spans="1:6" x14ac:dyDescent="0.25">
      <c r="A140" s="9">
        <f t="shared" si="11"/>
        <v>43846</v>
      </c>
      <c r="B140" s="14"/>
      <c r="C140" s="13"/>
      <c r="D140" s="23" t="str">
        <f t="shared" si="10"/>
        <v/>
      </c>
      <c r="E140" s="23" t="str">
        <f t="shared" si="9"/>
        <v/>
      </c>
      <c r="F140" s="24" t="str">
        <f t="shared" si="8"/>
        <v/>
      </c>
    </row>
    <row r="141" spans="1:6" x14ac:dyDescent="0.25">
      <c r="A141" s="9">
        <f t="shared" si="11"/>
        <v>43847</v>
      </c>
      <c r="B141" s="14"/>
      <c r="C141" s="13"/>
      <c r="D141" s="23" t="str">
        <f t="shared" si="10"/>
        <v/>
      </c>
      <c r="E141" s="23" t="str">
        <f t="shared" si="9"/>
        <v/>
      </c>
      <c r="F141" s="24" t="str">
        <f t="shared" si="8"/>
        <v/>
      </c>
    </row>
    <row r="142" spans="1:6" x14ac:dyDescent="0.25">
      <c r="A142" s="9">
        <f t="shared" si="11"/>
        <v>43848</v>
      </c>
      <c r="B142" s="14"/>
      <c r="C142" s="13"/>
      <c r="D142" s="23" t="str">
        <f t="shared" si="10"/>
        <v/>
      </c>
      <c r="E142" s="23" t="str">
        <f t="shared" si="9"/>
        <v/>
      </c>
      <c r="F142" s="24" t="str">
        <f t="shared" si="8"/>
        <v/>
      </c>
    </row>
    <row r="143" spans="1:6" x14ac:dyDescent="0.25">
      <c r="A143" s="9">
        <f t="shared" si="11"/>
        <v>43849</v>
      </c>
      <c r="B143" s="14"/>
      <c r="C143" s="13"/>
      <c r="D143" s="23" t="str">
        <f t="shared" si="10"/>
        <v/>
      </c>
      <c r="E143" s="23" t="str">
        <f t="shared" si="9"/>
        <v/>
      </c>
      <c r="F143" s="24" t="str">
        <f t="shared" si="8"/>
        <v/>
      </c>
    </row>
    <row r="144" spans="1:6" x14ac:dyDescent="0.25">
      <c r="A144" s="9">
        <f t="shared" si="11"/>
        <v>43850</v>
      </c>
      <c r="B144" s="14"/>
      <c r="C144" s="13"/>
      <c r="D144" s="23" t="str">
        <f t="shared" si="10"/>
        <v/>
      </c>
      <c r="E144" s="23" t="str">
        <f t="shared" si="9"/>
        <v/>
      </c>
      <c r="F144" s="24" t="str">
        <f t="shared" si="8"/>
        <v/>
      </c>
    </row>
    <row r="145" spans="1:6" x14ac:dyDescent="0.25">
      <c r="A145" s="9">
        <f t="shared" si="11"/>
        <v>43851</v>
      </c>
      <c r="B145" s="14"/>
      <c r="C145" s="13"/>
      <c r="D145" s="23" t="str">
        <f t="shared" si="10"/>
        <v/>
      </c>
      <c r="E145" s="23" t="str">
        <f t="shared" si="9"/>
        <v/>
      </c>
      <c r="F145" s="24" t="str">
        <f t="shared" si="8"/>
        <v/>
      </c>
    </row>
    <row r="146" spans="1:6" x14ac:dyDescent="0.25">
      <c r="A146" s="9">
        <f t="shared" si="11"/>
        <v>43852</v>
      </c>
      <c r="B146" s="14"/>
      <c r="C146" s="13"/>
      <c r="D146" s="23" t="str">
        <f t="shared" si="10"/>
        <v/>
      </c>
      <c r="E146" s="23" t="str">
        <f t="shared" si="9"/>
        <v/>
      </c>
      <c r="F146" s="24" t="str">
        <f t="shared" si="8"/>
        <v/>
      </c>
    </row>
    <row r="147" spans="1:6" x14ac:dyDescent="0.25">
      <c r="A147" s="9">
        <f t="shared" si="11"/>
        <v>43853</v>
      </c>
      <c r="B147" s="14"/>
      <c r="C147" s="13"/>
      <c r="D147" s="23" t="str">
        <f t="shared" si="10"/>
        <v/>
      </c>
      <c r="E147" s="23" t="str">
        <f t="shared" si="9"/>
        <v/>
      </c>
      <c r="F147" s="24" t="str">
        <f t="shared" si="8"/>
        <v/>
      </c>
    </row>
    <row r="148" spans="1:6" x14ac:dyDescent="0.25">
      <c r="A148" s="9">
        <f t="shared" si="11"/>
        <v>43854</v>
      </c>
      <c r="B148" s="14"/>
      <c r="C148" s="13"/>
      <c r="D148" s="23" t="str">
        <f t="shared" si="10"/>
        <v/>
      </c>
      <c r="E148" s="23" t="str">
        <f t="shared" si="9"/>
        <v/>
      </c>
      <c r="F148" s="24" t="str">
        <f t="shared" si="8"/>
        <v/>
      </c>
    </row>
    <row r="149" spans="1:6" x14ac:dyDescent="0.25">
      <c r="A149" s="9">
        <f t="shared" si="11"/>
        <v>43855</v>
      </c>
      <c r="B149" s="14"/>
      <c r="C149" s="13"/>
      <c r="D149" s="23" t="str">
        <f t="shared" si="10"/>
        <v/>
      </c>
      <c r="E149" s="23" t="str">
        <f t="shared" si="9"/>
        <v/>
      </c>
      <c r="F149" s="24" t="str">
        <f t="shared" si="8"/>
        <v/>
      </c>
    </row>
    <row r="150" spans="1:6" x14ac:dyDescent="0.25">
      <c r="A150" s="9">
        <f t="shared" si="11"/>
        <v>43856</v>
      </c>
      <c r="B150" s="14"/>
      <c r="C150" s="13"/>
      <c r="D150" s="23" t="str">
        <f t="shared" si="10"/>
        <v/>
      </c>
      <c r="E150" s="23" t="str">
        <f t="shared" si="9"/>
        <v/>
      </c>
      <c r="F150" s="24" t="str">
        <f t="shared" si="8"/>
        <v/>
      </c>
    </row>
    <row r="151" spans="1:6" x14ac:dyDescent="0.25">
      <c r="A151" s="9">
        <f t="shared" si="11"/>
        <v>43857</v>
      </c>
      <c r="B151" s="14"/>
      <c r="C151" s="13"/>
      <c r="D151" s="23" t="str">
        <f t="shared" si="10"/>
        <v/>
      </c>
      <c r="E151" s="23" t="str">
        <f t="shared" si="9"/>
        <v/>
      </c>
      <c r="F151" s="24" t="str">
        <f t="shared" si="8"/>
        <v/>
      </c>
    </row>
    <row r="152" spans="1:6" x14ac:dyDescent="0.25">
      <c r="A152" s="9">
        <f t="shared" si="11"/>
        <v>43858</v>
      </c>
      <c r="B152" s="14"/>
      <c r="C152" s="13"/>
      <c r="D152" s="23" t="str">
        <f t="shared" si="10"/>
        <v/>
      </c>
      <c r="E152" s="23" t="str">
        <f t="shared" si="9"/>
        <v/>
      </c>
      <c r="F152" s="24" t="str">
        <f t="shared" si="8"/>
        <v/>
      </c>
    </row>
    <row r="153" spans="1:6" x14ac:dyDescent="0.25">
      <c r="A153" s="9">
        <f t="shared" si="11"/>
        <v>43859</v>
      </c>
      <c r="B153" s="14"/>
      <c r="C153" s="13"/>
      <c r="D153" s="23" t="str">
        <f t="shared" si="10"/>
        <v/>
      </c>
      <c r="E153" s="23" t="str">
        <f t="shared" si="9"/>
        <v/>
      </c>
      <c r="F153" s="24" t="str">
        <f t="shared" si="8"/>
        <v/>
      </c>
    </row>
    <row r="154" spans="1:6" x14ac:dyDescent="0.25">
      <c r="A154" s="9">
        <f t="shared" si="11"/>
        <v>43860</v>
      </c>
      <c r="B154" s="14"/>
      <c r="C154" s="13"/>
      <c r="D154" s="23" t="str">
        <f t="shared" si="10"/>
        <v/>
      </c>
      <c r="E154" s="23" t="str">
        <f t="shared" si="9"/>
        <v/>
      </c>
      <c r="F154" s="24" t="str">
        <f t="shared" si="8"/>
        <v/>
      </c>
    </row>
    <row r="155" spans="1:6" x14ac:dyDescent="0.25">
      <c r="A155" s="9">
        <f t="shared" si="11"/>
        <v>43861</v>
      </c>
      <c r="B155" s="14"/>
      <c r="C155" s="13"/>
      <c r="D155" s="23" t="str">
        <f t="shared" si="10"/>
        <v/>
      </c>
      <c r="E155" s="23" t="str">
        <f t="shared" si="9"/>
        <v/>
      </c>
      <c r="F155" s="24" t="str">
        <f t="shared" si="8"/>
        <v/>
      </c>
    </row>
    <row r="156" spans="1:6" x14ac:dyDescent="0.25">
      <c r="A156" s="9">
        <f t="shared" si="11"/>
        <v>43862</v>
      </c>
      <c r="B156" s="14"/>
      <c r="C156" s="13"/>
      <c r="D156" s="23" t="str">
        <f t="shared" si="10"/>
        <v/>
      </c>
      <c r="E156" s="23" t="str">
        <f t="shared" si="9"/>
        <v/>
      </c>
      <c r="F156" s="24" t="str">
        <f t="shared" si="8"/>
        <v/>
      </c>
    </row>
    <row r="157" spans="1:6" x14ac:dyDescent="0.25">
      <c r="A157" s="9">
        <f t="shared" si="11"/>
        <v>43863</v>
      </c>
      <c r="B157" s="14"/>
      <c r="C157" s="13"/>
      <c r="D157" s="23" t="str">
        <f t="shared" si="10"/>
        <v/>
      </c>
      <c r="E157" s="23" t="str">
        <f t="shared" si="9"/>
        <v/>
      </c>
      <c r="F157" s="24" t="str">
        <f t="shared" si="8"/>
        <v/>
      </c>
    </row>
    <row r="158" spans="1:6" x14ac:dyDescent="0.25">
      <c r="A158" s="9">
        <f t="shared" si="11"/>
        <v>43864</v>
      </c>
      <c r="B158" s="14"/>
      <c r="C158" s="13"/>
      <c r="D158" s="23" t="str">
        <f t="shared" si="10"/>
        <v/>
      </c>
      <c r="E158" s="23" t="str">
        <f t="shared" si="9"/>
        <v/>
      </c>
      <c r="F158" s="24" t="str">
        <f t="shared" si="8"/>
        <v/>
      </c>
    </row>
    <row r="159" spans="1:6" x14ac:dyDescent="0.25">
      <c r="A159" s="9">
        <f t="shared" si="11"/>
        <v>43865</v>
      </c>
      <c r="B159" s="14"/>
      <c r="C159" s="13"/>
      <c r="D159" s="23" t="str">
        <f t="shared" si="10"/>
        <v/>
      </c>
      <c r="E159" s="23" t="str">
        <f t="shared" si="9"/>
        <v/>
      </c>
      <c r="F159" s="24" t="str">
        <f t="shared" si="8"/>
        <v/>
      </c>
    </row>
    <row r="160" spans="1:6" x14ac:dyDescent="0.25">
      <c r="A160" s="9">
        <f t="shared" si="11"/>
        <v>43866</v>
      </c>
      <c r="B160" s="14"/>
      <c r="C160" s="13"/>
      <c r="D160" s="23" t="str">
        <f t="shared" si="10"/>
        <v/>
      </c>
      <c r="E160" s="23" t="str">
        <f t="shared" si="9"/>
        <v/>
      </c>
      <c r="F160" s="24" t="str">
        <f t="shared" si="8"/>
        <v/>
      </c>
    </row>
    <row r="161" spans="1:6" x14ac:dyDescent="0.25">
      <c r="A161" s="9">
        <f t="shared" si="11"/>
        <v>43867</v>
      </c>
      <c r="B161" s="14"/>
      <c r="C161" s="13"/>
      <c r="D161" s="23" t="str">
        <f t="shared" si="10"/>
        <v/>
      </c>
      <c r="E161" s="23" t="str">
        <f t="shared" si="9"/>
        <v/>
      </c>
      <c r="F161" s="24" t="str">
        <f t="shared" si="8"/>
        <v/>
      </c>
    </row>
    <row r="162" spans="1:6" x14ac:dyDescent="0.25">
      <c r="A162" s="9">
        <f t="shared" si="11"/>
        <v>43868</v>
      </c>
      <c r="B162" s="14"/>
      <c r="C162" s="13"/>
      <c r="D162" s="23" t="str">
        <f t="shared" si="10"/>
        <v/>
      </c>
      <c r="E162" s="23" t="str">
        <f t="shared" si="9"/>
        <v/>
      </c>
      <c r="F162" s="24" t="str">
        <f t="shared" si="8"/>
        <v/>
      </c>
    </row>
    <row r="163" spans="1:6" x14ac:dyDescent="0.25">
      <c r="A163" s="9">
        <f t="shared" si="11"/>
        <v>43869</v>
      </c>
      <c r="B163" s="14"/>
      <c r="C163" s="13"/>
      <c r="D163" s="23" t="str">
        <f t="shared" si="10"/>
        <v/>
      </c>
      <c r="E163" s="23" t="str">
        <f t="shared" si="9"/>
        <v/>
      </c>
      <c r="F163" s="24" t="str">
        <f t="shared" si="8"/>
        <v/>
      </c>
    </row>
    <row r="164" spans="1:6" x14ac:dyDescent="0.25">
      <c r="A164" s="9">
        <f t="shared" si="11"/>
        <v>43870</v>
      </c>
      <c r="B164" s="14"/>
      <c r="C164" s="13"/>
      <c r="D164" s="23" t="str">
        <f t="shared" si="10"/>
        <v/>
      </c>
      <c r="E164" s="23" t="str">
        <f t="shared" si="9"/>
        <v/>
      </c>
      <c r="F164" s="24" t="str">
        <f t="shared" si="8"/>
        <v/>
      </c>
    </row>
    <row r="165" spans="1:6" x14ac:dyDescent="0.25">
      <c r="A165" s="9">
        <f t="shared" si="11"/>
        <v>43871</v>
      </c>
      <c r="B165" s="14"/>
      <c r="C165" s="13"/>
      <c r="D165" s="23" t="str">
        <f t="shared" si="10"/>
        <v/>
      </c>
      <c r="E165" s="23" t="str">
        <f t="shared" si="9"/>
        <v/>
      </c>
      <c r="F165" s="24" t="str">
        <f t="shared" si="8"/>
        <v/>
      </c>
    </row>
    <row r="166" spans="1:6" x14ac:dyDescent="0.25">
      <c r="A166" s="9">
        <f t="shared" si="11"/>
        <v>43872</v>
      </c>
      <c r="B166" s="14"/>
      <c r="C166" s="13"/>
      <c r="D166" s="23" t="str">
        <f t="shared" si="10"/>
        <v/>
      </c>
      <c r="E166" s="23" t="str">
        <f t="shared" si="9"/>
        <v/>
      </c>
      <c r="F166" s="24" t="str">
        <f t="shared" si="8"/>
        <v/>
      </c>
    </row>
    <row r="167" spans="1:6" x14ac:dyDescent="0.25">
      <c r="A167" s="9">
        <f t="shared" si="11"/>
        <v>43873</v>
      </c>
      <c r="B167" s="14"/>
      <c r="C167" s="13"/>
      <c r="D167" s="23" t="str">
        <f t="shared" si="10"/>
        <v/>
      </c>
      <c r="E167" s="23" t="str">
        <f t="shared" si="9"/>
        <v/>
      </c>
      <c r="F167" s="24" t="str">
        <f t="shared" si="8"/>
        <v/>
      </c>
    </row>
    <row r="168" spans="1:6" x14ac:dyDescent="0.25">
      <c r="A168" s="9">
        <f t="shared" si="11"/>
        <v>43874</v>
      </c>
      <c r="B168" s="14"/>
      <c r="C168" s="13"/>
      <c r="D168" s="23" t="str">
        <f t="shared" si="10"/>
        <v/>
      </c>
      <c r="E168" s="23" t="str">
        <f t="shared" si="9"/>
        <v/>
      </c>
      <c r="F168" s="24" t="str">
        <f t="shared" si="8"/>
        <v/>
      </c>
    </row>
    <row r="169" spans="1:6" x14ac:dyDescent="0.25">
      <c r="A169" s="9">
        <f t="shared" si="11"/>
        <v>43875</v>
      </c>
      <c r="B169" s="14"/>
      <c r="C169" s="13"/>
      <c r="D169" s="23" t="str">
        <f t="shared" si="10"/>
        <v/>
      </c>
      <c r="E169" s="23" t="str">
        <f t="shared" si="9"/>
        <v/>
      </c>
      <c r="F169" s="24" t="str">
        <f t="shared" si="8"/>
        <v/>
      </c>
    </row>
    <row r="170" spans="1:6" x14ac:dyDescent="0.25">
      <c r="A170" s="9">
        <f t="shared" si="11"/>
        <v>43876</v>
      </c>
      <c r="B170" s="14"/>
      <c r="C170" s="13"/>
      <c r="D170" s="23" t="str">
        <f t="shared" si="10"/>
        <v/>
      </c>
      <c r="E170" s="23" t="str">
        <f t="shared" si="9"/>
        <v/>
      </c>
      <c r="F170" s="24" t="str">
        <f t="shared" si="8"/>
        <v/>
      </c>
    </row>
    <row r="171" spans="1:6" x14ac:dyDescent="0.25">
      <c r="A171" s="9">
        <f t="shared" si="11"/>
        <v>43877</v>
      </c>
      <c r="B171" s="14"/>
      <c r="C171" s="13"/>
      <c r="D171" s="23" t="str">
        <f t="shared" si="10"/>
        <v/>
      </c>
      <c r="E171" s="23" t="str">
        <f t="shared" si="9"/>
        <v/>
      </c>
      <c r="F171" s="24" t="str">
        <f t="shared" si="8"/>
        <v/>
      </c>
    </row>
    <row r="172" spans="1:6" x14ac:dyDescent="0.25">
      <c r="A172" s="9">
        <f t="shared" si="11"/>
        <v>43878</v>
      </c>
      <c r="B172" s="14"/>
      <c r="C172" s="13"/>
      <c r="D172" s="23" t="str">
        <f t="shared" si="10"/>
        <v/>
      </c>
      <c r="E172" s="23" t="str">
        <f t="shared" si="9"/>
        <v/>
      </c>
      <c r="F172" s="24" t="str">
        <f t="shared" si="8"/>
        <v/>
      </c>
    </row>
    <row r="173" spans="1:6" x14ac:dyDescent="0.25">
      <c r="A173" s="9">
        <f t="shared" si="11"/>
        <v>43879</v>
      </c>
      <c r="B173" s="14"/>
      <c r="C173" s="13"/>
      <c r="D173" s="23" t="str">
        <f t="shared" si="10"/>
        <v/>
      </c>
      <c r="E173" s="23" t="str">
        <f t="shared" si="9"/>
        <v/>
      </c>
      <c r="F173" s="24" t="str">
        <f t="shared" si="8"/>
        <v/>
      </c>
    </row>
    <row r="174" spans="1:6" x14ac:dyDescent="0.25">
      <c r="A174" s="9">
        <f t="shared" si="11"/>
        <v>43880</v>
      </c>
      <c r="B174" s="14"/>
      <c r="C174" s="13"/>
      <c r="D174" s="23" t="str">
        <f t="shared" si="10"/>
        <v/>
      </c>
      <c r="E174" s="23" t="str">
        <f t="shared" si="9"/>
        <v/>
      </c>
      <c r="F174" s="24" t="str">
        <f t="shared" si="8"/>
        <v/>
      </c>
    </row>
    <row r="175" spans="1:6" x14ac:dyDescent="0.25">
      <c r="A175" s="9">
        <f t="shared" si="11"/>
        <v>43881</v>
      </c>
      <c r="B175" s="14"/>
      <c r="C175" s="13"/>
      <c r="D175" s="23" t="str">
        <f t="shared" si="10"/>
        <v/>
      </c>
      <c r="E175" s="23" t="str">
        <f t="shared" si="9"/>
        <v/>
      </c>
      <c r="F175" s="24" t="str">
        <f t="shared" si="8"/>
        <v/>
      </c>
    </row>
    <row r="176" spans="1:6" x14ac:dyDescent="0.25">
      <c r="A176" s="9">
        <f t="shared" si="11"/>
        <v>43882</v>
      </c>
      <c r="B176" s="14"/>
      <c r="C176" s="13"/>
      <c r="D176" s="23" t="str">
        <f t="shared" si="10"/>
        <v/>
      </c>
      <c r="E176" s="23" t="str">
        <f t="shared" si="9"/>
        <v/>
      </c>
      <c r="F176" s="24" t="str">
        <f t="shared" si="8"/>
        <v/>
      </c>
    </row>
    <row r="177" spans="1:6" x14ac:dyDescent="0.25">
      <c r="A177" s="9">
        <f t="shared" si="11"/>
        <v>43883</v>
      </c>
      <c r="B177" s="14"/>
      <c r="C177" s="13"/>
      <c r="D177" s="23" t="str">
        <f t="shared" si="10"/>
        <v/>
      </c>
      <c r="E177" s="23" t="str">
        <f t="shared" si="9"/>
        <v/>
      </c>
      <c r="F177" s="24" t="str">
        <f t="shared" si="8"/>
        <v/>
      </c>
    </row>
    <row r="178" spans="1:6" x14ac:dyDescent="0.25">
      <c r="A178" s="9">
        <f t="shared" si="11"/>
        <v>43884</v>
      </c>
      <c r="B178" s="14"/>
      <c r="C178" s="13"/>
      <c r="D178" s="23" t="str">
        <f t="shared" si="10"/>
        <v/>
      </c>
      <c r="E178" s="23" t="str">
        <f t="shared" si="9"/>
        <v/>
      </c>
      <c r="F178" s="24" t="str">
        <f t="shared" si="8"/>
        <v/>
      </c>
    </row>
    <row r="179" spans="1:6" x14ac:dyDescent="0.25">
      <c r="A179" s="9">
        <f t="shared" si="11"/>
        <v>43885</v>
      </c>
      <c r="B179" s="14"/>
      <c r="C179" s="13"/>
      <c r="D179" s="23" t="str">
        <f t="shared" si="10"/>
        <v/>
      </c>
      <c r="E179" s="23" t="str">
        <f t="shared" si="9"/>
        <v/>
      </c>
      <c r="F179" s="24" t="str">
        <f t="shared" si="8"/>
        <v/>
      </c>
    </row>
    <row r="180" spans="1:6" x14ac:dyDescent="0.25">
      <c r="A180" s="9">
        <f t="shared" si="11"/>
        <v>43886</v>
      </c>
      <c r="B180" s="14"/>
      <c r="C180" s="13"/>
      <c r="D180" s="23" t="str">
        <f t="shared" si="10"/>
        <v/>
      </c>
      <c r="E180" s="23" t="str">
        <f t="shared" si="9"/>
        <v/>
      </c>
      <c r="F180" s="24" t="str">
        <f t="shared" si="8"/>
        <v/>
      </c>
    </row>
    <row r="181" spans="1:6" x14ac:dyDescent="0.25">
      <c r="A181" s="9">
        <f t="shared" si="11"/>
        <v>43887</v>
      </c>
      <c r="B181" s="14"/>
      <c r="C181" s="13"/>
      <c r="D181" s="23" t="str">
        <f t="shared" si="10"/>
        <v/>
      </c>
      <c r="E181" s="23" t="str">
        <f t="shared" si="9"/>
        <v/>
      </c>
      <c r="F181" s="24" t="str">
        <f t="shared" si="8"/>
        <v/>
      </c>
    </row>
    <row r="182" spans="1:6" x14ac:dyDescent="0.25">
      <c r="A182" s="9">
        <f t="shared" si="11"/>
        <v>43888</v>
      </c>
      <c r="B182" s="14"/>
      <c r="C182" s="13"/>
      <c r="D182" s="23" t="str">
        <f t="shared" si="10"/>
        <v/>
      </c>
      <c r="E182" s="23" t="str">
        <f t="shared" si="9"/>
        <v/>
      </c>
      <c r="F182" s="24" t="str">
        <f t="shared" si="8"/>
        <v/>
      </c>
    </row>
    <row r="183" spans="1:6" x14ac:dyDescent="0.25">
      <c r="A183" s="9">
        <f t="shared" si="11"/>
        <v>43889</v>
      </c>
      <c r="B183" s="14"/>
      <c r="C183" s="13"/>
      <c r="D183" s="23" t="str">
        <f t="shared" si="10"/>
        <v/>
      </c>
      <c r="E183" s="23" t="str">
        <f t="shared" si="9"/>
        <v/>
      </c>
      <c r="F183" s="24" t="str">
        <f t="shared" si="8"/>
        <v/>
      </c>
    </row>
    <row r="184" spans="1:6" x14ac:dyDescent="0.25">
      <c r="A184" s="9">
        <f t="shared" si="11"/>
        <v>43890</v>
      </c>
      <c r="B184" s="14"/>
      <c r="C184" s="13"/>
      <c r="D184" s="23" t="str">
        <f t="shared" si="10"/>
        <v/>
      </c>
      <c r="E184" s="23" t="str">
        <f t="shared" si="9"/>
        <v/>
      </c>
      <c r="F184" s="24" t="str">
        <f t="shared" si="8"/>
        <v/>
      </c>
    </row>
    <row r="185" spans="1:6" x14ac:dyDescent="0.25">
      <c r="A185" s="9">
        <f t="shared" si="11"/>
        <v>43891</v>
      </c>
      <c r="B185" s="14"/>
      <c r="C185" s="13"/>
      <c r="D185" s="23" t="str">
        <f t="shared" si="10"/>
        <v/>
      </c>
      <c r="E185" s="23" t="str">
        <f t="shared" si="9"/>
        <v/>
      </c>
      <c r="F185" s="24" t="str">
        <f t="shared" si="8"/>
        <v/>
      </c>
    </row>
    <row r="186" spans="1:6" x14ac:dyDescent="0.25">
      <c r="A186" s="9">
        <f t="shared" si="11"/>
        <v>43892</v>
      </c>
      <c r="B186" s="14"/>
      <c r="C186" s="13"/>
      <c r="D186" s="23" t="str">
        <f t="shared" si="10"/>
        <v/>
      </c>
      <c r="E186" s="23" t="str">
        <f t="shared" si="9"/>
        <v/>
      </c>
      <c r="F186" s="24" t="str">
        <f t="shared" si="8"/>
        <v/>
      </c>
    </row>
    <row r="187" spans="1:6" x14ac:dyDescent="0.25">
      <c r="A187" s="9">
        <f t="shared" si="11"/>
        <v>43893</v>
      </c>
      <c r="B187" s="14"/>
      <c r="C187" s="13"/>
      <c r="D187" s="23" t="str">
        <f t="shared" si="10"/>
        <v/>
      </c>
      <c r="E187" s="23" t="str">
        <f t="shared" si="9"/>
        <v/>
      </c>
      <c r="F187" s="24" t="str">
        <f t="shared" si="8"/>
        <v/>
      </c>
    </row>
    <row r="188" spans="1:6" x14ac:dyDescent="0.25">
      <c r="A188" s="9">
        <f t="shared" si="11"/>
        <v>43894</v>
      </c>
      <c r="B188" s="14"/>
      <c r="C188" s="13"/>
      <c r="D188" s="23" t="str">
        <f t="shared" si="10"/>
        <v/>
      </c>
      <c r="E188" s="23" t="str">
        <f t="shared" si="9"/>
        <v/>
      </c>
      <c r="F188" s="24" t="str">
        <f t="shared" si="8"/>
        <v/>
      </c>
    </row>
    <row r="189" spans="1:6" x14ac:dyDescent="0.25">
      <c r="A189" s="9">
        <f t="shared" si="11"/>
        <v>43895</v>
      </c>
      <c r="B189" s="14"/>
      <c r="C189" s="13"/>
      <c r="D189" s="23" t="str">
        <f t="shared" si="10"/>
        <v/>
      </c>
      <c r="E189" s="23" t="str">
        <f t="shared" si="9"/>
        <v/>
      </c>
      <c r="F189" s="24" t="str">
        <f t="shared" si="8"/>
        <v/>
      </c>
    </row>
    <row r="190" spans="1:6" x14ac:dyDescent="0.25">
      <c r="A190" s="9">
        <f t="shared" si="11"/>
        <v>43896</v>
      </c>
      <c r="B190" s="14"/>
      <c r="C190" s="13"/>
      <c r="D190" s="23" t="str">
        <f t="shared" si="10"/>
        <v/>
      </c>
      <c r="E190" s="23" t="str">
        <f t="shared" si="9"/>
        <v/>
      </c>
      <c r="F190" s="24" t="str">
        <f t="shared" si="8"/>
        <v/>
      </c>
    </row>
    <row r="191" spans="1:6" x14ac:dyDescent="0.25">
      <c r="A191" s="9">
        <f t="shared" si="11"/>
        <v>43897</v>
      </c>
      <c r="B191" s="14"/>
      <c r="C191" s="13"/>
      <c r="D191" s="23" t="str">
        <f t="shared" si="10"/>
        <v/>
      </c>
      <c r="E191" s="23" t="str">
        <f t="shared" si="9"/>
        <v/>
      </c>
      <c r="F191" s="24" t="str">
        <f t="shared" si="8"/>
        <v/>
      </c>
    </row>
    <row r="192" spans="1:6" x14ac:dyDescent="0.25">
      <c r="A192" s="9">
        <f t="shared" si="11"/>
        <v>43898</v>
      </c>
      <c r="B192" s="14"/>
      <c r="C192" s="13"/>
      <c r="D192" s="23" t="str">
        <f t="shared" si="10"/>
        <v/>
      </c>
      <c r="E192" s="23" t="str">
        <f t="shared" si="9"/>
        <v/>
      </c>
      <c r="F192" s="24" t="str">
        <f t="shared" si="8"/>
        <v/>
      </c>
    </row>
    <row r="193" spans="1:6" x14ac:dyDescent="0.25">
      <c r="A193" s="9">
        <f t="shared" si="11"/>
        <v>43899</v>
      </c>
      <c r="B193" s="14"/>
      <c r="C193" s="13"/>
      <c r="D193" s="23" t="str">
        <f t="shared" si="10"/>
        <v/>
      </c>
      <c r="E193" s="23" t="str">
        <f t="shared" si="9"/>
        <v/>
      </c>
      <c r="F193" s="24" t="str">
        <f t="shared" ref="F193:F256" si="12">IF(OR(SUMPRODUCT(MAX(($A$3:$A$490)*(ISTEXT($B$3:$B$490))*($A$3:$A$490=IFERROR(VLOOKUP(A193,$I$2:$I$14,1,0),0))*($B$3:$B$490=B193)))=0,SUMPRODUCT(MAX(($A$3:$A$490)*($B$3:$B$490=B193)))&lt;&gt;A193),"",SUMPRODUCT(MAX(($A$3:$A$490)*($A$3:$A$490=IFERROR(VLOOKUP(A193,$I$2:$I$14,1,0),0))*($B$3:$B$490=B193))))</f>
        <v/>
      </c>
    </row>
    <row r="194" spans="1:6" x14ac:dyDescent="0.25">
      <c r="A194" s="9">
        <f t="shared" si="11"/>
        <v>43900</v>
      </c>
      <c r="B194" s="14"/>
      <c r="C194" s="13"/>
      <c r="D194" s="23" t="str">
        <f t="shared" si="10"/>
        <v/>
      </c>
      <c r="E194" s="23" t="str">
        <f t="shared" si="9"/>
        <v/>
      </c>
      <c r="F194" s="24" t="str">
        <f t="shared" si="12"/>
        <v/>
      </c>
    </row>
    <row r="195" spans="1:6" x14ac:dyDescent="0.25">
      <c r="A195" s="9">
        <f t="shared" si="11"/>
        <v>43901</v>
      </c>
      <c r="B195" s="14"/>
      <c r="C195" s="13"/>
      <c r="D195" s="23" t="str">
        <f t="shared" si="10"/>
        <v/>
      </c>
      <c r="E195" s="23" t="str">
        <f t="shared" ref="E195:E258" si="13">IF(SUMPRODUCT(MAX(($A$3:$A$490)*(WEEKDAY($A$3:$A$490,2)&lt;6)*($B$3:$B$490=B195)))&lt;&gt;A195,"",SUMPRODUCT(MAX(($A$3:$A$490)*(WEEKDAY($A$3:$A$490,2)&lt;6)*($B$3:$B$490=B195))))</f>
        <v/>
      </c>
      <c r="F195" s="24" t="str">
        <f t="shared" si="12"/>
        <v/>
      </c>
    </row>
    <row r="196" spans="1:6" x14ac:dyDescent="0.25">
      <c r="A196" s="9">
        <f t="shared" si="11"/>
        <v>43902</v>
      </c>
      <c r="B196" s="14"/>
      <c r="C196" s="13"/>
      <c r="D196" s="23" t="str">
        <f t="shared" ref="D196:D259" si="14">IF(SUMPRODUCT(MAX(($A$3:$A$490)*($B$3:$B$490=B196)))&lt;&gt;A196,"",SUMPRODUCT(MAX(($A$3:$A$490)*($B$3:$B$490=B196))))</f>
        <v/>
      </c>
      <c r="E196" s="23" t="str">
        <f t="shared" si="13"/>
        <v/>
      </c>
      <c r="F196" s="24" t="str">
        <f t="shared" si="12"/>
        <v/>
      </c>
    </row>
    <row r="197" spans="1:6" x14ac:dyDescent="0.25">
      <c r="A197" s="9">
        <f t="shared" ref="A197:A260" si="15">A196+1</f>
        <v>43903</v>
      </c>
      <c r="B197" s="14"/>
      <c r="C197" s="13"/>
      <c r="D197" s="23" t="str">
        <f t="shared" si="14"/>
        <v/>
      </c>
      <c r="E197" s="23" t="str">
        <f t="shared" si="13"/>
        <v/>
      </c>
      <c r="F197" s="24" t="str">
        <f t="shared" si="12"/>
        <v/>
      </c>
    </row>
    <row r="198" spans="1:6" x14ac:dyDescent="0.25">
      <c r="A198" s="9">
        <f t="shared" si="15"/>
        <v>43904</v>
      </c>
      <c r="B198" s="14"/>
      <c r="C198" s="13"/>
      <c r="D198" s="23" t="str">
        <f t="shared" si="14"/>
        <v/>
      </c>
      <c r="E198" s="23" t="str">
        <f t="shared" si="13"/>
        <v/>
      </c>
      <c r="F198" s="24" t="str">
        <f t="shared" si="12"/>
        <v/>
      </c>
    </row>
    <row r="199" spans="1:6" x14ac:dyDescent="0.25">
      <c r="A199" s="9">
        <f t="shared" si="15"/>
        <v>43905</v>
      </c>
      <c r="B199" s="14"/>
      <c r="C199" s="13"/>
      <c r="D199" s="23" t="str">
        <f t="shared" si="14"/>
        <v/>
      </c>
      <c r="E199" s="23" t="str">
        <f t="shared" si="13"/>
        <v/>
      </c>
      <c r="F199" s="24" t="str">
        <f t="shared" si="12"/>
        <v/>
      </c>
    </row>
    <row r="200" spans="1:6" x14ac:dyDescent="0.25">
      <c r="A200" s="9">
        <f t="shared" si="15"/>
        <v>43906</v>
      </c>
      <c r="B200" s="14"/>
      <c r="C200" s="13"/>
      <c r="D200" s="23" t="str">
        <f t="shared" si="14"/>
        <v/>
      </c>
      <c r="E200" s="23" t="str">
        <f t="shared" si="13"/>
        <v/>
      </c>
      <c r="F200" s="24" t="str">
        <f t="shared" si="12"/>
        <v/>
      </c>
    </row>
    <row r="201" spans="1:6" x14ac:dyDescent="0.25">
      <c r="A201" s="9">
        <f t="shared" si="15"/>
        <v>43907</v>
      </c>
      <c r="B201" s="14"/>
      <c r="C201" s="13"/>
      <c r="D201" s="23" t="str">
        <f t="shared" si="14"/>
        <v/>
      </c>
      <c r="E201" s="23" t="str">
        <f t="shared" si="13"/>
        <v/>
      </c>
      <c r="F201" s="24" t="str">
        <f t="shared" si="12"/>
        <v/>
      </c>
    </row>
    <row r="202" spans="1:6" x14ac:dyDescent="0.25">
      <c r="A202" s="9">
        <f t="shared" si="15"/>
        <v>43908</v>
      </c>
      <c r="B202" s="14"/>
      <c r="C202" s="13"/>
      <c r="D202" s="23" t="str">
        <f t="shared" si="14"/>
        <v/>
      </c>
      <c r="E202" s="23" t="str">
        <f t="shared" si="13"/>
        <v/>
      </c>
      <c r="F202" s="24" t="str">
        <f t="shared" si="12"/>
        <v/>
      </c>
    </row>
    <row r="203" spans="1:6" x14ac:dyDescent="0.25">
      <c r="A203" s="9">
        <f t="shared" si="15"/>
        <v>43909</v>
      </c>
      <c r="B203" s="14"/>
      <c r="C203" s="13"/>
      <c r="D203" s="23" t="str">
        <f t="shared" si="14"/>
        <v/>
      </c>
      <c r="E203" s="23" t="str">
        <f t="shared" si="13"/>
        <v/>
      </c>
      <c r="F203" s="24" t="str">
        <f t="shared" si="12"/>
        <v/>
      </c>
    </row>
    <row r="204" spans="1:6" x14ac:dyDescent="0.25">
      <c r="A204" s="9">
        <f t="shared" si="15"/>
        <v>43910</v>
      </c>
      <c r="B204" s="14"/>
      <c r="C204" s="13"/>
      <c r="D204" s="23" t="str">
        <f t="shared" si="14"/>
        <v/>
      </c>
      <c r="E204" s="23" t="str">
        <f t="shared" si="13"/>
        <v/>
      </c>
      <c r="F204" s="24" t="str">
        <f t="shared" si="12"/>
        <v/>
      </c>
    </row>
    <row r="205" spans="1:6" x14ac:dyDescent="0.25">
      <c r="A205" s="9">
        <f t="shared" si="15"/>
        <v>43911</v>
      </c>
      <c r="B205" s="14"/>
      <c r="C205" s="13"/>
      <c r="D205" s="23" t="str">
        <f t="shared" si="14"/>
        <v/>
      </c>
      <c r="E205" s="23" t="str">
        <f t="shared" si="13"/>
        <v/>
      </c>
      <c r="F205" s="24" t="str">
        <f t="shared" si="12"/>
        <v/>
      </c>
    </row>
    <row r="206" spans="1:6" x14ac:dyDescent="0.25">
      <c r="A206" s="9">
        <f t="shared" si="15"/>
        <v>43912</v>
      </c>
      <c r="B206" s="14"/>
      <c r="C206" s="13"/>
      <c r="D206" s="23" t="str">
        <f t="shared" si="14"/>
        <v/>
      </c>
      <c r="E206" s="23" t="str">
        <f t="shared" si="13"/>
        <v/>
      </c>
      <c r="F206" s="24" t="str">
        <f t="shared" si="12"/>
        <v/>
      </c>
    </row>
    <row r="207" spans="1:6" x14ac:dyDescent="0.25">
      <c r="A207" s="9">
        <f t="shared" si="15"/>
        <v>43913</v>
      </c>
      <c r="B207" s="14"/>
      <c r="C207" s="13"/>
      <c r="D207" s="23" t="str">
        <f t="shared" si="14"/>
        <v/>
      </c>
      <c r="E207" s="23" t="str">
        <f t="shared" si="13"/>
        <v/>
      </c>
      <c r="F207" s="24" t="str">
        <f t="shared" si="12"/>
        <v/>
      </c>
    </row>
    <row r="208" spans="1:6" x14ac:dyDescent="0.25">
      <c r="A208" s="9">
        <f t="shared" si="15"/>
        <v>43914</v>
      </c>
      <c r="B208" s="14"/>
      <c r="C208" s="13"/>
      <c r="D208" s="23" t="str">
        <f t="shared" si="14"/>
        <v/>
      </c>
      <c r="E208" s="23" t="str">
        <f t="shared" si="13"/>
        <v/>
      </c>
      <c r="F208" s="24" t="str">
        <f t="shared" si="12"/>
        <v/>
      </c>
    </row>
    <row r="209" spans="1:6" x14ac:dyDescent="0.25">
      <c r="A209" s="9">
        <f t="shared" si="15"/>
        <v>43915</v>
      </c>
      <c r="B209" s="14"/>
      <c r="C209" s="13"/>
      <c r="D209" s="23" t="str">
        <f t="shared" si="14"/>
        <v/>
      </c>
      <c r="E209" s="23" t="str">
        <f t="shared" si="13"/>
        <v/>
      </c>
      <c r="F209" s="24" t="str">
        <f t="shared" si="12"/>
        <v/>
      </c>
    </row>
    <row r="210" spans="1:6" x14ac:dyDescent="0.25">
      <c r="A210" s="9">
        <f t="shared" si="15"/>
        <v>43916</v>
      </c>
      <c r="B210" s="14"/>
      <c r="C210" s="13"/>
      <c r="D210" s="23" t="str">
        <f t="shared" si="14"/>
        <v/>
      </c>
      <c r="E210" s="23" t="str">
        <f t="shared" si="13"/>
        <v/>
      </c>
      <c r="F210" s="24" t="str">
        <f t="shared" si="12"/>
        <v/>
      </c>
    </row>
    <row r="211" spans="1:6" x14ac:dyDescent="0.25">
      <c r="A211" s="9">
        <f t="shared" si="15"/>
        <v>43917</v>
      </c>
      <c r="B211" s="14"/>
      <c r="C211" s="13"/>
      <c r="D211" s="23" t="str">
        <f t="shared" si="14"/>
        <v/>
      </c>
      <c r="E211" s="23" t="str">
        <f t="shared" si="13"/>
        <v/>
      </c>
      <c r="F211" s="24" t="str">
        <f t="shared" si="12"/>
        <v/>
      </c>
    </row>
    <row r="212" spans="1:6" x14ac:dyDescent="0.25">
      <c r="A212" s="9">
        <f t="shared" si="15"/>
        <v>43918</v>
      </c>
      <c r="B212" s="14"/>
      <c r="C212" s="13"/>
      <c r="D212" s="23" t="str">
        <f t="shared" si="14"/>
        <v/>
      </c>
      <c r="E212" s="23" t="str">
        <f t="shared" si="13"/>
        <v/>
      </c>
      <c r="F212" s="24" t="str">
        <f t="shared" si="12"/>
        <v/>
      </c>
    </row>
    <row r="213" spans="1:6" x14ac:dyDescent="0.25">
      <c r="A213" s="9">
        <f t="shared" si="15"/>
        <v>43919</v>
      </c>
      <c r="B213" s="14"/>
      <c r="C213" s="13"/>
      <c r="D213" s="23" t="str">
        <f t="shared" si="14"/>
        <v/>
      </c>
      <c r="E213" s="23" t="str">
        <f t="shared" si="13"/>
        <v/>
      </c>
      <c r="F213" s="24" t="str">
        <f t="shared" si="12"/>
        <v/>
      </c>
    </row>
    <row r="214" spans="1:6" x14ac:dyDescent="0.25">
      <c r="A214" s="9">
        <f t="shared" si="15"/>
        <v>43920</v>
      </c>
      <c r="B214" s="14"/>
      <c r="C214" s="13"/>
      <c r="D214" s="23" t="str">
        <f t="shared" si="14"/>
        <v/>
      </c>
      <c r="E214" s="23" t="str">
        <f t="shared" si="13"/>
        <v/>
      </c>
      <c r="F214" s="24" t="str">
        <f t="shared" si="12"/>
        <v/>
      </c>
    </row>
    <row r="215" spans="1:6" x14ac:dyDescent="0.25">
      <c r="A215" s="9">
        <f t="shared" si="15"/>
        <v>43921</v>
      </c>
      <c r="B215" s="14"/>
      <c r="C215" s="13"/>
      <c r="D215" s="23" t="str">
        <f t="shared" si="14"/>
        <v/>
      </c>
      <c r="E215" s="23" t="str">
        <f t="shared" si="13"/>
        <v/>
      </c>
      <c r="F215" s="24" t="str">
        <f t="shared" si="12"/>
        <v/>
      </c>
    </row>
    <row r="216" spans="1:6" x14ac:dyDescent="0.25">
      <c r="A216" s="9">
        <f t="shared" si="15"/>
        <v>43922</v>
      </c>
      <c r="B216" s="14"/>
      <c r="C216" s="13"/>
      <c r="D216" s="23" t="str">
        <f t="shared" si="14"/>
        <v/>
      </c>
      <c r="E216" s="23" t="str">
        <f t="shared" si="13"/>
        <v/>
      </c>
      <c r="F216" s="24" t="str">
        <f t="shared" si="12"/>
        <v/>
      </c>
    </row>
    <row r="217" spans="1:6" x14ac:dyDescent="0.25">
      <c r="A217" s="9">
        <f t="shared" si="15"/>
        <v>43923</v>
      </c>
      <c r="B217" s="14"/>
      <c r="C217" s="13"/>
      <c r="D217" s="23" t="str">
        <f t="shared" si="14"/>
        <v/>
      </c>
      <c r="E217" s="23" t="str">
        <f t="shared" si="13"/>
        <v/>
      </c>
      <c r="F217" s="24" t="str">
        <f t="shared" si="12"/>
        <v/>
      </c>
    </row>
    <row r="218" spans="1:6" x14ac:dyDescent="0.25">
      <c r="A218" s="9">
        <f t="shared" si="15"/>
        <v>43924</v>
      </c>
      <c r="B218" s="14"/>
      <c r="C218" s="13"/>
      <c r="D218" s="23" t="str">
        <f t="shared" si="14"/>
        <v/>
      </c>
      <c r="E218" s="23" t="str">
        <f t="shared" si="13"/>
        <v/>
      </c>
      <c r="F218" s="24" t="str">
        <f t="shared" si="12"/>
        <v/>
      </c>
    </row>
    <row r="219" spans="1:6" x14ac:dyDescent="0.25">
      <c r="A219" s="9">
        <f t="shared" si="15"/>
        <v>43925</v>
      </c>
      <c r="B219" s="14"/>
      <c r="C219" s="13"/>
      <c r="D219" s="23" t="str">
        <f t="shared" si="14"/>
        <v/>
      </c>
      <c r="E219" s="23" t="str">
        <f t="shared" si="13"/>
        <v/>
      </c>
      <c r="F219" s="24" t="str">
        <f t="shared" si="12"/>
        <v/>
      </c>
    </row>
    <row r="220" spans="1:6" x14ac:dyDescent="0.25">
      <c r="A220" s="9">
        <f t="shared" si="15"/>
        <v>43926</v>
      </c>
      <c r="B220" s="14"/>
      <c r="C220" s="13"/>
      <c r="D220" s="23" t="str">
        <f t="shared" si="14"/>
        <v/>
      </c>
      <c r="E220" s="23" t="str">
        <f t="shared" si="13"/>
        <v/>
      </c>
      <c r="F220" s="24" t="str">
        <f t="shared" si="12"/>
        <v/>
      </c>
    </row>
    <row r="221" spans="1:6" x14ac:dyDescent="0.25">
      <c r="A221" s="9">
        <f t="shared" si="15"/>
        <v>43927</v>
      </c>
      <c r="B221" s="14"/>
      <c r="C221" s="13"/>
      <c r="D221" s="23" t="str">
        <f t="shared" si="14"/>
        <v/>
      </c>
      <c r="E221" s="23" t="str">
        <f t="shared" si="13"/>
        <v/>
      </c>
      <c r="F221" s="24" t="str">
        <f t="shared" si="12"/>
        <v/>
      </c>
    </row>
    <row r="222" spans="1:6" x14ac:dyDescent="0.25">
      <c r="A222" s="9">
        <f t="shared" si="15"/>
        <v>43928</v>
      </c>
      <c r="B222" s="14"/>
      <c r="C222" s="13"/>
      <c r="D222" s="23" t="str">
        <f t="shared" si="14"/>
        <v/>
      </c>
      <c r="E222" s="23" t="str">
        <f t="shared" si="13"/>
        <v/>
      </c>
      <c r="F222" s="24" t="str">
        <f t="shared" si="12"/>
        <v/>
      </c>
    </row>
    <row r="223" spans="1:6" x14ac:dyDescent="0.25">
      <c r="A223" s="9">
        <f t="shared" si="15"/>
        <v>43929</v>
      </c>
      <c r="B223" s="14"/>
      <c r="C223" s="13"/>
      <c r="D223" s="23" t="str">
        <f t="shared" si="14"/>
        <v/>
      </c>
      <c r="E223" s="23" t="str">
        <f t="shared" si="13"/>
        <v/>
      </c>
      <c r="F223" s="24" t="str">
        <f t="shared" si="12"/>
        <v/>
      </c>
    </row>
    <row r="224" spans="1:6" x14ac:dyDescent="0.25">
      <c r="A224" s="9">
        <f t="shared" si="15"/>
        <v>43930</v>
      </c>
      <c r="B224" s="14"/>
      <c r="C224" s="13"/>
      <c r="D224" s="23" t="str">
        <f t="shared" si="14"/>
        <v/>
      </c>
      <c r="E224" s="23" t="str">
        <f t="shared" si="13"/>
        <v/>
      </c>
      <c r="F224" s="24" t="str">
        <f t="shared" si="12"/>
        <v/>
      </c>
    </row>
    <row r="225" spans="1:6" x14ac:dyDescent="0.25">
      <c r="A225" s="9">
        <f t="shared" si="15"/>
        <v>43931</v>
      </c>
      <c r="B225" s="14"/>
      <c r="C225" s="13"/>
      <c r="D225" s="23" t="str">
        <f t="shared" si="14"/>
        <v/>
      </c>
      <c r="E225" s="23" t="str">
        <f t="shared" si="13"/>
        <v/>
      </c>
      <c r="F225" s="24" t="str">
        <f t="shared" si="12"/>
        <v/>
      </c>
    </row>
    <row r="226" spans="1:6" x14ac:dyDescent="0.25">
      <c r="A226" s="9">
        <f t="shared" si="15"/>
        <v>43932</v>
      </c>
      <c r="B226" s="14"/>
      <c r="C226" s="13"/>
      <c r="D226" s="23" t="str">
        <f t="shared" si="14"/>
        <v/>
      </c>
      <c r="E226" s="23" t="str">
        <f t="shared" si="13"/>
        <v/>
      </c>
      <c r="F226" s="24" t="str">
        <f t="shared" si="12"/>
        <v/>
      </c>
    </row>
    <row r="227" spans="1:6" x14ac:dyDescent="0.25">
      <c r="A227" s="9">
        <f t="shared" si="15"/>
        <v>43933</v>
      </c>
      <c r="B227" s="14"/>
      <c r="C227" s="13"/>
      <c r="D227" s="23" t="str">
        <f t="shared" si="14"/>
        <v/>
      </c>
      <c r="E227" s="23" t="str">
        <f t="shared" si="13"/>
        <v/>
      </c>
      <c r="F227" s="24" t="str">
        <f t="shared" si="12"/>
        <v/>
      </c>
    </row>
    <row r="228" spans="1:6" x14ac:dyDescent="0.25">
      <c r="A228" s="9">
        <f t="shared" si="15"/>
        <v>43934</v>
      </c>
      <c r="B228" s="14"/>
      <c r="C228" s="13"/>
      <c r="D228" s="23" t="str">
        <f t="shared" si="14"/>
        <v/>
      </c>
      <c r="E228" s="23" t="str">
        <f t="shared" si="13"/>
        <v/>
      </c>
      <c r="F228" s="24" t="str">
        <f t="shared" si="12"/>
        <v/>
      </c>
    </row>
    <row r="229" spans="1:6" x14ac:dyDescent="0.25">
      <c r="A229" s="9">
        <f t="shared" si="15"/>
        <v>43935</v>
      </c>
      <c r="B229" s="14"/>
      <c r="C229" s="13"/>
      <c r="D229" s="23" t="str">
        <f t="shared" si="14"/>
        <v/>
      </c>
      <c r="E229" s="23" t="str">
        <f t="shared" si="13"/>
        <v/>
      </c>
      <c r="F229" s="24" t="str">
        <f t="shared" si="12"/>
        <v/>
      </c>
    </row>
    <row r="230" spans="1:6" x14ac:dyDescent="0.25">
      <c r="A230" s="9">
        <f t="shared" si="15"/>
        <v>43936</v>
      </c>
      <c r="B230" s="14"/>
      <c r="C230" s="13"/>
      <c r="D230" s="23" t="str">
        <f t="shared" si="14"/>
        <v/>
      </c>
      <c r="E230" s="23" t="str">
        <f t="shared" si="13"/>
        <v/>
      </c>
      <c r="F230" s="24" t="str">
        <f t="shared" si="12"/>
        <v/>
      </c>
    </row>
    <row r="231" spans="1:6" x14ac:dyDescent="0.25">
      <c r="A231" s="9">
        <f t="shared" si="15"/>
        <v>43937</v>
      </c>
      <c r="B231" s="14"/>
      <c r="C231" s="13"/>
      <c r="D231" s="23" t="str">
        <f t="shared" si="14"/>
        <v/>
      </c>
      <c r="E231" s="23" t="str">
        <f t="shared" si="13"/>
        <v/>
      </c>
      <c r="F231" s="24" t="str">
        <f t="shared" si="12"/>
        <v/>
      </c>
    </row>
    <row r="232" spans="1:6" x14ac:dyDescent="0.25">
      <c r="A232" s="9">
        <f t="shared" si="15"/>
        <v>43938</v>
      </c>
      <c r="B232" s="14"/>
      <c r="C232" s="13"/>
      <c r="D232" s="23" t="str">
        <f t="shared" si="14"/>
        <v/>
      </c>
      <c r="E232" s="23" t="str">
        <f t="shared" si="13"/>
        <v/>
      </c>
      <c r="F232" s="24" t="str">
        <f t="shared" si="12"/>
        <v/>
      </c>
    </row>
    <row r="233" spans="1:6" x14ac:dyDescent="0.25">
      <c r="A233" s="9">
        <f t="shared" si="15"/>
        <v>43939</v>
      </c>
      <c r="B233" s="14"/>
      <c r="C233" s="13"/>
      <c r="D233" s="23" t="str">
        <f t="shared" si="14"/>
        <v/>
      </c>
      <c r="E233" s="23" t="str">
        <f t="shared" si="13"/>
        <v/>
      </c>
      <c r="F233" s="24" t="str">
        <f t="shared" si="12"/>
        <v/>
      </c>
    </row>
    <row r="234" spans="1:6" x14ac:dyDescent="0.25">
      <c r="A234" s="9">
        <f t="shared" si="15"/>
        <v>43940</v>
      </c>
      <c r="B234" s="14"/>
      <c r="C234" s="13"/>
      <c r="D234" s="23" t="str">
        <f t="shared" si="14"/>
        <v/>
      </c>
      <c r="E234" s="23" t="str">
        <f t="shared" si="13"/>
        <v/>
      </c>
      <c r="F234" s="24" t="str">
        <f t="shared" si="12"/>
        <v/>
      </c>
    </row>
    <row r="235" spans="1:6" x14ac:dyDescent="0.25">
      <c r="A235" s="9">
        <f t="shared" si="15"/>
        <v>43941</v>
      </c>
      <c r="B235" s="14"/>
      <c r="C235" s="13"/>
      <c r="D235" s="23" t="str">
        <f t="shared" si="14"/>
        <v/>
      </c>
      <c r="E235" s="23" t="str">
        <f t="shared" si="13"/>
        <v/>
      </c>
      <c r="F235" s="24" t="str">
        <f t="shared" si="12"/>
        <v/>
      </c>
    </row>
    <row r="236" spans="1:6" x14ac:dyDescent="0.25">
      <c r="A236" s="9">
        <f t="shared" si="15"/>
        <v>43942</v>
      </c>
      <c r="B236" s="14"/>
      <c r="C236" s="13"/>
      <c r="D236" s="23" t="str">
        <f t="shared" si="14"/>
        <v/>
      </c>
      <c r="E236" s="23" t="str">
        <f t="shared" si="13"/>
        <v/>
      </c>
      <c r="F236" s="24" t="str">
        <f t="shared" si="12"/>
        <v/>
      </c>
    </row>
    <row r="237" spans="1:6" x14ac:dyDescent="0.25">
      <c r="A237" s="9">
        <f t="shared" si="15"/>
        <v>43943</v>
      </c>
      <c r="B237" s="14"/>
      <c r="C237" s="13"/>
      <c r="D237" s="23" t="str">
        <f t="shared" si="14"/>
        <v/>
      </c>
      <c r="E237" s="23" t="str">
        <f t="shared" si="13"/>
        <v/>
      </c>
      <c r="F237" s="24" t="str">
        <f t="shared" si="12"/>
        <v/>
      </c>
    </row>
    <row r="238" spans="1:6" x14ac:dyDescent="0.25">
      <c r="A238" s="9">
        <f t="shared" si="15"/>
        <v>43944</v>
      </c>
      <c r="B238" s="14"/>
      <c r="C238" s="13"/>
      <c r="D238" s="23" t="str">
        <f t="shared" si="14"/>
        <v/>
      </c>
      <c r="E238" s="23" t="str">
        <f t="shared" si="13"/>
        <v/>
      </c>
      <c r="F238" s="24" t="str">
        <f t="shared" si="12"/>
        <v/>
      </c>
    </row>
    <row r="239" spans="1:6" x14ac:dyDescent="0.25">
      <c r="A239" s="9">
        <f t="shared" si="15"/>
        <v>43945</v>
      </c>
      <c r="B239" s="14"/>
      <c r="C239" s="13"/>
      <c r="D239" s="23" t="str">
        <f t="shared" si="14"/>
        <v/>
      </c>
      <c r="E239" s="23" t="str">
        <f t="shared" si="13"/>
        <v/>
      </c>
      <c r="F239" s="24" t="str">
        <f t="shared" si="12"/>
        <v/>
      </c>
    </row>
    <row r="240" spans="1:6" x14ac:dyDescent="0.25">
      <c r="A240" s="9">
        <f t="shared" si="15"/>
        <v>43946</v>
      </c>
      <c r="B240" s="14"/>
      <c r="C240" s="13"/>
      <c r="D240" s="23" t="str">
        <f t="shared" si="14"/>
        <v/>
      </c>
      <c r="E240" s="23" t="str">
        <f t="shared" si="13"/>
        <v/>
      </c>
      <c r="F240" s="24" t="str">
        <f t="shared" si="12"/>
        <v/>
      </c>
    </row>
    <row r="241" spans="1:6" x14ac:dyDescent="0.25">
      <c r="A241" s="9">
        <f t="shared" si="15"/>
        <v>43947</v>
      </c>
      <c r="B241" s="14"/>
      <c r="C241" s="13"/>
      <c r="D241" s="23" t="str">
        <f t="shared" si="14"/>
        <v/>
      </c>
      <c r="E241" s="23" t="str">
        <f t="shared" si="13"/>
        <v/>
      </c>
      <c r="F241" s="24" t="str">
        <f t="shared" si="12"/>
        <v/>
      </c>
    </row>
    <row r="242" spans="1:6" x14ac:dyDescent="0.25">
      <c r="A242" s="9">
        <f t="shared" si="15"/>
        <v>43948</v>
      </c>
      <c r="B242" s="14"/>
      <c r="C242" s="13"/>
      <c r="D242" s="23" t="str">
        <f t="shared" si="14"/>
        <v/>
      </c>
      <c r="E242" s="23" t="str">
        <f t="shared" si="13"/>
        <v/>
      </c>
      <c r="F242" s="24" t="str">
        <f t="shared" si="12"/>
        <v/>
      </c>
    </row>
    <row r="243" spans="1:6" x14ac:dyDescent="0.25">
      <c r="A243" s="9">
        <f t="shared" si="15"/>
        <v>43949</v>
      </c>
      <c r="B243" s="14"/>
      <c r="C243" s="13"/>
      <c r="D243" s="23" t="str">
        <f t="shared" si="14"/>
        <v/>
      </c>
      <c r="E243" s="23" t="str">
        <f t="shared" si="13"/>
        <v/>
      </c>
      <c r="F243" s="24" t="str">
        <f t="shared" si="12"/>
        <v/>
      </c>
    </row>
    <row r="244" spans="1:6" x14ac:dyDescent="0.25">
      <c r="A244" s="9">
        <f t="shared" si="15"/>
        <v>43950</v>
      </c>
      <c r="B244" s="14"/>
      <c r="C244" s="13"/>
      <c r="D244" s="23" t="str">
        <f t="shared" si="14"/>
        <v/>
      </c>
      <c r="E244" s="23" t="str">
        <f t="shared" si="13"/>
        <v/>
      </c>
      <c r="F244" s="24" t="str">
        <f t="shared" si="12"/>
        <v/>
      </c>
    </row>
    <row r="245" spans="1:6" x14ac:dyDescent="0.25">
      <c r="A245" s="9">
        <f t="shared" si="15"/>
        <v>43951</v>
      </c>
      <c r="B245" s="14"/>
      <c r="C245" s="13"/>
      <c r="D245" s="23" t="str">
        <f t="shared" si="14"/>
        <v/>
      </c>
      <c r="E245" s="23" t="str">
        <f t="shared" si="13"/>
        <v/>
      </c>
      <c r="F245" s="24" t="str">
        <f t="shared" si="12"/>
        <v/>
      </c>
    </row>
    <row r="246" spans="1:6" x14ac:dyDescent="0.25">
      <c r="A246" s="9">
        <f t="shared" si="15"/>
        <v>43952</v>
      </c>
      <c r="B246" s="14"/>
      <c r="C246" s="13"/>
      <c r="D246" s="23" t="str">
        <f t="shared" si="14"/>
        <v/>
      </c>
      <c r="E246" s="23" t="str">
        <f t="shared" si="13"/>
        <v/>
      </c>
      <c r="F246" s="24" t="str">
        <f t="shared" si="12"/>
        <v/>
      </c>
    </row>
    <row r="247" spans="1:6" x14ac:dyDescent="0.25">
      <c r="A247" s="9">
        <f t="shared" si="15"/>
        <v>43953</v>
      </c>
      <c r="B247" s="14"/>
      <c r="C247" s="13"/>
      <c r="D247" s="23" t="str">
        <f t="shared" si="14"/>
        <v/>
      </c>
      <c r="E247" s="23" t="str">
        <f t="shared" si="13"/>
        <v/>
      </c>
      <c r="F247" s="24" t="str">
        <f t="shared" si="12"/>
        <v/>
      </c>
    </row>
    <row r="248" spans="1:6" x14ac:dyDescent="0.25">
      <c r="A248" s="9">
        <f t="shared" si="15"/>
        <v>43954</v>
      </c>
      <c r="B248" s="14"/>
      <c r="C248" s="13"/>
      <c r="D248" s="23" t="str">
        <f t="shared" si="14"/>
        <v/>
      </c>
      <c r="E248" s="23" t="str">
        <f t="shared" si="13"/>
        <v/>
      </c>
      <c r="F248" s="24" t="str">
        <f t="shared" si="12"/>
        <v/>
      </c>
    </row>
    <row r="249" spans="1:6" x14ac:dyDescent="0.25">
      <c r="A249" s="9">
        <f t="shared" si="15"/>
        <v>43955</v>
      </c>
      <c r="B249" s="14"/>
      <c r="C249" s="13"/>
      <c r="D249" s="23" t="str">
        <f t="shared" si="14"/>
        <v/>
      </c>
      <c r="E249" s="23" t="str">
        <f t="shared" si="13"/>
        <v/>
      </c>
      <c r="F249" s="24" t="str">
        <f t="shared" si="12"/>
        <v/>
      </c>
    </row>
    <row r="250" spans="1:6" x14ac:dyDescent="0.25">
      <c r="A250" s="9">
        <f t="shared" si="15"/>
        <v>43956</v>
      </c>
      <c r="B250" s="14"/>
      <c r="C250" s="13"/>
      <c r="D250" s="23" t="str">
        <f t="shared" si="14"/>
        <v/>
      </c>
      <c r="E250" s="23" t="str">
        <f t="shared" si="13"/>
        <v/>
      </c>
      <c r="F250" s="24" t="str">
        <f t="shared" si="12"/>
        <v/>
      </c>
    </row>
    <row r="251" spans="1:6" x14ac:dyDescent="0.25">
      <c r="A251" s="9">
        <f t="shared" si="15"/>
        <v>43957</v>
      </c>
      <c r="B251" s="14"/>
      <c r="C251" s="13"/>
      <c r="D251" s="23" t="str">
        <f t="shared" si="14"/>
        <v/>
      </c>
      <c r="E251" s="23" t="str">
        <f t="shared" si="13"/>
        <v/>
      </c>
      <c r="F251" s="24" t="str">
        <f t="shared" si="12"/>
        <v/>
      </c>
    </row>
    <row r="252" spans="1:6" x14ac:dyDescent="0.25">
      <c r="A252" s="9">
        <f t="shared" si="15"/>
        <v>43958</v>
      </c>
      <c r="B252" s="14"/>
      <c r="C252" s="13"/>
      <c r="D252" s="23" t="str">
        <f t="shared" si="14"/>
        <v/>
      </c>
      <c r="E252" s="23" t="str">
        <f t="shared" si="13"/>
        <v/>
      </c>
      <c r="F252" s="24" t="str">
        <f t="shared" si="12"/>
        <v/>
      </c>
    </row>
    <row r="253" spans="1:6" x14ac:dyDescent="0.25">
      <c r="A253" s="9">
        <f t="shared" si="15"/>
        <v>43959</v>
      </c>
      <c r="B253" s="14"/>
      <c r="C253" s="13"/>
      <c r="D253" s="23" t="str">
        <f t="shared" si="14"/>
        <v/>
      </c>
      <c r="E253" s="23" t="str">
        <f t="shared" si="13"/>
        <v/>
      </c>
      <c r="F253" s="24" t="str">
        <f t="shared" si="12"/>
        <v/>
      </c>
    </row>
    <row r="254" spans="1:6" x14ac:dyDescent="0.25">
      <c r="A254" s="9">
        <f t="shared" si="15"/>
        <v>43960</v>
      </c>
      <c r="B254" s="14"/>
      <c r="C254" s="13"/>
      <c r="D254" s="23" t="str">
        <f t="shared" si="14"/>
        <v/>
      </c>
      <c r="E254" s="23" t="str">
        <f t="shared" si="13"/>
        <v/>
      </c>
      <c r="F254" s="24" t="str">
        <f t="shared" si="12"/>
        <v/>
      </c>
    </row>
    <row r="255" spans="1:6" x14ac:dyDescent="0.25">
      <c r="A255" s="9">
        <f t="shared" si="15"/>
        <v>43961</v>
      </c>
      <c r="B255" s="14"/>
      <c r="C255" s="13"/>
      <c r="D255" s="23" t="str">
        <f t="shared" si="14"/>
        <v/>
      </c>
      <c r="E255" s="23" t="str">
        <f t="shared" si="13"/>
        <v/>
      </c>
      <c r="F255" s="24" t="str">
        <f t="shared" si="12"/>
        <v/>
      </c>
    </row>
    <row r="256" spans="1:6" x14ac:dyDescent="0.25">
      <c r="A256" s="9">
        <f t="shared" si="15"/>
        <v>43962</v>
      </c>
      <c r="B256" s="14"/>
      <c r="C256" s="13"/>
      <c r="D256" s="23" t="str">
        <f t="shared" si="14"/>
        <v/>
      </c>
      <c r="E256" s="23" t="str">
        <f t="shared" si="13"/>
        <v/>
      </c>
      <c r="F256" s="24" t="str">
        <f t="shared" si="12"/>
        <v/>
      </c>
    </row>
    <row r="257" spans="1:6" x14ac:dyDescent="0.25">
      <c r="A257" s="9">
        <f t="shared" si="15"/>
        <v>43963</v>
      </c>
      <c r="B257" s="14"/>
      <c r="C257" s="13"/>
      <c r="D257" s="23" t="str">
        <f t="shared" si="14"/>
        <v/>
      </c>
      <c r="E257" s="23" t="str">
        <f t="shared" si="13"/>
        <v/>
      </c>
      <c r="F257" s="24" t="str">
        <f t="shared" ref="F257:F320" si="16">IF(OR(SUMPRODUCT(MAX(($A$3:$A$490)*(ISTEXT($B$3:$B$490))*($A$3:$A$490=IFERROR(VLOOKUP(A257,$I$2:$I$14,1,0),0))*($B$3:$B$490=B257)))=0,SUMPRODUCT(MAX(($A$3:$A$490)*($B$3:$B$490=B257)))&lt;&gt;A257),"",SUMPRODUCT(MAX(($A$3:$A$490)*($A$3:$A$490=IFERROR(VLOOKUP(A257,$I$2:$I$14,1,0),0))*($B$3:$B$490=B257))))</f>
        <v/>
      </c>
    </row>
    <row r="258" spans="1:6" x14ac:dyDescent="0.25">
      <c r="A258" s="9">
        <f t="shared" si="15"/>
        <v>43964</v>
      </c>
      <c r="B258" s="14"/>
      <c r="C258" s="13"/>
      <c r="D258" s="23" t="str">
        <f t="shared" si="14"/>
        <v/>
      </c>
      <c r="E258" s="23" t="str">
        <f t="shared" si="13"/>
        <v/>
      </c>
      <c r="F258" s="24" t="str">
        <f t="shared" si="16"/>
        <v/>
      </c>
    </row>
    <row r="259" spans="1:6" x14ac:dyDescent="0.25">
      <c r="A259" s="9">
        <f t="shared" si="15"/>
        <v>43965</v>
      </c>
      <c r="B259" s="14"/>
      <c r="C259" s="13"/>
      <c r="D259" s="23" t="str">
        <f t="shared" si="14"/>
        <v/>
      </c>
      <c r="E259" s="23" t="str">
        <f t="shared" ref="E259:E322" si="17">IF(SUMPRODUCT(MAX(($A$3:$A$490)*(WEEKDAY($A$3:$A$490,2)&lt;6)*($B$3:$B$490=B259)))&lt;&gt;A259,"",SUMPRODUCT(MAX(($A$3:$A$490)*(WEEKDAY($A$3:$A$490,2)&lt;6)*($B$3:$B$490=B259))))</f>
        <v/>
      </c>
      <c r="F259" s="24" t="str">
        <f t="shared" si="16"/>
        <v/>
      </c>
    </row>
    <row r="260" spans="1:6" x14ac:dyDescent="0.25">
      <c r="A260" s="9">
        <f t="shared" si="15"/>
        <v>43966</v>
      </c>
      <c r="B260" s="14"/>
      <c r="C260" s="13"/>
      <c r="D260" s="23" t="str">
        <f t="shared" ref="D260:D323" si="18">IF(SUMPRODUCT(MAX(($A$3:$A$490)*($B$3:$B$490=B260)))&lt;&gt;A260,"",SUMPRODUCT(MAX(($A$3:$A$490)*($B$3:$B$490=B260))))</f>
        <v/>
      </c>
      <c r="E260" s="23" t="str">
        <f t="shared" si="17"/>
        <v/>
      </c>
      <c r="F260" s="24" t="str">
        <f t="shared" si="16"/>
        <v/>
      </c>
    </row>
    <row r="261" spans="1:6" x14ac:dyDescent="0.25">
      <c r="A261" s="9">
        <f t="shared" ref="A261:A324" si="19">A260+1</f>
        <v>43967</v>
      </c>
      <c r="B261" s="14"/>
      <c r="C261" s="13"/>
      <c r="D261" s="23" t="str">
        <f t="shared" si="18"/>
        <v/>
      </c>
      <c r="E261" s="23" t="str">
        <f t="shared" si="17"/>
        <v/>
      </c>
      <c r="F261" s="24" t="str">
        <f t="shared" si="16"/>
        <v/>
      </c>
    </row>
    <row r="262" spans="1:6" x14ac:dyDescent="0.25">
      <c r="A262" s="9">
        <f t="shared" si="19"/>
        <v>43968</v>
      </c>
      <c r="B262" s="14"/>
      <c r="C262" s="13"/>
      <c r="D262" s="23" t="str">
        <f t="shared" si="18"/>
        <v/>
      </c>
      <c r="E262" s="23" t="str">
        <f t="shared" si="17"/>
        <v/>
      </c>
      <c r="F262" s="24" t="str">
        <f t="shared" si="16"/>
        <v/>
      </c>
    </row>
    <row r="263" spans="1:6" x14ac:dyDescent="0.25">
      <c r="A263" s="9">
        <f t="shared" si="19"/>
        <v>43969</v>
      </c>
      <c r="B263" s="14"/>
      <c r="C263" s="13"/>
      <c r="D263" s="23" t="str">
        <f t="shared" si="18"/>
        <v/>
      </c>
      <c r="E263" s="23" t="str">
        <f t="shared" si="17"/>
        <v/>
      </c>
      <c r="F263" s="24" t="str">
        <f t="shared" si="16"/>
        <v/>
      </c>
    </row>
    <row r="264" spans="1:6" x14ac:dyDescent="0.25">
      <c r="A264" s="9">
        <f t="shared" si="19"/>
        <v>43970</v>
      </c>
      <c r="B264" s="14"/>
      <c r="C264" s="13"/>
      <c r="D264" s="23" t="str">
        <f t="shared" si="18"/>
        <v/>
      </c>
      <c r="E264" s="23" t="str">
        <f t="shared" si="17"/>
        <v/>
      </c>
      <c r="F264" s="24" t="str">
        <f t="shared" si="16"/>
        <v/>
      </c>
    </row>
    <row r="265" spans="1:6" x14ac:dyDescent="0.25">
      <c r="A265" s="9">
        <f t="shared" si="19"/>
        <v>43971</v>
      </c>
      <c r="B265" s="14"/>
      <c r="C265" s="13"/>
      <c r="D265" s="23" t="str">
        <f t="shared" si="18"/>
        <v/>
      </c>
      <c r="E265" s="23" t="str">
        <f t="shared" si="17"/>
        <v/>
      </c>
      <c r="F265" s="24" t="str">
        <f t="shared" si="16"/>
        <v/>
      </c>
    </row>
    <row r="266" spans="1:6" x14ac:dyDescent="0.25">
      <c r="A266" s="9">
        <f t="shared" si="19"/>
        <v>43972</v>
      </c>
      <c r="B266" s="14"/>
      <c r="C266" s="13"/>
      <c r="D266" s="23" t="str">
        <f t="shared" si="18"/>
        <v/>
      </c>
      <c r="E266" s="23" t="str">
        <f t="shared" si="17"/>
        <v/>
      </c>
      <c r="F266" s="24" t="str">
        <f t="shared" si="16"/>
        <v/>
      </c>
    </row>
    <row r="267" spans="1:6" x14ac:dyDescent="0.25">
      <c r="A267" s="9">
        <f t="shared" si="19"/>
        <v>43973</v>
      </c>
      <c r="B267" s="14"/>
      <c r="C267" s="13"/>
      <c r="D267" s="23" t="str">
        <f t="shared" si="18"/>
        <v/>
      </c>
      <c r="E267" s="23" t="str">
        <f t="shared" si="17"/>
        <v/>
      </c>
      <c r="F267" s="24" t="str">
        <f t="shared" si="16"/>
        <v/>
      </c>
    </row>
    <row r="268" spans="1:6" x14ac:dyDescent="0.25">
      <c r="A268" s="9">
        <f t="shared" si="19"/>
        <v>43974</v>
      </c>
      <c r="B268" s="14"/>
      <c r="C268" s="13"/>
      <c r="D268" s="23" t="str">
        <f t="shared" si="18"/>
        <v/>
      </c>
      <c r="E268" s="23" t="str">
        <f t="shared" si="17"/>
        <v/>
      </c>
      <c r="F268" s="24" t="str">
        <f t="shared" si="16"/>
        <v/>
      </c>
    </row>
    <row r="269" spans="1:6" x14ac:dyDescent="0.25">
      <c r="A269" s="9">
        <f t="shared" si="19"/>
        <v>43975</v>
      </c>
      <c r="B269" s="14"/>
      <c r="C269" s="13"/>
      <c r="D269" s="23" t="str">
        <f t="shared" si="18"/>
        <v/>
      </c>
      <c r="E269" s="23" t="str">
        <f t="shared" si="17"/>
        <v/>
      </c>
      <c r="F269" s="24" t="str">
        <f t="shared" si="16"/>
        <v/>
      </c>
    </row>
    <row r="270" spans="1:6" x14ac:dyDescent="0.25">
      <c r="A270" s="9">
        <f t="shared" si="19"/>
        <v>43976</v>
      </c>
      <c r="B270" s="14"/>
      <c r="C270" s="13"/>
      <c r="D270" s="23" t="str">
        <f t="shared" si="18"/>
        <v/>
      </c>
      <c r="E270" s="23" t="str">
        <f t="shared" si="17"/>
        <v/>
      </c>
      <c r="F270" s="24" t="str">
        <f t="shared" si="16"/>
        <v/>
      </c>
    </row>
    <row r="271" spans="1:6" x14ac:dyDescent="0.25">
      <c r="A271" s="9">
        <f t="shared" si="19"/>
        <v>43977</v>
      </c>
      <c r="B271" s="14"/>
      <c r="C271" s="13"/>
      <c r="D271" s="23" t="str">
        <f t="shared" si="18"/>
        <v/>
      </c>
      <c r="E271" s="23" t="str">
        <f t="shared" si="17"/>
        <v/>
      </c>
      <c r="F271" s="24" t="str">
        <f t="shared" si="16"/>
        <v/>
      </c>
    </row>
    <row r="272" spans="1:6" x14ac:dyDescent="0.25">
      <c r="A272" s="9">
        <f t="shared" si="19"/>
        <v>43978</v>
      </c>
      <c r="B272" s="14"/>
      <c r="C272" s="13"/>
      <c r="D272" s="23" t="str">
        <f t="shared" si="18"/>
        <v/>
      </c>
      <c r="E272" s="23" t="str">
        <f t="shared" si="17"/>
        <v/>
      </c>
      <c r="F272" s="24" t="str">
        <f t="shared" si="16"/>
        <v/>
      </c>
    </row>
    <row r="273" spans="1:6" x14ac:dyDescent="0.25">
      <c r="A273" s="9">
        <f t="shared" si="19"/>
        <v>43979</v>
      </c>
      <c r="B273" s="14"/>
      <c r="C273" s="13"/>
      <c r="D273" s="23" t="str">
        <f t="shared" si="18"/>
        <v/>
      </c>
      <c r="E273" s="23" t="str">
        <f t="shared" si="17"/>
        <v/>
      </c>
      <c r="F273" s="24" t="str">
        <f t="shared" si="16"/>
        <v/>
      </c>
    </row>
    <row r="274" spans="1:6" x14ac:dyDescent="0.25">
      <c r="A274" s="9">
        <f t="shared" si="19"/>
        <v>43980</v>
      </c>
      <c r="B274" s="14"/>
      <c r="C274" s="13"/>
      <c r="D274" s="23" t="str">
        <f t="shared" si="18"/>
        <v/>
      </c>
      <c r="E274" s="23" t="str">
        <f t="shared" si="17"/>
        <v/>
      </c>
      <c r="F274" s="24" t="str">
        <f t="shared" si="16"/>
        <v/>
      </c>
    </row>
    <row r="275" spans="1:6" x14ac:dyDescent="0.25">
      <c r="A275" s="9">
        <f t="shared" si="19"/>
        <v>43981</v>
      </c>
      <c r="B275" s="14"/>
      <c r="C275" s="13"/>
      <c r="D275" s="23" t="str">
        <f t="shared" si="18"/>
        <v/>
      </c>
      <c r="E275" s="23" t="str">
        <f t="shared" si="17"/>
        <v/>
      </c>
      <c r="F275" s="24" t="str">
        <f t="shared" si="16"/>
        <v/>
      </c>
    </row>
    <row r="276" spans="1:6" x14ac:dyDescent="0.25">
      <c r="A276" s="9">
        <f t="shared" si="19"/>
        <v>43982</v>
      </c>
      <c r="B276" s="14"/>
      <c r="C276" s="13"/>
      <c r="D276" s="23" t="str">
        <f t="shared" si="18"/>
        <v/>
      </c>
      <c r="E276" s="23" t="str">
        <f t="shared" si="17"/>
        <v/>
      </c>
      <c r="F276" s="24" t="str">
        <f t="shared" si="16"/>
        <v/>
      </c>
    </row>
    <row r="277" spans="1:6" x14ac:dyDescent="0.25">
      <c r="A277" s="9">
        <f t="shared" si="19"/>
        <v>43983</v>
      </c>
      <c r="B277" s="14"/>
      <c r="C277" s="13"/>
      <c r="D277" s="23" t="str">
        <f t="shared" si="18"/>
        <v/>
      </c>
      <c r="E277" s="23" t="str">
        <f t="shared" si="17"/>
        <v/>
      </c>
      <c r="F277" s="24" t="str">
        <f t="shared" si="16"/>
        <v/>
      </c>
    </row>
    <row r="278" spans="1:6" x14ac:dyDescent="0.25">
      <c r="A278" s="9">
        <f t="shared" si="19"/>
        <v>43984</v>
      </c>
      <c r="B278" s="14"/>
      <c r="C278" s="13"/>
      <c r="D278" s="23" t="str">
        <f t="shared" si="18"/>
        <v/>
      </c>
      <c r="E278" s="23" t="str">
        <f t="shared" si="17"/>
        <v/>
      </c>
      <c r="F278" s="24" t="str">
        <f t="shared" si="16"/>
        <v/>
      </c>
    </row>
    <row r="279" spans="1:6" x14ac:dyDescent="0.25">
      <c r="A279" s="9">
        <f t="shared" si="19"/>
        <v>43985</v>
      </c>
      <c r="B279" s="14"/>
      <c r="C279" s="13"/>
      <c r="D279" s="23" t="str">
        <f t="shared" si="18"/>
        <v/>
      </c>
      <c r="E279" s="23" t="str">
        <f t="shared" si="17"/>
        <v/>
      </c>
      <c r="F279" s="24" t="str">
        <f t="shared" si="16"/>
        <v/>
      </c>
    </row>
    <row r="280" spans="1:6" x14ac:dyDescent="0.25">
      <c r="A280" s="9">
        <f t="shared" si="19"/>
        <v>43986</v>
      </c>
      <c r="B280" s="14"/>
      <c r="C280" s="13"/>
      <c r="D280" s="23" t="str">
        <f t="shared" si="18"/>
        <v/>
      </c>
      <c r="E280" s="23" t="str">
        <f t="shared" si="17"/>
        <v/>
      </c>
      <c r="F280" s="24" t="str">
        <f t="shared" si="16"/>
        <v/>
      </c>
    </row>
    <row r="281" spans="1:6" x14ac:dyDescent="0.25">
      <c r="A281" s="9">
        <f t="shared" si="19"/>
        <v>43987</v>
      </c>
      <c r="B281" s="14"/>
      <c r="C281" s="13"/>
      <c r="D281" s="23" t="str">
        <f t="shared" si="18"/>
        <v/>
      </c>
      <c r="E281" s="23" t="str">
        <f t="shared" si="17"/>
        <v/>
      </c>
      <c r="F281" s="24" t="str">
        <f t="shared" si="16"/>
        <v/>
      </c>
    </row>
    <row r="282" spans="1:6" x14ac:dyDescent="0.25">
      <c r="A282" s="9">
        <f t="shared" si="19"/>
        <v>43988</v>
      </c>
      <c r="B282" s="14"/>
      <c r="C282" s="13"/>
      <c r="D282" s="23" t="str">
        <f t="shared" si="18"/>
        <v/>
      </c>
      <c r="E282" s="23" t="str">
        <f t="shared" si="17"/>
        <v/>
      </c>
      <c r="F282" s="24" t="str">
        <f t="shared" si="16"/>
        <v/>
      </c>
    </row>
    <row r="283" spans="1:6" x14ac:dyDescent="0.25">
      <c r="A283" s="9">
        <f t="shared" si="19"/>
        <v>43989</v>
      </c>
      <c r="B283" s="14"/>
      <c r="C283" s="13"/>
      <c r="D283" s="23" t="str">
        <f t="shared" si="18"/>
        <v/>
      </c>
      <c r="E283" s="23" t="str">
        <f t="shared" si="17"/>
        <v/>
      </c>
      <c r="F283" s="24" t="str">
        <f t="shared" si="16"/>
        <v/>
      </c>
    </row>
    <row r="284" spans="1:6" x14ac:dyDescent="0.25">
      <c r="A284" s="9">
        <f t="shared" si="19"/>
        <v>43990</v>
      </c>
      <c r="B284" s="14"/>
      <c r="C284" s="13"/>
      <c r="D284" s="23" t="str">
        <f t="shared" si="18"/>
        <v/>
      </c>
      <c r="E284" s="23" t="str">
        <f t="shared" si="17"/>
        <v/>
      </c>
      <c r="F284" s="24" t="str">
        <f t="shared" si="16"/>
        <v/>
      </c>
    </row>
    <row r="285" spans="1:6" x14ac:dyDescent="0.25">
      <c r="A285" s="9">
        <f t="shared" si="19"/>
        <v>43991</v>
      </c>
      <c r="B285" s="14"/>
      <c r="C285" s="13"/>
      <c r="D285" s="23" t="str">
        <f t="shared" si="18"/>
        <v/>
      </c>
      <c r="E285" s="23" t="str">
        <f t="shared" si="17"/>
        <v/>
      </c>
      <c r="F285" s="24" t="str">
        <f t="shared" si="16"/>
        <v/>
      </c>
    </row>
    <row r="286" spans="1:6" x14ac:dyDescent="0.25">
      <c r="A286" s="9">
        <f t="shared" si="19"/>
        <v>43992</v>
      </c>
      <c r="B286" s="14"/>
      <c r="C286" s="13"/>
      <c r="D286" s="23" t="str">
        <f t="shared" si="18"/>
        <v/>
      </c>
      <c r="E286" s="23" t="str">
        <f t="shared" si="17"/>
        <v/>
      </c>
      <c r="F286" s="24" t="str">
        <f t="shared" si="16"/>
        <v/>
      </c>
    </row>
    <row r="287" spans="1:6" x14ac:dyDescent="0.25">
      <c r="A287" s="9">
        <f t="shared" si="19"/>
        <v>43993</v>
      </c>
      <c r="B287" s="14"/>
      <c r="C287" s="13"/>
      <c r="D287" s="23" t="str">
        <f t="shared" si="18"/>
        <v/>
      </c>
      <c r="E287" s="23" t="str">
        <f t="shared" si="17"/>
        <v/>
      </c>
      <c r="F287" s="24" t="str">
        <f t="shared" si="16"/>
        <v/>
      </c>
    </row>
    <row r="288" spans="1:6" x14ac:dyDescent="0.25">
      <c r="A288" s="9">
        <f t="shared" si="19"/>
        <v>43994</v>
      </c>
      <c r="B288" s="14"/>
      <c r="C288" s="13"/>
      <c r="D288" s="23" t="str">
        <f t="shared" si="18"/>
        <v/>
      </c>
      <c r="E288" s="23" t="str">
        <f t="shared" si="17"/>
        <v/>
      </c>
      <c r="F288" s="24" t="str">
        <f t="shared" si="16"/>
        <v/>
      </c>
    </row>
    <row r="289" spans="1:6" x14ac:dyDescent="0.25">
      <c r="A289" s="9">
        <f t="shared" si="19"/>
        <v>43995</v>
      </c>
      <c r="B289" s="14"/>
      <c r="C289" s="13"/>
      <c r="D289" s="23" t="str">
        <f t="shared" si="18"/>
        <v/>
      </c>
      <c r="E289" s="23" t="str">
        <f t="shared" si="17"/>
        <v/>
      </c>
      <c r="F289" s="24" t="str">
        <f t="shared" si="16"/>
        <v/>
      </c>
    </row>
    <row r="290" spans="1:6" x14ac:dyDescent="0.25">
      <c r="A290" s="9">
        <f t="shared" si="19"/>
        <v>43996</v>
      </c>
      <c r="B290" s="14"/>
      <c r="C290" s="13"/>
      <c r="D290" s="23" t="str">
        <f t="shared" si="18"/>
        <v/>
      </c>
      <c r="E290" s="23" t="str">
        <f t="shared" si="17"/>
        <v/>
      </c>
      <c r="F290" s="24" t="str">
        <f t="shared" si="16"/>
        <v/>
      </c>
    </row>
    <row r="291" spans="1:6" x14ac:dyDescent="0.25">
      <c r="A291" s="9">
        <f t="shared" si="19"/>
        <v>43997</v>
      </c>
      <c r="B291" s="14"/>
      <c r="C291" s="13"/>
      <c r="D291" s="23" t="str">
        <f t="shared" si="18"/>
        <v/>
      </c>
      <c r="E291" s="23" t="str">
        <f t="shared" si="17"/>
        <v/>
      </c>
      <c r="F291" s="24" t="str">
        <f t="shared" si="16"/>
        <v/>
      </c>
    </row>
    <row r="292" spans="1:6" x14ac:dyDescent="0.25">
      <c r="A292" s="9">
        <f t="shared" si="19"/>
        <v>43998</v>
      </c>
      <c r="B292" s="14"/>
      <c r="C292" s="13"/>
      <c r="D292" s="23" t="str">
        <f t="shared" si="18"/>
        <v/>
      </c>
      <c r="E292" s="23" t="str">
        <f t="shared" si="17"/>
        <v/>
      </c>
      <c r="F292" s="24" t="str">
        <f t="shared" si="16"/>
        <v/>
      </c>
    </row>
    <row r="293" spans="1:6" x14ac:dyDescent="0.25">
      <c r="A293" s="9">
        <f t="shared" si="19"/>
        <v>43999</v>
      </c>
      <c r="B293" s="14"/>
      <c r="C293" s="13"/>
      <c r="D293" s="23" t="str">
        <f t="shared" si="18"/>
        <v/>
      </c>
      <c r="E293" s="23" t="str">
        <f t="shared" si="17"/>
        <v/>
      </c>
      <c r="F293" s="24" t="str">
        <f t="shared" si="16"/>
        <v/>
      </c>
    </row>
    <row r="294" spans="1:6" x14ac:dyDescent="0.25">
      <c r="A294" s="9">
        <f t="shared" si="19"/>
        <v>44000</v>
      </c>
      <c r="B294" s="14"/>
      <c r="C294" s="13"/>
      <c r="D294" s="23" t="str">
        <f t="shared" si="18"/>
        <v/>
      </c>
      <c r="E294" s="23" t="str">
        <f t="shared" si="17"/>
        <v/>
      </c>
      <c r="F294" s="24" t="str">
        <f t="shared" si="16"/>
        <v/>
      </c>
    </row>
    <row r="295" spans="1:6" x14ac:dyDescent="0.25">
      <c r="A295" s="9">
        <f t="shared" si="19"/>
        <v>44001</v>
      </c>
      <c r="B295" s="14"/>
      <c r="C295" s="13"/>
      <c r="D295" s="23" t="str">
        <f t="shared" si="18"/>
        <v/>
      </c>
      <c r="E295" s="23" t="str">
        <f t="shared" si="17"/>
        <v/>
      </c>
      <c r="F295" s="24" t="str">
        <f t="shared" si="16"/>
        <v/>
      </c>
    </row>
    <row r="296" spans="1:6" x14ac:dyDescent="0.25">
      <c r="A296" s="9">
        <f t="shared" si="19"/>
        <v>44002</v>
      </c>
      <c r="B296" s="14"/>
      <c r="C296" s="13"/>
      <c r="D296" s="23" t="str">
        <f t="shared" si="18"/>
        <v/>
      </c>
      <c r="E296" s="23" t="str">
        <f t="shared" si="17"/>
        <v/>
      </c>
      <c r="F296" s="24" t="str">
        <f t="shared" si="16"/>
        <v/>
      </c>
    </row>
    <row r="297" spans="1:6" x14ac:dyDescent="0.25">
      <c r="A297" s="9">
        <f t="shared" si="19"/>
        <v>44003</v>
      </c>
      <c r="B297" s="14"/>
      <c r="C297" s="13"/>
      <c r="D297" s="23" t="str">
        <f t="shared" si="18"/>
        <v/>
      </c>
      <c r="E297" s="23" t="str">
        <f t="shared" si="17"/>
        <v/>
      </c>
      <c r="F297" s="24" t="str">
        <f t="shared" si="16"/>
        <v/>
      </c>
    </row>
    <row r="298" spans="1:6" x14ac:dyDescent="0.25">
      <c r="A298" s="9">
        <f t="shared" si="19"/>
        <v>44004</v>
      </c>
      <c r="B298" s="14"/>
      <c r="C298" s="13"/>
      <c r="D298" s="23" t="str">
        <f t="shared" si="18"/>
        <v/>
      </c>
      <c r="E298" s="23" t="str">
        <f t="shared" si="17"/>
        <v/>
      </c>
      <c r="F298" s="24" t="str">
        <f t="shared" si="16"/>
        <v/>
      </c>
    </row>
    <row r="299" spans="1:6" x14ac:dyDescent="0.25">
      <c r="A299" s="9">
        <f t="shared" si="19"/>
        <v>44005</v>
      </c>
      <c r="B299" s="14"/>
      <c r="C299" s="13"/>
      <c r="D299" s="23" t="str">
        <f t="shared" si="18"/>
        <v/>
      </c>
      <c r="E299" s="23" t="str">
        <f t="shared" si="17"/>
        <v/>
      </c>
      <c r="F299" s="24" t="str">
        <f t="shared" si="16"/>
        <v/>
      </c>
    </row>
    <row r="300" spans="1:6" x14ac:dyDescent="0.25">
      <c r="A300" s="9">
        <f t="shared" si="19"/>
        <v>44006</v>
      </c>
      <c r="B300" s="14"/>
      <c r="C300" s="13"/>
      <c r="D300" s="23" t="str">
        <f t="shared" si="18"/>
        <v/>
      </c>
      <c r="E300" s="23" t="str">
        <f t="shared" si="17"/>
        <v/>
      </c>
      <c r="F300" s="24" t="str">
        <f t="shared" si="16"/>
        <v/>
      </c>
    </row>
    <row r="301" spans="1:6" x14ac:dyDescent="0.25">
      <c r="A301" s="9">
        <f t="shared" si="19"/>
        <v>44007</v>
      </c>
      <c r="B301" s="14"/>
      <c r="C301" s="13"/>
      <c r="D301" s="23" t="str">
        <f t="shared" si="18"/>
        <v/>
      </c>
      <c r="E301" s="23" t="str">
        <f t="shared" si="17"/>
        <v/>
      </c>
      <c r="F301" s="24" t="str">
        <f t="shared" si="16"/>
        <v/>
      </c>
    </row>
    <row r="302" spans="1:6" x14ac:dyDescent="0.25">
      <c r="A302" s="9">
        <f t="shared" si="19"/>
        <v>44008</v>
      </c>
      <c r="B302" s="14"/>
      <c r="C302" s="13"/>
      <c r="D302" s="23" t="str">
        <f t="shared" si="18"/>
        <v/>
      </c>
      <c r="E302" s="23" t="str">
        <f t="shared" si="17"/>
        <v/>
      </c>
      <c r="F302" s="24" t="str">
        <f t="shared" si="16"/>
        <v/>
      </c>
    </row>
    <row r="303" spans="1:6" x14ac:dyDescent="0.25">
      <c r="A303" s="9">
        <f t="shared" si="19"/>
        <v>44009</v>
      </c>
      <c r="B303" s="14"/>
      <c r="C303" s="13"/>
      <c r="D303" s="23" t="str">
        <f t="shared" si="18"/>
        <v/>
      </c>
      <c r="E303" s="23" t="str">
        <f t="shared" si="17"/>
        <v/>
      </c>
      <c r="F303" s="24" t="str">
        <f t="shared" si="16"/>
        <v/>
      </c>
    </row>
    <row r="304" spans="1:6" x14ac:dyDescent="0.25">
      <c r="A304" s="9">
        <f t="shared" si="19"/>
        <v>44010</v>
      </c>
      <c r="B304" s="14"/>
      <c r="C304" s="13"/>
      <c r="D304" s="23" t="str">
        <f t="shared" si="18"/>
        <v/>
      </c>
      <c r="E304" s="23" t="str">
        <f t="shared" si="17"/>
        <v/>
      </c>
      <c r="F304" s="24" t="str">
        <f t="shared" si="16"/>
        <v/>
      </c>
    </row>
    <row r="305" spans="1:6" x14ac:dyDescent="0.25">
      <c r="A305" s="9">
        <f t="shared" si="19"/>
        <v>44011</v>
      </c>
      <c r="B305" s="14"/>
      <c r="C305" s="13"/>
      <c r="D305" s="23" t="str">
        <f t="shared" si="18"/>
        <v/>
      </c>
      <c r="E305" s="23" t="str">
        <f t="shared" si="17"/>
        <v/>
      </c>
      <c r="F305" s="24" t="str">
        <f t="shared" si="16"/>
        <v/>
      </c>
    </row>
    <row r="306" spans="1:6" x14ac:dyDescent="0.25">
      <c r="A306" s="9">
        <f t="shared" si="19"/>
        <v>44012</v>
      </c>
      <c r="B306" s="14"/>
      <c r="C306" s="13"/>
      <c r="D306" s="23" t="str">
        <f t="shared" si="18"/>
        <v/>
      </c>
      <c r="E306" s="23" t="str">
        <f t="shared" si="17"/>
        <v/>
      </c>
      <c r="F306" s="24" t="str">
        <f t="shared" si="16"/>
        <v/>
      </c>
    </row>
    <row r="307" spans="1:6" x14ac:dyDescent="0.25">
      <c r="A307" s="9">
        <f t="shared" si="19"/>
        <v>44013</v>
      </c>
      <c r="B307" s="14"/>
      <c r="C307" s="13"/>
      <c r="D307" s="23" t="str">
        <f t="shared" si="18"/>
        <v/>
      </c>
      <c r="E307" s="23" t="str">
        <f t="shared" si="17"/>
        <v/>
      </c>
      <c r="F307" s="24" t="str">
        <f t="shared" si="16"/>
        <v/>
      </c>
    </row>
    <row r="308" spans="1:6" x14ac:dyDescent="0.25">
      <c r="A308" s="9">
        <f t="shared" si="19"/>
        <v>44014</v>
      </c>
      <c r="B308" s="14"/>
      <c r="C308" s="13"/>
      <c r="D308" s="23" t="str">
        <f t="shared" si="18"/>
        <v/>
      </c>
      <c r="E308" s="23" t="str">
        <f t="shared" si="17"/>
        <v/>
      </c>
      <c r="F308" s="24" t="str">
        <f t="shared" si="16"/>
        <v/>
      </c>
    </row>
    <row r="309" spans="1:6" x14ac:dyDescent="0.25">
      <c r="A309" s="9">
        <f t="shared" si="19"/>
        <v>44015</v>
      </c>
      <c r="B309" s="14"/>
      <c r="C309" s="13"/>
      <c r="D309" s="23" t="str">
        <f t="shared" si="18"/>
        <v/>
      </c>
      <c r="E309" s="23" t="str">
        <f t="shared" si="17"/>
        <v/>
      </c>
      <c r="F309" s="24" t="str">
        <f t="shared" si="16"/>
        <v/>
      </c>
    </row>
    <row r="310" spans="1:6" x14ac:dyDescent="0.25">
      <c r="A310" s="9">
        <f t="shared" si="19"/>
        <v>44016</v>
      </c>
      <c r="B310" s="14"/>
      <c r="C310" s="13"/>
      <c r="D310" s="23" t="str">
        <f t="shared" si="18"/>
        <v/>
      </c>
      <c r="E310" s="23" t="str">
        <f t="shared" si="17"/>
        <v/>
      </c>
      <c r="F310" s="24" t="str">
        <f t="shared" si="16"/>
        <v/>
      </c>
    </row>
    <row r="311" spans="1:6" x14ac:dyDescent="0.25">
      <c r="A311" s="9">
        <f t="shared" si="19"/>
        <v>44017</v>
      </c>
      <c r="B311" s="14"/>
      <c r="C311" s="13"/>
      <c r="D311" s="23" t="str">
        <f t="shared" si="18"/>
        <v/>
      </c>
      <c r="E311" s="23" t="str">
        <f t="shared" si="17"/>
        <v/>
      </c>
      <c r="F311" s="24" t="str">
        <f t="shared" si="16"/>
        <v/>
      </c>
    </row>
    <row r="312" spans="1:6" x14ac:dyDescent="0.25">
      <c r="A312" s="9">
        <f t="shared" si="19"/>
        <v>44018</v>
      </c>
      <c r="B312" s="14"/>
      <c r="C312" s="13"/>
      <c r="D312" s="23" t="str">
        <f t="shared" si="18"/>
        <v/>
      </c>
      <c r="E312" s="23" t="str">
        <f t="shared" si="17"/>
        <v/>
      </c>
      <c r="F312" s="24" t="str">
        <f t="shared" si="16"/>
        <v/>
      </c>
    </row>
    <row r="313" spans="1:6" x14ac:dyDescent="0.25">
      <c r="A313" s="9">
        <f t="shared" si="19"/>
        <v>44019</v>
      </c>
      <c r="B313" s="14"/>
      <c r="C313" s="13"/>
      <c r="D313" s="23" t="str">
        <f t="shared" si="18"/>
        <v/>
      </c>
      <c r="E313" s="23" t="str">
        <f t="shared" si="17"/>
        <v/>
      </c>
      <c r="F313" s="24" t="str">
        <f t="shared" si="16"/>
        <v/>
      </c>
    </row>
    <row r="314" spans="1:6" x14ac:dyDescent="0.25">
      <c r="A314" s="9">
        <f t="shared" si="19"/>
        <v>44020</v>
      </c>
      <c r="B314" s="14"/>
      <c r="C314" s="13"/>
      <c r="D314" s="23" t="str">
        <f t="shared" si="18"/>
        <v/>
      </c>
      <c r="E314" s="23" t="str">
        <f t="shared" si="17"/>
        <v/>
      </c>
      <c r="F314" s="24" t="str">
        <f t="shared" si="16"/>
        <v/>
      </c>
    </row>
    <row r="315" spans="1:6" x14ac:dyDescent="0.25">
      <c r="A315" s="9">
        <f t="shared" si="19"/>
        <v>44021</v>
      </c>
      <c r="B315" s="14"/>
      <c r="C315" s="13"/>
      <c r="D315" s="23" t="str">
        <f t="shared" si="18"/>
        <v/>
      </c>
      <c r="E315" s="23" t="str">
        <f t="shared" si="17"/>
        <v/>
      </c>
      <c r="F315" s="24" t="str">
        <f t="shared" si="16"/>
        <v/>
      </c>
    </row>
    <row r="316" spans="1:6" x14ac:dyDescent="0.25">
      <c r="A316" s="9">
        <f t="shared" si="19"/>
        <v>44022</v>
      </c>
      <c r="B316" s="14"/>
      <c r="C316" s="13"/>
      <c r="D316" s="23" t="str">
        <f t="shared" si="18"/>
        <v/>
      </c>
      <c r="E316" s="23" t="str">
        <f t="shared" si="17"/>
        <v/>
      </c>
      <c r="F316" s="24" t="str">
        <f t="shared" si="16"/>
        <v/>
      </c>
    </row>
    <row r="317" spans="1:6" x14ac:dyDescent="0.25">
      <c r="A317" s="9">
        <f t="shared" si="19"/>
        <v>44023</v>
      </c>
      <c r="B317" s="14"/>
      <c r="C317" s="13"/>
      <c r="D317" s="23" t="str">
        <f t="shared" si="18"/>
        <v/>
      </c>
      <c r="E317" s="23" t="str">
        <f t="shared" si="17"/>
        <v/>
      </c>
      <c r="F317" s="24" t="str">
        <f t="shared" si="16"/>
        <v/>
      </c>
    </row>
    <row r="318" spans="1:6" x14ac:dyDescent="0.25">
      <c r="A318" s="9">
        <f t="shared" si="19"/>
        <v>44024</v>
      </c>
      <c r="B318" s="14"/>
      <c r="C318" s="13"/>
      <c r="D318" s="23" t="str">
        <f t="shared" si="18"/>
        <v/>
      </c>
      <c r="E318" s="23" t="str">
        <f t="shared" si="17"/>
        <v/>
      </c>
      <c r="F318" s="24" t="str">
        <f t="shared" si="16"/>
        <v/>
      </c>
    </row>
    <row r="319" spans="1:6" x14ac:dyDescent="0.25">
      <c r="A319" s="9">
        <f t="shared" si="19"/>
        <v>44025</v>
      </c>
      <c r="B319" s="14"/>
      <c r="C319" s="13"/>
      <c r="D319" s="23" t="str">
        <f t="shared" si="18"/>
        <v/>
      </c>
      <c r="E319" s="23" t="str">
        <f t="shared" si="17"/>
        <v/>
      </c>
      <c r="F319" s="24" t="str">
        <f t="shared" si="16"/>
        <v/>
      </c>
    </row>
    <row r="320" spans="1:6" x14ac:dyDescent="0.25">
      <c r="A320" s="9">
        <f t="shared" si="19"/>
        <v>44026</v>
      </c>
      <c r="B320" s="14"/>
      <c r="C320" s="13"/>
      <c r="D320" s="23" t="str">
        <f t="shared" si="18"/>
        <v/>
      </c>
      <c r="E320" s="23" t="str">
        <f t="shared" si="17"/>
        <v/>
      </c>
      <c r="F320" s="24" t="str">
        <f t="shared" si="16"/>
        <v/>
      </c>
    </row>
    <row r="321" spans="1:6" x14ac:dyDescent="0.25">
      <c r="A321" s="9">
        <f t="shared" si="19"/>
        <v>44027</v>
      </c>
      <c r="B321" s="14"/>
      <c r="C321" s="13"/>
      <c r="D321" s="23" t="str">
        <f t="shared" si="18"/>
        <v/>
      </c>
      <c r="E321" s="23" t="str">
        <f t="shared" si="17"/>
        <v/>
      </c>
      <c r="F321" s="24" t="str">
        <f t="shared" ref="F321:F384" si="20">IF(OR(SUMPRODUCT(MAX(($A$3:$A$490)*(ISTEXT($B$3:$B$490))*($A$3:$A$490=IFERROR(VLOOKUP(A321,$I$2:$I$14,1,0),0))*($B$3:$B$490=B321)))=0,SUMPRODUCT(MAX(($A$3:$A$490)*($B$3:$B$490=B321)))&lt;&gt;A321),"",SUMPRODUCT(MAX(($A$3:$A$490)*($A$3:$A$490=IFERROR(VLOOKUP(A321,$I$2:$I$14,1,0),0))*($B$3:$B$490=B321))))</f>
        <v/>
      </c>
    </row>
    <row r="322" spans="1:6" x14ac:dyDescent="0.25">
      <c r="A322" s="9">
        <f t="shared" si="19"/>
        <v>44028</v>
      </c>
      <c r="B322" s="14"/>
      <c r="C322" s="13"/>
      <c r="D322" s="23" t="str">
        <f t="shared" si="18"/>
        <v/>
      </c>
      <c r="E322" s="23" t="str">
        <f t="shared" si="17"/>
        <v/>
      </c>
      <c r="F322" s="24" t="str">
        <f t="shared" si="20"/>
        <v/>
      </c>
    </row>
    <row r="323" spans="1:6" x14ac:dyDescent="0.25">
      <c r="A323" s="9">
        <f t="shared" si="19"/>
        <v>44029</v>
      </c>
      <c r="B323" s="14"/>
      <c r="C323" s="13"/>
      <c r="D323" s="23" t="str">
        <f t="shared" si="18"/>
        <v/>
      </c>
      <c r="E323" s="23" t="str">
        <f t="shared" ref="E323:E386" si="21">IF(SUMPRODUCT(MAX(($A$3:$A$490)*(WEEKDAY($A$3:$A$490,2)&lt;6)*($B$3:$B$490=B323)))&lt;&gt;A323,"",SUMPRODUCT(MAX(($A$3:$A$490)*(WEEKDAY($A$3:$A$490,2)&lt;6)*($B$3:$B$490=B323))))</f>
        <v/>
      </c>
      <c r="F323" s="24" t="str">
        <f t="shared" si="20"/>
        <v/>
      </c>
    </row>
    <row r="324" spans="1:6" x14ac:dyDescent="0.25">
      <c r="A324" s="9">
        <f t="shared" si="19"/>
        <v>44030</v>
      </c>
      <c r="B324" s="14"/>
      <c r="C324" s="13"/>
      <c r="D324" s="23" t="str">
        <f t="shared" ref="D324:D387" si="22">IF(SUMPRODUCT(MAX(($A$3:$A$490)*($B$3:$B$490=B324)))&lt;&gt;A324,"",SUMPRODUCT(MAX(($A$3:$A$490)*($B$3:$B$490=B324))))</f>
        <v/>
      </c>
      <c r="E324" s="23" t="str">
        <f t="shared" si="21"/>
        <v/>
      </c>
      <c r="F324" s="24" t="str">
        <f t="shared" si="20"/>
        <v/>
      </c>
    </row>
    <row r="325" spans="1:6" x14ac:dyDescent="0.25">
      <c r="A325" s="9">
        <f t="shared" ref="A325:A388" si="23">A324+1</f>
        <v>44031</v>
      </c>
      <c r="B325" s="14"/>
      <c r="C325" s="13"/>
      <c r="D325" s="23" t="str">
        <f t="shared" si="22"/>
        <v/>
      </c>
      <c r="E325" s="23" t="str">
        <f t="shared" si="21"/>
        <v/>
      </c>
      <c r="F325" s="24" t="str">
        <f t="shared" si="20"/>
        <v/>
      </c>
    </row>
    <row r="326" spans="1:6" x14ac:dyDescent="0.25">
      <c r="A326" s="9">
        <f t="shared" si="23"/>
        <v>44032</v>
      </c>
      <c r="B326" s="14"/>
      <c r="C326" s="13"/>
      <c r="D326" s="23" t="str">
        <f t="shared" si="22"/>
        <v/>
      </c>
      <c r="E326" s="23" t="str">
        <f t="shared" si="21"/>
        <v/>
      </c>
      <c r="F326" s="24" t="str">
        <f t="shared" si="20"/>
        <v/>
      </c>
    </row>
    <row r="327" spans="1:6" x14ac:dyDescent="0.25">
      <c r="A327" s="9">
        <f t="shared" si="23"/>
        <v>44033</v>
      </c>
      <c r="B327" s="14"/>
      <c r="C327" s="13"/>
      <c r="D327" s="23" t="str">
        <f t="shared" si="22"/>
        <v/>
      </c>
      <c r="E327" s="23" t="str">
        <f t="shared" si="21"/>
        <v/>
      </c>
      <c r="F327" s="24" t="str">
        <f t="shared" si="20"/>
        <v/>
      </c>
    </row>
    <row r="328" spans="1:6" x14ac:dyDescent="0.25">
      <c r="A328" s="9">
        <f t="shared" si="23"/>
        <v>44034</v>
      </c>
      <c r="B328" s="14"/>
      <c r="C328" s="13"/>
      <c r="D328" s="23" t="str">
        <f t="shared" si="22"/>
        <v/>
      </c>
      <c r="E328" s="23" t="str">
        <f t="shared" si="21"/>
        <v/>
      </c>
      <c r="F328" s="24" t="str">
        <f t="shared" si="20"/>
        <v/>
      </c>
    </row>
    <row r="329" spans="1:6" x14ac:dyDescent="0.25">
      <c r="A329" s="9">
        <f t="shared" si="23"/>
        <v>44035</v>
      </c>
      <c r="B329" s="14"/>
      <c r="C329" s="13"/>
      <c r="D329" s="23" t="str">
        <f t="shared" si="22"/>
        <v/>
      </c>
      <c r="E329" s="23" t="str">
        <f t="shared" si="21"/>
        <v/>
      </c>
      <c r="F329" s="24" t="str">
        <f t="shared" si="20"/>
        <v/>
      </c>
    </row>
    <row r="330" spans="1:6" x14ac:dyDescent="0.25">
      <c r="A330" s="9">
        <f t="shared" si="23"/>
        <v>44036</v>
      </c>
      <c r="B330" s="14"/>
      <c r="C330" s="13"/>
      <c r="D330" s="23" t="str">
        <f t="shared" si="22"/>
        <v/>
      </c>
      <c r="E330" s="23" t="str">
        <f t="shared" si="21"/>
        <v/>
      </c>
      <c r="F330" s="24" t="str">
        <f t="shared" si="20"/>
        <v/>
      </c>
    </row>
    <row r="331" spans="1:6" x14ac:dyDescent="0.25">
      <c r="A331" s="9">
        <f t="shared" si="23"/>
        <v>44037</v>
      </c>
      <c r="B331" s="14"/>
      <c r="C331" s="13"/>
      <c r="D331" s="23" t="str">
        <f t="shared" si="22"/>
        <v/>
      </c>
      <c r="E331" s="23" t="str">
        <f t="shared" si="21"/>
        <v/>
      </c>
      <c r="F331" s="24" t="str">
        <f t="shared" si="20"/>
        <v/>
      </c>
    </row>
    <row r="332" spans="1:6" x14ac:dyDescent="0.25">
      <c r="A332" s="9">
        <f t="shared" si="23"/>
        <v>44038</v>
      </c>
      <c r="B332" s="14"/>
      <c r="C332" s="13"/>
      <c r="D332" s="23" t="str">
        <f t="shared" si="22"/>
        <v/>
      </c>
      <c r="E332" s="23" t="str">
        <f t="shared" si="21"/>
        <v/>
      </c>
      <c r="F332" s="24" t="str">
        <f t="shared" si="20"/>
        <v/>
      </c>
    </row>
    <row r="333" spans="1:6" x14ac:dyDescent="0.25">
      <c r="A333" s="9">
        <f t="shared" si="23"/>
        <v>44039</v>
      </c>
      <c r="B333" s="14"/>
      <c r="C333" s="13"/>
      <c r="D333" s="23" t="str">
        <f t="shared" si="22"/>
        <v/>
      </c>
      <c r="E333" s="23" t="str">
        <f t="shared" si="21"/>
        <v/>
      </c>
      <c r="F333" s="24" t="str">
        <f t="shared" si="20"/>
        <v/>
      </c>
    </row>
    <row r="334" spans="1:6" x14ac:dyDescent="0.25">
      <c r="A334" s="9">
        <f t="shared" si="23"/>
        <v>44040</v>
      </c>
      <c r="B334" s="14"/>
      <c r="C334" s="13"/>
      <c r="D334" s="23" t="str">
        <f t="shared" si="22"/>
        <v/>
      </c>
      <c r="E334" s="23" t="str">
        <f t="shared" si="21"/>
        <v/>
      </c>
      <c r="F334" s="24" t="str">
        <f t="shared" si="20"/>
        <v/>
      </c>
    </row>
    <row r="335" spans="1:6" x14ac:dyDescent="0.25">
      <c r="A335" s="9">
        <f t="shared" si="23"/>
        <v>44041</v>
      </c>
      <c r="B335" s="14"/>
      <c r="C335" s="13"/>
      <c r="D335" s="23" t="str">
        <f t="shared" si="22"/>
        <v/>
      </c>
      <c r="E335" s="23" t="str">
        <f t="shared" si="21"/>
        <v/>
      </c>
      <c r="F335" s="24" t="str">
        <f t="shared" si="20"/>
        <v/>
      </c>
    </row>
    <row r="336" spans="1:6" x14ac:dyDescent="0.25">
      <c r="A336" s="9">
        <f t="shared" si="23"/>
        <v>44042</v>
      </c>
      <c r="B336" s="14"/>
      <c r="C336" s="13"/>
      <c r="D336" s="23" t="str">
        <f t="shared" si="22"/>
        <v/>
      </c>
      <c r="E336" s="23" t="str">
        <f t="shared" si="21"/>
        <v/>
      </c>
      <c r="F336" s="24" t="str">
        <f t="shared" si="20"/>
        <v/>
      </c>
    </row>
    <row r="337" spans="1:6" x14ac:dyDescent="0.25">
      <c r="A337" s="9">
        <f t="shared" si="23"/>
        <v>44043</v>
      </c>
      <c r="B337" s="14"/>
      <c r="C337" s="13"/>
      <c r="D337" s="23" t="str">
        <f t="shared" si="22"/>
        <v/>
      </c>
      <c r="E337" s="23" t="str">
        <f t="shared" si="21"/>
        <v/>
      </c>
      <c r="F337" s="24" t="str">
        <f t="shared" si="20"/>
        <v/>
      </c>
    </row>
    <row r="338" spans="1:6" x14ac:dyDescent="0.25">
      <c r="A338" s="9">
        <f t="shared" si="23"/>
        <v>44044</v>
      </c>
      <c r="B338" s="14"/>
      <c r="C338" s="13"/>
      <c r="D338" s="23" t="str">
        <f t="shared" si="22"/>
        <v/>
      </c>
      <c r="E338" s="23" t="str">
        <f t="shared" si="21"/>
        <v/>
      </c>
      <c r="F338" s="24" t="str">
        <f t="shared" si="20"/>
        <v/>
      </c>
    </row>
    <row r="339" spans="1:6" x14ac:dyDescent="0.25">
      <c r="A339" s="9">
        <f t="shared" si="23"/>
        <v>44045</v>
      </c>
      <c r="B339" s="14"/>
      <c r="C339" s="13"/>
      <c r="D339" s="23" t="str">
        <f t="shared" si="22"/>
        <v/>
      </c>
      <c r="E339" s="23" t="str">
        <f t="shared" si="21"/>
        <v/>
      </c>
      <c r="F339" s="24" t="str">
        <f t="shared" si="20"/>
        <v/>
      </c>
    </row>
    <row r="340" spans="1:6" x14ac:dyDescent="0.25">
      <c r="A340" s="9">
        <f t="shared" si="23"/>
        <v>44046</v>
      </c>
      <c r="B340" s="14"/>
      <c r="C340" s="13"/>
      <c r="D340" s="23" t="str">
        <f t="shared" si="22"/>
        <v/>
      </c>
      <c r="E340" s="23" t="str">
        <f t="shared" si="21"/>
        <v/>
      </c>
      <c r="F340" s="24" t="str">
        <f t="shared" si="20"/>
        <v/>
      </c>
    </row>
    <row r="341" spans="1:6" x14ac:dyDescent="0.25">
      <c r="A341" s="9">
        <f t="shared" si="23"/>
        <v>44047</v>
      </c>
      <c r="B341" s="14"/>
      <c r="C341" s="13"/>
      <c r="D341" s="23" t="str">
        <f t="shared" si="22"/>
        <v/>
      </c>
      <c r="E341" s="23" t="str">
        <f t="shared" si="21"/>
        <v/>
      </c>
      <c r="F341" s="24" t="str">
        <f t="shared" si="20"/>
        <v/>
      </c>
    </row>
    <row r="342" spans="1:6" x14ac:dyDescent="0.25">
      <c r="A342" s="9">
        <f t="shared" si="23"/>
        <v>44048</v>
      </c>
      <c r="B342" s="14"/>
      <c r="C342" s="13"/>
      <c r="D342" s="23" t="str">
        <f t="shared" si="22"/>
        <v/>
      </c>
      <c r="E342" s="23" t="str">
        <f t="shared" si="21"/>
        <v/>
      </c>
      <c r="F342" s="24" t="str">
        <f t="shared" si="20"/>
        <v/>
      </c>
    </row>
    <row r="343" spans="1:6" x14ac:dyDescent="0.25">
      <c r="A343" s="9">
        <f t="shared" si="23"/>
        <v>44049</v>
      </c>
      <c r="B343" s="14"/>
      <c r="C343" s="13"/>
      <c r="D343" s="23" t="str">
        <f t="shared" si="22"/>
        <v/>
      </c>
      <c r="E343" s="23" t="str">
        <f t="shared" si="21"/>
        <v/>
      </c>
      <c r="F343" s="24" t="str">
        <f t="shared" si="20"/>
        <v/>
      </c>
    </row>
    <row r="344" spans="1:6" x14ac:dyDescent="0.25">
      <c r="A344" s="9">
        <f t="shared" si="23"/>
        <v>44050</v>
      </c>
      <c r="B344" s="14"/>
      <c r="C344" s="13"/>
      <c r="D344" s="23" t="str">
        <f t="shared" si="22"/>
        <v/>
      </c>
      <c r="E344" s="23" t="str">
        <f t="shared" si="21"/>
        <v/>
      </c>
      <c r="F344" s="24" t="str">
        <f t="shared" si="20"/>
        <v/>
      </c>
    </row>
    <row r="345" spans="1:6" x14ac:dyDescent="0.25">
      <c r="A345" s="9">
        <f t="shared" si="23"/>
        <v>44051</v>
      </c>
      <c r="B345" s="14"/>
      <c r="C345" s="13"/>
      <c r="D345" s="23" t="str">
        <f t="shared" si="22"/>
        <v/>
      </c>
      <c r="E345" s="23" t="str">
        <f t="shared" si="21"/>
        <v/>
      </c>
      <c r="F345" s="24" t="str">
        <f t="shared" si="20"/>
        <v/>
      </c>
    </row>
    <row r="346" spans="1:6" x14ac:dyDescent="0.25">
      <c r="A346" s="9">
        <f t="shared" si="23"/>
        <v>44052</v>
      </c>
      <c r="B346" s="14"/>
      <c r="C346" s="13"/>
      <c r="D346" s="23" t="str">
        <f t="shared" si="22"/>
        <v/>
      </c>
      <c r="E346" s="23" t="str">
        <f t="shared" si="21"/>
        <v/>
      </c>
      <c r="F346" s="24" t="str">
        <f t="shared" si="20"/>
        <v/>
      </c>
    </row>
    <row r="347" spans="1:6" x14ac:dyDescent="0.25">
      <c r="A347" s="9">
        <f t="shared" si="23"/>
        <v>44053</v>
      </c>
      <c r="B347" s="14"/>
      <c r="C347" s="13"/>
      <c r="D347" s="23" t="str">
        <f t="shared" si="22"/>
        <v/>
      </c>
      <c r="E347" s="23" t="str">
        <f t="shared" si="21"/>
        <v/>
      </c>
      <c r="F347" s="24" t="str">
        <f t="shared" si="20"/>
        <v/>
      </c>
    </row>
    <row r="348" spans="1:6" x14ac:dyDescent="0.25">
      <c r="A348" s="9">
        <f t="shared" si="23"/>
        <v>44054</v>
      </c>
      <c r="B348" s="14"/>
      <c r="C348" s="13"/>
      <c r="D348" s="23" t="str">
        <f t="shared" si="22"/>
        <v/>
      </c>
      <c r="E348" s="23" t="str">
        <f t="shared" si="21"/>
        <v/>
      </c>
      <c r="F348" s="24" t="str">
        <f t="shared" si="20"/>
        <v/>
      </c>
    </row>
    <row r="349" spans="1:6" x14ac:dyDescent="0.25">
      <c r="A349" s="9">
        <f t="shared" si="23"/>
        <v>44055</v>
      </c>
      <c r="B349" s="14"/>
      <c r="C349" s="13"/>
      <c r="D349" s="23" t="str">
        <f t="shared" si="22"/>
        <v/>
      </c>
      <c r="E349" s="23" t="str">
        <f t="shared" si="21"/>
        <v/>
      </c>
      <c r="F349" s="24" t="str">
        <f t="shared" si="20"/>
        <v/>
      </c>
    </row>
    <row r="350" spans="1:6" x14ac:dyDescent="0.25">
      <c r="A350" s="9">
        <f t="shared" si="23"/>
        <v>44056</v>
      </c>
      <c r="B350" s="14"/>
      <c r="C350" s="13"/>
      <c r="D350" s="23" t="str">
        <f t="shared" si="22"/>
        <v/>
      </c>
      <c r="E350" s="23" t="str">
        <f t="shared" si="21"/>
        <v/>
      </c>
      <c r="F350" s="24" t="str">
        <f t="shared" si="20"/>
        <v/>
      </c>
    </row>
    <row r="351" spans="1:6" x14ac:dyDescent="0.25">
      <c r="A351" s="9">
        <f t="shared" si="23"/>
        <v>44057</v>
      </c>
      <c r="B351" s="14"/>
      <c r="C351" s="13"/>
      <c r="D351" s="23" t="str">
        <f t="shared" si="22"/>
        <v/>
      </c>
      <c r="E351" s="23" t="str">
        <f t="shared" si="21"/>
        <v/>
      </c>
      <c r="F351" s="24" t="str">
        <f t="shared" si="20"/>
        <v/>
      </c>
    </row>
    <row r="352" spans="1:6" x14ac:dyDescent="0.25">
      <c r="A352" s="9">
        <f t="shared" si="23"/>
        <v>44058</v>
      </c>
      <c r="B352" s="14"/>
      <c r="C352" s="13"/>
      <c r="D352" s="23" t="str">
        <f t="shared" si="22"/>
        <v/>
      </c>
      <c r="E352" s="23" t="str">
        <f t="shared" si="21"/>
        <v/>
      </c>
      <c r="F352" s="24" t="str">
        <f t="shared" si="20"/>
        <v/>
      </c>
    </row>
    <row r="353" spans="1:6" x14ac:dyDescent="0.25">
      <c r="A353" s="9">
        <f t="shared" si="23"/>
        <v>44059</v>
      </c>
      <c r="B353" s="14"/>
      <c r="C353" s="13"/>
      <c r="D353" s="23" t="str">
        <f t="shared" si="22"/>
        <v/>
      </c>
      <c r="E353" s="23" t="str">
        <f t="shared" si="21"/>
        <v/>
      </c>
      <c r="F353" s="24" t="str">
        <f t="shared" si="20"/>
        <v/>
      </c>
    </row>
    <row r="354" spans="1:6" x14ac:dyDescent="0.25">
      <c r="A354" s="9">
        <f t="shared" si="23"/>
        <v>44060</v>
      </c>
      <c r="B354" s="14"/>
      <c r="C354" s="13"/>
      <c r="D354" s="23" t="str">
        <f t="shared" si="22"/>
        <v/>
      </c>
      <c r="E354" s="23" t="str">
        <f t="shared" si="21"/>
        <v/>
      </c>
      <c r="F354" s="24" t="str">
        <f t="shared" si="20"/>
        <v/>
      </c>
    </row>
    <row r="355" spans="1:6" x14ac:dyDescent="0.25">
      <c r="A355" s="9">
        <f t="shared" si="23"/>
        <v>44061</v>
      </c>
      <c r="B355" s="14"/>
      <c r="C355" s="13"/>
      <c r="D355" s="23" t="str">
        <f t="shared" si="22"/>
        <v/>
      </c>
      <c r="E355" s="23" t="str">
        <f t="shared" si="21"/>
        <v/>
      </c>
      <c r="F355" s="24" t="str">
        <f t="shared" si="20"/>
        <v/>
      </c>
    </row>
    <row r="356" spans="1:6" x14ac:dyDescent="0.25">
      <c r="A356" s="9">
        <f t="shared" si="23"/>
        <v>44062</v>
      </c>
      <c r="B356" s="14"/>
      <c r="C356" s="13"/>
      <c r="D356" s="23" t="str">
        <f t="shared" si="22"/>
        <v/>
      </c>
      <c r="E356" s="23" t="str">
        <f t="shared" si="21"/>
        <v/>
      </c>
      <c r="F356" s="24" t="str">
        <f t="shared" si="20"/>
        <v/>
      </c>
    </row>
    <row r="357" spans="1:6" x14ac:dyDescent="0.25">
      <c r="A357" s="9">
        <f t="shared" si="23"/>
        <v>44063</v>
      </c>
      <c r="B357" s="14"/>
      <c r="C357" s="13"/>
      <c r="D357" s="23" t="str">
        <f t="shared" si="22"/>
        <v/>
      </c>
      <c r="E357" s="23" t="str">
        <f t="shared" si="21"/>
        <v/>
      </c>
      <c r="F357" s="24" t="str">
        <f t="shared" si="20"/>
        <v/>
      </c>
    </row>
    <row r="358" spans="1:6" x14ac:dyDescent="0.25">
      <c r="A358" s="9">
        <f t="shared" si="23"/>
        <v>44064</v>
      </c>
      <c r="B358" s="14"/>
      <c r="C358" s="13"/>
      <c r="D358" s="23" t="str">
        <f t="shared" si="22"/>
        <v/>
      </c>
      <c r="E358" s="23" t="str">
        <f t="shared" si="21"/>
        <v/>
      </c>
      <c r="F358" s="24" t="str">
        <f t="shared" si="20"/>
        <v/>
      </c>
    </row>
    <row r="359" spans="1:6" x14ac:dyDescent="0.25">
      <c r="A359" s="9">
        <f t="shared" si="23"/>
        <v>44065</v>
      </c>
      <c r="B359" s="14"/>
      <c r="C359" s="13"/>
      <c r="D359" s="23" t="str">
        <f t="shared" si="22"/>
        <v/>
      </c>
      <c r="E359" s="23" t="str">
        <f t="shared" si="21"/>
        <v/>
      </c>
      <c r="F359" s="24" t="str">
        <f t="shared" si="20"/>
        <v/>
      </c>
    </row>
    <row r="360" spans="1:6" x14ac:dyDescent="0.25">
      <c r="A360" s="9">
        <f t="shared" si="23"/>
        <v>44066</v>
      </c>
      <c r="B360" s="14"/>
      <c r="C360" s="13"/>
      <c r="D360" s="23" t="str">
        <f t="shared" si="22"/>
        <v/>
      </c>
      <c r="E360" s="23" t="str">
        <f t="shared" si="21"/>
        <v/>
      </c>
      <c r="F360" s="24" t="str">
        <f t="shared" si="20"/>
        <v/>
      </c>
    </row>
    <row r="361" spans="1:6" x14ac:dyDescent="0.25">
      <c r="A361" s="9">
        <f t="shared" si="23"/>
        <v>44067</v>
      </c>
      <c r="B361" s="14"/>
      <c r="C361" s="13"/>
      <c r="D361" s="23" t="str">
        <f t="shared" si="22"/>
        <v/>
      </c>
      <c r="E361" s="23" t="str">
        <f t="shared" si="21"/>
        <v/>
      </c>
      <c r="F361" s="24" t="str">
        <f t="shared" si="20"/>
        <v/>
      </c>
    </row>
    <row r="362" spans="1:6" x14ac:dyDescent="0.25">
      <c r="A362" s="9">
        <f t="shared" si="23"/>
        <v>44068</v>
      </c>
      <c r="B362" s="14"/>
      <c r="C362" s="13"/>
      <c r="D362" s="23" t="str">
        <f t="shared" si="22"/>
        <v/>
      </c>
      <c r="E362" s="23" t="str">
        <f t="shared" si="21"/>
        <v/>
      </c>
      <c r="F362" s="24" t="str">
        <f t="shared" si="20"/>
        <v/>
      </c>
    </row>
    <row r="363" spans="1:6" x14ac:dyDescent="0.25">
      <c r="A363" s="9">
        <f t="shared" si="23"/>
        <v>44069</v>
      </c>
      <c r="B363" s="14"/>
      <c r="C363" s="13"/>
      <c r="D363" s="23" t="str">
        <f t="shared" si="22"/>
        <v/>
      </c>
      <c r="E363" s="23" t="str">
        <f t="shared" si="21"/>
        <v/>
      </c>
      <c r="F363" s="24" t="str">
        <f t="shared" si="20"/>
        <v/>
      </c>
    </row>
    <row r="364" spans="1:6" x14ac:dyDescent="0.25">
      <c r="A364" s="9">
        <f t="shared" si="23"/>
        <v>44070</v>
      </c>
      <c r="B364" s="14"/>
      <c r="C364" s="13"/>
      <c r="D364" s="23" t="str">
        <f t="shared" si="22"/>
        <v/>
      </c>
      <c r="E364" s="23" t="str">
        <f t="shared" si="21"/>
        <v/>
      </c>
      <c r="F364" s="24" t="str">
        <f t="shared" si="20"/>
        <v/>
      </c>
    </row>
    <row r="365" spans="1:6" x14ac:dyDescent="0.25">
      <c r="A365" s="9">
        <f t="shared" si="23"/>
        <v>44071</v>
      </c>
      <c r="B365" s="14"/>
      <c r="C365" s="13"/>
      <c r="D365" s="23" t="str">
        <f t="shared" si="22"/>
        <v/>
      </c>
      <c r="E365" s="23" t="str">
        <f t="shared" si="21"/>
        <v/>
      </c>
      <c r="F365" s="24" t="str">
        <f t="shared" si="20"/>
        <v/>
      </c>
    </row>
    <row r="366" spans="1:6" x14ac:dyDescent="0.25">
      <c r="A366" s="9">
        <f t="shared" si="23"/>
        <v>44072</v>
      </c>
      <c r="B366" s="14"/>
      <c r="C366" s="13"/>
      <c r="D366" s="23" t="str">
        <f t="shared" si="22"/>
        <v/>
      </c>
      <c r="E366" s="23" t="str">
        <f t="shared" si="21"/>
        <v/>
      </c>
      <c r="F366" s="24" t="str">
        <f t="shared" si="20"/>
        <v/>
      </c>
    </row>
    <row r="367" spans="1:6" x14ac:dyDescent="0.25">
      <c r="A367" s="9">
        <f t="shared" si="23"/>
        <v>44073</v>
      </c>
      <c r="B367" s="14"/>
      <c r="C367" s="13"/>
      <c r="D367" s="23" t="str">
        <f t="shared" si="22"/>
        <v/>
      </c>
      <c r="E367" s="23" t="str">
        <f t="shared" si="21"/>
        <v/>
      </c>
      <c r="F367" s="24" t="str">
        <f t="shared" si="20"/>
        <v/>
      </c>
    </row>
    <row r="368" spans="1:6" x14ac:dyDescent="0.25">
      <c r="A368" s="9">
        <f t="shared" si="23"/>
        <v>44074</v>
      </c>
      <c r="B368" s="14"/>
      <c r="C368" s="13"/>
      <c r="D368" s="23" t="str">
        <f t="shared" si="22"/>
        <v/>
      </c>
      <c r="E368" s="23" t="str">
        <f t="shared" si="21"/>
        <v/>
      </c>
      <c r="F368" s="24" t="str">
        <f t="shared" si="20"/>
        <v/>
      </c>
    </row>
    <row r="369" spans="1:6" x14ac:dyDescent="0.25">
      <c r="A369" s="9">
        <f t="shared" si="23"/>
        <v>44075</v>
      </c>
      <c r="B369" s="14"/>
      <c r="C369" s="13"/>
      <c r="D369" s="23" t="str">
        <f t="shared" si="22"/>
        <v/>
      </c>
      <c r="E369" s="23" t="str">
        <f t="shared" si="21"/>
        <v/>
      </c>
      <c r="F369" s="24" t="str">
        <f t="shared" si="20"/>
        <v/>
      </c>
    </row>
    <row r="370" spans="1:6" x14ac:dyDescent="0.25">
      <c r="A370" s="9">
        <f t="shared" si="23"/>
        <v>44076</v>
      </c>
      <c r="B370" s="14"/>
      <c r="C370" s="13"/>
      <c r="D370" s="23" t="str">
        <f t="shared" si="22"/>
        <v/>
      </c>
      <c r="E370" s="23" t="str">
        <f t="shared" si="21"/>
        <v/>
      </c>
      <c r="F370" s="24" t="str">
        <f t="shared" si="20"/>
        <v/>
      </c>
    </row>
    <row r="371" spans="1:6" x14ac:dyDescent="0.25">
      <c r="A371" s="9">
        <f t="shared" si="23"/>
        <v>44077</v>
      </c>
      <c r="B371" s="14"/>
      <c r="C371" s="13"/>
      <c r="D371" s="23" t="str">
        <f t="shared" si="22"/>
        <v/>
      </c>
      <c r="E371" s="23" t="str">
        <f t="shared" si="21"/>
        <v/>
      </c>
      <c r="F371" s="24" t="str">
        <f t="shared" si="20"/>
        <v/>
      </c>
    </row>
    <row r="372" spans="1:6" x14ac:dyDescent="0.25">
      <c r="A372" s="9">
        <f t="shared" si="23"/>
        <v>44078</v>
      </c>
      <c r="B372" s="14"/>
      <c r="C372" s="13"/>
      <c r="D372" s="23" t="str">
        <f t="shared" si="22"/>
        <v/>
      </c>
      <c r="E372" s="23" t="str">
        <f t="shared" si="21"/>
        <v/>
      </c>
      <c r="F372" s="24" t="str">
        <f t="shared" si="20"/>
        <v/>
      </c>
    </row>
    <row r="373" spans="1:6" x14ac:dyDescent="0.25">
      <c r="A373" s="9">
        <f t="shared" si="23"/>
        <v>44079</v>
      </c>
      <c r="B373" s="14"/>
      <c r="C373" s="13"/>
      <c r="D373" s="23" t="str">
        <f t="shared" si="22"/>
        <v/>
      </c>
      <c r="E373" s="23" t="str">
        <f t="shared" si="21"/>
        <v/>
      </c>
      <c r="F373" s="24" t="str">
        <f t="shared" si="20"/>
        <v/>
      </c>
    </row>
    <row r="374" spans="1:6" x14ac:dyDescent="0.25">
      <c r="A374" s="9">
        <f t="shared" si="23"/>
        <v>44080</v>
      </c>
      <c r="B374" s="14"/>
      <c r="C374" s="13"/>
      <c r="D374" s="23" t="str">
        <f t="shared" si="22"/>
        <v/>
      </c>
      <c r="E374" s="23" t="str">
        <f t="shared" si="21"/>
        <v/>
      </c>
      <c r="F374" s="24" t="str">
        <f t="shared" si="20"/>
        <v/>
      </c>
    </row>
    <row r="375" spans="1:6" x14ac:dyDescent="0.25">
      <c r="A375" s="9">
        <f t="shared" si="23"/>
        <v>44081</v>
      </c>
      <c r="B375" s="14"/>
      <c r="C375" s="13"/>
      <c r="D375" s="23" t="str">
        <f t="shared" si="22"/>
        <v/>
      </c>
      <c r="E375" s="23" t="str">
        <f t="shared" si="21"/>
        <v/>
      </c>
      <c r="F375" s="24" t="str">
        <f t="shared" si="20"/>
        <v/>
      </c>
    </row>
    <row r="376" spans="1:6" x14ac:dyDescent="0.25">
      <c r="A376" s="9">
        <f t="shared" si="23"/>
        <v>44082</v>
      </c>
      <c r="B376" s="14"/>
      <c r="C376" s="13"/>
      <c r="D376" s="23" t="str">
        <f t="shared" si="22"/>
        <v/>
      </c>
      <c r="E376" s="23" t="str">
        <f t="shared" si="21"/>
        <v/>
      </c>
      <c r="F376" s="24" t="str">
        <f t="shared" si="20"/>
        <v/>
      </c>
    </row>
    <row r="377" spans="1:6" x14ac:dyDescent="0.25">
      <c r="A377" s="9">
        <f t="shared" si="23"/>
        <v>44083</v>
      </c>
      <c r="B377" s="14"/>
      <c r="C377" s="13"/>
      <c r="D377" s="23" t="str">
        <f t="shared" si="22"/>
        <v/>
      </c>
      <c r="E377" s="23" t="str">
        <f t="shared" si="21"/>
        <v/>
      </c>
      <c r="F377" s="24" t="str">
        <f t="shared" si="20"/>
        <v/>
      </c>
    </row>
    <row r="378" spans="1:6" x14ac:dyDescent="0.25">
      <c r="A378" s="9">
        <f t="shared" si="23"/>
        <v>44084</v>
      </c>
      <c r="B378" s="14"/>
      <c r="C378" s="13"/>
      <c r="D378" s="23" t="str">
        <f t="shared" si="22"/>
        <v/>
      </c>
      <c r="E378" s="23" t="str">
        <f t="shared" si="21"/>
        <v/>
      </c>
      <c r="F378" s="24" t="str">
        <f t="shared" si="20"/>
        <v/>
      </c>
    </row>
    <row r="379" spans="1:6" x14ac:dyDescent="0.25">
      <c r="A379" s="9">
        <f t="shared" si="23"/>
        <v>44085</v>
      </c>
      <c r="B379" s="14"/>
      <c r="C379" s="13"/>
      <c r="D379" s="23" t="str">
        <f t="shared" si="22"/>
        <v/>
      </c>
      <c r="E379" s="23" t="str">
        <f t="shared" si="21"/>
        <v/>
      </c>
      <c r="F379" s="24" t="str">
        <f t="shared" si="20"/>
        <v/>
      </c>
    </row>
    <row r="380" spans="1:6" x14ac:dyDescent="0.25">
      <c r="A380" s="9">
        <f t="shared" si="23"/>
        <v>44086</v>
      </c>
      <c r="B380" s="14"/>
      <c r="C380" s="13"/>
      <c r="D380" s="23" t="str">
        <f t="shared" si="22"/>
        <v/>
      </c>
      <c r="E380" s="23" t="str">
        <f t="shared" si="21"/>
        <v/>
      </c>
      <c r="F380" s="24" t="str">
        <f t="shared" si="20"/>
        <v/>
      </c>
    </row>
    <row r="381" spans="1:6" x14ac:dyDescent="0.25">
      <c r="A381" s="9">
        <f t="shared" si="23"/>
        <v>44087</v>
      </c>
      <c r="B381" s="14"/>
      <c r="C381" s="13"/>
      <c r="D381" s="23" t="str">
        <f t="shared" si="22"/>
        <v/>
      </c>
      <c r="E381" s="23" t="str">
        <f t="shared" si="21"/>
        <v/>
      </c>
      <c r="F381" s="24" t="str">
        <f t="shared" si="20"/>
        <v/>
      </c>
    </row>
    <row r="382" spans="1:6" x14ac:dyDescent="0.25">
      <c r="A382" s="9">
        <f t="shared" si="23"/>
        <v>44088</v>
      </c>
      <c r="B382" s="14"/>
      <c r="C382" s="13"/>
      <c r="D382" s="23" t="str">
        <f t="shared" si="22"/>
        <v/>
      </c>
      <c r="E382" s="23" t="str">
        <f t="shared" si="21"/>
        <v/>
      </c>
      <c r="F382" s="24" t="str">
        <f t="shared" si="20"/>
        <v/>
      </c>
    </row>
    <row r="383" spans="1:6" x14ac:dyDescent="0.25">
      <c r="A383" s="9">
        <f t="shared" si="23"/>
        <v>44089</v>
      </c>
      <c r="B383" s="14"/>
      <c r="C383" s="13"/>
      <c r="D383" s="23" t="str">
        <f t="shared" si="22"/>
        <v/>
      </c>
      <c r="E383" s="23" t="str">
        <f t="shared" si="21"/>
        <v/>
      </c>
      <c r="F383" s="24" t="str">
        <f t="shared" si="20"/>
        <v/>
      </c>
    </row>
    <row r="384" spans="1:6" x14ac:dyDescent="0.25">
      <c r="A384" s="9">
        <f t="shared" si="23"/>
        <v>44090</v>
      </c>
      <c r="B384" s="14"/>
      <c r="C384" s="13"/>
      <c r="D384" s="23" t="str">
        <f t="shared" si="22"/>
        <v/>
      </c>
      <c r="E384" s="23" t="str">
        <f t="shared" si="21"/>
        <v/>
      </c>
      <c r="F384" s="24" t="str">
        <f t="shared" si="20"/>
        <v/>
      </c>
    </row>
    <row r="385" spans="1:6" x14ac:dyDescent="0.25">
      <c r="A385" s="9">
        <f t="shared" si="23"/>
        <v>44091</v>
      </c>
      <c r="B385" s="14"/>
      <c r="C385" s="13"/>
      <c r="D385" s="23" t="str">
        <f t="shared" si="22"/>
        <v/>
      </c>
      <c r="E385" s="23" t="str">
        <f t="shared" si="21"/>
        <v/>
      </c>
      <c r="F385" s="24" t="str">
        <f t="shared" ref="F385:F448" si="24">IF(OR(SUMPRODUCT(MAX(($A$3:$A$490)*(ISTEXT($B$3:$B$490))*($A$3:$A$490=IFERROR(VLOOKUP(A385,$I$2:$I$14,1,0),0))*($B$3:$B$490=B385)))=0,SUMPRODUCT(MAX(($A$3:$A$490)*($B$3:$B$490=B385)))&lt;&gt;A385),"",SUMPRODUCT(MAX(($A$3:$A$490)*($A$3:$A$490=IFERROR(VLOOKUP(A385,$I$2:$I$14,1,0),0))*($B$3:$B$490=B385))))</f>
        <v/>
      </c>
    </row>
    <row r="386" spans="1:6" x14ac:dyDescent="0.25">
      <c r="A386" s="9">
        <f t="shared" si="23"/>
        <v>44092</v>
      </c>
      <c r="B386" s="14"/>
      <c r="C386" s="13"/>
      <c r="D386" s="23" t="str">
        <f t="shared" si="22"/>
        <v/>
      </c>
      <c r="E386" s="23" t="str">
        <f t="shared" si="21"/>
        <v/>
      </c>
      <c r="F386" s="24" t="str">
        <f t="shared" si="24"/>
        <v/>
      </c>
    </row>
    <row r="387" spans="1:6" x14ac:dyDescent="0.25">
      <c r="A387" s="9">
        <f t="shared" si="23"/>
        <v>44093</v>
      </c>
      <c r="B387" s="14"/>
      <c r="C387" s="13"/>
      <c r="D387" s="23" t="str">
        <f t="shared" si="22"/>
        <v/>
      </c>
      <c r="E387" s="23" t="str">
        <f t="shared" ref="E387:E450" si="25">IF(SUMPRODUCT(MAX(($A$3:$A$490)*(WEEKDAY($A$3:$A$490,2)&lt;6)*($B$3:$B$490=B387)))&lt;&gt;A387,"",SUMPRODUCT(MAX(($A$3:$A$490)*(WEEKDAY($A$3:$A$490,2)&lt;6)*($B$3:$B$490=B387))))</f>
        <v/>
      </c>
      <c r="F387" s="24" t="str">
        <f t="shared" si="24"/>
        <v/>
      </c>
    </row>
    <row r="388" spans="1:6" x14ac:dyDescent="0.25">
      <c r="A388" s="9">
        <f t="shared" si="23"/>
        <v>44094</v>
      </c>
      <c r="B388" s="14"/>
      <c r="C388" s="13"/>
      <c r="D388" s="23" t="str">
        <f t="shared" ref="D388:D451" si="26">IF(SUMPRODUCT(MAX(($A$3:$A$490)*($B$3:$B$490=B388)))&lt;&gt;A388,"",SUMPRODUCT(MAX(($A$3:$A$490)*($B$3:$B$490=B388))))</f>
        <v/>
      </c>
      <c r="E388" s="23" t="str">
        <f t="shared" si="25"/>
        <v/>
      </c>
      <c r="F388" s="24" t="str">
        <f t="shared" si="24"/>
        <v/>
      </c>
    </row>
    <row r="389" spans="1:6" x14ac:dyDescent="0.25">
      <c r="A389" s="9">
        <f t="shared" ref="A389:A452" si="27">A388+1</f>
        <v>44095</v>
      </c>
      <c r="B389" s="14"/>
      <c r="C389" s="13"/>
      <c r="D389" s="23" t="str">
        <f t="shared" si="26"/>
        <v/>
      </c>
      <c r="E389" s="23" t="str">
        <f t="shared" si="25"/>
        <v/>
      </c>
      <c r="F389" s="24" t="str">
        <f t="shared" si="24"/>
        <v/>
      </c>
    </row>
    <row r="390" spans="1:6" x14ac:dyDescent="0.25">
      <c r="A390" s="9">
        <f t="shared" si="27"/>
        <v>44096</v>
      </c>
      <c r="B390" s="14"/>
      <c r="C390" s="13"/>
      <c r="D390" s="23" t="str">
        <f t="shared" si="26"/>
        <v/>
      </c>
      <c r="E390" s="23" t="str">
        <f t="shared" si="25"/>
        <v/>
      </c>
      <c r="F390" s="24" t="str">
        <f t="shared" si="24"/>
        <v/>
      </c>
    </row>
    <row r="391" spans="1:6" x14ac:dyDescent="0.25">
      <c r="A391" s="9">
        <f t="shared" si="27"/>
        <v>44097</v>
      </c>
      <c r="B391" s="14"/>
      <c r="C391" s="13"/>
      <c r="D391" s="23" t="str">
        <f t="shared" si="26"/>
        <v/>
      </c>
      <c r="E391" s="23" t="str">
        <f t="shared" si="25"/>
        <v/>
      </c>
      <c r="F391" s="24" t="str">
        <f t="shared" si="24"/>
        <v/>
      </c>
    </row>
    <row r="392" spans="1:6" x14ac:dyDescent="0.25">
      <c r="A392" s="9">
        <f t="shared" si="27"/>
        <v>44098</v>
      </c>
      <c r="B392" s="14"/>
      <c r="C392" s="13"/>
      <c r="D392" s="23" t="str">
        <f t="shared" si="26"/>
        <v/>
      </c>
      <c r="E392" s="23" t="str">
        <f t="shared" si="25"/>
        <v/>
      </c>
      <c r="F392" s="24" t="str">
        <f t="shared" si="24"/>
        <v/>
      </c>
    </row>
    <row r="393" spans="1:6" x14ac:dyDescent="0.25">
      <c r="A393" s="9">
        <f t="shared" si="27"/>
        <v>44099</v>
      </c>
      <c r="B393" s="14"/>
      <c r="C393" s="13"/>
      <c r="D393" s="23" t="str">
        <f t="shared" si="26"/>
        <v/>
      </c>
      <c r="E393" s="23" t="str">
        <f t="shared" si="25"/>
        <v/>
      </c>
      <c r="F393" s="24" t="str">
        <f t="shared" si="24"/>
        <v/>
      </c>
    </row>
    <row r="394" spans="1:6" x14ac:dyDescent="0.25">
      <c r="A394" s="9">
        <f t="shared" si="27"/>
        <v>44100</v>
      </c>
      <c r="B394" s="14"/>
      <c r="C394" s="13"/>
      <c r="D394" s="23" t="str">
        <f t="shared" si="26"/>
        <v/>
      </c>
      <c r="E394" s="23" t="str">
        <f t="shared" si="25"/>
        <v/>
      </c>
      <c r="F394" s="24" t="str">
        <f t="shared" si="24"/>
        <v/>
      </c>
    </row>
    <row r="395" spans="1:6" x14ac:dyDescent="0.25">
      <c r="A395" s="9">
        <f t="shared" si="27"/>
        <v>44101</v>
      </c>
      <c r="B395" s="14"/>
      <c r="C395" s="13"/>
      <c r="D395" s="23" t="str">
        <f t="shared" si="26"/>
        <v/>
      </c>
      <c r="E395" s="23" t="str">
        <f t="shared" si="25"/>
        <v/>
      </c>
      <c r="F395" s="24" t="str">
        <f t="shared" si="24"/>
        <v/>
      </c>
    </row>
    <row r="396" spans="1:6" x14ac:dyDescent="0.25">
      <c r="A396" s="9">
        <f t="shared" si="27"/>
        <v>44102</v>
      </c>
      <c r="B396" s="14"/>
      <c r="C396" s="13"/>
      <c r="D396" s="23" t="str">
        <f t="shared" si="26"/>
        <v/>
      </c>
      <c r="E396" s="23" t="str">
        <f t="shared" si="25"/>
        <v/>
      </c>
      <c r="F396" s="24" t="str">
        <f t="shared" si="24"/>
        <v/>
      </c>
    </row>
    <row r="397" spans="1:6" x14ac:dyDescent="0.25">
      <c r="A397" s="9">
        <f t="shared" si="27"/>
        <v>44103</v>
      </c>
      <c r="B397" s="14"/>
      <c r="C397" s="13"/>
      <c r="D397" s="23" t="str">
        <f t="shared" si="26"/>
        <v/>
      </c>
      <c r="E397" s="23" t="str">
        <f t="shared" si="25"/>
        <v/>
      </c>
      <c r="F397" s="24" t="str">
        <f t="shared" si="24"/>
        <v/>
      </c>
    </row>
    <row r="398" spans="1:6" x14ac:dyDescent="0.25">
      <c r="A398" s="9">
        <f t="shared" si="27"/>
        <v>44104</v>
      </c>
      <c r="B398" s="14"/>
      <c r="C398" s="13"/>
      <c r="D398" s="23" t="str">
        <f t="shared" si="26"/>
        <v/>
      </c>
      <c r="E398" s="23" t="str">
        <f t="shared" si="25"/>
        <v/>
      </c>
      <c r="F398" s="24" t="str">
        <f t="shared" si="24"/>
        <v/>
      </c>
    </row>
    <row r="399" spans="1:6" x14ac:dyDescent="0.25">
      <c r="A399" s="9">
        <f t="shared" si="27"/>
        <v>44105</v>
      </c>
      <c r="B399" s="14"/>
      <c r="C399" s="13"/>
      <c r="D399" s="23" t="str">
        <f t="shared" si="26"/>
        <v/>
      </c>
      <c r="E399" s="23" t="str">
        <f t="shared" si="25"/>
        <v/>
      </c>
      <c r="F399" s="24" t="str">
        <f t="shared" si="24"/>
        <v/>
      </c>
    </row>
    <row r="400" spans="1:6" x14ac:dyDescent="0.25">
      <c r="A400" s="9">
        <f t="shared" si="27"/>
        <v>44106</v>
      </c>
      <c r="B400" s="14"/>
      <c r="C400" s="13"/>
      <c r="D400" s="23" t="str">
        <f t="shared" si="26"/>
        <v/>
      </c>
      <c r="E400" s="23" t="str">
        <f t="shared" si="25"/>
        <v/>
      </c>
      <c r="F400" s="24" t="str">
        <f t="shared" si="24"/>
        <v/>
      </c>
    </row>
    <row r="401" spans="1:6" x14ac:dyDescent="0.25">
      <c r="A401" s="9">
        <f t="shared" si="27"/>
        <v>44107</v>
      </c>
      <c r="B401" s="14"/>
      <c r="C401" s="13"/>
      <c r="D401" s="23" t="str">
        <f t="shared" si="26"/>
        <v/>
      </c>
      <c r="E401" s="23" t="str">
        <f t="shared" si="25"/>
        <v/>
      </c>
      <c r="F401" s="24" t="str">
        <f t="shared" si="24"/>
        <v/>
      </c>
    </row>
    <row r="402" spans="1:6" x14ac:dyDescent="0.25">
      <c r="A402" s="9">
        <f t="shared" si="27"/>
        <v>44108</v>
      </c>
      <c r="B402" s="14"/>
      <c r="C402" s="13"/>
      <c r="D402" s="23" t="str">
        <f t="shared" si="26"/>
        <v/>
      </c>
      <c r="E402" s="23" t="str">
        <f t="shared" si="25"/>
        <v/>
      </c>
      <c r="F402" s="24" t="str">
        <f t="shared" si="24"/>
        <v/>
      </c>
    </row>
    <row r="403" spans="1:6" x14ac:dyDescent="0.25">
      <c r="A403" s="9">
        <f t="shared" si="27"/>
        <v>44109</v>
      </c>
      <c r="B403" s="14"/>
      <c r="C403" s="13"/>
      <c r="D403" s="23" t="str">
        <f t="shared" si="26"/>
        <v/>
      </c>
      <c r="E403" s="23" t="str">
        <f t="shared" si="25"/>
        <v/>
      </c>
      <c r="F403" s="24" t="str">
        <f t="shared" si="24"/>
        <v/>
      </c>
    </row>
    <row r="404" spans="1:6" x14ac:dyDescent="0.25">
      <c r="A404" s="9">
        <f t="shared" si="27"/>
        <v>44110</v>
      </c>
      <c r="B404" s="14"/>
      <c r="C404" s="13"/>
      <c r="D404" s="23" t="str">
        <f t="shared" si="26"/>
        <v/>
      </c>
      <c r="E404" s="23" t="str">
        <f t="shared" si="25"/>
        <v/>
      </c>
      <c r="F404" s="24" t="str">
        <f t="shared" si="24"/>
        <v/>
      </c>
    </row>
    <row r="405" spans="1:6" x14ac:dyDescent="0.25">
      <c r="A405" s="9">
        <f t="shared" si="27"/>
        <v>44111</v>
      </c>
      <c r="B405" s="14"/>
      <c r="C405" s="13"/>
      <c r="D405" s="23" t="str">
        <f t="shared" si="26"/>
        <v/>
      </c>
      <c r="E405" s="23" t="str">
        <f t="shared" si="25"/>
        <v/>
      </c>
      <c r="F405" s="24" t="str">
        <f t="shared" si="24"/>
        <v/>
      </c>
    </row>
    <row r="406" spans="1:6" x14ac:dyDescent="0.25">
      <c r="A406" s="9">
        <f t="shared" si="27"/>
        <v>44112</v>
      </c>
      <c r="B406" s="14"/>
      <c r="C406" s="13"/>
      <c r="D406" s="23" t="str">
        <f t="shared" si="26"/>
        <v/>
      </c>
      <c r="E406" s="23" t="str">
        <f t="shared" si="25"/>
        <v/>
      </c>
      <c r="F406" s="24" t="str">
        <f t="shared" si="24"/>
        <v/>
      </c>
    </row>
    <row r="407" spans="1:6" x14ac:dyDescent="0.25">
      <c r="A407" s="9">
        <f t="shared" si="27"/>
        <v>44113</v>
      </c>
      <c r="B407" s="14"/>
      <c r="C407" s="13"/>
      <c r="D407" s="23" t="str">
        <f t="shared" si="26"/>
        <v/>
      </c>
      <c r="E407" s="23" t="str">
        <f t="shared" si="25"/>
        <v/>
      </c>
      <c r="F407" s="24" t="str">
        <f t="shared" si="24"/>
        <v/>
      </c>
    </row>
    <row r="408" spans="1:6" x14ac:dyDescent="0.25">
      <c r="A408" s="9">
        <f t="shared" si="27"/>
        <v>44114</v>
      </c>
      <c r="B408" s="14"/>
      <c r="C408" s="13"/>
      <c r="D408" s="23" t="str">
        <f t="shared" si="26"/>
        <v/>
      </c>
      <c r="E408" s="23" t="str">
        <f t="shared" si="25"/>
        <v/>
      </c>
      <c r="F408" s="24" t="str">
        <f t="shared" si="24"/>
        <v/>
      </c>
    </row>
    <row r="409" spans="1:6" x14ac:dyDescent="0.25">
      <c r="A409" s="9">
        <f t="shared" si="27"/>
        <v>44115</v>
      </c>
      <c r="B409" s="14"/>
      <c r="C409" s="13"/>
      <c r="D409" s="23" t="str">
        <f t="shared" si="26"/>
        <v/>
      </c>
      <c r="E409" s="23" t="str">
        <f t="shared" si="25"/>
        <v/>
      </c>
      <c r="F409" s="24" t="str">
        <f t="shared" si="24"/>
        <v/>
      </c>
    </row>
    <row r="410" spans="1:6" x14ac:dyDescent="0.25">
      <c r="A410" s="9">
        <f t="shared" si="27"/>
        <v>44116</v>
      </c>
      <c r="B410" s="14"/>
      <c r="C410" s="13"/>
      <c r="D410" s="23" t="str">
        <f t="shared" si="26"/>
        <v/>
      </c>
      <c r="E410" s="23" t="str">
        <f t="shared" si="25"/>
        <v/>
      </c>
      <c r="F410" s="24" t="str">
        <f t="shared" si="24"/>
        <v/>
      </c>
    </row>
    <row r="411" spans="1:6" x14ac:dyDescent="0.25">
      <c r="A411" s="9">
        <f t="shared" si="27"/>
        <v>44117</v>
      </c>
      <c r="B411" s="14"/>
      <c r="C411" s="13"/>
      <c r="D411" s="23" t="str">
        <f t="shared" si="26"/>
        <v/>
      </c>
      <c r="E411" s="23" t="str">
        <f t="shared" si="25"/>
        <v/>
      </c>
      <c r="F411" s="24" t="str">
        <f t="shared" si="24"/>
        <v/>
      </c>
    </row>
    <row r="412" spans="1:6" x14ac:dyDescent="0.25">
      <c r="A412" s="9">
        <f t="shared" si="27"/>
        <v>44118</v>
      </c>
      <c r="B412" s="14"/>
      <c r="C412" s="13"/>
      <c r="D412" s="23" t="str">
        <f t="shared" si="26"/>
        <v/>
      </c>
      <c r="E412" s="23" t="str">
        <f t="shared" si="25"/>
        <v/>
      </c>
      <c r="F412" s="24" t="str">
        <f t="shared" si="24"/>
        <v/>
      </c>
    </row>
    <row r="413" spans="1:6" x14ac:dyDescent="0.25">
      <c r="A413" s="9">
        <f t="shared" si="27"/>
        <v>44119</v>
      </c>
      <c r="B413" s="14"/>
      <c r="C413" s="13"/>
      <c r="D413" s="23" t="str">
        <f t="shared" si="26"/>
        <v/>
      </c>
      <c r="E413" s="23" t="str">
        <f t="shared" si="25"/>
        <v/>
      </c>
      <c r="F413" s="24" t="str">
        <f t="shared" si="24"/>
        <v/>
      </c>
    </row>
    <row r="414" spans="1:6" x14ac:dyDescent="0.25">
      <c r="A414" s="9">
        <f t="shared" si="27"/>
        <v>44120</v>
      </c>
      <c r="B414" s="14"/>
      <c r="C414" s="13"/>
      <c r="D414" s="23" t="str">
        <f t="shared" si="26"/>
        <v/>
      </c>
      <c r="E414" s="23" t="str">
        <f t="shared" si="25"/>
        <v/>
      </c>
      <c r="F414" s="24" t="str">
        <f t="shared" si="24"/>
        <v/>
      </c>
    </row>
    <row r="415" spans="1:6" x14ac:dyDescent="0.25">
      <c r="A415" s="9">
        <f t="shared" si="27"/>
        <v>44121</v>
      </c>
      <c r="B415" s="14"/>
      <c r="C415" s="13"/>
      <c r="D415" s="23" t="str">
        <f t="shared" si="26"/>
        <v/>
      </c>
      <c r="E415" s="23" t="str">
        <f t="shared" si="25"/>
        <v/>
      </c>
      <c r="F415" s="24" t="str">
        <f t="shared" si="24"/>
        <v/>
      </c>
    </row>
    <row r="416" spans="1:6" x14ac:dyDescent="0.25">
      <c r="A416" s="9">
        <f t="shared" si="27"/>
        <v>44122</v>
      </c>
      <c r="B416" s="14"/>
      <c r="C416" s="13"/>
      <c r="D416" s="23" t="str">
        <f t="shared" si="26"/>
        <v/>
      </c>
      <c r="E416" s="23" t="str">
        <f t="shared" si="25"/>
        <v/>
      </c>
      <c r="F416" s="24" t="str">
        <f t="shared" si="24"/>
        <v/>
      </c>
    </row>
    <row r="417" spans="1:6" x14ac:dyDescent="0.25">
      <c r="A417" s="9">
        <f t="shared" si="27"/>
        <v>44123</v>
      </c>
      <c r="B417" s="14"/>
      <c r="C417" s="13"/>
      <c r="D417" s="23" t="str">
        <f t="shared" si="26"/>
        <v/>
      </c>
      <c r="E417" s="23" t="str">
        <f t="shared" si="25"/>
        <v/>
      </c>
      <c r="F417" s="24" t="str">
        <f t="shared" si="24"/>
        <v/>
      </c>
    </row>
    <row r="418" spans="1:6" x14ac:dyDescent="0.25">
      <c r="A418" s="9">
        <f t="shared" si="27"/>
        <v>44124</v>
      </c>
      <c r="B418" s="14"/>
      <c r="C418" s="13"/>
      <c r="D418" s="23" t="str">
        <f t="shared" si="26"/>
        <v/>
      </c>
      <c r="E418" s="23" t="str">
        <f t="shared" si="25"/>
        <v/>
      </c>
      <c r="F418" s="24" t="str">
        <f t="shared" si="24"/>
        <v/>
      </c>
    </row>
    <row r="419" spans="1:6" x14ac:dyDescent="0.25">
      <c r="A419" s="9">
        <f t="shared" si="27"/>
        <v>44125</v>
      </c>
      <c r="B419" s="14"/>
      <c r="C419" s="13"/>
      <c r="D419" s="23" t="str">
        <f t="shared" si="26"/>
        <v/>
      </c>
      <c r="E419" s="23" t="str">
        <f t="shared" si="25"/>
        <v/>
      </c>
      <c r="F419" s="24" t="str">
        <f t="shared" si="24"/>
        <v/>
      </c>
    </row>
    <row r="420" spans="1:6" x14ac:dyDescent="0.25">
      <c r="A420" s="9">
        <f t="shared" si="27"/>
        <v>44126</v>
      </c>
      <c r="B420" s="14"/>
      <c r="C420" s="13"/>
      <c r="D420" s="23" t="str">
        <f t="shared" si="26"/>
        <v/>
      </c>
      <c r="E420" s="23" t="str">
        <f t="shared" si="25"/>
        <v/>
      </c>
      <c r="F420" s="24" t="str">
        <f t="shared" si="24"/>
        <v/>
      </c>
    </row>
    <row r="421" spans="1:6" x14ac:dyDescent="0.25">
      <c r="A421" s="9">
        <f t="shared" si="27"/>
        <v>44127</v>
      </c>
      <c r="B421" s="14"/>
      <c r="C421" s="13"/>
      <c r="D421" s="23" t="str">
        <f t="shared" si="26"/>
        <v/>
      </c>
      <c r="E421" s="23" t="str">
        <f t="shared" si="25"/>
        <v/>
      </c>
      <c r="F421" s="24" t="str">
        <f t="shared" si="24"/>
        <v/>
      </c>
    </row>
    <row r="422" spans="1:6" x14ac:dyDescent="0.25">
      <c r="A422" s="9">
        <f t="shared" si="27"/>
        <v>44128</v>
      </c>
      <c r="B422" s="14"/>
      <c r="C422" s="13"/>
      <c r="D422" s="23" t="str">
        <f t="shared" si="26"/>
        <v/>
      </c>
      <c r="E422" s="23" t="str">
        <f t="shared" si="25"/>
        <v/>
      </c>
      <c r="F422" s="24" t="str">
        <f t="shared" si="24"/>
        <v/>
      </c>
    </row>
    <row r="423" spans="1:6" x14ac:dyDescent="0.25">
      <c r="A423" s="9">
        <f t="shared" si="27"/>
        <v>44129</v>
      </c>
      <c r="B423" s="14"/>
      <c r="C423" s="13"/>
      <c r="D423" s="23" t="str">
        <f t="shared" si="26"/>
        <v/>
      </c>
      <c r="E423" s="23" t="str">
        <f t="shared" si="25"/>
        <v/>
      </c>
      <c r="F423" s="24" t="str">
        <f t="shared" si="24"/>
        <v/>
      </c>
    </row>
    <row r="424" spans="1:6" x14ac:dyDescent="0.25">
      <c r="A424" s="9">
        <f t="shared" si="27"/>
        <v>44130</v>
      </c>
      <c r="B424" s="14"/>
      <c r="C424" s="13"/>
      <c r="D424" s="23" t="str">
        <f t="shared" si="26"/>
        <v/>
      </c>
      <c r="E424" s="23" t="str">
        <f t="shared" si="25"/>
        <v/>
      </c>
      <c r="F424" s="24" t="str">
        <f t="shared" si="24"/>
        <v/>
      </c>
    </row>
    <row r="425" spans="1:6" x14ac:dyDescent="0.25">
      <c r="A425" s="9">
        <f t="shared" si="27"/>
        <v>44131</v>
      </c>
      <c r="B425" s="14"/>
      <c r="C425" s="13"/>
      <c r="D425" s="23" t="str">
        <f t="shared" si="26"/>
        <v/>
      </c>
      <c r="E425" s="23" t="str">
        <f t="shared" si="25"/>
        <v/>
      </c>
      <c r="F425" s="24" t="str">
        <f t="shared" si="24"/>
        <v/>
      </c>
    </row>
    <row r="426" spans="1:6" x14ac:dyDescent="0.25">
      <c r="A426" s="9">
        <f t="shared" si="27"/>
        <v>44132</v>
      </c>
      <c r="B426" s="14"/>
      <c r="C426" s="13"/>
      <c r="D426" s="23" t="str">
        <f t="shared" si="26"/>
        <v/>
      </c>
      <c r="E426" s="23" t="str">
        <f t="shared" si="25"/>
        <v/>
      </c>
      <c r="F426" s="24" t="str">
        <f t="shared" si="24"/>
        <v/>
      </c>
    </row>
    <row r="427" spans="1:6" x14ac:dyDescent="0.25">
      <c r="A427" s="9">
        <f t="shared" si="27"/>
        <v>44133</v>
      </c>
      <c r="B427" s="14"/>
      <c r="C427" s="13"/>
      <c r="D427" s="23" t="str">
        <f t="shared" si="26"/>
        <v/>
      </c>
      <c r="E427" s="23" t="str">
        <f t="shared" si="25"/>
        <v/>
      </c>
      <c r="F427" s="24" t="str">
        <f t="shared" si="24"/>
        <v/>
      </c>
    </row>
    <row r="428" spans="1:6" x14ac:dyDescent="0.25">
      <c r="A428" s="9">
        <f t="shared" si="27"/>
        <v>44134</v>
      </c>
      <c r="B428" s="14"/>
      <c r="C428" s="13"/>
      <c r="D428" s="23" t="str">
        <f t="shared" si="26"/>
        <v/>
      </c>
      <c r="E428" s="23" t="str">
        <f t="shared" si="25"/>
        <v/>
      </c>
      <c r="F428" s="24" t="str">
        <f t="shared" si="24"/>
        <v/>
      </c>
    </row>
    <row r="429" spans="1:6" x14ac:dyDescent="0.25">
      <c r="A429" s="9">
        <f t="shared" si="27"/>
        <v>44135</v>
      </c>
      <c r="B429" s="14"/>
      <c r="C429" s="13"/>
      <c r="D429" s="23" t="str">
        <f t="shared" si="26"/>
        <v/>
      </c>
      <c r="E429" s="23" t="str">
        <f t="shared" si="25"/>
        <v/>
      </c>
      <c r="F429" s="24" t="str">
        <f t="shared" si="24"/>
        <v/>
      </c>
    </row>
    <row r="430" spans="1:6" x14ac:dyDescent="0.25">
      <c r="A430" s="9">
        <f t="shared" si="27"/>
        <v>44136</v>
      </c>
      <c r="B430" s="14"/>
      <c r="C430" s="13"/>
      <c r="D430" s="23" t="str">
        <f t="shared" si="26"/>
        <v/>
      </c>
      <c r="E430" s="23" t="str">
        <f t="shared" si="25"/>
        <v/>
      </c>
      <c r="F430" s="24" t="str">
        <f t="shared" si="24"/>
        <v/>
      </c>
    </row>
    <row r="431" spans="1:6" x14ac:dyDescent="0.25">
      <c r="A431" s="9">
        <f t="shared" si="27"/>
        <v>44137</v>
      </c>
      <c r="B431" s="14"/>
      <c r="C431" s="13"/>
      <c r="D431" s="23" t="str">
        <f t="shared" si="26"/>
        <v/>
      </c>
      <c r="E431" s="23" t="str">
        <f t="shared" si="25"/>
        <v/>
      </c>
      <c r="F431" s="24" t="str">
        <f t="shared" si="24"/>
        <v/>
      </c>
    </row>
    <row r="432" spans="1:6" x14ac:dyDescent="0.25">
      <c r="A432" s="9">
        <f t="shared" si="27"/>
        <v>44138</v>
      </c>
      <c r="B432" s="14"/>
      <c r="C432" s="13"/>
      <c r="D432" s="23" t="str">
        <f t="shared" si="26"/>
        <v/>
      </c>
      <c r="E432" s="23" t="str">
        <f t="shared" si="25"/>
        <v/>
      </c>
      <c r="F432" s="24" t="str">
        <f t="shared" si="24"/>
        <v/>
      </c>
    </row>
    <row r="433" spans="1:6" x14ac:dyDescent="0.25">
      <c r="A433" s="9">
        <f t="shared" si="27"/>
        <v>44139</v>
      </c>
      <c r="B433" s="14"/>
      <c r="C433" s="13"/>
      <c r="D433" s="23" t="str">
        <f t="shared" si="26"/>
        <v/>
      </c>
      <c r="E433" s="23" t="str">
        <f t="shared" si="25"/>
        <v/>
      </c>
      <c r="F433" s="24" t="str">
        <f t="shared" si="24"/>
        <v/>
      </c>
    </row>
    <row r="434" spans="1:6" x14ac:dyDescent="0.25">
      <c r="A434" s="9">
        <f t="shared" si="27"/>
        <v>44140</v>
      </c>
      <c r="B434" s="14"/>
      <c r="C434" s="13"/>
      <c r="D434" s="23" t="str">
        <f t="shared" si="26"/>
        <v/>
      </c>
      <c r="E434" s="23" t="str">
        <f t="shared" si="25"/>
        <v/>
      </c>
      <c r="F434" s="24" t="str">
        <f t="shared" si="24"/>
        <v/>
      </c>
    </row>
    <row r="435" spans="1:6" x14ac:dyDescent="0.25">
      <c r="A435" s="9">
        <f t="shared" si="27"/>
        <v>44141</v>
      </c>
      <c r="B435" s="14"/>
      <c r="C435" s="13"/>
      <c r="D435" s="23" t="str">
        <f t="shared" si="26"/>
        <v/>
      </c>
      <c r="E435" s="23" t="str">
        <f t="shared" si="25"/>
        <v/>
      </c>
      <c r="F435" s="24" t="str">
        <f t="shared" si="24"/>
        <v/>
      </c>
    </row>
    <row r="436" spans="1:6" x14ac:dyDescent="0.25">
      <c r="A436" s="9">
        <f t="shared" si="27"/>
        <v>44142</v>
      </c>
      <c r="B436" s="14"/>
      <c r="C436" s="13"/>
      <c r="D436" s="23" t="str">
        <f t="shared" si="26"/>
        <v/>
      </c>
      <c r="E436" s="23" t="str">
        <f t="shared" si="25"/>
        <v/>
      </c>
      <c r="F436" s="24" t="str">
        <f t="shared" si="24"/>
        <v/>
      </c>
    </row>
    <row r="437" spans="1:6" x14ac:dyDescent="0.25">
      <c r="A437" s="9">
        <f t="shared" si="27"/>
        <v>44143</v>
      </c>
      <c r="B437" s="14"/>
      <c r="C437" s="13"/>
      <c r="D437" s="23" t="str">
        <f t="shared" si="26"/>
        <v/>
      </c>
      <c r="E437" s="23" t="str">
        <f t="shared" si="25"/>
        <v/>
      </c>
      <c r="F437" s="24" t="str">
        <f t="shared" si="24"/>
        <v/>
      </c>
    </row>
    <row r="438" spans="1:6" x14ac:dyDescent="0.25">
      <c r="A438" s="9">
        <f t="shared" si="27"/>
        <v>44144</v>
      </c>
      <c r="B438" s="14"/>
      <c r="C438" s="13"/>
      <c r="D438" s="23" t="str">
        <f t="shared" si="26"/>
        <v/>
      </c>
      <c r="E438" s="23" t="str">
        <f t="shared" si="25"/>
        <v/>
      </c>
      <c r="F438" s="24" t="str">
        <f t="shared" si="24"/>
        <v/>
      </c>
    </row>
    <row r="439" spans="1:6" x14ac:dyDescent="0.25">
      <c r="A439" s="9">
        <f t="shared" si="27"/>
        <v>44145</v>
      </c>
      <c r="B439" s="14"/>
      <c r="C439" s="13"/>
      <c r="D439" s="23" t="str">
        <f t="shared" si="26"/>
        <v/>
      </c>
      <c r="E439" s="23" t="str">
        <f t="shared" si="25"/>
        <v/>
      </c>
      <c r="F439" s="24" t="str">
        <f t="shared" si="24"/>
        <v/>
      </c>
    </row>
    <row r="440" spans="1:6" x14ac:dyDescent="0.25">
      <c r="A440" s="9">
        <f t="shared" si="27"/>
        <v>44146</v>
      </c>
      <c r="B440" s="14"/>
      <c r="C440" s="13"/>
      <c r="D440" s="23" t="str">
        <f t="shared" si="26"/>
        <v/>
      </c>
      <c r="E440" s="23" t="str">
        <f t="shared" si="25"/>
        <v/>
      </c>
      <c r="F440" s="24" t="str">
        <f t="shared" si="24"/>
        <v/>
      </c>
    </row>
    <row r="441" spans="1:6" x14ac:dyDescent="0.25">
      <c r="A441" s="9">
        <f t="shared" si="27"/>
        <v>44147</v>
      </c>
      <c r="B441" s="14"/>
      <c r="C441" s="13"/>
      <c r="D441" s="23" t="str">
        <f t="shared" si="26"/>
        <v/>
      </c>
      <c r="E441" s="23" t="str">
        <f t="shared" si="25"/>
        <v/>
      </c>
      <c r="F441" s="24" t="str">
        <f t="shared" si="24"/>
        <v/>
      </c>
    </row>
    <row r="442" spans="1:6" x14ac:dyDescent="0.25">
      <c r="A442" s="9">
        <f t="shared" si="27"/>
        <v>44148</v>
      </c>
      <c r="B442" s="14"/>
      <c r="C442" s="13"/>
      <c r="D442" s="23" t="str">
        <f t="shared" si="26"/>
        <v/>
      </c>
      <c r="E442" s="23" t="str">
        <f t="shared" si="25"/>
        <v/>
      </c>
      <c r="F442" s="24" t="str">
        <f t="shared" si="24"/>
        <v/>
      </c>
    </row>
    <row r="443" spans="1:6" x14ac:dyDescent="0.25">
      <c r="A443" s="9">
        <f t="shared" si="27"/>
        <v>44149</v>
      </c>
      <c r="B443" s="14"/>
      <c r="C443" s="13"/>
      <c r="D443" s="23" t="str">
        <f t="shared" si="26"/>
        <v/>
      </c>
      <c r="E443" s="23" t="str">
        <f t="shared" si="25"/>
        <v/>
      </c>
      <c r="F443" s="24" t="str">
        <f t="shared" si="24"/>
        <v/>
      </c>
    </row>
    <row r="444" spans="1:6" x14ac:dyDescent="0.25">
      <c r="A444" s="9">
        <f t="shared" si="27"/>
        <v>44150</v>
      </c>
      <c r="B444" s="14"/>
      <c r="C444" s="13"/>
      <c r="D444" s="23" t="str">
        <f t="shared" si="26"/>
        <v/>
      </c>
      <c r="E444" s="23" t="str">
        <f t="shared" si="25"/>
        <v/>
      </c>
      <c r="F444" s="24" t="str">
        <f t="shared" si="24"/>
        <v/>
      </c>
    </row>
    <row r="445" spans="1:6" x14ac:dyDescent="0.25">
      <c r="A445" s="9">
        <f t="shared" si="27"/>
        <v>44151</v>
      </c>
      <c r="B445" s="14"/>
      <c r="C445" s="13"/>
      <c r="D445" s="23" t="str">
        <f t="shared" si="26"/>
        <v/>
      </c>
      <c r="E445" s="23" t="str">
        <f t="shared" si="25"/>
        <v/>
      </c>
      <c r="F445" s="24" t="str">
        <f t="shared" si="24"/>
        <v/>
      </c>
    </row>
    <row r="446" spans="1:6" x14ac:dyDescent="0.25">
      <c r="A446" s="9">
        <f t="shared" si="27"/>
        <v>44152</v>
      </c>
      <c r="B446" s="14"/>
      <c r="C446" s="13"/>
      <c r="D446" s="23" t="str">
        <f t="shared" si="26"/>
        <v/>
      </c>
      <c r="E446" s="23" t="str">
        <f t="shared" si="25"/>
        <v/>
      </c>
      <c r="F446" s="24" t="str">
        <f t="shared" si="24"/>
        <v/>
      </c>
    </row>
    <row r="447" spans="1:6" x14ac:dyDescent="0.25">
      <c r="A447" s="9">
        <f t="shared" si="27"/>
        <v>44153</v>
      </c>
      <c r="B447" s="14"/>
      <c r="C447" s="13"/>
      <c r="D447" s="23" t="str">
        <f t="shared" si="26"/>
        <v/>
      </c>
      <c r="E447" s="23" t="str">
        <f t="shared" si="25"/>
        <v/>
      </c>
      <c r="F447" s="24" t="str">
        <f t="shared" si="24"/>
        <v/>
      </c>
    </row>
    <row r="448" spans="1:6" x14ac:dyDescent="0.25">
      <c r="A448" s="9">
        <f t="shared" si="27"/>
        <v>44154</v>
      </c>
      <c r="B448" s="14"/>
      <c r="C448" s="13"/>
      <c r="D448" s="23" t="str">
        <f t="shared" si="26"/>
        <v/>
      </c>
      <c r="E448" s="23" t="str">
        <f t="shared" si="25"/>
        <v/>
      </c>
      <c r="F448" s="24" t="str">
        <f t="shared" si="24"/>
        <v/>
      </c>
    </row>
    <row r="449" spans="1:6" x14ac:dyDescent="0.25">
      <c r="A449" s="9">
        <f t="shared" si="27"/>
        <v>44155</v>
      </c>
      <c r="B449" s="14"/>
      <c r="C449" s="13"/>
      <c r="D449" s="23" t="str">
        <f t="shared" si="26"/>
        <v/>
      </c>
      <c r="E449" s="23" t="str">
        <f t="shared" si="25"/>
        <v/>
      </c>
      <c r="F449" s="24" t="str">
        <f t="shared" ref="F449:F490" si="28">IF(OR(SUMPRODUCT(MAX(($A$3:$A$490)*(ISTEXT($B$3:$B$490))*($A$3:$A$490=IFERROR(VLOOKUP(A449,$I$2:$I$14,1,0),0))*($B$3:$B$490=B449)))=0,SUMPRODUCT(MAX(($A$3:$A$490)*($B$3:$B$490=B449)))&lt;&gt;A449),"",SUMPRODUCT(MAX(($A$3:$A$490)*($A$3:$A$490=IFERROR(VLOOKUP(A449,$I$2:$I$14,1,0),0))*($B$3:$B$490=B449))))</f>
        <v/>
      </c>
    </row>
    <row r="450" spans="1:6" x14ac:dyDescent="0.25">
      <c r="A450" s="9">
        <f t="shared" si="27"/>
        <v>44156</v>
      </c>
      <c r="B450" s="14"/>
      <c r="C450" s="13"/>
      <c r="D450" s="23" t="str">
        <f t="shared" si="26"/>
        <v/>
      </c>
      <c r="E450" s="23" t="str">
        <f t="shared" si="25"/>
        <v/>
      </c>
      <c r="F450" s="24" t="str">
        <f t="shared" si="28"/>
        <v/>
      </c>
    </row>
    <row r="451" spans="1:6" x14ac:dyDescent="0.25">
      <c r="A451" s="9">
        <f t="shared" si="27"/>
        <v>44157</v>
      </c>
      <c r="B451" s="14"/>
      <c r="C451" s="13"/>
      <c r="D451" s="23" t="str">
        <f t="shared" si="26"/>
        <v/>
      </c>
      <c r="E451" s="23" t="str">
        <f t="shared" ref="E451:E490" si="29">IF(SUMPRODUCT(MAX(($A$3:$A$490)*(WEEKDAY($A$3:$A$490,2)&lt;6)*($B$3:$B$490=B451)))&lt;&gt;A451,"",SUMPRODUCT(MAX(($A$3:$A$490)*(WEEKDAY($A$3:$A$490,2)&lt;6)*($B$3:$B$490=B451))))</f>
        <v/>
      </c>
      <c r="F451" s="24" t="str">
        <f t="shared" si="28"/>
        <v/>
      </c>
    </row>
    <row r="452" spans="1:6" x14ac:dyDescent="0.25">
      <c r="A452" s="9">
        <f t="shared" si="27"/>
        <v>44158</v>
      </c>
      <c r="B452" s="14"/>
      <c r="C452" s="13"/>
      <c r="D452" s="23" t="str">
        <f t="shared" ref="D452:D490" si="30">IF(SUMPRODUCT(MAX(($A$3:$A$490)*($B$3:$B$490=B452)))&lt;&gt;A452,"",SUMPRODUCT(MAX(($A$3:$A$490)*($B$3:$B$490=B452))))</f>
        <v/>
      </c>
      <c r="E452" s="23" t="str">
        <f t="shared" si="29"/>
        <v/>
      </c>
      <c r="F452" s="24" t="str">
        <f t="shared" si="28"/>
        <v/>
      </c>
    </row>
    <row r="453" spans="1:6" x14ac:dyDescent="0.25">
      <c r="A453" s="9">
        <f t="shared" ref="A453:A490" si="31">A452+1</f>
        <v>44159</v>
      </c>
      <c r="B453" s="14"/>
      <c r="C453" s="13"/>
      <c r="D453" s="23" t="str">
        <f t="shared" si="30"/>
        <v/>
      </c>
      <c r="E453" s="23" t="str">
        <f t="shared" si="29"/>
        <v/>
      </c>
      <c r="F453" s="24" t="str">
        <f t="shared" si="28"/>
        <v/>
      </c>
    </row>
    <row r="454" spans="1:6" x14ac:dyDescent="0.25">
      <c r="A454" s="9">
        <f t="shared" si="31"/>
        <v>44160</v>
      </c>
      <c r="B454" s="14"/>
      <c r="C454" s="13"/>
      <c r="D454" s="23" t="str">
        <f t="shared" si="30"/>
        <v/>
      </c>
      <c r="E454" s="23" t="str">
        <f t="shared" si="29"/>
        <v/>
      </c>
      <c r="F454" s="24" t="str">
        <f t="shared" si="28"/>
        <v/>
      </c>
    </row>
    <row r="455" spans="1:6" x14ac:dyDescent="0.25">
      <c r="A455" s="9">
        <f t="shared" si="31"/>
        <v>44161</v>
      </c>
      <c r="B455" s="14"/>
      <c r="C455" s="13"/>
      <c r="D455" s="23" t="str">
        <f t="shared" si="30"/>
        <v/>
      </c>
      <c r="E455" s="23" t="str">
        <f t="shared" si="29"/>
        <v/>
      </c>
      <c r="F455" s="24" t="str">
        <f t="shared" si="28"/>
        <v/>
      </c>
    </row>
    <row r="456" spans="1:6" x14ac:dyDescent="0.25">
      <c r="A456" s="9">
        <f t="shared" si="31"/>
        <v>44162</v>
      </c>
      <c r="B456" s="14"/>
      <c r="C456" s="13"/>
      <c r="D456" s="23" t="str">
        <f t="shared" si="30"/>
        <v/>
      </c>
      <c r="E456" s="23" t="str">
        <f t="shared" si="29"/>
        <v/>
      </c>
      <c r="F456" s="24" t="str">
        <f t="shared" si="28"/>
        <v/>
      </c>
    </row>
    <row r="457" spans="1:6" x14ac:dyDescent="0.25">
      <c r="A457" s="9">
        <f t="shared" si="31"/>
        <v>44163</v>
      </c>
      <c r="B457" s="14"/>
      <c r="C457" s="13"/>
      <c r="D457" s="23" t="str">
        <f t="shared" si="30"/>
        <v/>
      </c>
      <c r="E457" s="23" t="str">
        <f t="shared" si="29"/>
        <v/>
      </c>
      <c r="F457" s="24" t="str">
        <f t="shared" si="28"/>
        <v/>
      </c>
    </row>
    <row r="458" spans="1:6" x14ac:dyDescent="0.25">
      <c r="A458" s="9">
        <f t="shared" si="31"/>
        <v>44164</v>
      </c>
      <c r="B458" s="14"/>
      <c r="C458" s="13"/>
      <c r="D458" s="23" t="str">
        <f t="shared" si="30"/>
        <v/>
      </c>
      <c r="E458" s="23" t="str">
        <f t="shared" si="29"/>
        <v/>
      </c>
      <c r="F458" s="24" t="str">
        <f t="shared" si="28"/>
        <v/>
      </c>
    </row>
    <row r="459" spans="1:6" x14ac:dyDescent="0.25">
      <c r="A459" s="9">
        <f t="shared" si="31"/>
        <v>44165</v>
      </c>
      <c r="B459" s="14"/>
      <c r="C459" s="13"/>
      <c r="D459" s="23" t="str">
        <f t="shared" si="30"/>
        <v/>
      </c>
      <c r="E459" s="23" t="str">
        <f t="shared" si="29"/>
        <v/>
      </c>
      <c r="F459" s="24" t="str">
        <f t="shared" si="28"/>
        <v/>
      </c>
    </row>
    <row r="460" spans="1:6" x14ac:dyDescent="0.25">
      <c r="A460" s="9">
        <f t="shared" si="31"/>
        <v>44166</v>
      </c>
      <c r="B460" s="14"/>
      <c r="C460" s="13"/>
      <c r="D460" s="23" t="str">
        <f t="shared" si="30"/>
        <v/>
      </c>
      <c r="E460" s="23" t="str">
        <f t="shared" si="29"/>
        <v/>
      </c>
      <c r="F460" s="24" t="str">
        <f t="shared" si="28"/>
        <v/>
      </c>
    </row>
    <row r="461" spans="1:6" x14ac:dyDescent="0.25">
      <c r="A461" s="9">
        <f t="shared" si="31"/>
        <v>44167</v>
      </c>
      <c r="B461" s="14"/>
      <c r="C461" s="13"/>
      <c r="D461" s="23" t="str">
        <f t="shared" si="30"/>
        <v/>
      </c>
      <c r="E461" s="23" t="str">
        <f t="shared" si="29"/>
        <v/>
      </c>
      <c r="F461" s="24" t="str">
        <f t="shared" si="28"/>
        <v/>
      </c>
    </row>
    <row r="462" spans="1:6" x14ac:dyDescent="0.25">
      <c r="A462" s="9">
        <f t="shared" si="31"/>
        <v>44168</v>
      </c>
      <c r="B462" s="14"/>
      <c r="C462" s="13"/>
      <c r="D462" s="23" t="str">
        <f t="shared" si="30"/>
        <v/>
      </c>
      <c r="E462" s="23" t="str">
        <f t="shared" si="29"/>
        <v/>
      </c>
      <c r="F462" s="24" t="str">
        <f t="shared" si="28"/>
        <v/>
      </c>
    </row>
    <row r="463" spans="1:6" x14ac:dyDescent="0.25">
      <c r="A463" s="9">
        <f t="shared" si="31"/>
        <v>44169</v>
      </c>
      <c r="B463" s="14"/>
      <c r="C463" s="13"/>
      <c r="D463" s="23" t="str">
        <f t="shared" si="30"/>
        <v/>
      </c>
      <c r="E463" s="23" t="str">
        <f t="shared" si="29"/>
        <v/>
      </c>
      <c r="F463" s="24" t="str">
        <f t="shared" si="28"/>
        <v/>
      </c>
    </row>
    <row r="464" spans="1:6" x14ac:dyDescent="0.25">
      <c r="A464" s="9">
        <f t="shared" si="31"/>
        <v>44170</v>
      </c>
      <c r="B464" s="14"/>
      <c r="C464" s="13"/>
      <c r="D464" s="23" t="str">
        <f t="shared" si="30"/>
        <v/>
      </c>
      <c r="E464" s="23" t="str">
        <f t="shared" si="29"/>
        <v/>
      </c>
      <c r="F464" s="24" t="str">
        <f t="shared" si="28"/>
        <v/>
      </c>
    </row>
    <row r="465" spans="1:6" x14ac:dyDescent="0.25">
      <c r="A465" s="9">
        <f t="shared" si="31"/>
        <v>44171</v>
      </c>
      <c r="B465" s="14"/>
      <c r="C465" s="13"/>
      <c r="D465" s="23" t="str">
        <f t="shared" si="30"/>
        <v/>
      </c>
      <c r="E465" s="23" t="str">
        <f t="shared" si="29"/>
        <v/>
      </c>
      <c r="F465" s="24" t="str">
        <f t="shared" si="28"/>
        <v/>
      </c>
    </row>
    <row r="466" spans="1:6" x14ac:dyDescent="0.25">
      <c r="A466" s="9">
        <f t="shared" si="31"/>
        <v>44172</v>
      </c>
      <c r="B466" s="14"/>
      <c r="C466" s="13"/>
      <c r="D466" s="23" t="str">
        <f t="shared" si="30"/>
        <v/>
      </c>
      <c r="E466" s="23" t="str">
        <f t="shared" si="29"/>
        <v/>
      </c>
      <c r="F466" s="24" t="str">
        <f t="shared" si="28"/>
        <v/>
      </c>
    </row>
    <row r="467" spans="1:6" x14ac:dyDescent="0.25">
      <c r="A467" s="9">
        <f t="shared" si="31"/>
        <v>44173</v>
      </c>
      <c r="B467" s="14"/>
      <c r="C467" s="13"/>
      <c r="D467" s="23" t="str">
        <f t="shared" si="30"/>
        <v/>
      </c>
      <c r="E467" s="23" t="str">
        <f t="shared" si="29"/>
        <v/>
      </c>
      <c r="F467" s="24" t="str">
        <f t="shared" si="28"/>
        <v/>
      </c>
    </row>
    <row r="468" spans="1:6" x14ac:dyDescent="0.25">
      <c r="A468" s="9">
        <f t="shared" si="31"/>
        <v>44174</v>
      </c>
      <c r="B468" s="14"/>
      <c r="C468" s="13"/>
      <c r="D468" s="23" t="str">
        <f t="shared" si="30"/>
        <v/>
      </c>
      <c r="E468" s="23" t="str">
        <f t="shared" si="29"/>
        <v/>
      </c>
      <c r="F468" s="24" t="str">
        <f t="shared" si="28"/>
        <v/>
      </c>
    </row>
    <row r="469" spans="1:6" x14ac:dyDescent="0.25">
      <c r="A469" s="9">
        <f t="shared" si="31"/>
        <v>44175</v>
      </c>
      <c r="B469" s="14"/>
      <c r="C469" s="13"/>
      <c r="D469" s="23" t="str">
        <f t="shared" si="30"/>
        <v/>
      </c>
      <c r="E469" s="23" t="str">
        <f t="shared" si="29"/>
        <v/>
      </c>
      <c r="F469" s="24" t="str">
        <f t="shared" si="28"/>
        <v/>
      </c>
    </row>
    <row r="470" spans="1:6" x14ac:dyDescent="0.25">
      <c r="A470" s="9">
        <f t="shared" si="31"/>
        <v>44176</v>
      </c>
      <c r="B470" s="14"/>
      <c r="C470" s="13"/>
      <c r="D470" s="23" t="str">
        <f t="shared" si="30"/>
        <v/>
      </c>
      <c r="E470" s="23" t="str">
        <f t="shared" si="29"/>
        <v/>
      </c>
      <c r="F470" s="24" t="str">
        <f t="shared" si="28"/>
        <v/>
      </c>
    </row>
    <row r="471" spans="1:6" x14ac:dyDescent="0.25">
      <c r="A471" s="9">
        <f t="shared" si="31"/>
        <v>44177</v>
      </c>
      <c r="B471" s="14"/>
      <c r="C471" s="13"/>
      <c r="D471" s="23" t="str">
        <f t="shared" si="30"/>
        <v/>
      </c>
      <c r="E471" s="23" t="str">
        <f t="shared" si="29"/>
        <v/>
      </c>
      <c r="F471" s="24" t="str">
        <f t="shared" si="28"/>
        <v/>
      </c>
    </row>
    <row r="472" spans="1:6" x14ac:dyDescent="0.25">
      <c r="A472" s="9">
        <f t="shared" si="31"/>
        <v>44178</v>
      </c>
      <c r="B472" s="14"/>
      <c r="C472" s="13"/>
      <c r="D472" s="23" t="str">
        <f t="shared" si="30"/>
        <v/>
      </c>
      <c r="E472" s="23" t="str">
        <f t="shared" si="29"/>
        <v/>
      </c>
      <c r="F472" s="24" t="str">
        <f t="shared" si="28"/>
        <v/>
      </c>
    </row>
    <row r="473" spans="1:6" x14ac:dyDescent="0.25">
      <c r="A473" s="9">
        <f t="shared" si="31"/>
        <v>44179</v>
      </c>
      <c r="B473" s="14"/>
      <c r="C473" s="13"/>
      <c r="D473" s="23" t="str">
        <f t="shared" si="30"/>
        <v/>
      </c>
      <c r="E473" s="23" t="str">
        <f t="shared" si="29"/>
        <v/>
      </c>
      <c r="F473" s="24" t="str">
        <f t="shared" si="28"/>
        <v/>
      </c>
    </row>
    <row r="474" spans="1:6" x14ac:dyDescent="0.25">
      <c r="A474" s="9">
        <f t="shared" si="31"/>
        <v>44180</v>
      </c>
      <c r="B474" s="14"/>
      <c r="C474" s="13"/>
      <c r="D474" s="23" t="str">
        <f t="shared" si="30"/>
        <v/>
      </c>
      <c r="E474" s="23" t="str">
        <f t="shared" si="29"/>
        <v/>
      </c>
      <c r="F474" s="24" t="str">
        <f t="shared" si="28"/>
        <v/>
      </c>
    </row>
    <row r="475" spans="1:6" x14ac:dyDescent="0.25">
      <c r="A475" s="9">
        <f t="shared" si="31"/>
        <v>44181</v>
      </c>
      <c r="B475" s="14"/>
      <c r="C475" s="13"/>
      <c r="D475" s="23" t="str">
        <f t="shared" si="30"/>
        <v/>
      </c>
      <c r="E475" s="23" t="str">
        <f t="shared" si="29"/>
        <v/>
      </c>
      <c r="F475" s="24" t="str">
        <f t="shared" si="28"/>
        <v/>
      </c>
    </row>
    <row r="476" spans="1:6" x14ac:dyDescent="0.25">
      <c r="A476" s="9">
        <f t="shared" si="31"/>
        <v>44182</v>
      </c>
      <c r="B476" s="14"/>
      <c r="C476" s="13"/>
      <c r="D476" s="23" t="str">
        <f t="shared" si="30"/>
        <v/>
      </c>
      <c r="E476" s="23" t="str">
        <f t="shared" si="29"/>
        <v/>
      </c>
      <c r="F476" s="24" t="str">
        <f t="shared" si="28"/>
        <v/>
      </c>
    </row>
    <row r="477" spans="1:6" x14ac:dyDescent="0.25">
      <c r="A477" s="9">
        <f t="shared" si="31"/>
        <v>44183</v>
      </c>
      <c r="B477" s="14"/>
      <c r="C477" s="13"/>
      <c r="D477" s="23" t="str">
        <f t="shared" si="30"/>
        <v/>
      </c>
      <c r="E477" s="23" t="str">
        <f t="shared" si="29"/>
        <v/>
      </c>
      <c r="F477" s="24" t="str">
        <f t="shared" si="28"/>
        <v/>
      </c>
    </row>
    <row r="478" spans="1:6" x14ac:dyDescent="0.25">
      <c r="A478" s="9">
        <f t="shared" si="31"/>
        <v>44184</v>
      </c>
      <c r="B478" s="14"/>
      <c r="C478" s="13"/>
      <c r="D478" s="23" t="str">
        <f t="shared" si="30"/>
        <v/>
      </c>
      <c r="E478" s="23" t="str">
        <f t="shared" si="29"/>
        <v/>
      </c>
      <c r="F478" s="24" t="str">
        <f t="shared" si="28"/>
        <v/>
      </c>
    </row>
    <row r="479" spans="1:6" x14ac:dyDescent="0.25">
      <c r="A479" s="9">
        <f t="shared" si="31"/>
        <v>44185</v>
      </c>
      <c r="B479" s="14"/>
      <c r="C479" s="13"/>
      <c r="D479" s="23" t="str">
        <f t="shared" si="30"/>
        <v/>
      </c>
      <c r="E479" s="23" t="str">
        <f t="shared" si="29"/>
        <v/>
      </c>
      <c r="F479" s="24" t="str">
        <f t="shared" si="28"/>
        <v/>
      </c>
    </row>
    <row r="480" spans="1:6" x14ac:dyDescent="0.25">
      <c r="A480" s="9">
        <f t="shared" si="31"/>
        <v>44186</v>
      </c>
      <c r="B480" s="14"/>
      <c r="C480" s="13"/>
      <c r="D480" s="23" t="str">
        <f t="shared" si="30"/>
        <v/>
      </c>
      <c r="E480" s="23" t="str">
        <f t="shared" si="29"/>
        <v/>
      </c>
      <c r="F480" s="24" t="str">
        <f t="shared" si="28"/>
        <v/>
      </c>
    </row>
    <row r="481" spans="1:6" x14ac:dyDescent="0.25">
      <c r="A481" s="9">
        <f t="shared" si="31"/>
        <v>44187</v>
      </c>
      <c r="B481" s="14"/>
      <c r="C481" s="13"/>
      <c r="D481" s="23" t="str">
        <f t="shared" si="30"/>
        <v/>
      </c>
      <c r="E481" s="23" t="str">
        <f t="shared" si="29"/>
        <v/>
      </c>
      <c r="F481" s="24" t="str">
        <f t="shared" si="28"/>
        <v/>
      </c>
    </row>
    <row r="482" spans="1:6" x14ac:dyDescent="0.25">
      <c r="A482" s="9">
        <f t="shared" si="31"/>
        <v>44188</v>
      </c>
      <c r="B482" s="14"/>
      <c r="C482" s="13"/>
      <c r="D482" s="23" t="str">
        <f t="shared" si="30"/>
        <v/>
      </c>
      <c r="E482" s="23" t="str">
        <f t="shared" si="29"/>
        <v/>
      </c>
      <c r="F482" s="24" t="str">
        <f t="shared" si="28"/>
        <v/>
      </c>
    </row>
    <row r="483" spans="1:6" x14ac:dyDescent="0.25">
      <c r="A483" s="9">
        <f t="shared" si="31"/>
        <v>44189</v>
      </c>
      <c r="B483" s="14"/>
      <c r="C483" s="13"/>
      <c r="D483" s="23" t="str">
        <f t="shared" si="30"/>
        <v/>
      </c>
      <c r="E483" s="23" t="str">
        <f t="shared" si="29"/>
        <v/>
      </c>
      <c r="F483" s="24" t="str">
        <f t="shared" si="28"/>
        <v/>
      </c>
    </row>
    <row r="484" spans="1:6" x14ac:dyDescent="0.25">
      <c r="A484" s="9">
        <f t="shared" si="31"/>
        <v>44190</v>
      </c>
      <c r="B484" s="14"/>
      <c r="C484" s="13"/>
      <c r="D484" s="23" t="str">
        <f t="shared" si="30"/>
        <v/>
      </c>
      <c r="E484" s="23" t="str">
        <f t="shared" si="29"/>
        <v/>
      </c>
      <c r="F484" s="24" t="str">
        <f t="shared" si="28"/>
        <v/>
      </c>
    </row>
    <row r="485" spans="1:6" x14ac:dyDescent="0.25">
      <c r="A485" s="9">
        <f t="shared" si="31"/>
        <v>44191</v>
      </c>
      <c r="B485" s="14"/>
      <c r="C485" s="13"/>
      <c r="D485" s="23" t="str">
        <f t="shared" si="30"/>
        <v/>
      </c>
      <c r="E485" s="23" t="str">
        <f t="shared" si="29"/>
        <v/>
      </c>
      <c r="F485" s="24" t="str">
        <f t="shared" si="28"/>
        <v/>
      </c>
    </row>
    <row r="486" spans="1:6" x14ac:dyDescent="0.25">
      <c r="A486" s="9">
        <f t="shared" si="31"/>
        <v>44192</v>
      </c>
      <c r="B486" s="14"/>
      <c r="C486" s="13"/>
      <c r="D486" s="23" t="str">
        <f t="shared" si="30"/>
        <v/>
      </c>
      <c r="E486" s="23" t="str">
        <f t="shared" si="29"/>
        <v/>
      </c>
      <c r="F486" s="24" t="str">
        <f t="shared" si="28"/>
        <v/>
      </c>
    </row>
    <row r="487" spans="1:6" x14ac:dyDescent="0.25">
      <c r="A487" s="9">
        <f t="shared" si="31"/>
        <v>44193</v>
      </c>
      <c r="B487" s="14"/>
      <c r="C487" s="13"/>
      <c r="D487" s="23" t="str">
        <f t="shared" si="30"/>
        <v/>
      </c>
      <c r="E487" s="23" t="str">
        <f t="shared" si="29"/>
        <v/>
      </c>
      <c r="F487" s="24" t="str">
        <f t="shared" si="28"/>
        <v/>
      </c>
    </row>
    <row r="488" spans="1:6" x14ac:dyDescent="0.25">
      <c r="A488" s="9">
        <f t="shared" si="31"/>
        <v>44194</v>
      </c>
      <c r="B488" s="14"/>
      <c r="C488" s="13"/>
      <c r="D488" s="23" t="str">
        <f t="shared" si="30"/>
        <v/>
      </c>
      <c r="E488" s="23" t="str">
        <f t="shared" si="29"/>
        <v/>
      </c>
      <c r="F488" s="24" t="str">
        <f t="shared" si="28"/>
        <v/>
      </c>
    </row>
    <row r="489" spans="1:6" x14ac:dyDescent="0.25">
      <c r="A489" s="9">
        <f t="shared" si="31"/>
        <v>44195</v>
      </c>
      <c r="B489" s="14"/>
      <c r="C489" s="13"/>
      <c r="D489" s="23" t="str">
        <f t="shared" si="30"/>
        <v/>
      </c>
      <c r="E489" s="23" t="str">
        <f t="shared" si="29"/>
        <v/>
      </c>
      <c r="F489" s="24" t="str">
        <f t="shared" si="28"/>
        <v/>
      </c>
    </row>
    <row r="490" spans="1:6" x14ac:dyDescent="0.25">
      <c r="A490" s="10">
        <f t="shared" si="31"/>
        <v>44196</v>
      </c>
      <c r="B490" s="14"/>
      <c r="C490" s="13"/>
      <c r="D490" s="23">
        <f t="shared" si="30"/>
        <v>44196</v>
      </c>
      <c r="E490" s="23">
        <f t="shared" si="29"/>
        <v>44196</v>
      </c>
      <c r="F490" s="24" t="str">
        <f t="shared" si="28"/>
        <v/>
      </c>
    </row>
    <row r="491" spans="1:6" x14ac:dyDescent="0.25">
      <c r="A491" s="18"/>
      <c r="B491" s="19"/>
    </row>
    <row r="492" spans="1:6" x14ac:dyDescent="0.25">
      <c r="A492" s="18"/>
      <c r="B492" s="19"/>
    </row>
    <row r="493" spans="1:6" x14ac:dyDescent="0.25">
      <c r="A493" s="18"/>
      <c r="B493" s="19"/>
    </row>
    <row r="494" spans="1:6" x14ac:dyDescent="0.25">
      <c r="A494" s="18"/>
      <c r="B494" s="19"/>
    </row>
    <row r="495" spans="1:6" x14ac:dyDescent="0.25">
      <c r="A495" s="18"/>
      <c r="B495" s="19"/>
    </row>
    <row r="496" spans="1:6" x14ac:dyDescent="0.25">
      <c r="A496" s="18"/>
      <c r="B496" s="19"/>
    </row>
    <row r="497" spans="1:2" x14ac:dyDescent="0.25">
      <c r="A497" s="18"/>
      <c r="B497" s="19"/>
    </row>
    <row r="498" spans="1:2" x14ac:dyDescent="0.25">
      <c r="A498" s="18"/>
      <c r="B498" s="19"/>
    </row>
    <row r="499" spans="1:2" x14ac:dyDescent="0.25">
      <c r="A499" s="18"/>
      <c r="B499" s="19"/>
    </row>
    <row r="500" spans="1:2" x14ac:dyDescent="0.25">
      <c r="A500" s="18"/>
      <c r="B500" s="19"/>
    </row>
    <row r="501" spans="1:2" x14ac:dyDescent="0.25">
      <c r="A501" s="18"/>
      <c r="B501" s="19"/>
    </row>
    <row r="502" spans="1:2" x14ac:dyDescent="0.25">
      <c r="A502" s="18"/>
      <c r="B502" s="19"/>
    </row>
    <row r="503" spans="1:2" x14ac:dyDescent="0.25">
      <c r="A503" s="18"/>
      <c r="B503" s="19"/>
    </row>
    <row r="504" spans="1:2" x14ac:dyDescent="0.25">
      <c r="A504" s="18"/>
      <c r="B504" s="19"/>
    </row>
    <row r="505" spans="1:2" x14ac:dyDescent="0.25">
      <c r="A505" s="18"/>
      <c r="B505" s="19"/>
    </row>
    <row r="506" spans="1:2" x14ac:dyDescent="0.25">
      <c r="A506" s="18"/>
      <c r="B506" s="19"/>
    </row>
    <row r="507" spans="1:2" x14ac:dyDescent="0.25">
      <c r="A507" s="18"/>
      <c r="B507" s="19"/>
    </row>
    <row r="508" spans="1:2" x14ac:dyDescent="0.25">
      <c r="A508" s="18"/>
      <c r="B508" s="19"/>
    </row>
    <row r="509" spans="1:2" x14ac:dyDescent="0.25">
      <c r="A509" s="18"/>
      <c r="B509" s="19"/>
    </row>
    <row r="510" spans="1:2" x14ac:dyDescent="0.25">
      <c r="A510" s="18"/>
      <c r="B510" s="19"/>
    </row>
    <row r="511" spans="1:2" x14ac:dyDescent="0.25">
      <c r="A511" s="18"/>
      <c r="B511" s="19"/>
    </row>
    <row r="512" spans="1:2" x14ac:dyDescent="0.25">
      <c r="A512" s="18"/>
      <c r="B512" s="19"/>
    </row>
    <row r="513" spans="1:2" x14ac:dyDescent="0.25">
      <c r="A513" s="18"/>
      <c r="B513" s="19"/>
    </row>
    <row r="514" spans="1:2" x14ac:dyDescent="0.25">
      <c r="A514" s="18"/>
      <c r="B514" s="19"/>
    </row>
    <row r="515" spans="1:2" x14ac:dyDescent="0.25">
      <c r="A515" s="18"/>
      <c r="B515" s="19"/>
    </row>
    <row r="516" spans="1:2" x14ac:dyDescent="0.25">
      <c r="A516" s="18"/>
      <c r="B516" s="19"/>
    </row>
    <row r="517" spans="1:2" x14ac:dyDescent="0.25">
      <c r="A517" s="18"/>
      <c r="B517" s="19"/>
    </row>
    <row r="518" spans="1:2" x14ac:dyDescent="0.25">
      <c r="A518" s="18"/>
      <c r="B518" s="19"/>
    </row>
    <row r="519" spans="1:2" x14ac:dyDescent="0.25">
      <c r="A519" s="18"/>
      <c r="B519" s="19"/>
    </row>
    <row r="520" spans="1:2" x14ac:dyDescent="0.25">
      <c r="A520" s="18"/>
      <c r="B520" s="19"/>
    </row>
    <row r="521" spans="1:2" x14ac:dyDescent="0.25">
      <c r="A521" s="18"/>
      <c r="B521" s="19"/>
    </row>
    <row r="522" spans="1:2" x14ac:dyDescent="0.25">
      <c r="A522" s="18"/>
      <c r="B522" s="19"/>
    </row>
    <row r="523" spans="1:2" x14ac:dyDescent="0.25">
      <c r="A523" s="18"/>
      <c r="B523" s="19"/>
    </row>
    <row r="524" spans="1:2" x14ac:dyDescent="0.25">
      <c r="A524" s="18"/>
      <c r="B524" s="19"/>
    </row>
    <row r="525" spans="1:2" x14ac:dyDescent="0.25">
      <c r="A525" s="18"/>
      <c r="B525" s="19"/>
    </row>
    <row r="526" spans="1:2" x14ac:dyDescent="0.25">
      <c r="A526" s="18"/>
      <c r="B526" s="19"/>
    </row>
    <row r="527" spans="1:2" x14ac:dyDescent="0.25">
      <c r="A527" s="18"/>
      <c r="B527" s="19"/>
    </row>
    <row r="528" spans="1:2" x14ac:dyDescent="0.25">
      <c r="A528" s="18"/>
      <c r="B528" s="19"/>
    </row>
    <row r="529" spans="1:2" x14ac:dyDescent="0.25">
      <c r="A529" s="18"/>
      <c r="B529" s="19"/>
    </row>
    <row r="530" spans="1:2" x14ac:dyDescent="0.25">
      <c r="A530" s="18"/>
      <c r="B530" s="19"/>
    </row>
    <row r="531" spans="1:2" x14ac:dyDescent="0.25">
      <c r="A531" s="18"/>
      <c r="B531" s="19"/>
    </row>
    <row r="532" spans="1:2" x14ac:dyDescent="0.25">
      <c r="A532" s="18"/>
      <c r="B532" s="19"/>
    </row>
    <row r="533" spans="1:2" x14ac:dyDescent="0.25">
      <c r="A533" s="18"/>
      <c r="B533" s="19"/>
    </row>
    <row r="534" spans="1:2" x14ac:dyDescent="0.25">
      <c r="A534" s="18"/>
      <c r="B534" s="19"/>
    </row>
    <row r="535" spans="1:2" x14ac:dyDescent="0.25">
      <c r="A535" s="18"/>
      <c r="B535" s="19"/>
    </row>
    <row r="536" spans="1:2" x14ac:dyDescent="0.25">
      <c r="A536" s="18"/>
      <c r="B536" s="19"/>
    </row>
    <row r="537" spans="1:2" x14ac:dyDescent="0.25">
      <c r="A537" s="18"/>
      <c r="B537" s="19"/>
    </row>
    <row r="538" spans="1:2" x14ac:dyDescent="0.25">
      <c r="A538" s="18"/>
      <c r="B538" s="19"/>
    </row>
    <row r="539" spans="1:2" x14ac:dyDescent="0.25">
      <c r="A539" s="18"/>
      <c r="B539" s="19"/>
    </row>
    <row r="540" spans="1:2" x14ac:dyDescent="0.25">
      <c r="A540" s="18"/>
      <c r="B540" s="19"/>
    </row>
    <row r="541" spans="1:2" x14ac:dyDescent="0.25">
      <c r="A541" s="18"/>
      <c r="B541" s="19"/>
    </row>
    <row r="542" spans="1:2" x14ac:dyDescent="0.25">
      <c r="A542" s="18"/>
      <c r="B542" s="19"/>
    </row>
    <row r="543" spans="1:2" x14ac:dyDescent="0.25">
      <c r="A543" s="18"/>
      <c r="B543" s="19"/>
    </row>
    <row r="544" spans="1:2" x14ac:dyDescent="0.25">
      <c r="A544" s="18"/>
      <c r="B544" s="19"/>
    </row>
    <row r="545" spans="1:2" x14ac:dyDescent="0.25">
      <c r="A545" s="18"/>
      <c r="B545" s="19"/>
    </row>
    <row r="546" spans="1:2" x14ac:dyDescent="0.25">
      <c r="A546" s="18"/>
      <c r="B546" s="19"/>
    </row>
    <row r="547" spans="1:2" x14ac:dyDescent="0.25">
      <c r="A547" s="18"/>
      <c r="B547" s="19"/>
    </row>
    <row r="548" spans="1:2" x14ac:dyDescent="0.25">
      <c r="A548" s="18"/>
      <c r="B548" s="19"/>
    </row>
    <row r="549" spans="1:2" x14ac:dyDescent="0.25">
      <c r="A549" s="18"/>
      <c r="B549" s="19"/>
    </row>
    <row r="550" spans="1:2" x14ac:dyDescent="0.25">
      <c r="A550" s="18"/>
      <c r="B550" s="19"/>
    </row>
    <row r="551" spans="1:2" x14ac:dyDescent="0.25">
      <c r="A551" s="18"/>
      <c r="B551" s="19"/>
    </row>
    <row r="552" spans="1:2" x14ac:dyDescent="0.25">
      <c r="A552" s="18"/>
      <c r="B552" s="19"/>
    </row>
    <row r="553" spans="1:2" x14ac:dyDescent="0.25">
      <c r="A553" s="18"/>
      <c r="B553" s="19"/>
    </row>
    <row r="554" spans="1:2" x14ac:dyDescent="0.25">
      <c r="A554" s="18"/>
      <c r="B554" s="19"/>
    </row>
    <row r="555" spans="1:2" x14ac:dyDescent="0.25">
      <c r="A555" s="20"/>
      <c r="B555" s="19"/>
    </row>
    <row r="556" spans="1:2" x14ac:dyDescent="0.25">
      <c r="A556" s="20"/>
      <c r="B556" s="19"/>
    </row>
    <row r="557" spans="1:2" x14ac:dyDescent="0.25">
      <c r="A557" s="20"/>
      <c r="B557" s="19"/>
    </row>
    <row r="558" spans="1:2" x14ac:dyDescent="0.25">
      <c r="A558" s="20"/>
      <c r="B558" s="19"/>
    </row>
  </sheetData>
  <mergeCells count="2">
    <mergeCell ref="A1:C1"/>
    <mergeCell ref="H1:I1"/>
  </mergeCells>
  <conditionalFormatting sqref="A3:A554">
    <cfRule type="expression" dxfId="3" priority="12">
      <formula>WEEKDAY(A3,2)&gt;5</formula>
    </cfRule>
  </conditionalFormatting>
  <conditionalFormatting sqref="B5 B7 B16:B20 B22 B9:B13 A3:A554">
    <cfRule type="expression" dxfId="2" priority="13">
      <formula>COUNTIF(#REF!,A3)&gt;0</formula>
    </cfRule>
    <cfRule type="expression" dxfId="1" priority="14">
      <formula>COUNTIF($I$2:$I$14,A3)&gt;0</formula>
    </cfRule>
    <cfRule type="expression" dxfId="0" priority="15">
      <formula>WEEKDAY(A3,2)=5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GARDE 2018-2019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DjiDji</cp:lastModifiedBy>
  <dcterms:created xsi:type="dcterms:W3CDTF">2019-05-23T12:31:36Z</dcterms:created>
  <dcterms:modified xsi:type="dcterms:W3CDTF">2019-05-29T10:03:37Z</dcterms:modified>
</cp:coreProperties>
</file>