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9F5AD003-178B-46D3-8F32-88CD6B4DA2D8}" xr6:coauthVersionLast="44" xr6:coauthVersionMax="44" xr10:uidLastSave="{00000000-0000-0000-0000-000000000000}"/>
  <bookViews>
    <workbookView xWindow="-120" yWindow="-120" windowWidth="19440" windowHeight="15000" tabRatio="864" activeTab="8" xr2:uid="{00000000-000D-0000-FFFF-FFFF00000000}"/>
  </bookViews>
  <sheets>
    <sheet name="RECAPITULATIF " sheetId="1" r:id="rId1"/>
    <sheet name="variable" sheetId="3" r:id="rId2"/>
    <sheet name="vierge " sheetId="14" r:id="rId3"/>
    <sheet name="M. A" sheetId="2" r:id="rId4"/>
    <sheet name="M.B." sheetId="4" r:id="rId5"/>
    <sheet name="M.C" sheetId="5" r:id="rId6"/>
    <sheet name="M.D" sheetId="6" r:id="rId7"/>
    <sheet name="M.E." sheetId="7" r:id="rId8"/>
    <sheet name="M.F." sheetId="8" r:id="rId9"/>
  </sheets>
  <externalReferences>
    <externalReference r:id="rId10"/>
  </externalReferences>
  <definedNames>
    <definedName name="dates">'vierge '!#REF!</definedName>
    <definedName name="deb">'vierge '!#REF!</definedName>
    <definedName name="plage">OFFSET(deb,MATCH('vierge '!$B1,dates,0),,MATCH('vierge '!$C1,dates,0)-MATCH('vierge '!$B1,dates,0))</definedName>
    <definedName name="VARIABLE">OFFSET(deb,MATCH('vierge '!$B1,dates,0),,MATCH('vierge '!$C1,dates,0)-MATCH('vierge '!$B1,dates,0))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9" i="14" l="1"/>
  <c r="F20" i="14"/>
  <c r="F21" i="14"/>
  <c r="F22" i="14"/>
  <c r="F23" i="14"/>
  <c r="E12" i="14"/>
  <c r="E13" i="14"/>
  <c r="G38" i="14" l="1"/>
  <c r="E38" i="14"/>
  <c r="G37" i="14"/>
  <c r="F37" i="14"/>
  <c r="E37" i="14"/>
  <c r="G36" i="14"/>
  <c r="F36" i="14"/>
  <c r="E36" i="14"/>
  <c r="G35" i="14"/>
  <c r="F35" i="14"/>
  <c r="E35" i="14"/>
  <c r="G34" i="14"/>
  <c r="F34" i="14"/>
  <c r="E34" i="14"/>
  <c r="G33" i="14"/>
  <c r="F33" i="14"/>
  <c r="E33" i="14"/>
  <c r="G32" i="14"/>
  <c r="F32" i="14"/>
  <c r="E32" i="14"/>
  <c r="G31" i="14"/>
  <c r="F31" i="14"/>
  <c r="E31" i="14"/>
  <c r="G30" i="14"/>
  <c r="F30" i="14"/>
  <c r="E30" i="14"/>
  <c r="G29" i="14"/>
  <c r="F29" i="14"/>
  <c r="E29" i="14"/>
  <c r="G28" i="14"/>
  <c r="F28" i="14"/>
  <c r="E28" i="14"/>
  <c r="G27" i="14"/>
  <c r="F27" i="14"/>
  <c r="E27" i="14"/>
  <c r="G26" i="14"/>
  <c r="F26" i="14"/>
  <c r="E26" i="14"/>
  <c r="G25" i="14"/>
  <c r="F25" i="14"/>
  <c r="E25" i="14"/>
  <c r="G24" i="14"/>
  <c r="F24" i="14"/>
  <c r="E24" i="14"/>
  <c r="G23" i="14"/>
  <c r="E23" i="14"/>
  <c r="G22" i="14"/>
  <c r="E22" i="14"/>
  <c r="G21" i="14"/>
  <c r="E21" i="14"/>
  <c r="G20" i="14"/>
  <c r="E20" i="14"/>
  <c r="G19" i="14"/>
  <c r="E19" i="14"/>
  <c r="G18" i="14"/>
  <c r="F18" i="14"/>
  <c r="E18" i="14"/>
  <c r="G17" i="14"/>
  <c r="F17" i="14"/>
  <c r="E17" i="14"/>
  <c r="G16" i="14"/>
  <c r="F16" i="14"/>
  <c r="E16" i="14"/>
  <c r="G15" i="14"/>
  <c r="F15" i="14"/>
  <c r="E15" i="14"/>
  <c r="G14" i="14"/>
  <c r="F14" i="14"/>
  <c r="E14" i="14"/>
  <c r="G13" i="14"/>
  <c r="F13" i="14"/>
  <c r="G12" i="14"/>
  <c r="G38" i="8"/>
  <c r="F38" i="8"/>
  <c r="E38" i="8"/>
  <c r="G37" i="8"/>
  <c r="F37" i="8"/>
  <c r="E37" i="8"/>
  <c r="G36" i="8"/>
  <c r="F36" i="8"/>
  <c r="E36" i="8"/>
  <c r="G35" i="8"/>
  <c r="F35" i="8"/>
  <c r="E35" i="8"/>
  <c r="G34" i="8"/>
  <c r="F34" i="8"/>
  <c r="E34" i="8"/>
  <c r="G33" i="8"/>
  <c r="F33" i="8"/>
  <c r="E33" i="8"/>
  <c r="G32" i="8"/>
  <c r="F32" i="8"/>
  <c r="E32" i="8"/>
  <c r="G31" i="8"/>
  <c r="F31" i="8"/>
  <c r="E31" i="8"/>
  <c r="G30" i="8"/>
  <c r="F30" i="8"/>
  <c r="E30" i="8"/>
  <c r="G29" i="8"/>
  <c r="F29" i="8"/>
  <c r="E29" i="8"/>
  <c r="G28" i="8"/>
  <c r="F28" i="8"/>
  <c r="E28" i="8"/>
  <c r="G27" i="8"/>
  <c r="F27" i="8"/>
  <c r="E27" i="8"/>
  <c r="G26" i="8"/>
  <c r="F26" i="8"/>
  <c r="E26" i="8"/>
  <c r="G25" i="8"/>
  <c r="F25" i="8"/>
  <c r="E25" i="8"/>
  <c r="G24" i="8"/>
  <c r="F24" i="8"/>
  <c r="E24" i="8"/>
  <c r="G23" i="8"/>
  <c r="F23" i="8"/>
  <c r="E23" i="8"/>
  <c r="G22" i="8"/>
  <c r="F22" i="8"/>
  <c r="E22" i="8"/>
  <c r="G21" i="8"/>
  <c r="F21" i="8"/>
  <c r="E21" i="8"/>
  <c r="G20" i="8"/>
  <c r="F20" i="8"/>
  <c r="E20" i="8"/>
  <c r="G19" i="8"/>
  <c r="F19" i="8"/>
  <c r="E19" i="8"/>
  <c r="G18" i="8"/>
  <c r="F18" i="8"/>
  <c r="E18" i="8"/>
  <c r="G17" i="8"/>
  <c r="F17" i="8"/>
  <c r="E17" i="8"/>
  <c r="G16" i="8"/>
  <c r="F16" i="8"/>
  <c r="E16" i="8"/>
  <c r="G15" i="8"/>
  <c r="F15" i="8"/>
  <c r="E15" i="8"/>
  <c r="G14" i="8"/>
  <c r="F14" i="8"/>
  <c r="E14" i="8"/>
  <c r="E13" i="8"/>
  <c r="E12" i="8"/>
  <c r="F12" i="8" s="1"/>
  <c r="G38" i="7"/>
  <c r="F38" i="7"/>
  <c r="E38" i="7"/>
  <c r="G37" i="7"/>
  <c r="F37" i="7"/>
  <c r="E37" i="7"/>
  <c r="G36" i="7"/>
  <c r="F36" i="7"/>
  <c r="E36" i="7"/>
  <c r="G35" i="7"/>
  <c r="F35" i="7"/>
  <c r="E35" i="7"/>
  <c r="G34" i="7"/>
  <c r="F34" i="7"/>
  <c r="E34" i="7"/>
  <c r="G33" i="7"/>
  <c r="F33" i="7"/>
  <c r="E33" i="7"/>
  <c r="G32" i="7"/>
  <c r="F32" i="7"/>
  <c r="E32" i="7"/>
  <c r="G31" i="7"/>
  <c r="F31" i="7"/>
  <c r="E31" i="7"/>
  <c r="G30" i="7"/>
  <c r="F30" i="7"/>
  <c r="E30" i="7"/>
  <c r="G29" i="7"/>
  <c r="F29" i="7"/>
  <c r="E29" i="7"/>
  <c r="G28" i="7"/>
  <c r="F28" i="7"/>
  <c r="E28" i="7"/>
  <c r="G27" i="7"/>
  <c r="F27" i="7"/>
  <c r="E27" i="7"/>
  <c r="G26" i="7"/>
  <c r="F26" i="7"/>
  <c r="E26" i="7"/>
  <c r="G25" i="7"/>
  <c r="F25" i="7"/>
  <c r="E25" i="7"/>
  <c r="G24" i="7"/>
  <c r="F24" i="7"/>
  <c r="E24" i="7"/>
  <c r="G23" i="7"/>
  <c r="F23" i="7"/>
  <c r="E23" i="7"/>
  <c r="G22" i="7"/>
  <c r="F22" i="7"/>
  <c r="E22" i="7"/>
  <c r="G21" i="7"/>
  <c r="F21" i="7"/>
  <c r="E21" i="7"/>
  <c r="G20" i="7"/>
  <c r="F20" i="7"/>
  <c r="E20" i="7"/>
  <c r="G19" i="7"/>
  <c r="F19" i="7"/>
  <c r="E19" i="7"/>
  <c r="G18" i="7"/>
  <c r="F18" i="7"/>
  <c r="E18" i="7"/>
  <c r="G17" i="7"/>
  <c r="F17" i="7"/>
  <c r="E17" i="7"/>
  <c r="G16" i="7"/>
  <c r="F16" i="7"/>
  <c r="E16" i="7"/>
  <c r="G15" i="7"/>
  <c r="F15" i="7"/>
  <c r="E15" i="7"/>
  <c r="G14" i="7"/>
  <c r="F14" i="7"/>
  <c r="E14" i="7"/>
  <c r="E13" i="7"/>
  <c r="E12" i="7"/>
  <c r="F12" i="7" s="1"/>
  <c r="G38" i="6"/>
  <c r="F38" i="6"/>
  <c r="E38" i="6"/>
  <c r="G37" i="6"/>
  <c r="F37" i="6"/>
  <c r="E37" i="6"/>
  <c r="G36" i="6"/>
  <c r="F36" i="6"/>
  <c r="E36" i="6"/>
  <c r="G35" i="6"/>
  <c r="F35" i="6"/>
  <c r="E35" i="6"/>
  <c r="G34" i="6"/>
  <c r="F34" i="6"/>
  <c r="E34" i="6"/>
  <c r="G33" i="6"/>
  <c r="F33" i="6"/>
  <c r="E33" i="6"/>
  <c r="G32" i="6"/>
  <c r="F32" i="6"/>
  <c r="E32" i="6"/>
  <c r="G31" i="6"/>
  <c r="F31" i="6"/>
  <c r="E31" i="6"/>
  <c r="G30" i="6"/>
  <c r="F30" i="6"/>
  <c r="E30" i="6"/>
  <c r="G29" i="6"/>
  <c r="F29" i="6"/>
  <c r="E29" i="6"/>
  <c r="G28" i="6"/>
  <c r="F28" i="6"/>
  <c r="E28" i="6"/>
  <c r="G27" i="6"/>
  <c r="F27" i="6"/>
  <c r="E27" i="6"/>
  <c r="G26" i="6"/>
  <c r="F26" i="6"/>
  <c r="E26" i="6"/>
  <c r="G25" i="6"/>
  <c r="F25" i="6"/>
  <c r="E25" i="6"/>
  <c r="G24" i="6"/>
  <c r="F24" i="6"/>
  <c r="E24" i="6"/>
  <c r="G23" i="6"/>
  <c r="F23" i="6"/>
  <c r="E23" i="6"/>
  <c r="G22" i="6"/>
  <c r="F22" i="6"/>
  <c r="E22" i="6"/>
  <c r="G21" i="6"/>
  <c r="F21" i="6"/>
  <c r="E21" i="6"/>
  <c r="G20" i="6"/>
  <c r="F20" i="6"/>
  <c r="E20" i="6"/>
  <c r="G19" i="6"/>
  <c r="F19" i="6"/>
  <c r="E19" i="6"/>
  <c r="G18" i="6"/>
  <c r="F18" i="6"/>
  <c r="E18" i="6"/>
  <c r="G17" i="6"/>
  <c r="F17" i="6"/>
  <c r="E17" i="6"/>
  <c r="G16" i="6"/>
  <c r="F16" i="6"/>
  <c r="E16" i="6"/>
  <c r="G15" i="6"/>
  <c r="F15" i="6"/>
  <c r="E15" i="6"/>
  <c r="G14" i="6"/>
  <c r="F14" i="6"/>
  <c r="E14" i="6"/>
  <c r="E13" i="6"/>
  <c r="E12" i="6"/>
  <c r="F12" i="6" s="1"/>
  <c r="G38" i="5"/>
  <c r="F38" i="5"/>
  <c r="E38" i="5"/>
  <c r="G37" i="5"/>
  <c r="F37" i="5"/>
  <c r="E37" i="5"/>
  <c r="G36" i="5"/>
  <c r="F36" i="5"/>
  <c r="E36" i="5"/>
  <c r="G35" i="5"/>
  <c r="F35" i="5"/>
  <c r="E35" i="5"/>
  <c r="G34" i="5"/>
  <c r="F34" i="5"/>
  <c r="E34" i="5"/>
  <c r="G33" i="5"/>
  <c r="F33" i="5"/>
  <c r="E33" i="5"/>
  <c r="G32" i="5"/>
  <c r="F32" i="5"/>
  <c r="E32" i="5"/>
  <c r="G31" i="5"/>
  <c r="F31" i="5"/>
  <c r="E31" i="5"/>
  <c r="G30" i="5"/>
  <c r="F30" i="5"/>
  <c r="E30" i="5"/>
  <c r="G29" i="5"/>
  <c r="F29" i="5"/>
  <c r="E29" i="5"/>
  <c r="G28" i="5"/>
  <c r="F28" i="5"/>
  <c r="E28" i="5"/>
  <c r="G27" i="5"/>
  <c r="F27" i="5"/>
  <c r="E27" i="5"/>
  <c r="G26" i="5"/>
  <c r="F26" i="5"/>
  <c r="E26" i="5"/>
  <c r="G25" i="5"/>
  <c r="F25" i="5"/>
  <c r="E25" i="5"/>
  <c r="G24" i="5"/>
  <c r="F24" i="5"/>
  <c r="E24" i="5"/>
  <c r="G23" i="5"/>
  <c r="F23" i="5"/>
  <c r="E23" i="5"/>
  <c r="G22" i="5"/>
  <c r="F22" i="5"/>
  <c r="E22" i="5"/>
  <c r="G21" i="5"/>
  <c r="F21" i="5"/>
  <c r="E21" i="5"/>
  <c r="G20" i="5"/>
  <c r="F20" i="5"/>
  <c r="E20" i="5"/>
  <c r="G19" i="5"/>
  <c r="F19" i="5"/>
  <c r="E19" i="5"/>
  <c r="G18" i="5"/>
  <c r="F18" i="5"/>
  <c r="E18" i="5"/>
  <c r="G17" i="5"/>
  <c r="F17" i="5"/>
  <c r="E17" i="5"/>
  <c r="G16" i="5"/>
  <c r="F16" i="5"/>
  <c r="E16" i="5"/>
  <c r="G15" i="5"/>
  <c r="F15" i="5"/>
  <c r="E15" i="5"/>
  <c r="G14" i="5"/>
  <c r="F14" i="5"/>
  <c r="E14" i="5"/>
  <c r="E13" i="5"/>
  <c r="F13" i="5" s="1"/>
  <c r="E12" i="5"/>
  <c r="F12" i="5" s="1"/>
  <c r="G38" i="4"/>
  <c r="F38" i="4"/>
  <c r="E38" i="4"/>
  <c r="G37" i="4"/>
  <c r="F37" i="4"/>
  <c r="E37" i="4"/>
  <c r="G36" i="4"/>
  <c r="F36" i="4"/>
  <c r="E36" i="4"/>
  <c r="G35" i="4"/>
  <c r="F35" i="4"/>
  <c r="E35" i="4"/>
  <c r="G34" i="4"/>
  <c r="F34" i="4"/>
  <c r="E34" i="4"/>
  <c r="G33" i="4"/>
  <c r="F33" i="4"/>
  <c r="E33" i="4"/>
  <c r="G32" i="4"/>
  <c r="F32" i="4"/>
  <c r="E32" i="4"/>
  <c r="G31" i="4"/>
  <c r="F31" i="4"/>
  <c r="E31" i="4"/>
  <c r="G30" i="4"/>
  <c r="F30" i="4"/>
  <c r="E30" i="4"/>
  <c r="G29" i="4"/>
  <c r="F29" i="4"/>
  <c r="E29" i="4"/>
  <c r="G28" i="4"/>
  <c r="F28" i="4"/>
  <c r="E28" i="4"/>
  <c r="G27" i="4"/>
  <c r="F27" i="4"/>
  <c r="E27" i="4"/>
  <c r="G26" i="4"/>
  <c r="F26" i="4"/>
  <c r="E26" i="4"/>
  <c r="G25" i="4"/>
  <c r="F25" i="4"/>
  <c r="E25" i="4"/>
  <c r="G24" i="4"/>
  <c r="F24" i="4"/>
  <c r="E24" i="4"/>
  <c r="G23" i="4"/>
  <c r="F23" i="4"/>
  <c r="E23" i="4"/>
  <c r="G22" i="4"/>
  <c r="F22" i="4"/>
  <c r="E22" i="4"/>
  <c r="G21" i="4"/>
  <c r="F21" i="4"/>
  <c r="E21" i="4"/>
  <c r="G20" i="4"/>
  <c r="F20" i="4"/>
  <c r="E20" i="4"/>
  <c r="G19" i="4"/>
  <c r="F19" i="4"/>
  <c r="E19" i="4"/>
  <c r="G18" i="4"/>
  <c r="F18" i="4"/>
  <c r="E18" i="4"/>
  <c r="G17" i="4"/>
  <c r="F17" i="4"/>
  <c r="E17" i="4"/>
  <c r="G16" i="4"/>
  <c r="F16" i="4"/>
  <c r="E16" i="4"/>
  <c r="G15" i="4"/>
  <c r="F15" i="4"/>
  <c r="E15" i="4"/>
  <c r="G14" i="4"/>
  <c r="F14" i="4"/>
  <c r="E14" i="4"/>
  <c r="E13" i="4"/>
  <c r="E12" i="4"/>
  <c r="F12" i="4" s="1"/>
  <c r="G38" i="2"/>
  <c r="G37" i="2"/>
  <c r="G36" i="2"/>
  <c r="G35" i="2"/>
  <c r="G34" i="2"/>
  <c r="G33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F38" i="2"/>
  <c r="F37" i="2"/>
  <c r="F36" i="2"/>
  <c r="F35" i="2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4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2" i="2"/>
  <c r="E21" i="2"/>
  <c r="E20" i="2"/>
  <c r="E19" i="2"/>
  <c r="E18" i="2"/>
  <c r="E17" i="2"/>
  <c r="E23" i="2"/>
  <c r="E16" i="2"/>
  <c r="E15" i="2"/>
  <c r="F15" i="2" s="1"/>
  <c r="E14" i="2"/>
  <c r="E13" i="2"/>
  <c r="E12" i="2"/>
  <c r="F12" i="2" s="1"/>
  <c r="G13" i="7" l="1"/>
  <c r="G13" i="8"/>
  <c r="G12" i="8"/>
  <c r="F13" i="7"/>
  <c r="F13" i="6"/>
  <c r="F13" i="4"/>
  <c r="G13" i="2"/>
  <c r="F13" i="2"/>
  <c r="G12" i="7"/>
  <c r="G12" i="6"/>
  <c r="G13" i="6" s="1"/>
  <c r="G12" i="4"/>
  <c r="G13" i="4" s="1"/>
  <c r="G12" i="5"/>
  <c r="G13" i="5" s="1"/>
  <c r="F12" i="14"/>
  <c r="G12" i="2"/>
  <c r="B16" i="1" l="1"/>
</calcChain>
</file>

<file path=xl/sharedStrings.xml><?xml version="1.0" encoding="utf-8"?>
<sst xmlns="http://schemas.openxmlformats.org/spreadsheetml/2006/main" count="148" uniqueCount="49">
  <si>
    <t>CONGES PAYES 2019-2020</t>
  </si>
  <si>
    <t xml:space="preserve">DROITS </t>
  </si>
  <si>
    <t>Bulletin</t>
  </si>
  <si>
    <t>cp/annul cp</t>
  </si>
  <si>
    <t>date début</t>
  </si>
  <si>
    <t>date de fin</t>
  </si>
  <si>
    <t>nombre de jours</t>
  </si>
  <si>
    <t>samedi</t>
  </si>
  <si>
    <t>cp</t>
  </si>
  <si>
    <t>1er janvier</t>
  </si>
  <si>
    <t>lundi de paques</t>
  </si>
  <si>
    <t>1er mai</t>
  </si>
  <si>
    <t>lundi de pentecote</t>
  </si>
  <si>
    <t>15 aout</t>
  </si>
  <si>
    <t>1er novembre</t>
  </si>
  <si>
    <t>8 mai</t>
  </si>
  <si>
    <t>14 juillet</t>
  </si>
  <si>
    <t>11 novembre</t>
  </si>
  <si>
    <t>25 decembre</t>
  </si>
  <si>
    <t>journée fériée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</si>
  <si>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</si>
  <si>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</si>
  <si>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</si>
  <si>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</si>
  <si>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</si>
  <si>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</si>
  <si>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</si>
  <si>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</si>
  <si>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</si>
  <si>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</si>
  <si>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</si>
  <si>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</si>
  <si>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jeudi ascension</t>
  </si>
  <si>
    <t>Date d'entrée :</t>
  </si>
  <si>
    <t>solde cp</t>
  </si>
  <si>
    <t>NOM Prénom</t>
  </si>
  <si>
    <t xml:space="preserve">MONSIEUR </t>
  </si>
  <si>
    <t>M. A</t>
  </si>
  <si>
    <t>MONSIEUR  M. A</t>
  </si>
  <si>
    <t>M. B</t>
  </si>
  <si>
    <t>MONSIEUR M. B</t>
  </si>
  <si>
    <t>M. C</t>
  </si>
  <si>
    <t xml:space="preserve">MONSIEUR M. C </t>
  </si>
  <si>
    <t>M. D</t>
  </si>
  <si>
    <t>MONSIEUR M. D</t>
  </si>
  <si>
    <t>M. E</t>
  </si>
  <si>
    <t>MONSIEUR M. E</t>
  </si>
  <si>
    <t>M.F</t>
  </si>
  <si>
    <t>MADAME M.F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</si>
</sst>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24"/>
      <color theme="10"/>
      <name val="Calibri"/>
      <family val="2"/>
      <scheme val="minor"/>
    </font>
    <font>
      <sz val="24"/>
      <color theme="1"/>
      <name val="Calibri"/>
      <family val="2"/>
      <scheme val="minor"/>
    </font>
    <font>
      <sz val="10"/>
      <name val="Arial"/>
    </font>
    <font>
      <u/>
      <sz val="10"/>
      <color indexed="12"/>
      <name val="Arial"/>
      <family val="2"/>
    </font>
    <font>
      <sz val="26"/>
      <name val="Arial"/>
      <family val="2"/>
    </font>
    <font>
      <sz val="12"/>
      <name val="Arial"/>
      <family val="2"/>
    </font>
    <font>
      <sz val="10"/>
      <name val="Arial"/>
      <family val="2"/>
    </font>
    <font>
      <u/>
      <sz val="26"/>
      <color theme="10"/>
      <name val="Calibri"/>
      <family val="2"/>
      <scheme val="minor"/>
    </font>
    <font>
      <u/>
      <sz val="28"/>
      <color theme="10"/>
      <name val="Calibri"/>
      <family val="2"/>
      <scheme val="minor"/>
    </font>
    <font>
      <sz val="36"/>
      <color theme="1"/>
      <name val="Calibri"/>
      <family val="2"/>
      <scheme val="minor"/>
    </font>
    <font>
      <u/>
      <sz val="18"/>
      <color indexed="12"/>
      <name val="Arial"/>
      <family val="2"/>
    </font>
    <font>
      <sz val="12"/>
      <color rgb="FF30303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9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/>
      <top/>
      <bottom/>
      <diagonal/>
    </border>
    <border>
      <left/>
      <right/>
      <top/>
      <bottom style="thick">
        <color auto="1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48">
    <xf numFmtId="0" fontId="0" fillId="0" borderId="0" xfId="0"/>
    <xf numFmtId="0" fontId="0" fillId="0" borderId="0" xfId="0" applyAlignment="1">
      <alignment horizontal="left" vertical="center"/>
    </xf>
    <xf numFmtId="4" fontId="0" fillId="0" borderId="0" xfId="0" applyNumberFormat="1"/>
    <xf numFmtId="49" fontId="0" fillId="0" borderId="0" xfId="0" applyNumberFormat="1"/>
    <xf numFmtId="0" fontId="5" fillId="0" borderId="0" xfId="2"/>
    <xf numFmtId="0" fontId="7" fillId="0" borderId="0" xfId="2" applyFont="1" applyBorder="1" applyAlignment="1">
      <alignment horizontal="center"/>
    </xf>
    <xf numFmtId="14" fontId="0" fillId="0" borderId="0" xfId="0" applyNumberFormat="1"/>
    <xf numFmtId="0" fontId="8" fillId="0" borderId="1" xfId="2" applyFont="1" applyBorder="1" applyAlignment="1">
      <alignment horizontal="center" vertical="center"/>
    </xf>
    <xf numFmtId="0" fontId="8" fillId="0" borderId="12" xfId="2" applyFont="1" applyBorder="1" applyAlignment="1">
      <alignment horizontal="center" vertical="center"/>
    </xf>
    <xf numFmtId="0" fontId="2" fillId="0" borderId="4" xfId="1" applyBorder="1" applyAlignment="1">
      <alignment vertical="center"/>
    </xf>
    <xf numFmtId="0" fontId="6" fillId="0" borderId="8" xfId="3" applyBorder="1" applyAlignment="1" applyProtection="1">
      <alignment vertical="center"/>
    </xf>
    <xf numFmtId="14" fontId="5" fillId="0" borderId="8" xfId="2" applyNumberFormat="1" applyBorder="1" applyAlignment="1">
      <alignment vertical="center"/>
    </xf>
    <xf numFmtId="0" fontId="5" fillId="0" borderId="4" xfId="2" applyBorder="1"/>
    <xf numFmtId="0" fontId="0" fillId="0" borderId="4" xfId="0" applyBorder="1"/>
    <xf numFmtId="0" fontId="6" fillId="0" borderId="8" xfId="3" applyBorder="1" applyAlignment="1" applyProtection="1"/>
    <xf numFmtId="0" fontId="0" fillId="0" borderId="8" xfId="0" applyBorder="1"/>
    <xf numFmtId="0" fontId="0" fillId="0" borderId="7" xfId="0" applyBorder="1"/>
    <xf numFmtId="0" fontId="0" fillId="0" borderId="13" xfId="0" applyBorder="1"/>
    <xf numFmtId="0" fontId="8" fillId="0" borderId="14" xfId="2" applyFont="1" applyFill="1" applyBorder="1" applyAlignment="1">
      <alignment horizontal="center" vertical="center"/>
    </xf>
    <xf numFmtId="14" fontId="0" fillId="0" borderId="8" xfId="0" applyNumberFormat="1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13" xfId="0" applyBorder="1" applyAlignment="1">
      <alignment vertical="center"/>
    </xf>
    <xf numFmtId="0" fontId="12" fillId="0" borderId="1" xfId="0" applyFont="1" applyBorder="1"/>
    <xf numFmtId="0" fontId="3" fillId="0" borderId="4" xfId="1" applyFont="1" applyBorder="1" applyAlignment="1">
      <alignment horizontal="left" vertical="center" indent="1"/>
    </xf>
    <xf numFmtId="0" fontId="3" fillId="0" borderId="17" xfId="1" applyFont="1" applyBorder="1" applyAlignment="1">
      <alignment horizontal="left" vertical="center" indent="1"/>
    </xf>
    <xf numFmtId="0" fontId="13" fillId="0" borderId="8" xfId="3" applyFont="1" applyBorder="1" applyAlignment="1" applyProtection="1">
      <alignment vertical="center"/>
    </xf>
    <xf numFmtId="0" fontId="5" fillId="4" borderId="8" xfId="2" applyFill="1" applyBorder="1" applyAlignment="1">
      <alignment horizontal="center" vertical="center"/>
    </xf>
    <xf numFmtId="1" fontId="5" fillId="4" borderId="8" xfId="2" applyNumberFormat="1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5" fillId="4" borderId="13" xfId="2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1" fontId="5" fillId="4" borderId="13" xfId="2" applyNumberFormat="1" applyFill="1" applyBorder="1" applyAlignment="1">
      <alignment horizontal="center" vertical="center"/>
    </xf>
    <xf numFmtId="0" fontId="8" fillId="4" borderId="12" xfId="2" applyFont="1" applyFill="1" applyBorder="1" applyAlignment="1">
      <alignment horizontal="center" vertical="center"/>
    </xf>
    <xf numFmtId="0" fontId="8" fillId="4" borderId="14" xfId="2" applyFont="1" applyFill="1" applyBorder="1" applyAlignment="1">
      <alignment horizontal="center" vertical="center"/>
    </xf>
    <xf numFmtId="1" fontId="9" fillId="4" borderId="8" xfId="2" applyNumberFormat="1" applyFont="1" applyFill="1" applyBorder="1" applyAlignment="1">
      <alignment horizontal="center" vertical="center"/>
    </xf>
    <xf numFmtId="0" fontId="14" fillId="4" borderId="18" xfId="0" applyFont="1" applyFill="1" applyBorder="1"/>
    <xf numFmtId="4" fontId="4" fillId="0" borderId="5" xfId="0" applyNumberFormat="1" applyFont="1" applyBorder="1" applyAlignment="1">
      <alignment horizontal="left" vertical="center" indent="1"/>
    </xf>
    <xf numFmtId="4" fontId="4" fillId="0" borderId="6" xfId="0" applyNumberFormat="1" applyFont="1" applyBorder="1" applyAlignment="1">
      <alignment horizontal="left" vertical="center" inden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11" fillId="2" borderId="0" xfId="1" applyFont="1" applyFill="1" applyAlignment="1">
      <alignment horizontal="center" vertical="center"/>
    </xf>
    <xf numFmtId="0" fontId="7" fillId="3" borderId="11" xfId="2" applyFont="1" applyFill="1" applyBorder="1" applyAlignment="1">
      <alignment horizontal="center" vertical="center"/>
    </xf>
    <xf numFmtId="0" fontId="7" fillId="3" borderId="0" xfId="2" applyFont="1" applyFill="1" applyBorder="1" applyAlignment="1">
      <alignment horizontal="center" vertical="center"/>
    </xf>
    <xf numFmtId="0" fontId="8" fillId="0" borderId="5" xfId="2" applyFont="1" applyBorder="1" applyAlignment="1">
      <alignment horizontal="left" vertical="center"/>
    </xf>
    <xf numFmtId="0" fontId="8" fillId="0" borderId="9" xfId="2" applyFont="1" applyBorder="1" applyAlignment="1">
      <alignment horizontal="left" vertical="center"/>
    </xf>
    <xf numFmtId="0" fontId="8" fillId="0" borderId="10" xfId="2" applyFont="1" applyBorder="1" applyAlignment="1">
      <alignment horizontal="left" vertical="center"/>
    </xf>
    <xf numFmtId="0" fontId="10" fillId="2" borderId="0" xfId="1" applyFont="1" applyFill="1" applyAlignment="1">
      <alignment horizontal="center" vertical="center"/>
    </xf>
  </cellXfs>
  <cellStyles count="4">
    <cellStyle name="Lien hypertexte" xfId="1" builtinId="8"/>
    <cellStyle name="Lien hypertexte 2" xfId="3" xr:uid="{00000000-0005-0000-0000-000001000000}"/>
    <cellStyle name="Normal" xfId="0" builtinId="0"/>
    <cellStyle name="Normal 2" xfId="2" xr:uid="{00000000-0005-0000-0000-000003000000}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104775</xdr:colOff>
      <xdr:row>2</xdr:row>
      <xdr:rowOff>409575</xdr:rowOff>
    </xdr:from>
    <xdr:to>
      <xdr:col>13</xdr:col>
      <xdr:colOff>200025</xdr:colOff>
      <xdr:row>6</xdr:row>
      <xdr:rowOff>161925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20F26E8-7C46-4133-803C-7BFCDFFFE44C}"/>
            </a:ext>
          </a:extLst>
        </xdr:cNvPr>
        <xdr:cNvSpPr txBox="1"/>
      </xdr:nvSpPr>
      <xdr:spPr>
        <a:xfrm>
          <a:off x="7391400" y="1028700"/>
          <a:ext cx="3905250" cy="120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mon tableau gère les dimanches et jours fériés, mais je voudrai compléter ma formule avec une limite sur le nombre de samedis qui est de 5.</a:t>
          </a:r>
          <a:br>
            <a:rPr lang="fr-BE"/>
          </a:br>
          <a:r>
            <a:rPr lang="fr-BE"/>
            <a:t>a cet effet je vous joints mon fichier si quelqu'un a une solution et si cela est possible</a:t>
          </a:r>
          <a:endParaRPr lang="fr-BE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11variabl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1variabl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6"/>
  <sheetViews>
    <sheetView workbookViewId="0">
      <selection activeCell="A17" sqref="A17"/>
    </sheetView>
  </sheetViews>
  <sheetFormatPr baseColWidth="10" defaultRowHeight="15" x14ac:dyDescent="0.25"/>
  <cols>
    <col min="1" max="1" width="45.28515625" customWidth="1"/>
    <col min="2" max="2" width="35" customWidth="1"/>
    <col min="3" max="3" width="3.85546875" customWidth="1"/>
  </cols>
  <sheetData>
    <row r="1" spans="1:3" ht="15.75" thickBot="1" x14ac:dyDescent="0.3"/>
    <row r="2" spans="1:3" ht="47.25" customHeight="1" thickTop="1" x14ac:dyDescent="0.7">
      <c r="A2" s="22" t="s">
        <v>35</v>
      </c>
      <c r="B2" s="38"/>
      <c r="C2" s="39"/>
    </row>
    <row r="3" spans="1:3" s="1" customFormat="1" ht="47.25" customHeight="1" x14ac:dyDescent="0.25">
      <c r="A3" s="23" t="s">
        <v>37</v>
      </c>
      <c r="B3" s="36"/>
      <c r="C3" s="37"/>
    </row>
    <row r="4" spans="1:3" s="1" customFormat="1" ht="47.25" customHeight="1" x14ac:dyDescent="0.25">
      <c r="A4" s="23" t="s">
        <v>39</v>
      </c>
      <c r="B4" s="36"/>
      <c r="C4" s="37"/>
    </row>
    <row r="5" spans="1:3" s="1" customFormat="1" ht="47.25" customHeight="1" x14ac:dyDescent="0.25">
      <c r="A5" s="23" t="s">
        <v>41</v>
      </c>
      <c r="B5" s="36"/>
      <c r="C5" s="37"/>
    </row>
    <row r="6" spans="1:3" s="1" customFormat="1" ht="47.25" customHeight="1" x14ac:dyDescent="0.25">
      <c r="A6" s="23" t="s">
        <v>43</v>
      </c>
      <c r="B6" s="36"/>
      <c r="C6" s="37"/>
    </row>
    <row r="7" spans="1:3" s="1" customFormat="1" ht="47.25" customHeight="1" x14ac:dyDescent="0.25">
      <c r="A7" s="23" t="s">
        <v>45</v>
      </c>
      <c r="B7" s="36"/>
      <c r="C7" s="37"/>
    </row>
    <row r="8" spans="1:3" s="1" customFormat="1" ht="47.25" customHeight="1" x14ac:dyDescent="0.25">
      <c r="A8" s="24" t="s">
        <v>47</v>
      </c>
      <c r="B8" s="36"/>
      <c r="C8" s="37"/>
    </row>
    <row r="16" spans="1:3" x14ac:dyDescent="0.25">
      <c r="B16" s="2">
        <f>SUM(B3:C15)</f>
        <v>0</v>
      </c>
    </row>
  </sheetData>
  <mergeCells count="7">
    <mergeCell ref="B8:C8"/>
    <mergeCell ref="B7:C7"/>
    <mergeCell ref="B2:C2"/>
    <mergeCell ref="B3:C3"/>
    <mergeCell ref="B4:C4"/>
    <mergeCell ref="B5:C5"/>
    <mergeCell ref="B6:C6"/>
  </mergeCells>
  <hyperlinks>
    <hyperlink ref="A3" location="'BEAUDOIR Grégory'!A1" display="BEAUDOIR Grégory" xr:uid="{00000000-0004-0000-0000-000000000000}"/>
    <hyperlink ref="A4" location="'BERGER Flavien'!A1" display="BERGER Flavien" xr:uid="{00000000-0004-0000-0000-000001000000}"/>
    <hyperlink ref="A6" location="'DEGUISE CHRISTOPHE'!A1" display="DEGUISE Christophe" xr:uid="{00000000-0004-0000-0000-000002000000}"/>
    <hyperlink ref="A7" location="'DELAPLACE JORDAN'!A1" display="DELAPLACE Jordan" xr:uid="{00000000-0004-0000-0000-000003000000}"/>
    <hyperlink ref="A5" location="'BOEREMA Clément'!A1" display="BOEREMA Clément" xr:uid="{00000000-0004-0000-0000-000004000000}"/>
    <hyperlink ref="A8" location="'DERYCKE Amélie'!A1" display="DERYCKE Amélie" xr:uid="{00000000-0004-0000-0000-000005000000}"/>
  </hyperlink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23"/>
  <sheetViews>
    <sheetView topLeftCell="A4" workbookViewId="0">
      <selection activeCell="G34" sqref="G34"/>
    </sheetView>
  </sheetViews>
  <sheetFormatPr baseColWidth="10" defaultRowHeight="15" x14ac:dyDescent="0.25"/>
  <cols>
    <col min="1" max="1" width="18" style="3" bestFit="1" customWidth="1"/>
  </cols>
  <sheetData>
    <row r="1" spans="1:7" x14ac:dyDescent="0.25">
      <c r="A1" s="40" t="s">
        <v>19</v>
      </c>
      <c r="B1" s="40"/>
    </row>
    <row r="2" spans="1:7" x14ac:dyDescent="0.25">
      <c r="A2" s="3" t="s">
        <v>9</v>
      </c>
      <c r="B2" s="6">
        <v>43466</v>
      </c>
      <c r="G2" t="s">
        <v>20</v>
      </c>
    </row>
    <row r="3" spans="1:7" x14ac:dyDescent="0.25">
      <c r="A3" s="3" t="s">
        <v>10</v>
      </c>
      <c r="B3" s="6">
        <v>43577</v>
      </c>
      <c r="G3" t="s">
        <v>21</v>
      </c>
    </row>
    <row r="4" spans="1:7" x14ac:dyDescent="0.25">
      <c r="A4" s="3" t="s">
        <v>11</v>
      </c>
      <c r="B4" s="6">
        <v>43586</v>
      </c>
      <c r="G4" t="s">
        <v>22</v>
      </c>
    </row>
    <row r="5" spans="1:7" x14ac:dyDescent="0.25">
      <c r="A5" s="3" t="s">
        <v>15</v>
      </c>
      <c r="B5" s="6">
        <v>43593</v>
      </c>
      <c r="G5" t="s">
        <v>23</v>
      </c>
    </row>
    <row r="6" spans="1:7" x14ac:dyDescent="0.25">
      <c r="A6" s="3" t="s">
        <v>32</v>
      </c>
      <c r="B6" s="6">
        <v>43615</v>
      </c>
      <c r="G6" t="s">
        <v>24</v>
      </c>
    </row>
    <row r="7" spans="1:7" x14ac:dyDescent="0.25">
      <c r="A7" s="3" t="s">
        <v>12</v>
      </c>
      <c r="B7" s="6">
        <v>43626</v>
      </c>
      <c r="G7" t="s">
        <v>25</v>
      </c>
    </row>
    <row r="8" spans="1:7" x14ac:dyDescent="0.25">
      <c r="A8" s="3" t="s">
        <v>16</v>
      </c>
      <c r="B8" s="6">
        <v>43660</v>
      </c>
      <c r="G8" t="s">
        <v>26</v>
      </c>
    </row>
    <row r="9" spans="1:7" x14ac:dyDescent="0.25">
      <c r="A9" s="3" t="s">
        <v>13</v>
      </c>
      <c r="B9" s="6">
        <v>43692</v>
      </c>
      <c r="G9" t="s">
        <v>27</v>
      </c>
    </row>
    <row r="10" spans="1:7" x14ac:dyDescent="0.25">
      <c r="A10" s="3" t="s">
        <v>14</v>
      </c>
      <c r="B10" s="6">
        <v>43770</v>
      </c>
      <c r="G10" t="s">
        <v>28</v>
      </c>
    </row>
    <row r="11" spans="1:7" x14ac:dyDescent="0.25">
      <c r="A11" s="3" t="s">
        <v>17</v>
      </c>
      <c r="B11" s="6">
        <v>43780</v>
      </c>
      <c r="G11" t="s">
        <v>29</v>
      </c>
    </row>
    <row r="12" spans="1:7" x14ac:dyDescent="0.25">
      <c r="A12" s="3" t="s">
        <v>18</v>
      </c>
      <c r="B12" s="6">
        <v>43824</v>
      </c>
      <c r="G12" t="s">
        <v>30</v>
      </c>
    </row>
    <row r="13" spans="1:7" x14ac:dyDescent="0.25">
      <c r="A13" s="3" t="s">
        <v>9</v>
      </c>
      <c r="B13" s="6">
        <v>43831</v>
      </c>
      <c r="G13" t="s">
        <v>31</v>
      </c>
    </row>
    <row r="14" spans="1:7" x14ac:dyDescent="0.25">
      <c r="A14" s="3" t="s">
        <v>10</v>
      </c>
      <c r="B14" s="6">
        <v>43934</v>
      </c>
    </row>
    <row r="15" spans="1:7" x14ac:dyDescent="0.25">
      <c r="A15" s="3" t="s">
        <v>11</v>
      </c>
      <c r="B15" s="6">
        <v>43952</v>
      </c>
    </row>
    <row r="16" spans="1:7" x14ac:dyDescent="0.25">
      <c r="A16" s="3" t="s">
        <v>15</v>
      </c>
      <c r="B16" s="6">
        <v>43959</v>
      </c>
    </row>
    <row r="17" spans="1:2" x14ac:dyDescent="0.25">
      <c r="A17" s="3" t="s">
        <v>32</v>
      </c>
      <c r="B17" s="6">
        <v>43972</v>
      </c>
    </row>
    <row r="18" spans="1:2" x14ac:dyDescent="0.25">
      <c r="A18" s="3" t="s">
        <v>12</v>
      </c>
      <c r="B18" s="6">
        <v>43983</v>
      </c>
    </row>
    <row r="19" spans="1:2" x14ac:dyDescent="0.25">
      <c r="A19" s="3" t="s">
        <v>16</v>
      </c>
      <c r="B19" s="6">
        <v>44026</v>
      </c>
    </row>
    <row r="20" spans="1:2" x14ac:dyDescent="0.25">
      <c r="A20" s="3" t="s">
        <v>13</v>
      </c>
      <c r="B20" s="6">
        <v>44058</v>
      </c>
    </row>
    <row r="21" spans="1:2" x14ac:dyDescent="0.25">
      <c r="A21" s="3" t="s">
        <v>14</v>
      </c>
      <c r="B21" s="6">
        <v>44136</v>
      </c>
    </row>
    <row r="22" spans="1:2" x14ac:dyDescent="0.25">
      <c r="A22" s="3" t="s">
        <v>17</v>
      </c>
      <c r="B22" s="6">
        <v>44146</v>
      </c>
    </row>
    <row r="23" spans="1:2" x14ac:dyDescent="0.25">
      <c r="A23" s="3" t="s">
        <v>18</v>
      </c>
      <c r="B23" s="6">
        <v>44190</v>
      </c>
    </row>
  </sheetData>
  <mergeCells count="1">
    <mergeCell ref="A1:B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9"/>
  <sheetViews>
    <sheetView workbookViewId="0">
      <selection activeCell="E12" sqref="E12"/>
    </sheetView>
  </sheetViews>
  <sheetFormatPr baseColWidth="10" defaultRowHeight="15" x14ac:dyDescent="0.25"/>
  <cols>
    <col min="1" max="1" width="10.85546875" customWidth="1"/>
    <col min="2" max="2" width="12.42578125" bestFit="1" customWidth="1"/>
    <col min="3" max="4" width="17.5703125" customWidth="1"/>
    <col min="5" max="5" width="17.42578125" bestFit="1" customWidth="1"/>
    <col min="6" max="6" width="12.42578125" bestFit="1" customWidth="1"/>
  </cols>
  <sheetData>
    <row r="1" spans="1:7" ht="36" x14ac:dyDescent="0.25">
      <c r="A1" s="41" t="s">
        <v>36</v>
      </c>
      <c r="B1" s="41"/>
      <c r="C1" s="41"/>
      <c r="D1" s="41"/>
      <c r="E1" s="41"/>
      <c r="F1" s="41"/>
      <c r="G1" s="41"/>
    </row>
    <row r="2" spans="1:7" x14ac:dyDescent="0.25">
      <c r="A2" s="4"/>
      <c r="B2" s="4"/>
      <c r="C2" s="4"/>
      <c r="D2" s="4"/>
      <c r="E2" s="4"/>
      <c r="F2" s="4"/>
    </row>
    <row r="3" spans="1:7" ht="33" x14ac:dyDescent="0.25">
      <c r="A3" s="42" t="s">
        <v>0</v>
      </c>
      <c r="B3" s="43"/>
      <c r="C3" s="43"/>
      <c r="D3" s="43"/>
      <c r="E3" s="43"/>
      <c r="F3" s="43"/>
      <c r="G3" s="43"/>
    </row>
    <row r="4" spans="1:7" ht="33" x14ac:dyDescent="0.45">
      <c r="A4" s="5"/>
      <c r="B4" s="5"/>
      <c r="C4" s="5"/>
      <c r="D4" s="5"/>
      <c r="E4" s="5"/>
      <c r="F4" s="5"/>
    </row>
    <row r="5" spans="1:7" ht="33" x14ac:dyDescent="0.45">
      <c r="A5" s="44" t="s">
        <v>33</v>
      </c>
      <c r="B5" s="45"/>
      <c r="C5" s="46"/>
      <c r="D5" s="5"/>
      <c r="F5" s="4"/>
    </row>
    <row r="7" spans="1:7" x14ac:dyDescent="0.25">
      <c r="A7" s="4" t="s">
        <v>1</v>
      </c>
      <c r="B7" s="4">
        <v>30</v>
      </c>
      <c r="C7" s="4"/>
      <c r="D7" s="4"/>
      <c r="E7" s="4"/>
      <c r="F7" s="4"/>
    </row>
    <row r="8" spans="1:7" x14ac:dyDescent="0.25">
      <c r="A8" s="4"/>
      <c r="B8" s="4"/>
      <c r="C8" s="4"/>
      <c r="D8" s="4"/>
      <c r="E8" s="4"/>
      <c r="F8" s="4"/>
    </row>
    <row r="9" spans="1:7" x14ac:dyDescent="0.25">
      <c r="A9" s="4"/>
      <c r="B9" s="4"/>
      <c r="C9" s="4"/>
      <c r="D9" s="4"/>
      <c r="E9" s="4"/>
      <c r="F9" s="4"/>
    </row>
    <row r="10" spans="1:7" ht="15.75" thickBot="1" x14ac:dyDescent="0.3"/>
    <row r="11" spans="1:7" ht="22.5" customHeight="1" thickTop="1" x14ac:dyDescent="0.25">
      <c r="A11" s="7" t="s">
        <v>2</v>
      </c>
      <c r="B11" s="8" t="s">
        <v>3</v>
      </c>
      <c r="C11" s="8" t="s">
        <v>4</v>
      </c>
      <c r="D11" s="8" t="s">
        <v>5</v>
      </c>
      <c r="E11" s="8" t="s">
        <v>6</v>
      </c>
      <c r="F11" s="8" t="s">
        <v>7</v>
      </c>
      <c r="G11" s="18" t="s">
        <v>34</v>
      </c>
    </row>
    <row r="12" spans="1:7" ht="22.5" customHeight="1" x14ac:dyDescent="0.25">
      <c r="A12" s="9" t="s">
        <v>27</v>
      </c>
      <c r="B12" s="25" t="s">
        <v>8</v>
      </c>
      <c r="C12" s="11"/>
      <c r="D12" s="11"/>
      <c r="E12" s="26" t="str">
        <f>IF(COUNTA(C12:D12)=0,"",NETWORKDAYS.INTL(C12,D12,11,variable!B2:B23))</f>
        <v/>
      </c>
      <c r="F12" s="27" t="str">
        <f>IF(COUNTA(C12:D12)=0,"",E12-(NETWORKDAYS.INTL(C12,D12,,variable!B2:B23)))</f>
        <v/>
      </c>
      <c r="G12" s="28" t="str">
        <f>IF(COUNTA(C12:D12)=0,"",SUM(B7-E12))</f>
        <v/>
      </c>
    </row>
    <row r="13" spans="1:7" ht="22.5" customHeight="1" x14ac:dyDescent="0.25">
      <c r="A13" s="12"/>
      <c r="B13" s="25" t="s">
        <v>8</v>
      </c>
      <c r="C13" s="11"/>
      <c r="D13" s="11"/>
      <c r="E13" s="26" t="str">
        <f>IF(COUNTA(C13:D13)=0,"",NETWORKDAYS.INTL(C13,D13,11,variable!B2:B23))</f>
        <v/>
      </c>
      <c r="F13" s="27" t="str">
        <f>IF(COUNTA(C13:D13)=0,"",E13-(NETWORKDAYS.INTL(C13,D13,,variable!B2:B23)))</f>
        <v/>
      </c>
      <c r="G13" s="28" t="str">
        <f t="shared" ref="G13:G38" si="0">IF(COUNTA(C13:D13)=0,"",SUM(G12-E13))</f>
        <v/>
      </c>
    </row>
    <row r="14" spans="1:7" ht="22.5" customHeight="1" x14ac:dyDescent="0.25">
      <c r="A14" s="13"/>
      <c r="B14" s="25" t="s">
        <v>8</v>
      </c>
      <c r="C14" s="19"/>
      <c r="D14" s="19"/>
      <c r="E14" s="26" t="str">
        <f>IF(COUNTA(C14:D14)=0,"",NETWORKDAYS.INTL(C14,D14,11,variable!B2:B23))</f>
        <v/>
      </c>
      <c r="F14" s="27" t="str">
        <f>IF(COUNTA(C14:D14)=0,"",E14-(NETWORKDAYS.INTL(C14,D14,,variable!B2:B23)))</f>
        <v/>
      </c>
      <c r="G14" s="28" t="str">
        <f t="shared" si="0"/>
        <v/>
      </c>
    </row>
    <row r="15" spans="1:7" ht="22.5" customHeight="1" x14ac:dyDescent="0.25">
      <c r="A15" s="13"/>
      <c r="B15" s="25" t="s">
        <v>8</v>
      </c>
      <c r="C15" s="19"/>
      <c r="D15" s="19"/>
      <c r="E15" s="26" t="str">
        <f>IF(COUNTA(C15:D15)=0,"",NETWORKDAYS.INTL(C15,D15,11,variable!B2:B23))</f>
        <v/>
      </c>
      <c r="F15" s="27" t="str">
        <f>IF(COUNTA(C15:D15)=0,"",E15-(NETWORKDAYS.INTL(C15,D15,,variable!B2:B23)))</f>
        <v/>
      </c>
      <c r="G15" s="28" t="str">
        <f t="shared" si="0"/>
        <v/>
      </c>
    </row>
    <row r="16" spans="1:7" ht="22.5" customHeight="1" x14ac:dyDescent="0.25">
      <c r="A16" s="13"/>
      <c r="B16" s="14"/>
      <c r="C16" s="19"/>
      <c r="D16" s="19"/>
      <c r="E16" s="26" t="str">
        <f>IF(COUNTA(C16:D16)=0,"",NETWORKDAYS.INTL(C16,D16,11,variable!B2:B23))</f>
        <v/>
      </c>
      <c r="F16" s="27" t="str">
        <f>IF(COUNTA(C16:D16)=0,"",E16-(NETWORKDAYS.INTL(C16,D16,,variable!B2:B23)))</f>
        <v/>
      </c>
      <c r="G16" s="28" t="str">
        <f t="shared" si="0"/>
        <v/>
      </c>
    </row>
    <row r="17" spans="1:7" ht="22.5" customHeight="1" x14ac:dyDescent="0.25">
      <c r="A17" s="13"/>
      <c r="B17" s="14"/>
      <c r="C17" s="20"/>
      <c r="D17" s="20"/>
      <c r="E17" s="26" t="str">
        <f>IF(COUNTA(C17:D17)=0,"",NETWORKDAYS.INTL(C17,D17,11,variable!B2:B23))</f>
        <v/>
      </c>
      <c r="F17" s="27" t="str">
        <f>IF(COUNTA(C17:D17)=0,"",E17-(NETWORKDAYS.INTL(C17,D17,,variable!B2:B23)))</f>
        <v/>
      </c>
      <c r="G17" s="28" t="str">
        <f t="shared" si="0"/>
        <v/>
      </c>
    </row>
    <row r="18" spans="1:7" ht="22.5" customHeight="1" x14ac:dyDescent="0.25">
      <c r="A18" s="13"/>
      <c r="B18" s="14"/>
      <c r="C18" s="20"/>
      <c r="D18" s="20"/>
      <c r="E18" s="26" t="str">
        <f>IF(COUNTA(C18:D18)=0,"",NETWORKDAYS.INTL(C18,D18,11,variable!B2:B23))</f>
        <v/>
      </c>
      <c r="F18" s="27" t="str">
        <f>IF(COUNTA(C18:D18)=0,"",E18-(NETWORKDAYS.INTL(C18,D18,,variable!B2:B23)))</f>
        <v/>
      </c>
      <c r="G18" s="28" t="str">
        <f t="shared" si="0"/>
        <v/>
      </c>
    </row>
    <row r="19" spans="1:7" ht="22.5" customHeight="1" x14ac:dyDescent="0.25">
      <c r="A19" s="13"/>
      <c r="B19" s="14"/>
      <c r="C19" s="20"/>
      <c r="D19" s="20"/>
      <c r="E19" s="26" t="str">
        <f>IF(COUNTA(C19:D19)=0,"",NETWORKDAYS.INTL(C19,D19,11,variable!B2:B23))</f>
        <v/>
      </c>
      <c r="F19" s="27" t="str">
        <f>IF(COUNTA(C19:D19)=0,"",E19-(NETWORKDAYS.INTL(C19,D19,,variable!B3:B24)))</f>
        <v/>
      </c>
      <c r="G19" s="28" t="str">
        <f t="shared" si="0"/>
        <v/>
      </c>
    </row>
    <row r="20" spans="1:7" ht="22.5" customHeight="1" x14ac:dyDescent="0.25">
      <c r="A20" s="13"/>
      <c r="B20" s="14"/>
      <c r="C20" s="20"/>
      <c r="D20" s="20"/>
      <c r="E20" s="26" t="str">
        <f>IF(COUNTA(C20:D20)=0,"",NETWORKDAYS.INTL(C20,D20,11,variable!B2:B23))</f>
        <v/>
      </c>
      <c r="F20" s="27" t="str">
        <f>IF(COUNTA(C20:D20)=0,"",E20-(NETWORKDAYS.INTL(C20,D20,,variable!B4:B25)))</f>
        <v/>
      </c>
      <c r="G20" s="28" t="str">
        <f t="shared" si="0"/>
        <v/>
      </c>
    </row>
    <row r="21" spans="1:7" ht="22.5" customHeight="1" x14ac:dyDescent="0.25">
      <c r="A21" s="13"/>
      <c r="B21" s="14"/>
      <c r="C21" s="20"/>
      <c r="D21" s="20"/>
      <c r="E21" s="26" t="str">
        <f>IF(COUNTA(C21:D21)=0,"",NETWORKDAYS.INTL(C21,D21,11,variable!B2:B23))</f>
        <v/>
      </c>
      <c r="F21" s="27" t="str">
        <f>IF(COUNTA(C21:D21)=0,"",E21-(NETWORKDAYS.INTL(C21,D21,,variable!B5:B26)))</f>
        <v/>
      </c>
      <c r="G21" s="28" t="str">
        <f t="shared" si="0"/>
        <v/>
      </c>
    </row>
    <row r="22" spans="1:7" ht="22.5" customHeight="1" x14ac:dyDescent="0.25">
      <c r="A22" s="13"/>
      <c r="B22" s="14"/>
      <c r="C22" s="20"/>
      <c r="D22" s="20"/>
      <c r="E22" s="26" t="str">
        <f>IF(COUNTA(C22:D22)=0,"",NETWORKDAYS.INTL(C22,D22,11,variable!B2:B23))</f>
        <v/>
      </c>
      <c r="F22" s="27" t="str">
        <f>IF(COUNTA(C22:D22)=0,"",E22-(NETWORKDAYS.INTL(C22,D22,,variable!B6:B27)))</f>
        <v/>
      </c>
      <c r="G22" s="28" t="str">
        <f t="shared" si="0"/>
        <v/>
      </c>
    </row>
    <row r="23" spans="1:7" ht="22.5" customHeight="1" x14ac:dyDescent="0.25">
      <c r="A23" s="13"/>
      <c r="B23" s="14"/>
      <c r="C23" s="20"/>
      <c r="D23" s="20"/>
      <c r="E23" s="26" t="str">
        <f>IF(COUNTA(C23:D23)=0,"",NETWORKDAYS.INTL(C23,D23,11,variable!B2:B23))</f>
        <v/>
      </c>
      <c r="F23" s="27" t="str">
        <f>IF(COUNTA(C23:D23)=0,"",E23-(NETWORKDAYS.INTL(C23,D23,,variable!B7:B28)))</f>
        <v/>
      </c>
      <c r="G23" s="28" t="str">
        <f t="shared" si="0"/>
        <v/>
      </c>
    </row>
    <row r="24" spans="1:7" ht="22.5" customHeight="1" x14ac:dyDescent="0.25">
      <c r="A24" s="13"/>
      <c r="B24" s="14"/>
      <c r="C24" s="20"/>
      <c r="D24" s="20"/>
      <c r="E24" s="26" t="str">
        <f>IF(COUNTA(C24:D24)=0,"",NETWORKDAYS.INTL(C24,D24,11,variable!B2:B23))</f>
        <v/>
      </c>
      <c r="F24" s="27" t="str">
        <f>IF(COUNTA(C24:D24)=0,"",E24-(NETWORKDAYS.INTL(C24,D24,,variable!B2:B23)))</f>
        <v/>
      </c>
      <c r="G24" s="28" t="str">
        <f t="shared" si="0"/>
        <v/>
      </c>
    </row>
    <row r="25" spans="1:7" ht="22.5" customHeight="1" x14ac:dyDescent="0.25">
      <c r="A25" s="13"/>
      <c r="B25" s="14"/>
      <c r="C25" s="20"/>
      <c r="D25" s="20"/>
      <c r="E25" s="26" t="str">
        <f>IF(COUNTA(C25:D25)=0,"",NETWORKDAYS.INTL(C25,D25,11,variable!B2:B23))</f>
        <v/>
      </c>
      <c r="F25" s="27" t="str">
        <f>IF(COUNTA(C25:D25)=0,"",E25-(NETWORKDAYS.INTL(C25,D25,,variable!B2:B23)))</f>
        <v/>
      </c>
      <c r="G25" s="28" t="str">
        <f t="shared" si="0"/>
        <v/>
      </c>
    </row>
    <row r="26" spans="1:7" ht="22.5" customHeight="1" x14ac:dyDescent="0.25">
      <c r="A26" s="13"/>
      <c r="B26" s="14"/>
      <c r="C26" s="20"/>
      <c r="D26" s="20"/>
      <c r="E26" s="26" t="str">
        <f>IF(COUNTA(C26:D26)=0,"",NETWORKDAYS.INTL(C26,D26,11,variable!B2:B23))</f>
        <v/>
      </c>
      <c r="F26" s="27" t="str">
        <f>IF(COUNTA(C26:D26)=0,"",E26-(NETWORKDAYS.INTL(C26,D26,,variable!B2:B23)))</f>
        <v/>
      </c>
      <c r="G26" s="28" t="str">
        <f t="shared" si="0"/>
        <v/>
      </c>
    </row>
    <row r="27" spans="1:7" ht="22.5" customHeight="1" x14ac:dyDescent="0.25">
      <c r="A27" s="13"/>
      <c r="B27" s="14"/>
      <c r="C27" s="20"/>
      <c r="D27" s="20"/>
      <c r="E27" s="26" t="str">
        <f>IF(COUNTA(C27:D27)=0,"",NETWORKDAYS.INTL(C27,D27,11,variable!B2:B23))</f>
        <v/>
      </c>
      <c r="F27" s="27" t="str">
        <f>IF(COUNTA(C27:D27)=0,"",E27-(NETWORKDAYS.INTL(C27,D27,,variable!B2:B23)))</f>
        <v/>
      </c>
      <c r="G27" s="28" t="str">
        <f t="shared" si="0"/>
        <v/>
      </c>
    </row>
    <row r="28" spans="1:7" ht="22.5" customHeight="1" x14ac:dyDescent="0.25">
      <c r="A28" s="13"/>
      <c r="B28" s="14"/>
      <c r="C28" s="20"/>
      <c r="D28" s="20"/>
      <c r="E28" s="26" t="str">
        <f>IF(COUNTA(C28:D28)=0,"",NETWORKDAYS.INTL(C28,D28,11,variable!B2:B23))</f>
        <v/>
      </c>
      <c r="F28" s="27" t="str">
        <f>IF(COUNTA(C28:D28)=0,"",E28-(NETWORKDAYS.INTL(C28,D28,,variable!B2:B23)))</f>
        <v/>
      </c>
      <c r="G28" s="28" t="str">
        <f t="shared" si="0"/>
        <v/>
      </c>
    </row>
    <row r="29" spans="1:7" ht="22.5" customHeight="1" x14ac:dyDescent="0.25">
      <c r="A29" s="13"/>
      <c r="B29" s="14"/>
      <c r="C29" s="20"/>
      <c r="D29" s="20"/>
      <c r="E29" s="26" t="str">
        <f>IF(COUNTA(C29:D29)=0,"",NETWORKDAYS.INTL(C29,D29,11,variable!B2:B23))</f>
        <v/>
      </c>
      <c r="F29" s="27" t="str">
        <f>IF(COUNTA(C29:D29)=0,"",E29-(NETWORKDAYS.INTL(C29,D29,,variable!B2:B23)))</f>
        <v/>
      </c>
      <c r="G29" s="28" t="str">
        <f t="shared" si="0"/>
        <v/>
      </c>
    </row>
    <row r="30" spans="1:7" ht="22.5" customHeight="1" x14ac:dyDescent="0.25">
      <c r="A30" s="13"/>
      <c r="B30" s="14"/>
      <c r="C30" s="20"/>
      <c r="D30" s="20"/>
      <c r="E30" s="26" t="str">
        <f>IF(COUNTA(C30:D30)=0,"",NETWORKDAYS.INTL(C30,D30,11,variable!B2:B23))</f>
        <v/>
      </c>
      <c r="F30" s="27" t="str">
        <f>IF(COUNTA(C30:D30)=0,"",E30-(NETWORKDAYS.INTL(C30,D30,,variable!B2:B23)))</f>
        <v/>
      </c>
      <c r="G30" s="28" t="str">
        <f t="shared" si="0"/>
        <v/>
      </c>
    </row>
    <row r="31" spans="1:7" ht="22.5" customHeight="1" x14ac:dyDescent="0.25">
      <c r="A31" s="13"/>
      <c r="B31" s="14"/>
      <c r="C31" s="20"/>
      <c r="D31" s="20"/>
      <c r="E31" s="26" t="str">
        <f>IF(COUNTA(C31:D31)=0,"",NETWORKDAYS.INTL(C31,D31,11,variable!B2:B23))</f>
        <v/>
      </c>
      <c r="F31" s="27" t="str">
        <f>IF(COUNTA(C31:D31)=0,"",E31-(NETWORKDAYS.INTL(C31,D31,,variable!B2:B23)))</f>
        <v/>
      </c>
      <c r="G31" s="28" t="str">
        <f t="shared" si="0"/>
        <v/>
      </c>
    </row>
    <row r="32" spans="1:7" ht="22.5" customHeight="1" x14ac:dyDescent="0.25">
      <c r="A32" s="13"/>
      <c r="B32" s="14"/>
      <c r="C32" s="20"/>
      <c r="D32" s="20"/>
      <c r="E32" s="26" t="str">
        <f>IF(COUNTA(C32:D32)=0,"",NETWORKDAYS.INTL(C32,D32,11,variable!B2:B23))</f>
        <v/>
      </c>
      <c r="F32" s="27" t="str">
        <f>IF(COUNTA(C32:D32)=0,"",E32-(NETWORKDAYS.INTL(C32,D32,,variable!B2:B23)))</f>
        <v/>
      </c>
      <c r="G32" s="28" t="str">
        <f t="shared" si="0"/>
        <v/>
      </c>
    </row>
    <row r="33" spans="1:7" ht="22.5" customHeight="1" x14ac:dyDescent="0.25">
      <c r="A33" s="13"/>
      <c r="B33" s="15"/>
      <c r="C33" s="20"/>
      <c r="D33" s="20"/>
      <c r="E33" s="26" t="str">
        <f>IF(COUNTA(C33:D33)=0,"",NETWORKDAYS.INTL(C33,D33,11,variable!B2:B23))</f>
        <v/>
      </c>
      <c r="F33" s="27" t="str">
        <f>IF(COUNTA(C33:D33)=0,"",E33-(NETWORKDAYS.INTL(C33,D33,,variable!B2:B23)))</f>
        <v/>
      </c>
      <c r="G33" s="28" t="str">
        <f t="shared" si="0"/>
        <v/>
      </c>
    </row>
    <row r="34" spans="1:7" ht="22.5" customHeight="1" x14ac:dyDescent="0.25">
      <c r="A34" s="13"/>
      <c r="B34" s="15"/>
      <c r="C34" s="20"/>
      <c r="D34" s="20"/>
      <c r="E34" s="26" t="str">
        <f>IF(COUNTA(C34:D34)=0,"",NETWORKDAYS.INTL(C34,D34,11,variable!B2:B23))</f>
        <v/>
      </c>
      <c r="F34" s="27" t="str">
        <f>IF(COUNTA(C34:D34)=0,"",E34-(NETWORKDAYS.INTL(C34,D34,,variable!B2:B23)))</f>
        <v/>
      </c>
      <c r="G34" s="28" t="str">
        <f t="shared" si="0"/>
        <v/>
      </c>
    </row>
    <row r="35" spans="1:7" ht="22.5" customHeight="1" x14ac:dyDescent="0.25">
      <c r="A35" s="13"/>
      <c r="B35" s="15"/>
      <c r="C35" s="20"/>
      <c r="D35" s="20"/>
      <c r="E35" s="26" t="str">
        <f>IF(COUNTA(C35:D35)=0,"",NETWORKDAYS.INTL(C35,D35,11,variable!B2:B23))</f>
        <v/>
      </c>
      <c r="F35" s="27" t="str">
        <f>IF(COUNTA(C35:D35)=0,"",E35-(NETWORKDAYS.INTL(C35,D35,,variable!B2:B23)))</f>
        <v/>
      </c>
      <c r="G35" s="28" t="str">
        <f t="shared" si="0"/>
        <v/>
      </c>
    </row>
    <row r="36" spans="1:7" ht="22.5" customHeight="1" x14ac:dyDescent="0.25">
      <c r="A36" s="13"/>
      <c r="B36" s="15"/>
      <c r="C36" s="20"/>
      <c r="D36" s="20"/>
      <c r="E36" s="26" t="str">
        <f>IF(COUNTA(C36:D36)=0,"",NETWORKDAYS.INTL(C36,D36,11,variable!B2:B23))</f>
        <v/>
      </c>
      <c r="F36" s="27" t="str">
        <f>IF(COUNTA(C36:D36)=0,"",E36-(NETWORKDAYS.INTL(C36,D36,,variable!B2:B23)))</f>
        <v/>
      </c>
      <c r="G36" s="28" t="str">
        <f t="shared" si="0"/>
        <v/>
      </c>
    </row>
    <row r="37" spans="1:7" ht="22.5" customHeight="1" x14ac:dyDescent="0.25">
      <c r="A37" s="13"/>
      <c r="B37" s="15"/>
      <c r="C37" s="20"/>
      <c r="D37" s="20"/>
      <c r="E37" s="26" t="str">
        <f>IF(COUNTA(C37:D37)=0,"",NETWORKDAYS.INTL(C37,D37,'[1]11variable'!B2:B23))</f>
        <v/>
      </c>
      <c r="F37" s="27" t="str">
        <f>IF(COUNTA(C37:D37)=0,"",E37-(NETWORKDAYS.INTL(C37,D37,,variable!B2:B23)))</f>
        <v/>
      </c>
      <c r="G37" s="28" t="str">
        <f t="shared" si="0"/>
        <v/>
      </c>
    </row>
    <row r="38" spans="1:7" ht="22.5" customHeight="1" thickBot="1" x14ac:dyDescent="0.3">
      <c r="A38" s="16"/>
      <c r="B38" s="17"/>
      <c r="C38" s="21"/>
      <c r="D38" s="21"/>
      <c r="E38" s="29" t="str">
        <f>IF(COUNTA(C38:D38)=0,"",NETWORKDAYS.INTL(C38,D38,11,variable!B2:B23))</f>
        <v/>
      </c>
      <c r="F38" s="35"/>
      <c r="G38" s="30" t="str">
        <f t="shared" si="0"/>
        <v/>
      </c>
    </row>
    <row r="39" spans="1:7" ht="15.75" thickTop="1" x14ac:dyDescent="0.25"/>
  </sheetData>
  <mergeCells count="3">
    <mergeCell ref="A1:G1"/>
    <mergeCell ref="A3:G3"/>
    <mergeCell ref="A5:C5"/>
  </mergeCells>
  <hyperlinks>
    <hyperlink ref="A1:F1" location="'RECAPITULATIF '!A1" display="MONSIEUR BEAUDOIR GREGORY" xr:uid="{00000000-0004-0000-0200-000000000000}"/>
  </hyperlink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39"/>
  <sheetViews>
    <sheetView workbookViewId="0">
      <selection activeCell="C13" sqref="C13:D13"/>
    </sheetView>
  </sheetViews>
  <sheetFormatPr baseColWidth="10" defaultRowHeight="15" x14ac:dyDescent="0.25"/>
  <cols>
    <col min="1" max="1" width="10.85546875" customWidth="1"/>
    <col min="2" max="2" width="12.42578125" bestFit="1" customWidth="1"/>
    <col min="3" max="4" width="17.5703125" customWidth="1"/>
    <col min="5" max="5" width="17.42578125" bestFit="1" customWidth="1"/>
    <col min="6" max="6" width="10.5703125" bestFit="1" customWidth="1"/>
  </cols>
  <sheetData>
    <row r="1" spans="1:7" ht="36" x14ac:dyDescent="0.25">
      <c r="A1" s="41" t="s">
        <v>38</v>
      </c>
      <c r="B1" s="41"/>
      <c r="C1" s="41"/>
      <c r="D1" s="41"/>
      <c r="E1" s="41"/>
      <c r="F1" s="41"/>
      <c r="G1" s="41"/>
    </row>
    <row r="2" spans="1:7" x14ac:dyDescent="0.25">
      <c r="A2" s="4"/>
      <c r="B2" s="4"/>
      <c r="C2" s="4"/>
      <c r="D2" s="4"/>
      <c r="E2" s="4"/>
      <c r="F2" s="4"/>
    </row>
    <row r="3" spans="1:7" ht="33" x14ac:dyDescent="0.25">
      <c r="A3" s="42" t="s">
        <v>0</v>
      </c>
      <c r="B3" s="43"/>
      <c r="C3" s="43"/>
      <c r="D3" s="43"/>
      <c r="E3" s="43"/>
      <c r="F3" s="43"/>
      <c r="G3" s="43"/>
    </row>
    <row r="4" spans="1:7" ht="33" x14ac:dyDescent="0.45">
      <c r="A4" s="5"/>
      <c r="B4" s="5"/>
      <c r="C4" s="5"/>
      <c r="D4" s="5"/>
      <c r="E4" s="5"/>
      <c r="F4" s="5"/>
    </row>
    <row r="5" spans="1:7" ht="33" x14ac:dyDescent="0.45">
      <c r="A5" s="44" t="s">
        <v>33</v>
      </c>
      <c r="B5" s="45"/>
      <c r="C5" s="46"/>
      <c r="D5" s="5"/>
      <c r="F5" s="4"/>
    </row>
    <row r="7" spans="1:7" x14ac:dyDescent="0.25">
      <c r="A7" s="4" t="s">
        <v>1</v>
      </c>
      <c r="B7" s="4">
        <v>30</v>
      </c>
      <c r="C7" s="4"/>
      <c r="D7" s="4"/>
      <c r="E7" s="4"/>
      <c r="F7" s="4"/>
    </row>
    <row r="8" spans="1:7" x14ac:dyDescent="0.25">
      <c r="A8" s="4"/>
      <c r="B8" s="4"/>
      <c r="C8" s="4"/>
      <c r="D8" s="4"/>
      <c r="E8" s="4"/>
      <c r="F8" s="4"/>
    </row>
    <row r="9" spans="1:7" x14ac:dyDescent="0.25">
      <c r="A9" s="4"/>
      <c r="B9" s="4"/>
      <c r="C9" s="4"/>
      <c r="D9" s="4"/>
      <c r="E9" s="4"/>
      <c r="F9" s="4"/>
    </row>
    <row r="10" spans="1:7" ht="15.75" thickBot="1" x14ac:dyDescent="0.3"/>
    <row r="11" spans="1:7" ht="22.5" customHeight="1" thickTop="1" x14ac:dyDescent="0.25">
      <c r="A11" s="7" t="s">
        <v>2</v>
      </c>
      <c r="B11" s="8" t="s">
        <v>3</v>
      </c>
      <c r="C11" s="8" t="s">
        <v>4</v>
      </c>
      <c r="D11" s="8" t="s">
        <v>5</v>
      </c>
      <c r="E11" s="32" t="s">
        <v>6</v>
      </c>
      <c r="F11" s="32" t="s">
        <v>7</v>
      </c>
      <c r="G11" s="33" t="s">
        <v>34</v>
      </c>
    </row>
    <row r="12" spans="1:7" ht="22.5" customHeight="1" x14ac:dyDescent="0.25">
      <c r="A12" s="9"/>
      <c r="B12" s="25" t="s">
        <v>8</v>
      </c>
      <c r="C12" s="11">
        <v>43696</v>
      </c>
      <c r="D12" s="11">
        <v>43710</v>
      </c>
      <c r="E12" s="26">
        <f>IF(COUNTA(C12:D12)=0,"",NETWORKDAYS.INTL(C12,D12,11,variable!B2:B23))</f>
        <v>13</v>
      </c>
      <c r="F12" s="27">
        <f>IF(COUNTA(C12:D12)=0,"",E12-(NETWORKDAYS.INTL(C12,D12,,variable!B2:B23)))</f>
        <v>2</v>
      </c>
      <c r="G12" s="28">
        <f>IF(COUNTA(C12:D12)=0,"",SUM(B7-E12))</f>
        <v>17</v>
      </c>
    </row>
    <row r="13" spans="1:7" ht="22.5" customHeight="1" x14ac:dyDescent="0.25">
      <c r="A13" s="12"/>
      <c r="B13" s="25" t="s">
        <v>8</v>
      </c>
      <c r="C13" s="11">
        <v>43770</v>
      </c>
      <c r="D13" s="11">
        <v>43799</v>
      </c>
      <c r="E13" s="26">
        <f>IF(COUNTA(C13:D13)=0,"",NETWORKDAYS.INTL(C13,D13,11,variable!B2:B23))</f>
        <v>24</v>
      </c>
      <c r="F13" s="27">
        <f>IF(COUNTA(C13:D13)=0,"",E13-(NETWORKDAYS.INTL(C13,D13,,variable!B2:B23)))</f>
        <v>5</v>
      </c>
      <c r="G13" s="28">
        <f>IF(COUNTA(C13:D13)=0,"",SUM(G12-E13))</f>
        <v>-7</v>
      </c>
    </row>
    <row r="14" spans="1:7" ht="22.5" customHeight="1" x14ac:dyDescent="0.25">
      <c r="A14" s="13"/>
      <c r="B14" s="25" t="s">
        <v>8</v>
      </c>
      <c r="C14" s="19"/>
      <c r="D14" s="19"/>
      <c r="E14" s="26" t="str">
        <f>IF(COUNTA(C14:D14)=0,"",NETWORKDAYS.INTL(C14,D14,11,variable!B2:B23))</f>
        <v/>
      </c>
      <c r="F14" s="27" t="str">
        <f>IF(COUNTA(C14:D14)=0,"",E14-(NETWORKDAYS.INTL(C14,D14,,variable!B2:B23)))</f>
        <v/>
      </c>
      <c r="G14" s="28" t="str">
        <f t="shared" ref="G14:G38" si="0">IF(COUNTA(C14:D14)=0,"",SUM(G13-E14))</f>
        <v/>
      </c>
    </row>
    <row r="15" spans="1:7" ht="22.5" customHeight="1" x14ac:dyDescent="0.25">
      <c r="A15" s="13"/>
      <c r="B15" s="25" t="s">
        <v>8</v>
      </c>
      <c r="C15" s="19"/>
      <c r="D15" s="19"/>
      <c r="E15" s="26" t="str">
        <f>IF(COUNTA(C15:D15)=0,"",NETWORKDAYS.INTL(C15,D15,11,variable!B2:B23))</f>
        <v/>
      </c>
      <c r="F15" s="27" t="str">
        <f>IF(COUNTA(C15:D15)=0,"",E15-(NETWORKDAYS.INTL(C15,D15,,variable!B2:B23)))</f>
        <v/>
      </c>
      <c r="G15" s="28" t="str">
        <f t="shared" si="0"/>
        <v/>
      </c>
    </row>
    <row r="16" spans="1:7" ht="22.5" customHeight="1" x14ac:dyDescent="0.25">
      <c r="A16" s="13"/>
      <c r="B16" s="14"/>
      <c r="C16" s="19"/>
      <c r="D16" s="19"/>
      <c r="E16" s="26" t="str">
        <f>IF(COUNTA(C16:D16)=0,"",NETWORKDAYS.INTL(C16,D16,11,variable!B2:B23))</f>
        <v/>
      </c>
      <c r="F16" s="27" t="str">
        <f>IF(COUNTA(C16:D16)=0,"",E16-(NETWORKDAYS.INTL(C16,D16,,variable!B2:B23)))</f>
        <v/>
      </c>
      <c r="G16" s="28" t="str">
        <f t="shared" si="0"/>
        <v/>
      </c>
    </row>
    <row r="17" spans="1:7" ht="22.5" customHeight="1" x14ac:dyDescent="0.25">
      <c r="A17" s="13"/>
      <c r="B17" s="14"/>
      <c r="C17" s="20"/>
      <c r="D17" s="20"/>
      <c r="E17" s="26" t="str">
        <f>IF(COUNTA(C17:D17)=0,"",NETWORKDAYS.INTL(C17,D17,11,variable!B2:B23))</f>
        <v/>
      </c>
      <c r="F17" s="27" t="str">
        <f>IF(COUNTA(C17:D17)=0,"",E17-(NETWORKDAYS.INTL(C17,D17,,variable!B2:B23)))</f>
        <v/>
      </c>
      <c r="G17" s="28" t="str">
        <f t="shared" si="0"/>
        <v/>
      </c>
    </row>
    <row r="18" spans="1:7" ht="22.5" customHeight="1" x14ac:dyDescent="0.25">
      <c r="A18" s="13"/>
      <c r="B18" s="14"/>
      <c r="C18" s="20"/>
      <c r="D18" s="20"/>
      <c r="E18" s="26" t="str">
        <f>IF(COUNTA(C18:D18)=0,"",NETWORKDAYS.INTL(C18,D18,11,variable!B2:B23))</f>
        <v/>
      </c>
      <c r="F18" s="27" t="str">
        <f>IF(COUNTA(C18:D18)=0,"",E18-(NETWORKDAYS.INTL(C18,D18,,variable!B2:B23)))</f>
        <v/>
      </c>
      <c r="G18" s="28" t="str">
        <f t="shared" si="0"/>
        <v/>
      </c>
    </row>
    <row r="19" spans="1:7" ht="22.5" customHeight="1" x14ac:dyDescent="0.25">
      <c r="A19" s="13"/>
      <c r="B19" s="14"/>
      <c r="C19" s="20"/>
      <c r="D19" s="20"/>
      <c r="E19" s="26" t="str">
        <f>IF(COUNTA(C19:D19)=0,"",NETWORKDAYS.INTL(C19,D19,11,variable!B2:B23))</f>
        <v/>
      </c>
      <c r="F19" s="27" t="str">
        <f>IF(COUNTA(C19:D19)=0,"",E19-(NETWORKDAYS.INTL(C19,D19,,variable!B2:B23)))</f>
        <v/>
      </c>
      <c r="G19" s="28" t="str">
        <f t="shared" si="0"/>
        <v/>
      </c>
    </row>
    <row r="20" spans="1:7" ht="22.5" customHeight="1" x14ac:dyDescent="0.25">
      <c r="A20" s="13"/>
      <c r="B20" s="14"/>
      <c r="C20" s="20"/>
      <c r="D20" s="20"/>
      <c r="E20" s="26" t="str">
        <f>IF(COUNTA(C20:D20)=0,"",NETWORKDAYS.INTL(C20,D20,11,variable!B2:B23))</f>
        <v/>
      </c>
      <c r="F20" s="27" t="str">
        <f>IF(COUNTA(C20:D20)=0,"",E20-(NETWORKDAYS.INTL(C20,D20,,variable!B2:B23)))</f>
        <v/>
      </c>
      <c r="G20" s="28" t="str">
        <f t="shared" si="0"/>
        <v/>
      </c>
    </row>
    <row r="21" spans="1:7" ht="22.5" customHeight="1" x14ac:dyDescent="0.25">
      <c r="A21" s="13"/>
      <c r="B21" s="14"/>
      <c r="C21" s="20"/>
      <c r="D21" s="20"/>
      <c r="E21" s="26" t="str">
        <f>IF(COUNTA(C21:D21)=0,"",NETWORKDAYS.INTL(C21,D21,11,variable!B2:B23))</f>
        <v/>
      </c>
      <c r="F21" s="27" t="str">
        <f>IF(COUNTA(C21:D21)=0,"",E21-(NETWORKDAYS.INTL(C21,D21,variable!B2:B23)))</f>
        <v/>
      </c>
      <c r="G21" s="28" t="str">
        <f t="shared" si="0"/>
        <v/>
      </c>
    </row>
    <row r="22" spans="1:7" ht="22.5" customHeight="1" x14ac:dyDescent="0.25">
      <c r="A22" s="13"/>
      <c r="B22" s="14"/>
      <c r="C22" s="20"/>
      <c r="D22" s="20"/>
      <c r="E22" s="26" t="str">
        <f>IF(COUNTA(C22:D22)=0,"",NETWORKDAYS.INTL(C22,D22,11,variable!B2:B23))</f>
        <v/>
      </c>
      <c r="F22" s="27" t="str">
        <f>IF(COUNTA(C22:D22)=0,"",E22-(NETWORKDAYS.INTL(C22,D22,,variable!B2:B23)))</f>
        <v/>
      </c>
      <c r="G22" s="28" t="str">
        <f t="shared" si="0"/>
        <v/>
      </c>
    </row>
    <row r="23" spans="1:7" ht="22.5" customHeight="1" x14ac:dyDescent="0.25">
      <c r="A23" s="13"/>
      <c r="B23" s="14"/>
      <c r="C23" s="20"/>
      <c r="D23" s="20"/>
      <c r="E23" s="26" t="str">
        <f>IF(COUNTA(C23:D23)=0,"",NETWORKDAYS.INTL(C23,D23,11,variable!B2:B23))</f>
        <v/>
      </c>
      <c r="F23" s="27" t="str">
        <f>IF(COUNTA(C23:D23)=0,"",E23-(NETWORKDAYS.INTL(C23,D23,,variable!B2:B23)))</f>
        <v/>
      </c>
      <c r="G23" s="28" t="str">
        <f t="shared" si="0"/>
        <v/>
      </c>
    </row>
    <row r="24" spans="1:7" ht="22.5" customHeight="1" x14ac:dyDescent="0.25">
      <c r="A24" s="13"/>
      <c r="B24" s="14"/>
      <c r="C24" s="20"/>
      <c r="D24" s="20"/>
      <c r="E24" s="26" t="str">
        <f>IF(COUNTA(C24:D24)=0,"",NETWORKDAYS.INTL(C24,D24,11,variable!B2:B23))</f>
        <v/>
      </c>
      <c r="F24" s="27" t="str">
        <f>IF(COUNTA(C24:D24)=0,"",E24-(NETWORKDAYS.INTL(C24,D24,,variable!B2:B23)))</f>
        <v/>
      </c>
      <c r="G24" s="28" t="str">
        <f t="shared" si="0"/>
        <v/>
      </c>
    </row>
    <row r="25" spans="1:7" ht="22.5" customHeight="1" x14ac:dyDescent="0.25">
      <c r="A25" s="13"/>
      <c r="B25" s="14"/>
      <c r="C25" s="20"/>
      <c r="D25" s="20"/>
      <c r="E25" s="26" t="str">
        <f>IF(COUNTA(C25:D25)=0,"",NETWORKDAYS.INTL(C25,D25,11,variable!B2:B23))</f>
        <v/>
      </c>
      <c r="F25" s="27" t="str">
        <f>IF(COUNTA(C25:D25)=0,"",E25-(NETWORKDAYS.INTL(C25,D25,,variable!B2:B23)))</f>
        <v/>
      </c>
      <c r="G25" s="28" t="str">
        <f t="shared" si="0"/>
        <v/>
      </c>
    </row>
    <row r="26" spans="1:7" ht="22.5" customHeight="1" x14ac:dyDescent="0.25">
      <c r="A26" s="13"/>
      <c r="B26" s="14"/>
      <c r="C26" s="20"/>
      <c r="D26" s="20"/>
      <c r="E26" s="26" t="str">
        <f>IF(COUNTA(C26:D26)=0,"",NETWORKDAYS.INTL(C26,D26,11,variable!B2:B23))</f>
        <v/>
      </c>
      <c r="F26" s="27" t="str">
        <f>IF(COUNTA(C26:D26)=0,"",E26-(NETWORKDAYS.INTL(C26,D26,,variable!B2:B23)))</f>
        <v/>
      </c>
      <c r="G26" s="28" t="str">
        <f t="shared" si="0"/>
        <v/>
      </c>
    </row>
    <row r="27" spans="1:7" ht="22.5" customHeight="1" x14ac:dyDescent="0.25">
      <c r="A27" s="13"/>
      <c r="B27" s="14"/>
      <c r="C27" s="20"/>
      <c r="D27" s="20"/>
      <c r="E27" s="26" t="str">
        <f>IF(COUNTA(C27:D27)=0,"",NETWORKDAYS.INTL(C27,D27,11,variable!B2:B23))</f>
        <v/>
      </c>
      <c r="F27" s="27" t="str">
        <f>IF(COUNTA(C27:D27)=0,"",E27-(NETWORKDAYS.INTL(C27,D27,,variable!B2:B23)))</f>
        <v/>
      </c>
      <c r="G27" s="28" t="str">
        <f t="shared" si="0"/>
        <v/>
      </c>
    </row>
    <row r="28" spans="1:7" ht="22.5" customHeight="1" x14ac:dyDescent="0.25">
      <c r="A28" s="13"/>
      <c r="B28" s="14"/>
      <c r="C28" s="20"/>
      <c r="D28" s="20"/>
      <c r="E28" s="26" t="str">
        <f>IF(COUNTA(C28:D28)=0,"",NETWORKDAYS.INTL(C28,D28,11,variable!B2:B23))</f>
        <v/>
      </c>
      <c r="F28" s="27" t="str">
        <f>IF(COUNTA(C28:D28)=0,"",E28-(NETWORKDAYS.INTL(C28,D28,,variable!B2:B23)))</f>
        <v/>
      </c>
      <c r="G28" s="28" t="str">
        <f t="shared" si="0"/>
        <v/>
      </c>
    </row>
    <row r="29" spans="1:7" ht="22.5" customHeight="1" x14ac:dyDescent="0.25">
      <c r="A29" s="13"/>
      <c r="B29" s="14"/>
      <c r="C29" s="20"/>
      <c r="D29" s="20"/>
      <c r="E29" s="26" t="str">
        <f>IF(COUNTA(C29:D29)=0,"",NETWORKDAYS.INTL(C29,D29,11,variable!B2:B23))</f>
        <v/>
      </c>
      <c r="F29" s="27" t="str">
        <f>IF(COUNTA(C29:D29)=0,"",E29-(NETWORKDAYS.INTL(C29,D29,,variable!B2:B23)))</f>
        <v/>
      </c>
      <c r="G29" s="28" t="str">
        <f t="shared" si="0"/>
        <v/>
      </c>
    </row>
    <row r="30" spans="1:7" ht="22.5" customHeight="1" x14ac:dyDescent="0.25">
      <c r="A30" s="13"/>
      <c r="B30" s="14"/>
      <c r="C30" s="20"/>
      <c r="D30" s="20"/>
      <c r="E30" s="26" t="str">
        <f>IF(COUNTA(C30:D30)=0,"",NETWORKDAYS.INTL(C30,D30,11,variable!B2:B23))</f>
        <v/>
      </c>
      <c r="F30" s="27" t="str">
        <f>IF(COUNTA(C30:D30)=0,"",E30-(NETWORKDAYS.INTL(C30,D30,,variable!B2:B23)))</f>
        <v/>
      </c>
      <c r="G30" s="28" t="str">
        <f t="shared" si="0"/>
        <v/>
      </c>
    </row>
    <row r="31" spans="1:7" ht="22.5" customHeight="1" x14ac:dyDescent="0.25">
      <c r="A31" s="13"/>
      <c r="B31" s="14"/>
      <c r="C31" s="20"/>
      <c r="D31" s="20"/>
      <c r="E31" s="26" t="str">
        <f>IF(COUNTA(C31:D31)=0,"",NETWORKDAYS.INTL(C31,D31,11,variable!B2:B23))</f>
        <v/>
      </c>
      <c r="F31" s="27" t="str">
        <f>IF(COUNTA(C31:D31)=0,"",E31-(NETWORKDAYS.INTL(C31,D31,,variable!B2:B23)))</f>
        <v/>
      </c>
      <c r="G31" s="28" t="str">
        <f t="shared" si="0"/>
        <v/>
      </c>
    </row>
    <row r="32" spans="1:7" ht="22.5" customHeight="1" x14ac:dyDescent="0.25">
      <c r="A32" s="13"/>
      <c r="B32" s="14"/>
      <c r="C32" s="20"/>
      <c r="D32" s="20"/>
      <c r="E32" s="26" t="str">
        <f>IF(COUNTA(C32:D32)=0,"",NETWORKDAYS.INTL(C32,D32,11,variable!B2:B23))</f>
        <v/>
      </c>
      <c r="F32" s="27" t="str">
        <f>IF(COUNTA(C32:D32)=0,"",E32-(NETWORKDAYS.INTL(C32,D32,,variable!B2:B23)))</f>
        <v/>
      </c>
      <c r="G32" s="28" t="str">
        <f t="shared" si="0"/>
        <v/>
      </c>
    </row>
    <row r="33" spans="1:7" ht="22.5" customHeight="1" x14ac:dyDescent="0.25">
      <c r="A33" s="13"/>
      <c r="B33" s="15"/>
      <c r="C33" s="20"/>
      <c r="D33" s="20"/>
      <c r="E33" s="26" t="str">
        <f>IF(COUNTA(C33:D33)=0,"",NETWORKDAYS.INTL(C33,D33,11,variable!B2:B23))</f>
        <v/>
      </c>
      <c r="F33" s="27" t="str">
        <f>IF(COUNTA(C33:D33)=0,"",E33-(NETWORKDAYS.INTL(C33,D33,,variable!B2:B23)))</f>
        <v/>
      </c>
      <c r="G33" s="28" t="str">
        <f t="shared" si="0"/>
        <v/>
      </c>
    </row>
    <row r="34" spans="1:7" ht="22.5" customHeight="1" x14ac:dyDescent="0.25">
      <c r="A34" s="13"/>
      <c r="B34" s="15"/>
      <c r="C34" s="20"/>
      <c r="D34" s="20"/>
      <c r="E34" s="26" t="str">
        <f>IF(COUNTA(C34:D34)=0,"",NETWORKDAYS.INTL(C34,D34,11,variable!B2:B23))</f>
        <v/>
      </c>
      <c r="F34" s="27" t="str">
        <f>IF(COUNTA(C34:D34)=0,"",E34-(NETWORKDAYS.INTL(C34,D34,,variable!B2:B23)))</f>
        <v/>
      </c>
      <c r="G34" s="28" t="str">
        <f t="shared" si="0"/>
        <v/>
      </c>
    </row>
    <row r="35" spans="1:7" ht="22.5" customHeight="1" x14ac:dyDescent="0.25">
      <c r="A35" s="13"/>
      <c r="B35" s="15"/>
      <c r="C35" s="20"/>
      <c r="D35" s="20"/>
      <c r="E35" s="26" t="str">
        <f>IF(COUNTA(C35:D35)=0,"",NETWORKDAYS.INTL(C35,D35,11,variable!B2:B23))</f>
        <v/>
      </c>
      <c r="F35" s="27" t="str">
        <f>IF(COUNTA(C35:D35)=0,"",E35-(NETWORKDAYS.INTL(C35,D35,,variable!B2:B23)))</f>
        <v/>
      </c>
      <c r="G35" s="28" t="str">
        <f t="shared" si="0"/>
        <v/>
      </c>
    </row>
    <row r="36" spans="1:7" ht="22.5" customHeight="1" x14ac:dyDescent="0.25">
      <c r="A36" s="13"/>
      <c r="B36" s="15"/>
      <c r="C36" s="20"/>
      <c r="D36" s="20"/>
      <c r="E36" s="26" t="str">
        <f>IF(COUNTA(C36:D36)=0,"",NETWORKDAYS.INTL(C36,D36,11,variable!B2:B23))</f>
        <v/>
      </c>
      <c r="F36" s="27" t="str">
        <f>IF(COUNTA(C36:D36)=0,"",E36-(NETWORKDAYS.INTL(C36,D36,,variable!B2:B23)))</f>
        <v/>
      </c>
      <c r="G36" s="28" t="str">
        <f t="shared" si="0"/>
        <v/>
      </c>
    </row>
    <row r="37" spans="1:7" ht="22.5" customHeight="1" x14ac:dyDescent="0.25">
      <c r="A37" s="13"/>
      <c r="B37" s="15"/>
      <c r="C37" s="20"/>
      <c r="D37" s="20"/>
      <c r="E37" s="26" t="str">
        <f>IF(COUNTA(C37:D37)=0,"",NETWORKDAYS.INTL(C37,D37,'[1]11variable'!B2:B23))</f>
        <v/>
      </c>
      <c r="F37" s="27" t="str">
        <f>IF(COUNTA(C37:D37)=0,"",E37-(NETWORKDAYS.INTL(C37,D37,,variable!B2:B23)))</f>
        <v/>
      </c>
      <c r="G37" s="28" t="str">
        <f t="shared" si="0"/>
        <v/>
      </c>
    </row>
    <row r="38" spans="1:7" ht="22.5" customHeight="1" thickBot="1" x14ac:dyDescent="0.3">
      <c r="A38" s="16"/>
      <c r="B38" s="17"/>
      <c r="C38" s="21"/>
      <c r="D38" s="21"/>
      <c r="E38" s="29" t="str">
        <f>IF(COUNTA(C38:D38)=0,"",NETWORKDAYS.INTL(C38,D38,11,variable!B2:B23))</f>
        <v/>
      </c>
      <c r="F38" s="31" t="str">
        <f>IF(COUNTA(C38:D38)=0,"",E38-(NETWORKDAYS.INTL(C38,D38,,variable!B2:B23)))</f>
        <v/>
      </c>
      <c r="G38" s="30" t="str">
        <f t="shared" si="0"/>
        <v/>
      </c>
    </row>
    <row r="39" spans="1:7" ht="15.75" thickTop="1" x14ac:dyDescent="0.25"/>
  </sheetData>
  <mergeCells count="3">
    <mergeCell ref="A5:C5"/>
    <mergeCell ref="A3:G3"/>
    <mergeCell ref="A1:G1"/>
  </mergeCells>
  <hyperlinks>
    <hyperlink ref="A1:F1" location="'RECAPITULATIF '!A1" display="MONSIEUR BEAUDOIR GREGORY" xr:uid="{00000000-0004-0000-0300-000000000000}"/>
  </hyperlink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9"/>
  <sheetViews>
    <sheetView workbookViewId="0">
      <selection activeCell="C13" sqref="C13:D13"/>
    </sheetView>
  </sheetViews>
  <sheetFormatPr baseColWidth="10" defaultRowHeight="15" x14ac:dyDescent="0.25"/>
  <cols>
    <col min="1" max="1" width="10.85546875" customWidth="1"/>
    <col min="2" max="2" width="12.42578125" bestFit="1" customWidth="1"/>
    <col min="3" max="4" width="17.5703125" customWidth="1"/>
    <col min="5" max="5" width="17.42578125" bestFit="1" customWidth="1"/>
    <col min="6" max="6" width="10.5703125" bestFit="1" customWidth="1"/>
  </cols>
  <sheetData>
    <row r="1" spans="1:7" ht="36" x14ac:dyDescent="0.25">
      <c r="A1" s="41" t="s">
        <v>40</v>
      </c>
      <c r="B1" s="41"/>
      <c r="C1" s="41"/>
      <c r="D1" s="41"/>
      <c r="E1" s="41"/>
      <c r="F1" s="41"/>
      <c r="G1" s="41"/>
    </row>
    <row r="2" spans="1:7" x14ac:dyDescent="0.25">
      <c r="A2" s="4"/>
      <c r="B2" s="4"/>
      <c r="C2" s="4"/>
      <c r="D2" s="4"/>
      <c r="E2" s="4"/>
      <c r="F2" s="4"/>
    </row>
    <row r="3" spans="1:7" ht="33" x14ac:dyDescent="0.25">
      <c r="A3" s="42" t="s">
        <v>0</v>
      </c>
      <c r="B3" s="43"/>
      <c r="C3" s="43"/>
      <c r="D3" s="43"/>
      <c r="E3" s="43"/>
      <c r="F3" s="43"/>
      <c r="G3" s="43"/>
    </row>
    <row r="4" spans="1:7" ht="33" x14ac:dyDescent="0.45">
      <c r="A4" s="5"/>
      <c r="B4" s="5"/>
      <c r="C4" s="5"/>
      <c r="D4" s="5"/>
      <c r="E4" s="5"/>
      <c r="F4" s="5"/>
    </row>
    <row r="5" spans="1:7" ht="33" x14ac:dyDescent="0.45">
      <c r="A5" s="44" t="s">
        <v>33</v>
      </c>
      <c r="B5" s="45"/>
      <c r="C5" s="46"/>
      <c r="D5" s="5"/>
      <c r="F5" s="4"/>
    </row>
    <row r="7" spans="1:7" x14ac:dyDescent="0.25">
      <c r="A7" s="4" t="s">
        <v>1</v>
      </c>
      <c r="B7" s="4">
        <v>30</v>
      </c>
      <c r="C7" s="4"/>
      <c r="D7" s="4"/>
      <c r="E7" s="4"/>
      <c r="F7" s="4"/>
    </row>
    <row r="8" spans="1:7" x14ac:dyDescent="0.25">
      <c r="A8" s="4"/>
      <c r="B8" s="4"/>
      <c r="C8" s="4"/>
      <c r="D8" s="4"/>
      <c r="E8" s="4"/>
      <c r="F8" s="4"/>
    </row>
    <row r="9" spans="1:7" x14ac:dyDescent="0.25">
      <c r="A9" s="4"/>
      <c r="B9" s="4"/>
      <c r="C9" s="4"/>
      <c r="D9" s="4"/>
      <c r="E9" s="4"/>
      <c r="F9" s="4"/>
    </row>
    <row r="10" spans="1:7" ht="15.75" thickBot="1" x14ac:dyDescent="0.3"/>
    <row r="11" spans="1:7" ht="22.5" customHeight="1" thickTop="1" x14ac:dyDescent="0.25">
      <c r="A11" s="7" t="s">
        <v>2</v>
      </c>
      <c r="B11" s="8" t="s">
        <v>3</v>
      </c>
      <c r="C11" s="8" t="s">
        <v>4</v>
      </c>
      <c r="D11" s="8" t="s">
        <v>5</v>
      </c>
      <c r="E11" s="32" t="s">
        <v>6</v>
      </c>
      <c r="F11" s="32" t="s">
        <v>7</v>
      </c>
      <c r="G11" s="33" t="s">
        <v>34</v>
      </c>
    </row>
    <row r="12" spans="1:7" ht="22.5" customHeight="1" x14ac:dyDescent="0.25">
      <c r="A12" s="9"/>
      <c r="B12" s="25" t="s">
        <v>8</v>
      </c>
      <c r="C12" s="11">
        <v>43696</v>
      </c>
      <c r="D12" s="11">
        <v>43710</v>
      </c>
      <c r="E12" s="26">
        <f>IF(COUNTA(C12:D12)=0,"",NETWORKDAYS.INTL(C12,D12,11,variable!B2:B23))</f>
        <v>13</v>
      </c>
      <c r="F12" s="27">
        <f>IF(COUNTA(C12:D12)=0,"",E12-(NETWORKDAYS.INTL(C12,D12,,variable!B2:B23)))</f>
        <v>2</v>
      </c>
      <c r="G12" s="28">
        <f>IF(COUNTA(C12:D12)=0,"",SUM(B7-E12))</f>
        <v>17</v>
      </c>
    </row>
    <row r="13" spans="1:7" ht="22.5" customHeight="1" x14ac:dyDescent="0.25">
      <c r="A13" s="12"/>
      <c r="B13" s="25" t="s">
        <v>8</v>
      </c>
      <c r="C13" s="11">
        <v>43770</v>
      </c>
      <c r="D13" s="11">
        <v>43799</v>
      </c>
      <c r="E13" s="26">
        <f>IF(COUNTA(C13:D13)=0,"",NETWORKDAYS.INTL(C13,D13,11,variable!B2:B23))</f>
        <v>24</v>
      </c>
      <c r="F13" s="27">
        <f>IF(COUNTA(C13:D13)=0,"",E13-(NETWORKDAYS.INTL(C13,D13,,variable!B2:B23)))</f>
        <v>5</v>
      </c>
      <c r="G13" s="28">
        <f>IF(COUNTA(C13:D13)=0,"",SUM(G12-E13))</f>
        <v>-7</v>
      </c>
    </row>
    <row r="14" spans="1:7" ht="22.5" customHeight="1" x14ac:dyDescent="0.25">
      <c r="A14" s="13"/>
      <c r="B14" s="25" t="s">
        <v>8</v>
      </c>
      <c r="C14" s="19"/>
      <c r="D14" s="19"/>
      <c r="E14" s="26" t="str">
        <f>IF(COUNTA(C14:D14)=0,"",NETWORKDAYS.INTL(C14,D14,11,variable!B2:B23))</f>
        <v/>
      </c>
      <c r="F14" s="27" t="str">
        <f>IF(COUNTA(C14:D14)=0,"",E14-(NETWORKDAYS.INTL(C14,D14,,variable!B2:B23)))</f>
        <v/>
      </c>
      <c r="G14" s="28" t="str">
        <f t="shared" ref="G14:G38" si="0">IF(COUNTA(C14:D14)=0,"",SUM(G13-E14))</f>
        <v/>
      </c>
    </row>
    <row r="15" spans="1:7" ht="22.5" customHeight="1" x14ac:dyDescent="0.25">
      <c r="A15" s="13"/>
      <c r="B15" s="25" t="s">
        <v>8</v>
      </c>
      <c r="C15" s="19"/>
      <c r="D15" s="19"/>
      <c r="E15" s="26" t="str">
        <f>IF(COUNTA(C15:D15)=0,"",NETWORKDAYS.INTL(C15,D15,11,variable!B2:B23))</f>
        <v/>
      </c>
      <c r="F15" s="27" t="str">
        <f>IF(COUNTA(C15:D15)=0,"",E15-(NETWORKDAYS.INTL(C15,D15,,variable!B2:B23)))</f>
        <v/>
      </c>
      <c r="G15" s="28" t="str">
        <f t="shared" si="0"/>
        <v/>
      </c>
    </row>
    <row r="16" spans="1:7" ht="22.5" customHeight="1" x14ac:dyDescent="0.25">
      <c r="A16" s="13"/>
      <c r="B16" s="14"/>
      <c r="C16" s="19"/>
      <c r="D16" s="19"/>
      <c r="E16" s="26" t="str">
        <f>IF(COUNTA(C16:D16)=0,"",NETWORKDAYS.INTL(C16,D16,11,variable!B2:B23))</f>
        <v/>
      </c>
      <c r="F16" s="27" t="str">
        <f>IF(COUNTA(C16:D16)=0,"",E16-(NETWORKDAYS.INTL(C16,D16,,variable!B2:B23)))</f>
        <v/>
      </c>
      <c r="G16" s="28" t="str">
        <f t="shared" si="0"/>
        <v/>
      </c>
    </row>
    <row r="17" spans="1:7" ht="22.5" customHeight="1" x14ac:dyDescent="0.25">
      <c r="A17" s="13"/>
      <c r="B17" s="14"/>
      <c r="C17" s="20"/>
      <c r="D17" s="20"/>
      <c r="E17" s="26" t="str">
        <f>IF(COUNTA(C17:D17)=0,"",NETWORKDAYS.INTL(C17,D17,11,variable!B2:B23))</f>
        <v/>
      </c>
      <c r="F17" s="27" t="str">
        <f>IF(COUNTA(C17:D17)=0,"",E17-(NETWORKDAYS.INTL(C17,D17,,variable!B2:B23)))</f>
        <v/>
      </c>
      <c r="G17" s="28" t="str">
        <f t="shared" si="0"/>
        <v/>
      </c>
    </row>
    <row r="18" spans="1:7" ht="22.5" customHeight="1" x14ac:dyDescent="0.25">
      <c r="A18" s="13"/>
      <c r="B18" s="14"/>
      <c r="C18" s="20"/>
      <c r="D18" s="20"/>
      <c r="E18" s="26" t="str">
        <f>IF(COUNTA(C18:D18)=0,"",NETWORKDAYS.INTL(C18,D18,11,variable!B2:B23))</f>
        <v/>
      </c>
      <c r="F18" s="27" t="str">
        <f>IF(COUNTA(C18:D18)=0,"",E18-(NETWORKDAYS.INTL(C18,D18,,variable!B2:B23)))</f>
        <v/>
      </c>
      <c r="G18" s="28" t="str">
        <f t="shared" si="0"/>
        <v/>
      </c>
    </row>
    <row r="19" spans="1:7" ht="22.5" customHeight="1" x14ac:dyDescent="0.25">
      <c r="A19" s="13"/>
      <c r="B19" s="14"/>
      <c r="C19" s="20"/>
      <c r="D19" s="20"/>
      <c r="E19" s="26" t="str">
        <f>IF(COUNTA(C19:D19)=0,"",NETWORKDAYS.INTL(C19,D19,11,variable!B2:B23))</f>
        <v/>
      </c>
      <c r="F19" s="27" t="str">
        <f>IF(COUNTA(C19:D19)=0,"",E19-(NETWORKDAYS.INTL(C19,D19,,variable!B2:B23)))</f>
        <v/>
      </c>
      <c r="G19" s="28" t="str">
        <f t="shared" si="0"/>
        <v/>
      </c>
    </row>
    <row r="20" spans="1:7" ht="22.5" customHeight="1" x14ac:dyDescent="0.25">
      <c r="A20" s="13"/>
      <c r="B20" s="14"/>
      <c r="C20" s="20"/>
      <c r="D20" s="20"/>
      <c r="E20" s="26" t="str">
        <f>IF(COUNTA(C20:D20)=0,"",NETWORKDAYS.INTL(C20,D20,11,variable!B2:B23))</f>
        <v/>
      </c>
      <c r="F20" s="27" t="str">
        <f>IF(COUNTA(C20:D20)=0,"",E20-(NETWORKDAYS.INTL(C20,D20,,variable!B2:B23)))</f>
        <v/>
      </c>
      <c r="G20" s="28" t="str">
        <f t="shared" si="0"/>
        <v/>
      </c>
    </row>
    <row r="21" spans="1:7" ht="22.5" customHeight="1" x14ac:dyDescent="0.25">
      <c r="A21" s="13"/>
      <c r="B21" s="14"/>
      <c r="C21" s="20"/>
      <c r="D21" s="20"/>
      <c r="E21" s="26" t="str">
        <f>IF(COUNTA(C21:D21)=0,"",NETWORKDAYS.INTL(C21,D21,11,variable!B2:B23))</f>
        <v/>
      </c>
      <c r="F21" s="27" t="str">
        <f>IF(COUNTA(C21:D21)=0,"",E21-(NETWORKDAYS.INTL(C21,D21,variable!B2:B23)))</f>
        <v/>
      </c>
      <c r="G21" s="28" t="str">
        <f t="shared" si="0"/>
        <v/>
      </c>
    </row>
    <row r="22" spans="1:7" ht="22.5" customHeight="1" x14ac:dyDescent="0.25">
      <c r="A22" s="13"/>
      <c r="B22" s="14"/>
      <c r="C22" s="20"/>
      <c r="D22" s="20"/>
      <c r="E22" s="26" t="str">
        <f>IF(COUNTA(C22:D22)=0,"",NETWORKDAYS.INTL(C22,D22,11,variable!B2:B23))</f>
        <v/>
      </c>
      <c r="F22" s="27" t="str">
        <f>IF(COUNTA(C22:D22)=0,"",E22-(NETWORKDAYS.INTL(C22,D22,,variable!B2:B23)))</f>
        <v/>
      </c>
      <c r="G22" s="28" t="str">
        <f t="shared" si="0"/>
        <v/>
      </c>
    </row>
    <row r="23" spans="1:7" ht="22.5" customHeight="1" x14ac:dyDescent="0.25">
      <c r="A23" s="13"/>
      <c r="B23" s="14"/>
      <c r="C23" s="20"/>
      <c r="D23" s="20"/>
      <c r="E23" s="26" t="str">
        <f>IF(COUNTA(C23:D23)=0,"",NETWORKDAYS.INTL(C23,D23,11,variable!B2:B23))</f>
        <v/>
      </c>
      <c r="F23" s="27" t="str">
        <f>IF(COUNTA(C23:D23)=0,"",E23-(NETWORKDAYS.INTL(C23,D23,,variable!B2:B23)))</f>
        <v/>
      </c>
      <c r="G23" s="28" t="str">
        <f t="shared" si="0"/>
        <v/>
      </c>
    </row>
    <row r="24" spans="1:7" ht="22.5" customHeight="1" x14ac:dyDescent="0.25">
      <c r="A24" s="13"/>
      <c r="B24" s="14"/>
      <c r="C24" s="20"/>
      <c r="D24" s="20"/>
      <c r="E24" s="26" t="str">
        <f>IF(COUNTA(C24:D24)=0,"",NETWORKDAYS.INTL(C24,D24,11,variable!B2:B23))</f>
        <v/>
      </c>
      <c r="F24" s="27" t="str">
        <f>IF(COUNTA(C24:D24)=0,"",E24-(NETWORKDAYS.INTL(C24,D24,,variable!B2:B23)))</f>
        <v/>
      </c>
      <c r="G24" s="28" t="str">
        <f t="shared" si="0"/>
        <v/>
      </c>
    </row>
    <row r="25" spans="1:7" ht="22.5" customHeight="1" x14ac:dyDescent="0.25">
      <c r="A25" s="13"/>
      <c r="B25" s="14"/>
      <c r="C25" s="20"/>
      <c r="D25" s="20"/>
      <c r="E25" s="26" t="str">
        <f>IF(COUNTA(C25:D25)=0,"",NETWORKDAYS.INTL(C25,D25,11,variable!B2:B23))</f>
        <v/>
      </c>
      <c r="F25" s="27" t="str">
        <f>IF(COUNTA(C25:D25)=0,"",E25-(NETWORKDAYS.INTL(C25,D25,,variable!B2:B23)))</f>
        <v/>
      </c>
      <c r="G25" s="28" t="str">
        <f t="shared" si="0"/>
        <v/>
      </c>
    </row>
    <row r="26" spans="1:7" ht="22.5" customHeight="1" x14ac:dyDescent="0.25">
      <c r="A26" s="13"/>
      <c r="B26" s="14"/>
      <c r="C26" s="20"/>
      <c r="D26" s="20"/>
      <c r="E26" s="26" t="str">
        <f>IF(COUNTA(C26:D26)=0,"",NETWORKDAYS.INTL(C26,D26,11,variable!B2:B23))</f>
        <v/>
      </c>
      <c r="F26" s="27" t="str">
        <f>IF(COUNTA(C26:D26)=0,"",E26-(NETWORKDAYS.INTL(C26,D26,,variable!B2:B23)))</f>
        <v/>
      </c>
      <c r="G26" s="28" t="str">
        <f t="shared" si="0"/>
        <v/>
      </c>
    </row>
    <row r="27" spans="1:7" ht="22.5" customHeight="1" x14ac:dyDescent="0.25">
      <c r="A27" s="13"/>
      <c r="B27" s="14"/>
      <c r="C27" s="20"/>
      <c r="D27" s="20"/>
      <c r="E27" s="26" t="str">
        <f>IF(COUNTA(C27:D27)=0,"",NETWORKDAYS.INTL(C27,D27,11,variable!B2:B23))</f>
        <v/>
      </c>
      <c r="F27" s="27" t="str">
        <f>IF(COUNTA(C27:D27)=0,"",E27-(NETWORKDAYS.INTL(C27,D27,,variable!B2:B23)))</f>
        <v/>
      </c>
      <c r="G27" s="28" t="str">
        <f t="shared" si="0"/>
        <v/>
      </c>
    </row>
    <row r="28" spans="1:7" ht="22.5" customHeight="1" x14ac:dyDescent="0.25">
      <c r="A28" s="13"/>
      <c r="B28" s="14"/>
      <c r="C28" s="20"/>
      <c r="D28" s="20"/>
      <c r="E28" s="26" t="str">
        <f>IF(COUNTA(C28:D28)=0,"",NETWORKDAYS.INTL(C28,D28,11,variable!B2:B23))</f>
        <v/>
      </c>
      <c r="F28" s="27" t="str">
        <f>IF(COUNTA(C28:D28)=0,"",E28-(NETWORKDAYS.INTL(C28,D28,,variable!B2:B23)))</f>
        <v/>
      </c>
      <c r="G28" s="28" t="str">
        <f t="shared" si="0"/>
        <v/>
      </c>
    </row>
    <row r="29" spans="1:7" ht="22.5" customHeight="1" x14ac:dyDescent="0.25">
      <c r="A29" s="13"/>
      <c r="B29" s="14"/>
      <c r="C29" s="20"/>
      <c r="D29" s="20"/>
      <c r="E29" s="26" t="str">
        <f>IF(COUNTA(C29:D29)=0,"",NETWORKDAYS.INTL(C29,D29,11,variable!B2:B23))</f>
        <v/>
      </c>
      <c r="F29" s="27" t="str">
        <f>IF(COUNTA(C29:D29)=0,"",E29-(NETWORKDAYS.INTL(C29,D29,,variable!B2:B23)))</f>
        <v/>
      </c>
      <c r="G29" s="28" t="str">
        <f t="shared" si="0"/>
        <v/>
      </c>
    </row>
    <row r="30" spans="1:7" ht="22.5" customHeight="1" x14ac:dyDescent="0.25">
      <c r="A30" s="13"/>
      <c r="B30" s="14"/>
      <c r="C30" s="20"/>
      <c r="D30" s="20"/>
      <c r="E30" s="26" t="str">
        <f>IF(COUNTA(C30:D30)=0,"",NETWORKDAYS.INTL(C30,D30,11,variable!B2:B23))</f>
        <v/>
      </c>
      <c r="F30" s="27" t="str">
        <f>IF(COUNTA(C30:D30)=0,"",E30-(NETWORKDAYS.INTL(C30,D30,,variable!B2:B23)))</f>
        <v/>
      </c>
      <c r="G30" s="28" t="str">
        <f t="shared" si="0"/>
        <v/>
      </c>
    </row>
    <row r="31" spans="1:7" ht="22.5" customHeight="1" x14ac:dyDescent="0.25">
      <c r="A31" s="13"/>
      <c r="B31" s="14"/>
      <c r="C31" s="20"/>
      <c r="D31" s="20"/>
      <c r="E31" s="26" t="str">
        <f>IF(COUNTA(C31:D31)=0,"",NETWORKDAYS.INTL(C31,D31,11,variable!B2:B23))</f>
        <v/>
      </c>
      <c r="F31" s="27" t="str">
        <f>IF(COUNTA(C31:D31)=0,"",E31-(NETWORKDAYS.INTL(C31,D31,,variable!B2:B23)))</f>
        <v/>
      </c>
      <c r="G31" s="28" t="str">
        <f t="shared" si="0"/>
        <v/>
      </c>
    </row>
    <row r="32" spans="1:7" ht="22.5" customHeight="1" x14ac:dyDescent="0.25">
      <c r="A32" s="13"/>
      <c r="B32" s="14"/>
      <c r="C32" s="20"/>
      <c r="D32" s="20"/>
      <c r="E32" s="26" t="str">
        <f>IF(COUNTA(C32:D32)=0,"",NETWORKDAYS.INTL(C32,D32,11,variable!B2:B23))</f>
        <v/>
      </c>
      <c r="F32" s="27" t="str">
        <f>IF(COUNTA(C32:D32)=0,"",E32-(NETWORKDAYS.INTL(C32,D32,,variable!B2:B23)))</f>
        <v/>
      </c>
      <c r="G32" s="28" t="str">
        <f t="shared" si="0"/>
        <v/>
      </c>
    </row>
    <row r="33" spans="1:7" ht="22.5" customHeight="1" x14ac:dyDescent="0.25">
      <c r="A33" s="13"/>
      <c r="B33" s="15"/>
      <c r="C33" s="20"/>
      <c r="D33" s="20"/>
      <c r="E33" s="26" t="str">
        <f>IF(COUNTA(C33:D33)=0,"",NETWORKDAYS.INTL(C33,D33,11,variable!B2:B23))</f>
        <v/>
      </c>
      <c r="F33" s="27" t="str">
        <f>IF(COUNTA(C33:D33)=0,"",E33-(NETWORKDAYS.INTL(C33,D33,,variable!B2:B23)))</f>
        <v/>
      </c>
      <c r="G33" s="28" t="str">
        <f t="shared" si="0"/>
        <v/>
      </c>
    </row>
    <row r="34" spans="1:7" ht="22.5" customHeight="1" x14ac:dyDescent="0.25">
      <c r="A34" s="13"/>
      <c r="B34" s="15"/>
      <c r="C34" s="20"/>
      <c r="D34" s="20"/>
      <c r="E34" s="26" t="str">
        <f>IF(COUNTA(C34:D34)=0,"",NETWORKDAYS.INTL(C34,D34,11,variable!B2:B23))</f>
        <v/>
      </c>
      <c r="F34" s="27" t="str">
        <f>IF(COUNTA(C34:D34)=0,"",E34-(NETWORKDAYS.INTL(C34,D34,,variable!B2:B23)))</f>
        <v/>
      </c>
      <c r="G34" s="28" t="str">
        <f t="shared" si="0"/>
        <v/>
      </c>
    </row>
    <row r="35" spans="1:7" ht="22.5" customHeight="1" x14ac:dyDescent="0.25">
      <c r="A35" s="13"/>
      <c r="B35" s="15"/>
      <c r="C35" s="20"/>
      <c r="D35" s="20"/>
      <c r="E35" s="26" t="str">
        <f>IF(COUNTA(C35:D35)=0,"",NETWORKDAYS.INTL(C35,D35,11,variable!B2:B23))</f>
        <v/>
      </c>
      <c r="F35" s="27" t="str">
        <f>IF(COUNTA(C35:D35)=0,"",E35-(NETWORKDAYS.INTL(C35,D35,,variable!B2:B23)))</f>
        <v/>
      </c>
      <c r="G35" s="28" t="str">
        <f t="shared" si="0"/>
        <v/>
      </c>
    </row>
    <row r="36" spans="1:7" ht="22.5" customHeight="1" x14ac:dyDescent="0.25">
      <c r="A36" s="13"/>
      <c r="B36" s="15"/>
      <c r="C36" s="20"/>
      <c r="D36" s="20"/>
      <c r="E36" s="26" t="str">
        <f>IF(COUNTA(C36:D36)=0,"",NETWORKDAYS.INTL(C36,D36,11,variable!B2:B23))</f>
        <v/>
      </c>
      <c r="F36" s="27" t="str">
        <f>IF(COUNTA(C36:D36)=0,"",E36-(NETWORKDAYS.INTL(C36,D36,,variable!B2:B23)))</f>
        <v/>
      </c>
      <c r="G36" s="28" t="str">
        <f t="shared" si="0"/>
        <v/>
      </c>
    </row>
    <row r="37" spans="1:7" ht="22.5" customHeight="1" x14ac:dyDescent="0.25">
      <c r="A37" s="13"/>
      <c r="B37" s="15"/>
      <c r="C37" s="20"/>
      <c r="D37" s="20"/>
      <c r="E37" s="26" t="str">
        <f>IF(COUNTA(C37:D37)=0,"",NETWORKDAYS.INTL(C37,D37,'[1]11variable'!B2:B23))</f>
        <v/>
      </c>
      <c r="F37" s="27" t="str">
        <f>IF(COUNTA(C37:D37)=0,"",E37-(NETWORKDAYS.INTL(C37,D37,,variable!B2:B23)))</f>
        <v/>
      </c>
      <c r="G37" s="28" t="str">
        <f t="shared" si="0"/>
        <v/>
      </c>
    </row>
    <row r="38" spans="1:7" ht="22.5" customHeight="1" thickBot="1" x14ac:dyDescent="0.3">
      <c r="A38" s="16"/>
      <c r="B38" s="17"/>
      <c r="C38" s="21"/>
      <c r="D38" s="21"/>
      <c r="E38" s="29" t="str">
        <f>IF(COUNTA(C38:D38)=0,"",NETWORKDAYS.INTL(C38,D38,11,variable!B2:B23))</f>
        <v/>
      </c>
      <c r="F38" s="31" t="str">
        <f>IF(COUNTA(C38:D38)=0,"",E38-(NETWORKDAYS.INTL(C38,D38,,variable!B2:B23)))</f>
        <v/>
      </c>
      <c r="G38" s="30" t="str">
        <f t="shared" si="0"/>
        <v/>
      </c>
    </row>
    <row r="39" spans="1:7" ht="15.75" thickTop="1" x14ac:dyDescent="0.25"/>
  </sheetData>
  <mergeCells count="3">
    <mergeCell ref="A3:G3"/>
    <mergeCell ref="A5:C5"/>
    <mergeCell ref="A1:G1"/>
  </mergeCells>
  <hyperlinks>
    <hyperlink ref="A1:G1" location="'RECAPITULATIF '!A1" display="MONSIEUR BERGER Flavien" xr:uid="{00000000-0004-0000-0400-000000000000}"/>
  </hyperlink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39"/>
  <sheetViews>
    <sheetView workbookViewId="0">
      <selection activeCell="C13" sqref="C13:D13"/>
    </sheetView>
  </sheetViews>
  <sheetFormatPr baseColWidth="10" defaultRowHeight="15" x14ac:dyDescent="0.25"/>
  <cols>
    <col min="1" max="1" width="10.85546875" customWidth="1"/>
    <col min="2" max="2" width="12.42578125" bestFit="1" customWidth="1"/>
    <col min="3" max="4" width="17.5703125" customWidth="1"/>
    <col min="5" max="5" width="17.42578125" bestFit="1" customWidth="1"/>
    <col min="6" max="6" width="10.5703125" bestFit="1" customWidth="1"/>
  </cols>
  <sheetData>
    <row r="1" spans="1:7" ht="36" x14ac:dyDescent="0.25">
      <c r="A1" s="41" t="s">
        <v>42</v>
      </c>
      <c r="B1" s="41"/>
      <c r="C1" s="41"/>
      <c r="D1" s="41"/>
      <c r="E1" s="41"/>
      <c r="F1" s="41"/>
      <c r="G1" s="41"/>
    </row>
    <row r="2" spans="1:7" x14ac:dyDescent="0.25">
      <c r="A2" s="4"/>
      <c r="B2" s="4"/>
      <c r="C2" s="4"/>
      <c r="D2" s="4"/>
      <c r="E2" s="4"/>
      <c r="F2" s="4"/>
    </row>
    <row r="3" spans="1:7" ht="33" x14ac:dyDescent="0.25">
      <c r="A3" s="42" t="s">
        <v>0</v>
      </c>
      <c r="B3" s="43"/>
      <c r="C3" s="43"/>
      <c r="D3" s="43"/>
      <c r="E3" s="43"/>
      <c r="F3" s="43"/>
      <c r="G3" s="43"/>
    </row>
    <row r="4" spans="1:7" ht="33" x14ac:dyDescent="0.45">
      <c r="A4" s="5"/>
      <c r="B4" s="5"/>
      <c r="C4" s="5"/>
      <c r="D4" s="5"/>
      <c r="E4" s="5"/>
      <c r="F4" s="5"/>
    </row>
    <row r="5" spans="1:7" ht="33" x14ac:dyDescent="0.45">
      <c r="A5" s="44" t="s">
        <v>33</v>
      </c>
      <c r="B5" s="45"/>
      <c r="C5" s="46"/>
      <c r="D5" s="5"/>
      <c r="F5" s="4"/>
    </row>
    <row r="7" spans="1:7" x14ac:dyDescent="0.25">
      <c r="A7" s="4" t="s">
        <v>1</v>
      </c>
      <c r="B7" s="4">
        <v>0</v>
      </c>
      <c r="C7" s="4"/>
      <c r="D7" s="4"/>
      <c r="E7" s="4"/>
      <c r="F7" s="4"/>
    </row>
    <row r="8" spans="1:7" x14ac:dyDescent="0.25">
      <c r="A8" s="4"/>
      <c r="B8" s="4"/>
      <c r="C8" s="4"/>
      <c r="D8" s="4"/>
      <c r="E8" s="4"/>
      <c r="F8" s="4"/>
    </row>
    <row r="9" spans="1:7" x14ac:dyDescent="0.25">
      <c r="A9" s="4"/>
      <c r="B9" s="4"/>
      <c r="C9" s="4"/>
      <c r="D9" s="4"/>
      <c r="E9" s="4"/>
      <c r="F9" s="4"/>
    </row>
    <row r="10" spans="1:7" ht="15.75" thickBot="1" x14ac:dyDescent="0.3"/>
    <row r="11" spans="1:7" ht="22.5" customHeight="1" thickTop="1" x14ac:dyDescent="0.25">
      <c r="A11" s="7" t="s">
        <v>2</v>
      </c>
      <c r="B11" s="8" t="s">
        <v>3</v>
      </c>
      <c r="C11" s="8" t="s">
        <v>4</v>
      </c>
      <c r="D11" s="8" t="s">
        <v>5</v>
      </c>
      <c r="E11" s="32" t="s">
        <v>6</v>
      </c>
      <c r="F11" s="32" t="s">
        <v>7</v>
      </c>
      <c r="G11" s="33" t="s">
        <v>34</v>
      </c>
    </row>
    <row r="12" spans="1:7" ht="22.5" customHeight="1" x14ac:dyDescent="0.25">
      <c r="A12" s="9"/>
      <c r="B12" s="25" t="s">
        <v>8</v>
      </c>
      <c r="C12" s="11">
        <v>43696</v>
      </c>
      <c r="D12" s="11">
        <v>43710</v>
      </c>
      <c r="E12" s="26">
        <f>IF(COUNTA(C12:D12)=0,"",NETWORKDAYS.INTL(C12,D12,11,variable!B2:B23))</f>
        <v>13</v>
      </c>
      <c r="F12" s="27">
        <f>IF(COUNTA(C12:D12)=0,"",E12-(NETWORKDAYS.INTL(C12,D12,,variable!B2:B23)))</f>
        <v>2</v>
      </c>
      <c r="G12" s="28">
        <f>IF(COUNTA(C12:D12)=0,"",SUM(B7-E12))</f>
        <v>-13</v>
      </c>
    </row>
    <row r="13" spans="1:7" ht="22.5" customHeight="1" x14ac:dyDescent="0.25">
      <c r="A13" s="12"/>
      <c r="B13" s="25" t="s">
        <v>8</v>
      </c>
      <c r="C13" s="11">
        <v>43770</v>
      </c>
      <c r="D13" s="11">
        <v>43799</v>
      </c>
      <c r="E13" s="26">
        <f>IF(COUNTA(C13:D13)=0,"",NETWORKDAYS.INTL(C13,D13,11,variable!B2:B23))</f>
        <v>24</v>
      </c>
      <c r="F13" s="27">
        <f>IF(COUNTA(C13:D13)=0,"",E13-(NETWORKDAYS.INTL(C13,D13,,variable!B2:B23)))</f>
        <v>5</v>
      </c>
      <c r="G13" s="28">
        <f>IF(COUNTA(C13:D13)=0,"",SUM(G12-E13))</f>
        <v>-37</v>
      </c>
    </row>
    <row r="14" spans="1:7" ht="22.5" customHeight="1" x14ac:dyDescent="0.25">
      <c r="A14" s="13"/>
      <c r="B14" s="25" t="s">
        <v>8</v>
      </c>
      <c r="C14" s="19"/>
      <c r="D14" s="19"/>
      <c r="E14" s="26" t="str">
        <f>IF(COUNTA(C14:D14)=0,"",NETWORKDAYS.INTL(C14,D14,11,variable!B2:B23))</f>
        <v/>
      </c>
      <c r="F14" s="27" t="str">
        <f>IF(COUNTA(C14:D14)=0,"",E14-(NETWORKDAYS.INTL(C14,D14,,variable!B2:B23)))</f>
        <v/>
      </c>
      <c r="G14" s="28" t="str">
        <f t="shared" ref="G14:G38" si="0">IF(COUNTA(C14:D14)=0,"",SUM(G13-E14))</f>
        <v/>
      </c>
    </row>
    <row r="15" spans="1:7" ht="22.5" customHeight="1" x14ac:dyDescent="0.25">
      <c r="A15" s="13"/>
      <c r="B15" s="25" t="s">
        <v>8</v>
      </c>
      <c r="C15" s="19"/>
      <c r="D15" s="19"/>
      <c r="E15" s="26" t="str">
        <f>IF(COUNTA(C15:D15)=0,"",NETWORKDAYS.INTL(C15,D15,11,variable!B2:B23))</f>
        <v/>
      </c>
      <c r="F15" s="27" t="str">
        <f>IF(COUNTA(C15:D15)=0,"",E15-(NETWORKDAYS.INTL(C15,D15,,variable!B2:B23)))</f>
        <v/>
      </c>
      <c r="G15" s="28" t="str">
        <f t="shared" si="0"/>
        <v/>
      </c>
    </row>
    <row r="16" spans="1:7" ht="22.5" customHeight="1" x14ac:dyDescent="0.25">
      <c r="A16" s="13"/>
      <c r="B16" s="14"/>
      <c r="C16" s="19"/>
      <c r="D16" s="19"/>
      <c r="E16" s="26" t="str">
        <f>IF(COUNTA(C16:D16)=0,"",NETWORKDAYS.INTL(C16,D16,11,variable!B2:B23))</f>
        <v/>
      </c>
      <c r="F16" s="27" t="str">
        <f>IF(COUNTA(C16:D16)=0,"",E16-(NETWORKDAYS.INTL(C16,D16,,variable!B2:B23)))</f>
        <v/>
      </c>
      <c r="G16" s="28" t="str">
        <f t="shared" si="0"/>
        <v/>
      </c>
    </row>
    <row r="17" spans="1:7" ht="22.5" customHeight="1" x14ac:dyDescent="0.25">
      <c r="A17" s="13"/>
      <c r="B17" s="14"/>
      <c r="C17" s="20"/>
      <c r="D17" s="20"/>
      <c r="E17" s="26" t="str">
        <f>IF(COUNTA(C17:D17)=0,"",NETWORKDAYS.INTL(C17,D17,11,variable!B2:B23))</f>
        <v/>
      </c>
      <c r="F17" s="27" t="str">
        <f>IF(COUNTA(C17:D17)=0,"",E17-(NETWORKDAYS.INTL(C17,D17,,variable!B2:B23)))</f>
        <v/>
      </c>
      <c r="G17" s="28" t="str">
        <f t="shared" si="0"/>
        <v/>
      </c>
    </row>
    <row r="18" spans="1:7" ht="22.5" customHeight="1" x14ac:dyDescent="0.25">
      <c r="A18" s="13"/>
      <c r="B18" s="14"/>
      <c r="C18" s="20"/>
      <c r="D18" s="20"/>
      <c r="E18" s="26" t="str">
        <f>IF(COUNTA(C18:D18)=0,"",NETWORKDAYS.INTL(C18,D18,11,variable!B2:B23))</f>
        <v/>
      </c>
      <c r="F18" s="27" t="str">
        <f>IF(COUNTA(C18:D18)=0,"",E18-(NETWORKDAYS.INTL(C18,D18,,variable!B2:B23)))</f>
        <v/>
      </c>
      <c r="G18" s="28" t="str">
        <f t="shared" si="0"/>
        <v/>
      </c>
    </row>
    <row r="19" spans="1:7" ht="22.5" customHeight="1" x14ac:dyDescent="0.25">
      <c r="A19" s="13"/>
      <c r="B19" s="14"/>
      <c r="C19" s="20"/>
      <c r="D19" s="20"/>
      <c r="E19" s="26" t="str">
        <f>IF(COUNTA(C19:D19)=0,"",NETWORKDAYS.INTL(C19,D19,11,variable!B2:B23))</f>
        <v/>
      </c>
      <c r="F19" s="27" t="str">
        <f>IF(COUNTA(C19:D19)=0,"",E19-(NETWORKDAYS.INTL(C19,D19,,variable!B2:B23)))</f>
        <v/>
      </c>
      <c r="G19" s="28" t="str">
        <f t="shared" si="0"/>
        <v/>
      </c>
    </row>
    <row r="20" spans="1:7" ht="22.5" customHeight="1" x14ac:dyDescent="0.25">
      <c r="A20" s="13"/>
      <c r="B20" s="14"/>
      <c r="C20" s="20"/>
      <c r="D20" s="20"/>
      <c r="E20" s="26" t="str">
        <f>IF(COUNTA(C20:D20)=0,"",NETWORKDAYS.INTL(C20,D20,11,variable!B2:B23))</f>
        <v/>
      </c>
      <c r="F20" s="27" t="str">
        <f>IF(COUNTA(C20:D20)=0,"",E20-(NETWORKDAYS.INTL(C20,D20,,variable!B2:B23)))</f>
        <v/>
      </c>
      <c r="G20" s="28" t="str">
        <f t="shared" si="0"/>
        <v/>
      </c>
    </row>
    <row r="21" spans="1:7" ht="22.5" customHeight="1" x14ac:dyDescent="0.25">
      <c r="A21" s="13"/>
      <c r="B21" s="14"/>
      <c r="C21" s="20"/>
      <c r="D21" s="20"/>
      <c r="E21" s="26" t="str">
        <f>IF(COUNTA(C21:D21)=0,"",NETWORKDAYS.INTL(C21,D21,11,variable!B2:B23))</f>
        <v/>
      </c>
      <c r="F21" s="27" t="str">
        <f>IF(COUNTA(C21:D21)=0,"",E21-(NETWORKDAYS.INTL(C21,D21,variable!B2:B23)))</f>
        <v/>
      </c>
      <c r="G21" s="28" t="str">
        <f t="shared" si="0"/>
        <v/>
      </c>
    </row>
    <row r="22" spans="1:7" ht="22.5" customHeight="1" x14ac:dyDescent="0.25">
      <c r="A22" s="13"/>
      <c r="B22" s="14"/>
      <c r="C22" s="20"/>
      <c r="D22" s="20"/>
      <c r="E22" s="26" t="str">
        <f>IF(COUNTA(C22:D22)=0,"",NETWORKDAYS.INTL(C22,D22,11,variable!B2:B23))</f>
        <v/>
      </c>
      <c r="F22" s="27" t="str">
        <f>IF(COUNTA(C22:D22)=0,"",E22-(NETWORKDAYS.INTL(C22,D22,,variable!B2:B23)))</f>
        <v/>
      </c>
      <c r="G22" s="28" t="str">
        <f t="shared" si="0"/>
        <v/>
      </c>
    </row>
    <row r="23" spans="1:7" ht="22.5" customHeight="1" x14ac:dyDescent="0.25">
      <c r="A23" s="13"/>
      <c r="B23" s="14"/>
      <c r="C23" s="20"/>
      <c r="D23" s="20"/>
      <c r="E23" s="26" t="str">
        <f>IF(COUNTA(C23:D23)=0,"",NETWORKDAYS.INTL(C23,D23,11,variable!B2:B23))</f>
        <v/>
      </c>
      <c r="F23" s="27" t="str">
        <f>IF(COUNTA(C23:D23)=0,"",E23-(NETWORKDAYS.INTL(C23,D23,,variable!B2:B23)))</f>
        <v/>
      </c>
      <c r="G23" s="28" t="str">
        <f t="shared" si="0"/>
        <v/>
      </c>
    </row>
    <row r="24" spans="1:7" ht="22.5" customHeight="1" x14ac:dyDescent="0.25">
      <c r="A24" s="13"/>
      <c r="B24" s="14"/>
      <c r="C24" s="20"/>
      <c r="D24" s="20"/>
      <c r="E24" s="26" t="str">
        <f>IF(COUNTA(C24:D24)=0,"",NETWORKDAYS.INTL(C24,D24,11,variable!B2:B23))</f>
        <v/>
      </c>
      <c r="F24" s="27" t="str">
        <f>IF(COUNTA(C24:D24)=0,"",E24-(NETWORKDAYS.INTL(C24,D24,,variable!B2:B23)))</f>
        <v/>
      </c>
      <c r="G24" s="28" t="str">
        <f t="shared" si="0"/>
        <v/>
      </c>
    </row>
    <row r="25" spans="1:7" ht="22.5" customHeight="1" x14ac:dyDescent="0.25">
      <c r="A25" s="13"/>
      <c r="B25" s="14"/>
      <c r="C25" s="20"/>
      <c r="D25" s="20"/>
      <c r="E25" s="26" t="str">
        <f>IF(COUNTA(C25:D25)=0,"",NETWORKDAYS.INTL(C25,D25,11,variable!B2:B23))</f>
        <v/>
      </c>
      <c r="F25" s="27" t="str">
        <f>IF(COUNTA(C25:D25)=0,"",E25-(NETWORKDAYS.INTL(C25,D25,,variable!B2:B23)))</f>
        <v/>
      </c>
      <c r="G25" s="28" t="str">
        <f t="shared" si="0"/>
        <v/>
      </c>
    </row>
    <row r="26" spans="1:7" ht="22.5" customHeight="1" x14ac:dyDescent="0.25">
      <c r="A26" s="13"/>
      <c r="B26" s="14"/>
      <c r="C26" s="20"/>
      <c r="D26" s="20"/>
      <c r="E26" s="26" t="str">
        <f>IF(COUNTA(C26:D26)=0,"",NETWORKDAYS.INTL(C26,D26,11,variable!B2:B23))</f>
        <v/>
      </c>
      <c r="F26" s="27" t="str">
        <f>IF(COUNTA(C26:D26)=0,"",E26-(NETWORKDAYS.INTL(C26,D26,,variable!B2:B23)))</f>
        <v/>
      </c>
      <c r="G26" s="28" t="str">
        <f t="shared" si="0"/>
        <v/>
      </c>
    </row>
    <row r="27" spans="1:7" ht="22.5" customHeight="1" x14ac:dyDescent="0.25">
      <c r="A27" s="13"/>
      <c r="B27" s="14"/>
      <c r="C27" s="20"/>
      <c r="D27" s="20"/>
      <c r="E27" s="26" t="str">
        <f>IF(COUNTA(C27:D27)=0,"",NETWORKDAYS.INTL(C27,D27,11,variable!B2:B23))</f>
        <v/>
      </c>
      <c r="F27" s="27" t="str">
        <f>IF(COUNTA(C27:D27)=0,"",E27-(NETWORKDAYS.INTL(C27,D27,,variable!B2:B23)))</f>
        <v/>
      </c>
      <c r="G27" s="28" t="str">
        <f t="shared" si="0"/>
        <v/>
      </c>
    </row>
    <row r="28" spans="1:7" ht="22.5" customHeight="1" x14ac:dyDescent="0.25">
      <c r="A28" s="13"/>
      <c r="B28" s="14"/>
      <c r="C28" s="20"/>
      <c r="D28" s="20"/>
      <c r="E28" s="26" t="str">
        <f>IF(COUNTA(C28:D28)=0,"",NETWORKDAYS.INTL(C28,D28,11,variable!B2:B23))</f>
        <v/>
      </c>
      <c r="F28" s="27" t="str">
        <f>IF(COUNTA(C28:D28)=0,"",E28-(NETWORKDAYS.INTL(C28,D28,,variable!B2:B23)))</f>
        <v/>
      </c>
      <c r="G28" s="28" t="str">
        <f t="shared" si="0"/>
        <v/>
      </c>
    </row>
    <row r="29" spans="1:7" ht="22.5" customHeight="1" x14ac:dyDescent="0.25">
      <c r="A29" s="13"/>
      <c r="B29" s="14"/>
      <c r="C29" s="20"/>
      <c r="D29" s="20"/>
      <c r="E29" s="26" t="str">
        <f>IF(COUNTA(C29:D29)=0,"",NETWORKDAYS.INTL(C29,D29,11,variable!B2:B23))</f>
        <v/>
      </c>
      <c r="F29" s="27" t="str">
        <f>IF(COUNTA(C29:D29)=0,"",E29-(NETWORKDAYS.INTL(C29,D29,,variable!B2:B23)))</f>
        <v/>
      </c>
      <c r="G29" s="28" t="str">
        <f t="shared" si="0"/>
        <v/>
      </c>
    </row>
    <row r="30" spans="1:7" ht="22.5" customHeight="1" x14ac:dyDescent="0.25">
      <c r="A30" s="13"/>
      <c r="B30" s="14"/>
      <c r="C30" s="20"/>
      <c r="D30" s="20"/>
      <c r="E30" s="26" t="str">
        <f>IF(COUNTA(C30:D30)=0,"",NETWORKDAYS.INTL(C30,D30,11,variable!B2:B23))</f>
        <v/>
      </c>
      <c r="F30" s="27" t="str">
        <f>IF(COUNTA(C30:D30)=0,"",E30-(NETWORKDAYS.INTL(C30,D30,,variable!B2:B23)))</f>
        <v/>
      </c>
      <c r="G30" s="28" t="str">
        <f t="shared" si="0"/>
        <v/>
      </c>
    </row>
    <row r="31" spans="1:7" ht="22.5" customHeight="1" x14ac:dyDescent="0.25">
      <c r="A31" s="13"/>
      <c r="B31" s="14"/>
      <c r="C31" s="20"/>
      <c r="D31" s="20"/>
      <c r="E31" s="26" t="str">
        <f>IF(COUNTA(C31:D31)=0,"",NETWORKDAYS.INTL(C31,D31,11,variable!B2:B23))</f>
        <v/>
      </c>
      <c r="F31" s="27" t="str">
        <f>IF(COUNTA(C31:D31)=0,"",E31-(NETWORKDAYS.INTL(C31,D31,,variable!B2:B23)))</f>
        <v/>
      </c>
      <c r="G31" s="28" t="str">
        <f t="shared" si="0"/>
        <v/>
      </c>
    </row>
    <row r="32" spans="1:7" ht="22.5" customHeight="1" x14ac:dyDescent="0.25">
      <c r="A32" s="13"/>
      <c r="B32" s="14"/>
      <c r="C32" s="20"/>
      <c r="D32" s="20"/>
      <c r="E32" s="26" t="str">
        <f>IF(COUNTA(C32:D32)=0,"",NETWORKDAYS.INTL(C32,D32,11,variable!B2:B23))</f>
        <v/>
      </c>
      <c r="F32" s="27" t="str">
        <f>IF(COUNTA(C32:D32)=0,"",E32-(NETWORKDAYS.INTL(C32,D32,,variable!B2:B23)))</f>
        <v/>
      </c>
      <c r="G32" s="28" t="str">
        <f t="shared" si="0"/>
        <v/>
      </c>
    </row>
    <row r="33" spans="1:7" ht="22.5" customHeight="1" x14ac:dyDescent="0.25">
      <c r="A33" s="13"/>
      <c r="B33" s="15"/>
      <c r="C33" s="20"/>
      <c r="D33" s="20"/>
      <c r="E33" s="26" t="str">
        <f>IF(COUNTA(C33:D33)=0,"",NETWORKDAYS.INTL(C33,D33,11,variable!B2:B23))</f>
        <v/>
      </c>
      <c r="F33" s="27" t="str">
        <f>IF(COUNTA(C33:D33)=0,"",E33-(NETWORKDAYS.INTL(C33,D33,,variable!B2:B23)))</f>
        <v/>
      </c>
      <c r="G33" s="28" t="str">
        <f t="shared" si="0"/>
        <v/>
      </c>
    </row>
    <row r="34" spans="1:7" ht="22.5" customHeight="1" x14ac:dyDescent="0.25">
      <c r="A34" s="13"/>
      <c r="B34" s="15"/>
      <c r="C34" s="20"/>
      <c r="D34" s="20"/>
      <c r="E34" s="26" t="str">
        <f>IF(COUNTA(C34:D34)=0,"",NETWORKDAYS.INTL(C34,D34,11,variable!B2:B23))</f>
        <v/>
      </c>
      <c r="F34" s="27" t="str">
        <f>IF(COUNTA(C34:D34)=0,"",E34-(NETWORKDAYS.INTL(C34,D34,,variable!B2:B23)))</f>
        <v/>
      </c>
      <c r="G34" s="28" t="str">
        <f t="shared" si="0"/>
        <v/>
      </c>
    </row>
    <row r="35" spans="1:7" ht="22.5" customHeight="1" x14ac:dyDescent="0.25">
      <c r="A35" s="13"/>
      <c r="B35" s="15"/>
      <c r="C35" s="20"/>
      <c r="D35" s="20"/>
      <c r="E35" s="26" t="str">
        <f>IF(COUNTA(C35:D35)=0,"",NETWORKDAYS.INTL(C35,D35,11,variable!B2:B23))</f>
        <v/>
      </c>
      <c r="F35" s="27" t="str">
        <f>IF(COUNTA(C35:D35)=0,"",E35-(NETWORKDAYS.INTL(C35,D35,,variable!B2:B23)))</f>
        <v/>
      </c>
      <c r="G35" s="28" t="str">
        <f t="shared" si="0"/>
        <v/>
      </c>
    </row>
    <row r="36" spans="1:7" ht="22.5" customHeight="1" x14ac:dyDescent="0.25">
      <c r="A36" s="13"/>
      <c r="B36" s="15"/>
      <c r="C36" s="20"/>
      <c r="D36" s="20"/>
      <c r="E36" s="26" t="str">
        <f>IF(COUNTA(C36:D36)=0,"",NETWORKDAYS.INTL(C36,D36,11,variable!B2:B23))</f>
        <v/>
      </c>
      <c r="F36" s="27" t="str">
        <f>IF(COUNTA(C36:D36)=0,"",E36-(NETWORKDAYS.INTL(C36,D36,,variable!B2:B23)))</f>
        <v/>
      </c>
      <c r="G36" s="28" t="str">
        <f t="shared" si="0"/>
        <v/>
      </c>
    </row>
    <row r="37" spans="1:7" ht="22.5" customHeight="1" x14ac:dyDescent="0.25">
      <c r="A37" s="13"/>
      <c r="B37" s="15"/>
      <c r="C37" s="20"/>
      <c r="D37" s="20"/>
      <c r="E37" s="26" t="str">
        <f>IF(COUNTA(C37:D37)=0,"",NETWORKDAYS.INTL(C37,D37,'[1]11variable'!B2:B23))</f>
        <v/>
      </c>
      <c r="F37" s="27" t="str">
        <f>IF(COUNTA(C37:D37)=0,"",E37-(NETWORKDAYS.INTL(C37,D37,,variable!B2:B23)))</f>
        <v/>
      </c>
      <c r="G37" s="28" t="str">
        <f t="shared" si="0"/>
        <v/>
      </c>
    </row>
    <row r="38" spans="1:7" ht="22.5" customHeight="1" thickBot="1" x14ac:dyDescent="0.3">
      <c r="A38" s="16"/>
      <c r="B38" s="17"/>
      <c r="C38" s="21"/>
      <c r="D38" s="21"/>
      <c r="E38" s="29" t="str">
        <f>IF(COUNTA(C38:D38)=0,"",NETWORKDAYS.INTL(C38,D38,11,variable!B2:B23))</f>
        <v/>
      </c>
      <c r="F38" s="31" t="str">
        <f>IF(COUNTA(C38:D38)=0,"",E38-(NETWORKDAYS.INTL(C38,D38,,variable!B2:B23)))</f>
        <v/>
      </c>
      <c r="G38" s="30" t="str">
        <f t="shared" si="0"/>
        <v/>
      </c>
    </row>
    <row r="39" spans="1:7" ht="15.75" thickTop="1" x14ac:dyDescent="0.25"/>
  </sheetData>
  <mergeCells count="3">
    <mergeCell ref="A3:G3"/>
    <mergeCell ref="A5:C5"/>
    <mergeCell ref="A1:G1"/>
  </mergeCells>
  <hyperlinks>
    <hyperlink ref="A1:F1" location="'BOEREMA Clément'!A1" display="MONSIEUR BOEREMA Clément " xr:uid="{00000000-0004-0000-0500-000000000000}"/>
    <hyperlink ref="A1:G1" location="'RECAPITULATIF '!A1" display="MONSIEUR BOEREMA Clément " xr:uid="{00000000-0004-0000-0500-000001000000}"/>
  </hyperlink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G39"/>
  <sheetViews>
    <sheetView workbookViewId="0">
      <selection activeCell="C13" sqref="C13:D13"/>
    </sheetView>
  </sheetViews>
  <sheetFormatPr baseColWidth="10" defaultRowHeight="15" x14ac:dyDescent="0.25"/>
  <cols>
    <col min="1" max="1" width="10.85546875" customWidth="1"/>
    <col min="2" max="2" width="12.42578125" bestFit="1" customWidth="1"/>
    <col min="3" max="4" width="17.5703125" customWidth="1"/>
    <col min="5" max="5" width="17.42578125" bestFit="1" customWidth="1"/>
    <col min="6" max="6" width="10.5703125" bestFit="1" customWidth="1"/>
  </cols>
  <sheetData>
    <row r="1" spans="1:7" ht="33.75" x14ac:dyDescent="0.25">
      <c r="A1" s="47" t="s">
        <v>44</v>
      </c>
      <c r="B1" s="47"/>
      <c r="C1" s="47"/>
      <c r="D1" s="47"/>
      <c r="E1" s="47"/>
      <c r="F1" s="47"/>
      <c r="G1" s="47"/>
    </row>
    <row r="2" spans="1:7" x14ac:dyDescent="0.25">
      <c r="A2" s="4"/>
      <c r="B2" s="4"/>
      <c r="C2" s="4"/>
      <c r="D2" s="4"/>
      <c r="E2" s="4"/>
      <c r="F2" s="4"/>
    </row>
    <row r="3" spans="1:7" ht="33" x14ac:dyDescent="0.25">
      <c r="A3" s="42" t="s">
        <v>0</v>
      </c>
      <c r="B3" s="43"/>
      <c r="C3" s="43"/>
      <c r="D3" s="43"/>
      <c r="E3" s="43"/>
      <c r="F3" s="43"/>
      <c r="G3" s="43"/>
    </row>
    <row r="4" spans="1:7" ht="33" x14ac:dyDescent="0.45">
      <c r="A4" s="5"/>
      <c r="B4" s="5"/>
      <c r="C4" s="5"/>
      <c r="D4" s="5"/>
      <c r="E4" s="5"/>
      <c r="F4" s="5"/>
    </row>
    <row r="5" spans="1:7" ht="33" x14ac:dyDescent="0.45">
      <c r="A5" s="44" t="s">
        <v>33</v>
      </c>
      <c r="B5" s="45"/>
      <c r="C5" s="46"/>
      <c r="D5" s="5"/>
      <c r="F5" s="4"/>
    </row>
    <row r="7" spans="1:7" x14ac:dyDescent="0.25">
      <c r="A7" s="4" t="s">
        <v>1</v>
      </c>
      <c r="B7" s="4">
        <v>30</v>
      </c>
      <c r="C7" s="4"/>
      <c r="D7" s="4"/>
      <c r="E7" s="4"/>
      <c r="F7" s="4"/>
    </row>
    <row r="8" spans="1:7" x14ac:dyDescent="0.25">
      <c r="A8" s="4"/>
      <c r="B8" s="4"/>
      <c r="C8" s="4"/>
      <c r="D8" s="4"/>
      <c r="E8" s="4"/>
      <c r="F8" s="4"/>
    </row>
    <row r="9" spans="1:7" x14ac:dyDescent="0.25">
      <c r="A9" s="4"/>
      <c r="B9" s="4"/>
      <c r="C9" s="4"/>
      <c r="D9" s="4"/>
      <c r="E9" s="4"/>
      <c r="F9" s="4"/>
    </row>
    <row r="10" spans="1:7" ht="15.75" thickBot="1" x14ac:dyDescent="0.3"/>
    <row r="11" spans="1:7" ht="22.5" customHeight="1" thickTop="1" x14ac:dyDescent="0.25">
      <c r="A11" s="7" t="s">
        <v>2</v>
      </c>
      <c r="B11" s="8" t="s">
        <v>3</v>
      </c>
      <c r="C11" s="8" t="s">
        <v>4</v>
      </c>
      <c r="D11" s="8" t="s">
        <v>5</v>
      </c>
      <c r="E11" s="32" t="s">
        <v>6</v>
      </c>
      <c r="F11" s="32" t="s">
        <v>7</v>
      </c>
      <c r="G11" s="33" t="s">
        <v>34</v>
      </c>
    </row>
    <row r="12" spans="1:7" ht="22.5" customHeight="1" x14ac:dyDescent="0.25">
      <c r="A12" s="9"/>
      <c r="B12" s="25" t="s">
        <v>8</v>
      </c>
      <c r="C12" s="11">
        <v>43696</v>
      </c>
      <c r="D12" s="11">
        <v>43710</v>
      </c>
      <c r="E12" s="26">
        <f>IF(COUNTA(C12:D12)=0,"",NETWORKDAYS.INTL(C12,D12,11,variable!B2:B23))</f>
        <v>13</v>
      </c>
      <c r="F12" s="27">
        <f>IF(COUNTA(C12:D12)=0,"",E12-(NETWORKDAYS.INTL(C12,D12,,variable!B2:B23)))</f>
        <v>2</v>
      </c>
      <c r="G12" s="28">
        <f>IF(COUNTA(C12:D12)=0,"",SUM(B7-E12))</f>
        <v>17</v>
      </c>
    </row>
    <row r="13" spans="1:7" ht="22.5" customHeight="1" x14ac:dyDescent="0.25">
      <c r="A13" s="12"/>
      <c r="B13" s="25" t="s">
        <v>8</v>
      </c>
      <c r="C13" s="11">
        <v>43770</v>
      </c>
      <c r="D13" s="11">
        <v>43799</v>
      </c>
      <c r="E13" s="26">
        <f>IF(COUNTA(C13:D13)=0,"",NETWORKDAYS.INTL(C13,D13,11,variable!B2:B23))</f>
        <v>24</v>
      </c>
      <c r="F13" s="27">
        <f>IF(COUNTA(C13:D13)=0,"",E13-(NETWORKDAYS.INTL(C13,D13,,variable!B2:B23)))</f>
        <v>5</v>
      </c>
      <c r="G13" s="28">
        <f>IF(COUNTA(C13:D13)=0,"",SUM(G12-E13))</f>
        <v>-7</v>
      </c>
    </row>
    <row r="14" spans="1:7" ht="22.5" customHeight="1" x14ac:dyDescent="0.25">
      <c r="A14" s="13"/>
      <c r="B14" s="25" t="s">
        <v>8</v>
      </c>
      <c r="C14" s="19"/>
      <c r="D14" s="19"/>
      <c r="E14" s="26" t="str">
        <f>IF(COUNTA(C14:D14)=0,"",NETWORKDAYS.INTL(C14,D14,11,variable!B2:B23))</f>
        <v/>
      </c>
      <c r="F14" s="27" t="str">
        <f>IF(COUNTA(C14:D14)=0,"",E14-(NETWORKDAYS.INTL(C14,D14,,variable!B2:B23)))</f>
        <v/>
      </c>
      <c r="G14" s="28" t="str">
        <f t="shared" ref="G14:G38" si="0">IF(COUNTA(C14:D14)=0,"",SUM(G13-E14))</f>
        <v/>
      </c>
    </row>
    <row r="15" spans="1:7" ht="22.5" customHeight="1" x14ac:dyDescent="0.25">
      <c r="A15" s="13"/>
      <c r="B15" s="25" t="s">
        <v>8</v>
      </c>
      <c r="C15" s="19"/>
      <c r="D15" s="19"/>
      <c r="E15" s="26" t="str">
        <f>IF(COUNTA(C15:D15)=0,"",NETWORKDAYS.INTL(C15,D15,11,variable!B2:B23))</f>
        <v/>
      </c>
      <c r="F15" s="27" t="str">
        <f>IF(COUNTA(C15:D15)=0,"",E15-(NETWORKDAYS.INTL(C15,D15,,variable!B2:B23)))</f>
        <v/>
      </c>
      <c r="G15" s="28" t="str">
        <f t="shared" si="0"/>
        <v/>
      </c>
    </row>
    <row r="16" spans="1:7" ht="22.5" customHeight="1" x14ac:dyDescent="0.25">
      <c r="A16" s="13"/>
      <c r="B16" s="14"/>
      <c r="C16" s="19"/>
      <c r="D16" s="19"/>
      <c r="E16" s="26" t="str">
        <f>IF(COUNTA(C16:D16)=0,"",NETWORKDAYS.INTL(C16,D16,11,variable!B2:B23))</f>
        <v/>
      </c>
      <c r="F16" s="27" t="str">
        <f>IF(COUNTA(C16:D16)=0,"",E16-(NETWORKDAYS.INTL(C16,D16,,variable!B2:B23)))</f>
        <v/>
      </c>
      <c r="G16" s="28" t="str">
        <f t="shared" si="0"/>
        <v/>
      </c>
    </row>
    <row r="17" spans="1:7" ht="22.5" customHeight="1" x14ac:dyDescent="0.25">
      <c r="A17" s="13"/>
      <c r="B17" s="14"/>
      <c r="C17" s="20"/>
      <c r="D17" s="20"/>
      <c r="E17" s="26" t="str">
        <f>IF(COUNTA(C17:D17)=0,"",NETWORKDAYS.INTL(C17,D17,11,variable!B2:B23))</f>
        <v/>
      </c>
      <c r="F17" s="27" t="str">
        <f>IF(COUNTA(C17:D17)=0,"",E17-(NETWORKDAYS.INTL(C17,D17,,variable!B2:B23)))</f>
        <v/>
      </c>
      <c r="G17" s="28" t="str">
        <f t="shared" si="0"/>
        <v/>
      </c>
    </row>
    <row r="18" spans="1:7" ht="22.5" customHeight="1" x14ac:dyDescent="0.25">
      <c r="A18" s="13"/>
      <c r="B18" s="14"/>
      <c r="C18" s="20"/>
      <c r="D18" s="20"/>
      <c r="E18" s="26" t="str">
        <f>IF(COUNTA(C18:D18)=0,"",NETWORKDAYS.INTL(C18,D18,11,variable!B2:B23))</f>
        <v/>
      </c>
      <c r="F18" s="27" t="str">
        <f>IF(COUNTA(C18:D18)=0,"",E18-(NETWORKDAYS.INTL(C18,D18,,variable!B2:B23)))</f>
        <v/>
      </c>
      <c r="G18" s="28" t="str">
        <f t="shared" si="0"/>
        <v/>
      </c>
    </row>
    <row r="19" spans="1:7" ht="22.5" customHeight="1" x14ac:dyDescent="0.25">
      <c r="A19" s="13"/>
      <c r="B19" s="14"/>
      <c r="C19" s="20"/>
      <c r="D19" s="20"/>
      <c r="E19" s="26" t="str">
        <f>IF(COUNTA(C19:D19)=0,"",NETWORKDAYS.INTL(C19,D19,11,variable!B2:B23))</f>
        <v/>
      </c>
      <c r="F19" s="27" t="str">
        <f>IF(COUNTA(C19:D19)=0,"",E19-(NETWORKDAYS.INTL(C19,D19,,variable!B2:B23)))</f>
        <v/>
      </c>
      <c r="G19" s="28" t="str">
        <f t="shared" si="0"/>
        <v/>
      </c>
    </row>
    <row r="20" spans="1:7" ht="22.5" customHeight="1" x14ac:dyDescent="0.25">
      <c r="A20" s="13"/>
      <c r="B20" s="14"/>
      <c r="C20" s="20"/>
      <c r="D20" s="20"/>
      <c r="E20" s="26" t="str">
        <f>IF(COUNTA(C20:D20)=0,"",NETWORKDAYS.INTL(C20,D20,11,variable!B2:B23))</f>
        <v/>
      </c>
      <c r="F20" s="27" t="str">
        <f>IF(COUNTA(C20:D20)=0,"",E20-(NETWORKDAYS.INTL(C20,D20,,variable!B2:B23)))</f>
        <v/>
      </c>
      <c r="G20" s="28" t="str">
        <f t="shared" si="0"/>
        <v/>
      </c>
    </row>
    <row r="21" spans="1:7" ht="22.5" customHeight="1" x14ac:dyDescent="0.25">
      <c r="A21" s="13"/>
      <c r="B21" s="14"/>
      <c r="C21" s="20"/>
      <c r="D21" s="20"/>
      <c r="E21" s="26" t="str">
        <f>IF(COUNTA(C21:D21)=0,"",NETWORKDAYS.INTL(C21,D21,11,variable!B2:B23))</f>
        <v/>
      </c>
      <c r="F21" s="27" t="str">
        <f>IF(COUNTA(C21:D21)=0,"",E21-(NETWORKDAYS.INTL(C21,D21,variable!B2:B23)))</f>
        <v/>
      </c>
      <c r="G21" s="28" t="str">
        <f t="shared" si="0"/>
        <v/>
      </c>
    </row>
    <row r="22" spans="1:7" ht="22.5" customHeight="1" x14ac:dyDescent="0.25">
      <c r="A22" s="13"/>
      <c r="B22" s="14"/>
      <c r="C22" s="20"/>
      <c r="D22" s="20"/>
      <c r="E22" s="26" t="str">
        <f>IF(COUNTA(C22:D22)=0,"",NETWORKDAYS.INTL(C22,D22,11,variable!B2:B23))</f>
        <v/>
      </c>
      <c r="F22" s="27" t="str">
        <f>IF(COUNTA(C22:D22)=0,"",E22-(NETWORKDAYS.INTL(C22,D22,,variable!B2:B23)))</f>
        <v/>
      </c>
      <c r="G22" s="28" t="str">
        <f t="shared" si="0"/>
        <v/>
      </c>
    </row>
    <row r="23" spans="1:7" ht="22.5" customHeight="1" x14ac:dyDescent="0.25">
      <c r="A23" s="13"/>
      <c r="B23" s="14"/>
      <c r="C23" s="20"/>
      <c r="D23" s="20"/>
      <c r="E23" s="26" t="str">
        <f>IF(COUNTA(C23:D23)=0,"",NETWORKDAYS.INTL(C23,D23,11,variable!B2:B23))</f>
        <v/>
      </c>
      <c r="F23" s="27" t="str">
        <f>IF(COUNTA(C23:D23)=0,"",E23-(NETWORKDAYS.INTL(C23,D23,,variable!B2:B23)))</f>
        <v/>
      </c>
      <c r="G23" s="28" t="str">
        <f t="shared" si="0"/>
        <v/>
      </c>
    </row>
    <row r="24" spans="1:7" ht="22.5" customHeight="1" x14ac:dyDescent="0.25">
      <c r="A24" s="13"/>
      <c r="B24" s="14"/>
      <c r="C24" s="20"/>
      <c r="D24" s="20"/>
      <c r="E24" s="26" t="str">
        <f>IF(COUNTA(C24:D24)=0,"",NETWORKDAYS.INTL(C24,D24,11,variable!B2:B23))</f>
        <v/>
      </c>
      <c r="F24" s="27" t="str">
        <f>IF(COUNTA(C24:D24)=0,"",E24-(NETWORKDAYS.INTL(C24,D24,,variable!B2:B23)))</f>
        <v/>
      </c>
      <c r="G24" s="28" t="str">
        <f t="shared" si="0"/>
        <v/>
      </c>
    </row>
    <row r="25" spans="1:7" ht="22.5" customHeight="1" x14ac:dyDescent="0.25">
      <c r="A25" s="13"/>
      <c r="B25" s="14"/>
      <c r="C25" s="20"/>
      <c r="D25" s="20"/>
      <c r="E25" s="26" t="str">
        <f>IF(COUNTA(C25:D25)=0,"",NETWORKDAYS.INTL(C25,D25,11,variable!B2:B23))</f>
        <v/>
      </c>
      <c r="F25" s="27" t="str">
        <f>IF(COUNTA(C25:D25)=0,"",E25-(NETWORKDAYS.INTL(C25,D25,,variable!B2:B23)))</f>
        <v/>
      </c>
      <c r="G25" s="28" t="str">
        <f t="shared" si="0"/>
        <v/>
      </c>
    </row>
    <row r="26" spans="1:7" ht="22.5" customHeight="1" x14ac:dyDescent="0.25">
      <c r="A26" s="13"/>
      <c r="B26" s="14"/>
      <c r="C26" s="20"/>
      <c r="D26" s="20"/>
      <c r="E26" s="26" t="str">
        <f>IF(COUNTA(C26:D26)=0,"",NETWORKDAYS.INTL(C26,D26,11,variable!B2:B23))</f>
        <v/>
      </c>
      <c r="F26" s="27" t="str">
        <f>IF(COUNTA(C26:D26)=0,"",E26-(NETWORKDAYS.INTL(C26,D26,,variable!B2:B23)))</f>
        <v/>
      </c>
      <c r="G26" s="28" t="str">
        <f t="shared" si="0"/>
        <v/>
      </c>
    </row>
    <row r="27" spans="1:7" ht="22.5" customHeight="1" x14ac:dyDescent="0.25">
      <c r="A27" s="13"/>
      <c r="B27" s="14"/>
      <c r="C27" s="20"/>
      <c r="D27" s="20"/>
      <c r="E27" s="26" t="str">
        <f>IF(COUNTA(C27:D27)=0,"",NETWORKDAYS.INTL(C27,D27,11,variable!B2:B23))</f>
        <v/>
      </c>
      <c r="F27" s="27" t="str">
        <f>IF(COUNTA(C27:D27)=0,"",E27-(NETWORKDAYS.INTL(C27,D27,,variable!B2:B23)))</f>
        <v/>
      </c>
      <c r="G27" s="28" t="str">
        <f t="shared" si="0"/>
        <v/>
      </c>
    </row>
    <row r="28" spans="1:7" ht="22.5" customHeight="1" x14ac:dyDescent="0.25">
      <c r="A28" s="13"/>
      <c r="B28" s="14"/>
      <c r="C28" s="20"/>
      <c r="D28" s="20"/>
      <c r="E28" s="26" t="str">
        <f>IF(COUNTA(C28:D28)=0,"",NETWORKDAYS.INTL(C28,D28,11,variable!B2:B23))</f>
        <v/>
      </c>
      <c r="F28" s="27" t="str">
        <f>IF(COUNTA(C28:D28)=0,"",E28-(NETWORKDAYS.INTL(C28,D28,,variable!B2:B23)))</f>
        <v/>
      </c>
      <c r="G28" s="28" t="str">
        <f t="shared" si="0"/>
        <v/>
      </c>
    </row>
    <row r="29" spans="1:7" ht="22.5" customHeight="1" x14ac:dyDescent="0.25">
      <c r="A29" s="13"/>
      <c r="B29" s="14"/>
      <c r="C29" s="20"/>
      <c r="D29" s="20"/>
      <c r="E29" s="26" t="str">
        <f>IF(COUNTA(C29:D29)=0,"",NETWORKDAYS.INTL(C29,D29,11,variable!B2:B23))</f>
        <v/>
      </c>
      <c r="F29" s="27" t="str">
        <f>IF(COUNTA(C29:D29)=0,"",E29-(NETWORKDAYS.INTL(C29,D29,,variable!B2:B23)))</f>
        <v/>
      </c>
      <c r="G29" s="28" t="str">
        <f t="shared" si="0"/>
        <v/>
      </c>
    </row>
    <row r="30" spans="1:7" ht="22.5" customHeight="1" x14ac:dyDescent="0.25">
      <c r="A30" s="13"/>
      <c r="B30" s="14"/>
      <c r="C30" s="20"/>
      <c r="D30" s="20"/>
      <c r="E30" s="26" t="str">
        <f>IF(COUNTA(C30:D30)=0,"",NETWORKDAYS.INTL(C30,D30,11,variable!B2:B23))</f>
        <v/>
      </c>
      <c r="F30" s="27" t="str">
        <f>IF(COUNTA(C30:D30)=0,"",E30-(NETWORKDAYS.INTL(C30,D30,,variable!B2:B23)))</f>
        <v/>
      </c>
      <c r="G30" s="28" t="str">
        <f t="shared" si="0"/>
        <v/>
      </c>
    </row>
    <row r="31" spans="1:7" ht="22.5" customHeight="1" x14ac:dyDescent="0.25">
      <c r="A31" s="13"/>
      <c r="B31" s="14"/>
      <c r="C31" s="20"/>
      <c r="D31" s="20"/>
      <c r="E31" s="26" t="str">
        <f>IF(COUNTA(C31:D31)=0,"",NETWORKDAYS.INTL(C31,D31,11,variable!B2:B23))</f>
        <v/>
      </c>
      <c r="F31" s="27" t="str">
        <f>IF(COUNTA(C31:D31)=0,"",E31-(NETWORKDAYS.INTL(C31,D31,,variable!B2:B23)))</f>
        <v/>
      </c>
      <c r="G31" s="28" t="str">
        <f t="shared" si="0"/>
        <v/>
      </c>
    </row>
    <row r="32" spans="1:7" ht="22.5" customHeight="1" x14ac:dyDescent="0.25">
      <c r="A32" s="13"/>
      <c r="B32" s="14"/>
      <c r="C32" s="20"/>
      <c r="D32" s="20"/>
      <c r="E32" s="26" t="str">
        <f>IF(COUNTA(C32:D32)=0,"",NETWORKDAYS.INTL(C32,D32,11,variable!B2:B23))</f>
        <v/>
      </c>
      <c r="F32" s="27" t="str">
        <f>IF(COUNTA(C32:D32)=0,"",E32-(NETWORKDAYS.INTL(C32,D32,,variable!B2:B23)))</f>
        <v/>
      </c>
      <c r="G32" s="28" t="str">
        <f t="shared" si="0"/>
        <v/>
      </c>
    </row>
    <row r="33" spans="1:7" ht="22.5" customHeight="1" x14ac:dyDescent="0.25">
      <c r="A33" s="13"/>
      <c r="B33" s="15"/>
      <c r="C33" s="20"/>
      <c r="D33" s="20"/>
      <c r="E33" s="26" t="str">
        <f>IF(COUNTA(C33:D33)=0,"",NETWORKDAYS.INTL(C33,D33,11,variable!B2:B23))</f>
        <v/>
      </c>
      <c r="F33" s="27" t="str">
        <f>IF(COUNTA(C33:D33)=0,"",E33-(NETWORKDAYS.INTL(C33,D33,,variable!B2:B23)))</f>
        <v/>
      </c>
      <c r="G33" s="28" t="str">
        <f t="shared" si="0"/>
        <v/>
      </c>
    </row>
    <row r="34" spans="1:7" ht="22.5" customHeight="1" x14ac:dyDescent="0.25">
      <c r="A34" s="13"/>
      <c r="B34" s="15"/>
      <c r="C34" s="20"/>
      <c r="D34" s="20"/>
      <c r="E34" s="26" t="str">
        <f>IF(COUNTA(C34:D34)=0,"",NETWORKDAYS.INTL(C34,D34,11,variable!B2:B23))</f>
        <v/>
      </c>
      <c r="F34" s="27" t="str">
        <f>IF(COUNTA(C34:D34)=0,"",E34-(NETWORKDAYS.INTL(C34,D34,,variable!B2:B23)))</f>
        <v/>
      </c>
      <c r="G34" s="28" t="str">
        <f t="shared" si="0"/>
        <v/>
      </c>
    </row>
    <row r="35" spans="1:7" ht="22.5" customHeight="1" x14ac:dyDescent="0.25">
      <c r="A35" s="13"/>
      <c r="B35" s="15"/>
      <c r="C35" s="20"/>
      <c r="D35" s="20"/>
      <c r="E35" s="26" t="str">
        <f>IF(COUNTA(C35:D35)=0,"",NETWORKDAYS.INTL(C35,D35,11,variable!B2:B23))</f>
        <v/>
      </c>
      <c r="F35" s="27" t="str">
        <f>IF(COUNTA(C35:D35)=0,"",E35-(NETWORKDAYS.INTL(C35,D35,,variable!B2:B23)))</f>
        <v/>
      </c>
      <c r="G35" s="28" t="str">
        <f t="shared" si="0"/>
        <v/>
      </c>
    </row>
    <row r="36" spans="1:7" ht="22.5" customHeight="1" x14ac:dyDescent="0.25">
      <c r="A36" s="13"/>
      <c r="B36" s="15"/>
      <c r="C36" s="20"/>
      <c r="D36" s="20"/>
      <c r="E36" s="26" t="str">
        <f>IF(COUNTA(C36:D36)=0,"",NETWORKDAYS.INTL(C36,D36,11,variable!B2:B23))</f>
        <v/>
      </c>
      <c r="F36" s="27" t="str">
        <f>IF(COUNTA(C36:D36)=0,"",E36-(NETWORKDAYS.INTL(C36,D36,,variable!B2:B23)))</f>
        <v/>
      </c>
      <c r="G36" s="28" t="str">
        <f t="shared" si="0"/>
        <v/>
      </c>
    </row>
    <row r="37" spans="1:7" ht="22.5" customHeight="1" x14ac:dyDescent="0.25">
      <c r="A37" s="13"/>
      <c r="B37" s="15"/>
      <c r="C37" s="20"/>
      <c r="D37" s="20"/>
      <c r="E37" s="26" t="str">
        <f>IF(COUNTA(C37:D37)=0,"",NETWORKDAYS.INTL(C37,D37,'[1]11variable'!B2:B23))</f>
        <v/>
      </c>
      <c r="F37" s="27" t="str">
        <f>IF(COUNTA(C37:D37)=0,"",E37-(NETWORKDAYS.INTL(C37,D37,,variable!B2:B23)))</f>
        <v/>
      </c>
      <c r="G37" s="28" t="str">
        <f t="shared" si="0"/>
        <v/>
      </c>
    </row>
    <row r="38" spans="1:7" ht="22.5" customHeight="1" thickBot="1" x14ac:dyDescent="0.3">
      <c r="A38" s="16"/>
      <c r="B38" s="17"/>
      <c r="C38" s="21"/>
      <c r="D38" s="21"/>
      <c r="E38" s="29" t="str">
        <f>IF(COUNTA(C38:D38)=0,"",NETWORKDAYS.INTL(C38,D38,11,variable!B2:B23))</f>
        <v/>
      </c>
      <c r="F38" s="31" t="str">
        <f>IF(COUNTA(C38:D38)=0,"",E38-(NETWORKDAYS.INTL(C38,D38,,variable!B2:B23)))</f>
        <v/>
      </c>
      <c r="G38" s="30" t="str">
        <f t="shared" si="0"/>
        <v/>
      </c>
    </row>
    <row r="39" spans="1:7" ht="15.75" thickTop="1" x14ac:dyDescent="0.25"/>
  </sheetData>
  <mergeCells count="3">
    <mergeCell ref="A3:G3"/>
    <mergeCell ref="A5:C5"/>
    <mergeCell ref="A1:G1"/>
  </mergeCells>
  <hyperlinks>
    <hyperlink ref="A1:F1" location="'RECAPITULATIF '!A1" display="MONSIEUR DEGUISE Christophe" xr:uid="{00000000-0004-0000-0600-000000000000}"/>
  </hyperlink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39"/>
  <sheetViews>
    <sheetView workbookViewId="0">
      <selection activeCell="C13" sqref="C13:D13"/>
    </sheetView>
  </sheetViews>
  <sheetFormatPr baseColWidth="10" defaultRowHeight="15" x14ac:dyDescent="0.25"/>
  <cols>
    <col min="1" max="1" width="10.85546875" customWidth="1"/>
    <col min="2" max="2" width="12.42578125" bestFit="1" customWidth="1"/>
    <col min="3" max="4" width="17.5703125" customWidth="1"/>
    <col min="5" max="5" width="17.42578125" bestFit="1" customWidth="1"/>
    <col min="6" max="6" width="10.5703125" bestFit="1" customWidth="1"/>
  </cols>
  <sheetData>
    <row r="1" spans="1:7" ht="36" x14ac:dyDescent="0.25">
      <c r="A1" s="41" t="s">
        <v>46</v>
      </c>
      <c r="B1" s="41"/>
      <c r="C1" s="41"/>
      <c r="D1" s="41"/>
      <c r="E1" s="41"/>
      <c r="F1" s="41"/>
      <c r="G1" s="41"/>
    </row>
    <row r="2" spans="1:7" x14ac:dyDescent="0.25">
      <c r="A2" s="4"/>
      <c r="B2" s="4"/>
      <c r="C2" s="4"/>
      <c r="D2" s="4"/>
      <c r="E2" s="4"/>
      <c r="F2" s="4"/>
    </row>
    <row r="3" spans="1:7" ht="33" x14ac:dyDescent="0.25">
      <c r="A3" s="42" t="s">
        <v>0</v>
      </c>
      <c r="B3" s="43"/>
      <c r="C3" s="43"/>
      <c r="D3" s="43"/>
      <c r="E3" s="43"/>
      <c r="F3" s="43"/>
      <c r="G3" s="43"/>
    </row>
    <row r="4" spans="1:7" ht="33" x14ac:dyDescent="0.45">
      <c r="A4" s="5"/>
      <c r="B4" s="5"/>
      <c r="C4" s="5"/>
      <c r="D4" s="5"/>
      <c r="E4" s="5"/>
      <c r="F4" s="5"/>
    </row>
    <row r="5" spans="1:7" ht="33" x14ac:dyDescent="0.45">
      <c r="A5" s="44" t="s">
        <v>33</v>
      </c>
      <c r="B5" s="45"/>
      <c r="C5" s="46"/>
      <c r="D5" s="5"/>
      <c r="F5" s="4"/>
    </row>
    <row r="7" spans="1:7" x14ac:dyDescent="0.25">
      <c r="A7" s="4" t="s">
        <v>1</v>
      </c>
      <c r="B7" s="4">
        <v>30</v>
      </c>
      <c r="C7" s="4"/>
      <c r="D7" s="4"/>
      <c r="E7" s="4"/>
      <c r="F7" s="4"/>
    </row>
    <row r="8" spans="1:7" x14ac:dyDescent="0.25">
      <c r="A8" s="4"/>
      <c r="B8" s="4"/>
      <c r="C8" s="4"/>
      <c r="D8" s="4"/>
      <c r="E8" s="4"/>
      <c r="F8" s="4"/>
    </row>
    <row r="9" spans="1:7" x14ac:dyDescent="0.25">
      <c r="A9" s="4"/>
      <c r="B9" s="4"/>
      <c r="C9" s="4"/>
      <c r="D9" s="4"/>
      <c r="E9" s="4"/>
      <c r="F9" s="4"/>
    </row>
    <row r="10" spans="1:7" ht="15.75" thickBot="1" x14ac:dyDescent="0.3"/>
    <row r="11" spans="1:7" ht="22.5" customHeight="1" thickTop="1" x14ac:dyDescent="0.25">
      <c r="A11" s="7" t="s">
        <v>2</v>
      </c>
      <c r="B11" s="8" t="s">
        <v>3</v>
      </c>
      <c r="C11" s="8" t="s">
        <v>4</v>
      </c>
      <c r="D11" s="8" t="s">
        <v>5</v>
      </c>
      <c r="E11" s="32" t="s">
        <v>6</v>
      </c>
      <c r="F11" s="32" t="s">
        <v>7</v>
      </c>
      <c r="G11" s="33" t="s">
        <v>34</v>
      </c>
    </row>
    <row r="12" spans="1:7" ht="22.5" customHeight="1" x14ac:dyDescent="0.25">
      <c r="A12" s="9"/>
      <c r="B12" s="10" t="s">
        <v>8</v>
      </c>
      <c r="C12" s="11">
        <v>43696</v>
      </c>
      <c r="D12" s="11">
        <v>43710</v>
      </c>
      <c r="E12" s="26">
        <f>IF(COUNTA(C12:D12)=0,"",NETWORKDAYS.INTL(C12,D12,11,variable!B2:B23))</f>
        <v>13</v>
      </c>
      <c r="F12" s="27">
        <f>IF(COUNTA(C12:D12)=0,"",E12-(NETWORKDAYS.INTL(C12,D12,,variable!B2:B23)))</f>
        <v>2</v>
      </c>
      <c r="G12" s="28">
        <f>IF(COUNTA(C12:D12)=0,"",SUM(B7-E12))</f>
        <v>17</v>
      </c>
    </row>
    <row r="13" spans="1:7" ht="22.5" customHeight="1" x14ac:dyDescent="0.25">
      <c r="A13" s="12"/>
      <c r="B13" s="10" t="s">
        <v>8</v>
      </c>
      <c r="C13" s="11">
        <v>43770</v>
      </c>
      <c r="D13" s="11">
        <v>43799</v>
      </c>
      <c r="E13" s="26">
        <f>IF(COUNTA(C13:D13)=0,"",NETWORKDAYS.INTL(C13,D13,11,variable!B2:B23))</f>
        <v>24</v>
      </c>
      <c r="F13" s="27">
        <f>IF(COUNTA(C13:D13)=0,"",E13-(NETWORKDAYS.INTL(C13,D13,,variable!B2:B23)))</f>
        <v>5</v>
      </c>
      <c r="G13" s="28">
        <f>IF(COUNTA(C13:D13)=0,"",SUM(G12-E13))</f>
        <v>-7</v>
      </c>
    </row>
    <row r="14" spans="1:7" ht="22.5" customHeight="1" x14ac:dyDescent="0.25">
      <c r="A14" s="13"/>
      <c r="B14" s="10" t="s">
        <v>8</v>
      </c>
      <c r="C14" s="19"/>
      <c r="D14" s="19"/>
      <c r="E14" s="26" t="str">
        <f>IF(COUNTA(C14:D14)=0,"",NETWORKDAYS.INTL(C14,D14,11,variable!B2:B23))</f>
        <v/>
      </c>
      <c r="F14" s="27" t="str">
        <f>IF(COUNTA(C14:D14)=0,"",E14-(NETWORKDAYS.INTL(C14,D14,,variable!B2:B23)))</f>
        <v/>
      </c>
      <c r="G14" s="28" t="str">
        <f t="shared" ref="G14:G38" si="0">IF(COUNTA(C14:D14)=0,"",SUM(G13-E14))</f>
        <v/>
      </c>
    </row>
    <row r="15" spans="1:7" ht="22.5" customHeight="1" x14ac:dyDescent="0.25">
      <c r="A15" s="13"/>
      <c r="B15" s="10" t="s">
        <v>8</v>
      </c>
      <c r="C15" s="19"/>
      <c r="D15" s="19"/>
      <c r="E15" s="26" t="str">
        <f>IF(COUNTA(C15:D15)=0,"",NETWORKDAYS.INTL(C15,D15,11,variable!B2:B23))</f>
        <v/>
      </c>
      <c r="F15" s="27" t="str">
        <f>IF(COUNTA(C15:D15)=0,"",E15-(NETWORKDAYS.INTL(C15,D15,,variable!B2:B23)))</f>
        <v/>
      </c>
      <c r="G15" s="28" t="str">
        <f t="shared" si="0"/>
        <v/>
      </c>
    </row>
    <row r="16" spans="1:7" ht="22.5" customHeight="1" x14ac:dyDescent="0.25">
      <c r="A16" s="13"/>
      <c r="B16" s="14"/>
      <c r="C16" s="19"/>
      <c r="D16" s="19"/>
      <c r="E16" s="26" t="str">
        <f>IF(COUNTA(C16:D16)=0,"",NETWORKDAYS.INTL(C16,D16,11,variable!B2:B23))</f>
        <v/>
      </c>
      <c r="F16" s="34" t="str">
        <f>IF(COUNTA(C16:D16)=0,"",E16-(NETWORKDAYS.INTL(C16,D16,,variable!B2:B23)))</f>
        <v/>
      </c>
      <c r="G16" s="28" t="str">
        <f t="shared" si="0"/>
        <v/>
      </c>
    </row>
    <row r="17" spans="1:7" ht="22.5" customHeight="1" x14ac:dyDescent="0.25">
      <c r="A17" s="13"/>
      <c r="B17" s="14"/>
      <c r="C17" s="20"/>
      <c r="D17" s="20"/>
      <c r="E17" s="26" t="str">
        <f>IF(COUNTA(C17:D17)=0,"",NETWORKDAYS.INTL(C17,D17,11,variable!B2:B23))</f>
        <v/>
      </c>
      <c r="F17" s="34" t="str">
        <f>IF(COUNTA(C17:D17)=0,"",E17-(NETWORKDAYS.INTL(C17,D17,,variable!B2:B23)))</f>
        <v/>
      </c>
      <c r="G17" s="28" t="str">
        <f t="shared" si="0"/>
        <v/>
      </c>
    </row>
    <row r="18" spans="1:7" ht="22.5" customHeight="1" x14ac:dyDescent="0.25">
      <c r="A18" s="13"/>
      <c r="B18" s="14"/>
      <c r="C18" s="20"/>
      <c r="D18" s="20"/>
      <c r="E18" s="26" t="str">
        <f>IF(COUNTA(C18:D18)=0,"",NETWORKDAYS.INTL(C18,D18,11,variable!B2:B23))</f>
        <v/>
      </c>
      <c r="F18" s="34" t="str">
        <f>IF(COUNTA(C18:D18)=0,"",E18-(NETWORKDAYS.INTL(C18,D18,,variable!B2:B23)))</f>
        <v/>
      </c>
      <c r="G18" s="28" t="str">
        <f t="shared" si="0"/>
        <v/>
      </c>
    </row>
    <row r="19" spans="1:7" ht="22.5" customHeight="1" x14ac:dyDescent="0.25">
      <c r="A19" s="13"/>
      <c r="B19" s="14"/>
      <c r="C19" s="20"/>
      <c r="D19" s="20"/>
      <c r="E19" s="26" t="str">
        <f>IF(COUNTA(C19:D19)=0,"",NETWORKDAYS.INTL(C19,D19,11,variable!B2:B23))</f>
        <v/>
      </c>
      <c r="F19" s="34" t="str">
        <f>IF(COUNTA(C19:D19)=0,"",E19-(NETWORKDAYS.INTL(C19,D19,,variable!B2:B23)))</f>
        <v/>
      </c>
      <c r="G19" s="28" t="str">
        <f t="shared" si="0"/>
        <v/>
      </c>
    </row>
    <row r="20" spans="1:7" ht="22.5" customHeight="1" x14ac:dyDescent="0.25">
      <c r="A20" s="13"/>
      <c r="B20" s="14"/>
      <c r="C20" s="20"/>
      <c r="D20" s="20"/>
      <c r="E20" s="26" t="str">
        <f>IF(COUNTA(C20:D20)=0,"",NETWORKDAYS.INTL(C20,D20,11,variable!B2:B23))</f>
        <v/>
      </c>
      <c r="F20" s="34" t="str">
        <f>IF(COUNTA(C20:D20)=0,"",E20-(NETWORKDAYS.INTL(C20,D20,,variable!B2:B23)))</f>
        <v/>
      </c>
      <c r="G20" s="28" t="str">
        <f t="shared" si="0"/>
        <v/>
      </c>
    </row>
    <row r="21" spans="1:7" ht="22.5" customHeight="1" x14ac:dyDescent="0.25">
      <c r="A21" s="13"/>
      <c r="B21" s="14"/>
      <c r="C21" s="20"/>
      <c r="D21" s="20"/>
      <c r="E21" s="26" t="str">
        <f>IF(COUNTA(C21:D21)=0,"",NETWORKDAYS.INTL(C21,D21,11,variable!B2:B23))</f>
        <v/>
      </c>
      <c r="F21" s="34" t="str">
        <f>IF(COUNTA(C21:D21)=0,"",E21-(NETWORKDAYS.INTL(C21,D21,variable!B2:B23)))</f>
        <v/>
      </c>
      <c r="G21" s="28" t="str">
        <f t="shared" si="0"/>
        <v/>
      </c>
    </row>
    <row r="22" spans="1:7" ht="22.5" customHeight="1" x14ac:dyDescent="0.25">
      <c r="A22" s="13"/>
      <c r="B22" s="14"/>
      <c r="C22" s="20"/>
      <c r="D22" s="20"/>
      <c r="E22" s="26" t="str">
        <f>IF(COUNTA(C22:D22)=0,"",NETWORKDAYS.INTL(C22,D22,11,variable!B2:B23))</f>
        <v/>
      </c>
      <c r="F22" s="34" t="str">
        <f>IF(COUNTA(C22:D22)=0,"",E22-(NETWORKDAYS.INTL(C22,D22,,variable!B2:B23)))</f>
        <v/>
      </c>
      <c r="G22" s="28" t="str">
        <f t="shared" si="0"/>
        <v/>
      </c>
    </row>
    <row r="23" spans="1:7" ht="22.5" customHeight="1" x14ac:dyDescent="0.25">
      <c r="A23" s="13"/>
      <c r="B23" s="14"/>
      <c r="C23" s="20"/>
      <c r="D23" s="20"/>
      <c r="E23" s="26" t="str">
        <f>IF(COUNTA(C23:D23)=0,"",NETWORKDAYS.INTL(C23,D23,11,variable!B2:B23))</f>
        <v/>
      </c>
      <c r="F23" s="34" t="str">
        <f>IF(COUNTA(C23:D23)=0,"",E23-(NETWORKDAYS.INTL(C23,D23,,variable!B2:B23)))</f>
        <v/>
      </c>
      <c r="G23" s="28" t="str">
        <f t="shared" si="0"/>
        <v/>
      </c>
    </row>
    <row r="24" spans="1:7" ht="22.5" customHeight="1" x14ac:dyDescent="0.25">
      <c r="A24" s="13"/>
      <c r="B24" s="14"/>
      <c r="C24" s="20"/>
      <c r="D24" s="20"/>
      <c r="E24" s="26" t="str">
        <f>IF(COUNTA(C24:D24)=0,"",NETWORKDAYS.INTL(C24,D24,11,variable!B2:B23))</f>
        <v/>
      </c>
      <c r="F24" s="34" t="str">
        <f>IF(COUNTA(C24:D24)=0,"",E24-(NETWORKDAYS.INTL(C24,D24,,variable!B2:B23)))</f>
        <v/>
      </c>
      <c r="G24" s="28" t="str">
        <f t="shared" si="0"/>
        <v/>
      </c>
    </row>
    <row r="25" spans="1:7" ht="22.5" customHeight="1" x14ac:dyDescent="0.25">
      <c r="A25" s="13"/>
      <c r="B25" s="14"/>
      <c r="C25" s="20"/>
      <c r="D25" s="20"/>
      <c r="E25" s="26" t="str">
        <f>IF(COUNTA(C25:D25)=0,"",NETWORKDAYS.INTL(C25,D25,11,variable!B2:B23))</f>
        <v/>
      </c>
      <c r="F25" s="34" t="str">
        <f>IF(COUNTA(C25:D25)=0,"",E25-(NETWORKDAYS.INTL(C25,D25,,variable!B2:B23)))</f>
        <v/>
      </c>
      <c r="G25" s="28" t="str">
        <f t="shared" si="0"/>
        <v/>
      </c>
    </row>
    <row r="26" spans="1:7" ht="22.5" customHeight="1" x14ac:dyDescent="0.25">
      <c r="A26" s="13"/>
      <c r="B26" s="14"/>
      <c r="C26" s="20"/>
      <c r="D26" s="20"/>
      <c r="E26" s="26" t="str">
        <f>IF(COUNTA(C26:D26)=0,"",NETWORKDAYS.INTL(C26,D26,11,variable!B2:B23))</f>
        <v/>
      </c>
      <c r="F26" s="34" t="str">
        <f>IF(COUNTA(C26:D26)=0,"",E26-(NETWORKDAYS.INTL(C26,D26,,variable!B2:B23)))</f>
        <v/>
      </c>
      <c r="G26" s="28" t="str">
        <f t="shared" si="0"/>
        <v/>
      </c>
    </row>
    <row r="27" spans="1:7" ht="22.5" customHeight="1" x14ac:dyDescent="0.25">
      <c r="A27" s="13"/>
      <c r="B27" s="14"/>
      <c r="C27" s="20"/>
      <c r="D27" s="20"/>
      <c r="E27" s="26" t="str">
        <f>IF(COUNTA(C27:D27)=0,"",NETWORKDAYS.INTL(C27,D27,11,variable!B2:B23))</f>
        <v/>
      </c>
      <c r="F27" s="34" t="str">
        <f>IF(COUNTA(C27:D27)=0,"",E27-(NETWORKDAYS.INTL(C27,D27,,variable!B2:B23)))</f>
        <v/>
      </c>
      <c r="G27" s="28" t="str">
        <f t="shared" si="0"/>
        <v/>
      </c>
    </row>
    <row r="28" spans="1:7" ht="22.5" customHeight="1" x14ac:dyDescent="0.25">
      <c r="A28" s="13"/>
      <c r="B28" s="14"/>
      <c r="C28" s="20"/>
      <c r="D28" s="20"/>
      <c r="E28" s="26" t="str">
        <f>IF(COUNTA(C28:D28)=0,"",NETWORKDAYS.INTL(C28,D28,11,variable!B2:B23))</f>
        <v/>
      </c>
      <c r="F28" s="34" t="str">
        <f>IF(COUNTA(C28:D28)=0,"",E28-(NETWORKDAYS.INTL(C28,D28,,variable!B2:B23)))</f>
        <v/>
      </c>
      <c r="G28" s="28" t="str">
        <f t="shared" si="0"/>
        <v/>
      </c>
    </row>
    <row r="29" spans="1:7" ht="22.5" customHeight="1" x14ac:dyDescent="0.25">
      <c r="A29" s="13"/>
      <c r="B29" s="14"/>
      <c r="C29" s="20"/>
      <c r="D29" s="20"/>
      <c r="E29" s="26" t="str">
        <f>IF(COUNTA(C29:D29)=0,"",NETWORKDAYS.INTL(C29,D29,11,variable!B2:B23))</f>
        <v/>
      </c>
      <c r="F29" s="27" t="str">
        <f>IF(COUNTA(C29:D29)=0,"",E29-(NETWORKDAYS.INTL(C29,D29,,variable!B2:B23)))</f>
        <v/>
      </c>
      <c r="G29" s="28" t="str">
        <f t="shared" si="0"/>
        <v/>
      </c>
    </row>
    <row r="30" spans="1:7" ht="22.5" customHeight="1" x14ac:dyDescent="0.25">
      <c r="A30" s="13"/>
      <c r="B30" s="14"/>
      <c r="C30" s="20"/>
      <c r="D30" s="20"/>
      <c r="E30" s="26" t="str">
        <f>IF(COUNTA(C30:D30)=0,"",NETWORKDAYS.INTL(C30,D30,11,variable!B2:B23))</f>
        <v/>
      </c>
      <c r="F30" s="27" t="str">
        <f>IF(COUNTA(C30:D30)=0,"",E30-(NETWORKDAYS.INTL(C30,D30,,variable!B2:B23)))</f>
        <v/>
      </c>
      <c r="G30" s="28" t="str">
        <f t="shared" si="0"/>
        <v/>
      </c>
    </row>
    <row r="31" spans="1:7" ht="22.5" customHeight="1" x14ac:dyDescent="0.25">
      <c r="A31" s="13"/>
      <c r="B31" s="14"/>
      <c r="C31" s="20"/>
      <c r="D31" s="20"/>
      <c r="E31" s="26" t="str">
        <f>IF(COUNTA(C31:D31)=0,"",NETWORKDAYS.INTL(C31,D31,11,variable!B2:B23))</f>
        <v/>
      </c>
      <c r="F31" s="27" t="str">
        <f>IF(COUNTA(C31:D31)=0,"",E31-(NETWORKDAYS.INTL(C31,D31,,variable!B2:B23)))</f>
        <v/>
      </c>
      <c r="G31" s="28" t="str">
        <f t="shared" si="0"/>
        <v/>
      </c>
    </row>
    <row r="32" spans="1:7" ht="22.5" customHeight="1" x14ac:dyDescent="0.25">
      <c r="A32" s="13"/>
      <c r="B32" s="14"/>
      <c r="C32" s="20"/>
      <c r="D32" s="20"/>
      <c r="E32" s="26" t="str">
        <f>IF(COUNTA(C32:D32)=0,"",NETWORKDAYS.INTL(C32,D32,11,variable!B2:B23))</f>
        <v/>
      </c>
      <c r="F32" s="27" t="str">
        <f>IF(COUNTA(C32:D32)=0,"",E32-(NETWORKDAYS.INTL(C32,D32,,variable!B2:B23)))</f>
        <v/>
      </c>
      <c r="G32" s="28" t="str">
        <f t="shared" si="0"/>
        <v/>
      </c>
    </row>
    <row r="33" spans="1:7" ht="22.5" customHeight="1" x14ac:dyDescent="0.25">
      <c r="A33" s="13"/>
      <c r="B33" s="15"/>
      <c r="C33" s="20"/>
      <c r="D33" s="20"/>
      <c r="E33" s="26" t="str">
        <f>IF(COUNTA(C33:D33)=0,"",NETWORKDAYS.INTL(C33,D33,11,variable!B2:B23))</f>
        <v/>
      </c>
      <c r="F33" s="27" t="str">
        <f>IF(COUNTA(C33:D33)=0,"",E33-(NETWORKDAYS.INTL(C33,D33,,variable!B2:B23)))</f>
        <v/>
      </c>
      <c r="G33" s="28" t="str">
        <f t="shared" si="0"/>
        <v/>
      </c>
    </row>
    <row r="34" spans="1:7" ht="22.5" customHeight="1" x14ac:dyDescent="0.25">
      <c r="A34" s="13"/>
      <c r="B34" s="15"/>
      <c r="C34" s="20"/>
      <c r="D34" s="20"/>
      <c r="E34" s="26" t="str">
        <f>IF(COUNTA(C34:D34)=0,"",NETWORKDAYS.INTL(C34,D34,11,variable!B2:B23))</f>
        <v/>
      </c>
      <c r="F34" s="27" t="str">
        <f>IF(COUNTA(C34:D34)=0,"",E34-(NETWORKDAYS.INTL(C34,D34,,variable!B2:B23)))</f>
        <v/>
      </c>
      <c r="G34" s="28" t="str">
        <f t="shared" si="0"/>
        <v/>
      </c>
    </row>
    <row r="35" spans="1:7" ht="22.5" customHeight="1" x14ac:dyDescent="0.25">
      <c r="A35" s="13"/>
      <c r="B35" s="15"/>
      <c r="C35" s="20"/>
      <c r="D35" s="20"/>
      <c r="E35" s="26" t="str">
        <f>IF(COUNTA(C35:D35)=0,"",NETWORKDAYS.INTL(C35,D35,11,variable!B2:B23))</f>
        <v/>
      </c>
      <c r="F35" s="27" t="str">
        <f>IF(COUNTA(C35:D35)=0,"",E35-(NETWORKDAYS.INTL(C35,D35,,variable!B2:B23)))</f>
        <v/>
      </c>
      <c r="G35" s="28" t="str">
        <f t="shared" si="0"/>
        <v/>
      </c>
    </row>
    <row r="36" spans="1:7" ht="22.5" customHeight="1" x14ac:dyDescent="0.25">
      <c r="A36" s="13"/>
      <c r="B36" s="15"/>
      <c r="C36" s="20"/>
      <c r="D36" s="20"/>
      <c r="E36" s="26" t="str">
        <f>IF(COUNTA(C36:D36)=0,"",NETWORKDAYS.INTL(C36,D36,11,variable!B2:B23))</f>
        <v/>
      </c>
      <c r="F36" s="27" t="str">
        <f>IF(COUNTA(C36:D36)=0,"",E36-(NETWORKDAYS.INTL(C36,D36,,variable!B2:B23)))</f>
        <v/>
      </c>
      <c r="G36" s="28" t="str">
        <f t="shared" si="0"/>
        <v/>
      </c>
    </row>
    <row r="37" spans="1:7" ht="22.5" customHeight="1" x14ac:dyDescent="0.25">
      <c r="A37" s="13"/>
      <c r="B37" s="15"/>
      <c r="C37" s="20"/>
      <c r="D37" s="20"/>
      <c r="E37" s="26" t="str">
        <f>IF(COUNTA(C37:D37)=0,"",NETWORKDAYS.INTL(C37,D37,'[1]11variable'!B2:B23))</f>
        <v/>
      </c>
      <c r="F37" s="27" t="str">
        <f>IF(COUNTA(C37:D37)=0,"",E37-(NETWORKDAYS.INTL(C37,D37,,variable!B2:B23)))</f>
        <v/>
      </c>
      <c r="G37" s="28" t="str">
        <f t="shared" si="0"/>
        <v/>
      </c>
    </row>
    <row r="38" spans="1:7" ht="22.5" customHeight="1" thickBot="1" x14ac:dyDescent="0.3">
      <c r="A38" s="16"/>
      <c r="B38" s="17"/>
      <c r="C38" s="21"/>
      <c r="D38" s="21"/>
      <c r="E38" s="29" t="str">
        <f>IF(COUNTA(C38:D38)=0,"",NETWORKDAYS.INTL(C38,D38,11,variable!B2:B23))</f>
        <v/>
      </c>
      <c r="F38" s="31" t="str">
        <f>IF(COUNTA(C38:D38)=0,"",E38-(NETWORKDAYS.INTL(C38,D38,,variable!B2:B23)))</f>
        <v/>
      </c>
      <c r="G38" s="30" t="str">
        <f t="shared" si="0"/>
        <v/>
      </c>
    </row>
    <row r="39" spans="1:7" ht="15.75" thickTop="1" x14ac:dyDescent="0.25"/>
  </sheetData>
  <mergeCells count="3">
    <mergeCell ref="A3:G3"/>
    <mergeCell ref="A5:C5"/>
    <mergeCell ref="A1:G1"/>
  </mergeCells>
  <hyperlinks>
    <hyperlink ref="A1:F1" location="'RECAPITULATIF '!A1" display="MONSIEUR DELAPLACE Jordan" xr:uid="{00000000-0004-0000-0700-000000000000}"/>
  </hyperlink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9"/>
  <sheetViews>
    <sheetView tabSelected="1" topLeftCell="A3" workbookViewId="0">
      <selection activeCell="J13" sqref="J13"/>
    </sheetView>
  </sheetViews>
  <sheetFormatPr baseColWidth="10" defaultRowHeight="15" x14ac:dyDescent="0.25"/>
  <cols>
    <col min="1" max="1" width="10.85546875" customWidth="1"/>
    <col min="2" max="2" width="12.42578125" bestFit="1" customWidth="1"/>
    <col min="3" max="4" width="17.5703125" customWidth="1"/>
    <col min="5" max="5" width="17.42578125" bestFit="1" customWidth="1"/>
    <col min="6" max="6" width="10.5703125" bestFit="1" customWidth="1"/>
  </cols>
  <sheetData>
    <row r="1" spans="1:7" ht="33.75" x14ac:dyDescent="0.25">
      <c r="A1" s="47" t="s">
        <v>48</v>
      </c>
      <c r="B1" s="47"/>
      <c r="C1" s="47"/>
      <c r="D1" s="47"/>
      <c r="E1" s="47"/>
      <c r="F1" s="47"/>
      <c r="G1" s="47"/>
    </row>
    <row r="2" spans="1:7" x14ac:dyDescent="0.25">
      <c r="A2" s="4"/>
      <c r="B2" s="4"/>
      <c r="C2" s="4"/>
      <c r="D2" s="4"/>
      <c r="E2" s="4"/>
      <c r="F2" s="4"/>
    </row>
    <row r="3" spans="1:7" ht="33" x14ac:dyDescent="0.25">
      <c r="A3" s="42" t="s">
        <v>0</v>
      </c>
      <c r="B3" s="43"/>
      <c r="C3" s="43"/>
      <c r="D3" s="43"/>
      <c r="E3" s="43"/>
      <c r="F3" s="43"/>
      <c r="G3" s="43"/>
    </row>
    <row r="4" spans="1:7" ht="33" x14ac:dyDescent="0.45">
      <c r="A4" s="5"/>
      <c r="B4" s="5"/>
      <c r="C4" s="5"/>
      <c r="D4" s="5"/>
      <c r="E4" s="5"/>
      <c r="F4" s="5"/>
    </row>
    <row r="5" spans="1:7" ht="33" x14ac:dyDescent="0.45">
      <c r="A5" s="44" t="s">
        <v>33</v>
      </c>
      <c r="B5" s="45"/>
      <c r="C5" s="46"/>
      <c r="D5" s="5"/>
      <c r="F5" s="4"/>
    </row>
    <row r="7" spans="1:7" x14ac:dyDescent="0.25">
      <c r="A7" s="4" t="s">
        <v>1</v>
      </c>
      <c r="B7" s="4">
        <v>30</v>
      </c>
      <c r="C7" s="4"/>
      <c r="D7" s="4"/>
      <c r="E7" s="4"/>
      <c r="F7" s="4"/>
    </row>
    <row r="8" spans="1:7" x14ac:dyDescent="0.25">
      <c r="A8" s="4"/>
      <c r="B8" s="4"/>
      <c r="C8" s="4"/>
      <c r="D8" s="4"/>
      <c r="E8" s="4"/>
      <c r="F8" s="4"/>
    </row>
    <row r="9" spans="1:7" x14ac:dyDescent="0.25">
      <c r="A9" s="4"/>
      <c r="B9" s="4"/>
      <c r="C9" s="4"/>
      <c r="D9" s="4"/>
      <c r="E9" s="4"/>
      <c r="F9" s="4"/>
    </row>
    <row r="10" spans="1:7" ht="15.75" thickBot="1" x14ac:dyDescent="0.3"/>
    <row r="11" spans="1:7" ht="22.5" customHeight="1" thickTop="1" x14ac:dyDescent="0.25">
      <c r="A11" s="7" t="s">
        <v>2</v>
      </c>
      <c r="B11" s="8" t="s">
        <v>3</v>
      </c>
      <c r="C11" s="8" t="s">
        <v>4</v>
      </c>
      <c r="D11" s="8" t="s">
        <v>5</v>
      </c>
      <c r="E11" s="32" t="s">
        <v>6</v>
      </c>
      <c r="F11" s="32" t="s">
        <v>7</v>
      </c>
      <c r="G11" s="33" t="s">
        <v>34</v>
      </c>
    </row>
    <row r="12" spans="1:7" ht="22.5" customHeight="1" x14ac:dyDescent="0.25">
      <c r="A12" s="9"/>
      <c r="B12" s="10" t="s">
        <v>8</v>
      </c>
      <c r="C12" s="11">
        <v>43696</v>
      </c>
      <c r="D12" s="11">
        <v>43710</v>
      </c>
      <c r="E12" s="26">
        <f>IF(COUNTA(C12:D12)=0,"",NETWORKDAYS.INTL(C12,D12,11,variable!B2:B23))</f>
        <v>13</v>
      </c>
      <c r="F12" s="27">
        <f>IF(COUNTA(C12:D12)=0,"",E12-(NETWORKDAYS.INTL(C12,D12,,variable!B2:B23)))</f>
        <v>2</v>
      </c>
      <c r="G12" s="28">
        <f>IF(COUNTA(C12:D12)=0,"",SUM(B7-E12))</f>
        <v>17</v>
      </c>
    </row>
    <row r="13" spans="1:7" ht="22.5" customHeight="1" x14ac:dyDescent="0.25">
      <c r="A13" s="12"/>
      <c r="B13" s="10" t="s">
        <v>8</v>
      </c>
      <c r="C13" s="11">
        <v>43770</v>
      </c>
      <c r="D13" s="11">
        <v>43799</v>
      </c>
      <c r="E13" s="26">
        <f>IF(COUNTA(C13:D13)=0,"",NETWORKDAYS.INTL(C13,D13,11,variable!B2:B23))</f>
        <v>24</v>
      </c>
      <c r="F13" s="27">
        <v>5</v>
      </c>
      <c r="G13" s="28">
        <f>IF(COUNTA(C13:D13)=0,"",SUM(G12-E13))</f>
        <v>-7</v>
      </c>
    </row>
    <row r="14" spans="1:7" ht="22.5" customHeight="1" x14ac:dyDescent="0.25">
      <c r="A14" s="13"/>
      <c r="B14" s="10" t="s">
        <v>8</v>
      </c>
      <c r="C14" s="19"/>
      <c r="D14" s="19"/>
      <c r="E14" s="26" t="str">
        <f>IF(COUNTA(C14:D14)=0,"",NETWORKDAYS.INTL(C14,D14,11,variable!B2:B23))</f>
        <v/>
      </c>
      <c r="F14" s="27" t="str">
        <f>IF(COUNTA(C14:D14)=0,"",E14-(NETWORKDAYS.INTL(C14,D14,,variable!B2:B23)))</f>
        <v/>
      </c>
      <c r="G14" s="28" t="str">
        <f t="shared" ref="G14:G38" si="0">IF(COUNTA(C14:D14)=0,"",SUM(G13-E14))</f>
        <v/>
      </c>
    </row>
    <row r="15" spans="1:7" ht="22.5" customHeight="1" x14ac:dyDescent="0.25">
      <c r="A15" s="13"/>
      <c r="B15" s="10" t="s">
        <v>8</v>
      </c>
      <c r="C15" s="19"/>
      <c r="D15" s="19"/>
      <c r="E15" s="26" t="str">
        <f>IF(COUNTA(C15:D15)=0,"",NETWORKDAYS.INTL(C15,D15,11,variable!B2:B23))</f>
        <v/>
      </c>
      <c r="F15" s="27" t="str">
        <f>IF(COUNTA(C15:D15)=0,"",E15-(NETWORKDAYS.INTL(C15,D15,,variable!B2:B23)))</f>
        <v/>
      </c>
      <c r="G15" s="28" t="str">
        <f t="shared" si="0"/>
        <v/>
      </c>
    </row>
    <row r="16" spans="1:7" ht="22.5" customHeight="1" x14ac:dyDescent="0.25">
      <c r="A16" s="13"/>
      <c r="B16" s="14"/>
      <c r="C16" s="19"/>
      <c r="D16" s="19"/>
      <c r="E16" s="26" t="str">
        <f>IF(COUNTA(C16:D16)=0,"",NETWORKDAYS.INTL(C16,D16,11,variable!B2:B23))</f>
        <v/>
      </c>
      <c r="F16" s="34" t="str">
        <f>IF(COUNTA(C16:D16)=0,"",E16-(NETWORKDAYS.INTL(C16,D16,,variable!B2:B23)))</f>
        <v/>
      </c>
      <c r="G16" s="28" t="str">
        <f t="shared" si="0"/>
        <v/>
      </c>
    </row>
    <row r="17" spans="1:7" ht="22.5" customHeight="1" x14ac:dyDescent="0.25">
      <c r="A17" s="13"/>
      <c r="B17" s="14"/>
      <c r="C17" s="20"/>
      <c r="D17" s="20"/>
      <c r="E17" s="26" t="str">
        <f>IF(COUNTA(C17:D17)=0,"",NETWORKDAYS.INTL(C17,D17,11,variable!B2:B23))</f>
        <v/>
      </c>
      <c r="F17" s="34" t="str">
        <f>IF(COUNTA(C17:D17)=0,"",E17-(NETWORKDAYS.INTL(C17,D17,,variable!B2:B23)))</f>
        <v/>
      </c>
      <c r="G17" s="28" t="str">
        <f t="shared" si="0"/>
        <v/>
      </c>
    </row>
    <row r="18" spans="1:7" ht="22.5" customHeight="1" x14ac:dyDescent="0.25">
      <c r="A18" s="13"/>
      <c r="B18" s="14"/>
      <c r="C18" s="20"/>
      <c r="D18" s="20"/>
      <c r="E18" s="26" t="str">
        <f>IF(COUNTA(C18:D18)=0,"",NETWORKDAYS.INTL(C18,D18,11,variable!B2:B23))</f>
        <v/>
      </c>
      <c r="F18" s="34" t="str">
        <f>IF(COUNTA(C18:D18)=0,"",E18-(NETWORKDAYS.INTL(C18,D18,,variable!B2:B23)))</f>
        <v/>
      </c>
      <c r="G18" s="28" t="str">
        <f t="shared" si="0"/>
        <v/>
      </c>
    </row>
    <row r="19" spans="1:7" ht="22.5" customHeight="1" x14ac:dyDescent="0.25">
      <c r="A19" s="13"/>
      <c r="B19" s="14"/>
      <c r="C19" s="20"/>
      <c r="D19" s="20"/>
      <c r="E19" s="26" t="str">
        <f>IF(COUNTA(C19:D19)=0,"",NETWORKDAYS.INTL(C19,D19,11,variable!B2:B23))</f>
        <v/>
      </c>
      <c r="F19" s="34" t="str">
        <f>IF(COUNTA(C19:D19)=0,"",E19-(NETWORKDAYS.INTL(C19,D19,,variable!B2:B23)))</f>
        <v/>
      </c>
      <c r="G19" s="28" t="str">
        <f t="shared" si="0"/>
        <v/>
      </c>
    </row>
    <row r="20" spans="1:7" ht="22.5" customHeight="1" x14ac:dyDescent="0.25">
      <c r="A20" s="13"/>
      <c r="B20" s="14"/>
      <c r="C20" s="20"/>
      <c r="D20" s="20"/>
      <c r="E20" s="26" t="str">
        <f>IF(COUNTA(C20:D20)=0,"",NETWORKDAYS.INTL(C20,D20,11,variable!B2:B23))</f>
        <v/>
      </c>
      <c r="F20" s="34" t="str">
        <f>IF(COUNTA(C20:D20)=0,"",E20-(NETWORKDAYS.INTL(C20,D20,,variable!B2:B23)))</f>
        <v/>
      </c>
      <c r="G20" s="28" t="str">
        <f t="shared" si="0"/>
        <v/>
      </c>
    </row>
    <row r="21" spans="1:7" ht="22.5" customHeight="1" x14ac:dyDescent="0.25">
      <c r="A21" s="13"/>
      <c r="B21" s="14"/>
      <c r="C21" s="20"/>
      <c r="D21" s="20"/>
      <c r="E21" s="26" t="str">
        <f>IF(COUNTA(C21:D21)=0,"",NETWORKDAYS.INTL(C21,D21,11,variable!B2:B23))</f>
        <v/>
      </c>
      <c r="F21" s="34" t="str">
        <f>IF(COUNTA(C21:D21)=0,"",E21-(NETWORKDAYS.INTL(C21,D21,variable!B2:B23)))</f>
        <v/>
      </c>
      <c r="G21" s="28" t="str">
        <f t="shared" si="0"/>
        <v/>
      </c>
    </row>
    <row r="22" spans="1:7" ht="22.5" customHeight="1" x14ac:dyDescent="0.25">
      <c r="A22" s="13"/>
      <c r="B22" s="14"/>
      <c r="C22" s="20"/>
      <c r="D22" s="20"/>
      <c r="E22" s="26" t="str">
        <f>IF(COUNTA(C22:D22)=0,"",NETWORKDAYS.INTL(C22,D22,11,variable!B2:B23))</f>
        <v/>
      </c>
      <c r="F22" s="34" t="str">
        <f>IF(COUNTA(C22:D22)=0,"",E22-(NETWORKDAYS.INTL(C22,D22,,variable!B2:B23)))</f>
        <v/>
      </c>
      <c r="G22" s="28" t="str">
        <f t="shared" si="0"/>
        <v/>
      </c>
    </row>
    <row r="23" spans="1:7" ht="22.5" customHeight="1" x14ac:dyDescent="0.25">
      <c r="A23" s="13"/>
      <c r="B23" s="14"/>
      <c r="C23" s="20"/>
      <c r="D23" s="20"/>
      <c r="E23" s="26" t="str">
        <f>IF(COUNTA(C23:D23)=0,"",NETWORKDAYS.INTL(C23,D23,11,variable!B2:B23))</f>
        <v/>
      </c>
      <c r="F23" s="34" t="str">
        <f>IF(COUNTA(C23:D23)=0,"",E23-(NETWORKDAYS.INTL(C23,D23,,variable!B2:B23)))</f>
        <v/>
      </c>
      <c r="G23" s="28" t="str">
        <f t="shared" si="0"/>
        <v/>
      </c>
    </row>
    <row r="24" spans="1:7" ht="22.5" customHeight="1" x14ac:dyDescent="0.25">
      <c r="A24" s="13"/>
      <c r="B24" s="14"/>
      <c r="C24" s="20"/>
      <c r="D24" s="20"/>
      <c r="E24" s="26" t="str">
        <f>IF(COUNTA(C24:D24)=0,"",NETWORKDAYS.INTL(C24,D24,11,variable!B2:B23))</f>
        <v/>
      </c>
      <c r="F24" s="34" t="str">
        <f>IF(COUNTA(C24:D24)=0,"",E24-(NETWORKDAYS.INTL(C24,D24,,variable!B2:B23)))</f>
        <v/>
      </c>
      <c r="G24" s="28" t="str">
        <f t="shared" si="0"/>
        <v/>
      </c>
    </row>
    <row r="25" spans="1:7" ht="22.5" customHeight="1" x14ac:dyDescent="0.25">
      <c r="A25" s="13"/>
      <c r="B25" s="14"/>
      <c r="C25" s="20"/>
      <c r="D25" s="20"/>
      <c r="E25" s="26" t="str">
        <f>IF(COUNTA(C25:D25)=0,"",NETWORKDAYS.INTL(C25,D25,11,variable!B2:B23))</f>
        <v/>
      </c>
      <c r="F25" s="34" t="str">
        <f>IF(COUNTA(C25:D25)=0,"",E25-(NETWORKDAYS.INTL(C25,D25,,variable!B2:B23)))</f>
        <v/>
      </c>
      <c r="G25" s="28" t="str">
        <f t="shared" si="0"/>
        <v/>
      </c>
    </row>
    <row r="26" spans="1:7" ht="22.5" customHeight="1" x14ac:dyDescent="0.25">
      <c r="A26" s="13"/>
      <c r="B26" s="14"/>
      <c r="C26" s="20"/>
      <c r="D26" s="20"/>
      <c r="E26" s="26" t="str">
        <f>IF(COUNTA(C26:D26)=0,"",NETWORKDAYS.INTL(C26,D26,11,variable!B2:B23))</f>
        <v/>
      </c>
      <c r="F26" s="34" t="str">
        <f>IF(COUNTA(C26:D26)=0,"",E26-(NETWORKDAYS.INTL(C26,D26,,variable!B2:B23)))</f>
        <v/>
      </c>
      <c r="G26" s="28" t="str">
        <f t="shared" si="0"/>
        <v/>
      </c>
    </row>
    <row r="27" spans="1:7" ht="22.5" customHeight="1" x14ac:dyDescent="0.25">
      <c r="A27" s="13"/>
      <c r="B27" s="14"/>
      <c r="C27" s="20"/>
      <c r="D27" s="20"/>
      <c r="E27" s="26" t="str">
        <f>IF(COUNTA(C27:D27)=0,"",NETWORKDAYS.INTL(C27,D27,11,variable!B2:B23))</f>
        <v/>
      </c>
      <c r="F27" s="34" t="str">
        <f>IF(COUNTA(C27:D27)=0,"",E27-(NETWORKDAYS.INTL(C27,D27,,variable!B2:B23)))</f>
        <v/>
      </c>
      <c r="G27" s="28" t="str">
        <f t="shared" si="0"/>
        <v/>
      </c>
    </row>
    <row r="28" spans="1:7" ht="22.5" customHeight="1" x14ac:dyDescent="0.25">
      <c r="A28" s="13"/>
      <c r="B28" s="14"/>
      <c r="C28" s="20"/>
      <c r="D28" s="20"/>
      <c r="E28" s="26" t="str">
        <f>IF(COUNTA(C28:D28)=0,"",NETWORKDAYS.INTL(C28,D28,11,variable!B2:B23))</f>
        <v/>
      </c>
      <c r="F28" s="34" t="str">
        <f>IF(COUNTA(C28:D28)=0,"",E28-(NETWORKDAYS.INTL(C28,D28,,variable!B2:B23)))</f>
        <v/>
      </c>
      <c r="G28" s="28" t="str">
        <f t="shared" si="0"/>
        <v/>
      </c>
    </row>
    <row r="29" spans="1:7" ht="22.5" customHeight="1" x14ac:dyDescent="0.25">
      <c r="A29" s="13"/>
      <c r="B29" s="14"/>
      <c r="C29" s="20"/>
      <c r="D29" s="20"/>
      <c r="E29" s="26" t="str">
        <f>IF(COUNTA(C29:D29)=0,"",NETWORKDAYS.INTL(C29,D29,11,variable!B2:B23))</f>
        <v/>
      </c>
      <c r="F29" s="27" t="str">
        <f>IF(COUNTA(C29:D29)=0,"",E29-(NETWORKDAYS.INTL(C29,D29,,variable!B2:B23)))</f>
        <v/>
      </c>
      <c r="G29" s="28" t="str">
        <f t="shared" si="0"/>
        <v/>
      </c>
    </row>
    <row r="30" spans="1:7" ht="22.5" customHeight="1" x14ac:dyDescent="0.25">
      <c r="A30" s="13"/>
      <c r="B30" s="14"/>
      <c r="C30" s="20"/>
      <c r="D30" s="20"/>
      <c r="E30" s="26" t="str">
        <f>IF(COUNTA(C30:D30)=0,"",NETWORKDAYS.INTL(C30,D30,11,variable!B2:B23))</f>
        <v/>
      </c>
      <c r="F30" s="27" t="str">
        <f>IF(COUNTA(C30:D30)=0,"",E30-(NETWORKDAYS.INTL(C30,D30,,variable!B2:B23)))</f>
        <v/>
      </c>
      <c r="G30" s="28" t="str">
        <f t="shared" si="0"/>
        <v/>
      </c>
    </row>
    <row r="31" spans="1:7" ht="22.5" customHeight="1" x14ac:dyDescent="0.25">
      <c r="A31" s="13"/>
      <c r="B31" s="14"/>
      <c r="C31" s="20"/>
      <c r="D31" s="20"/>
      <c r="E31" s="26" t="str">
        <f>IF(COUNTA(C31:D31)=0,"",NETWORKDAYS.INTL(C31,D31,11,variable!B2:B23))</f>
        <v/>
      </c>
      <c r="F31" s="27" t="str">
        <f>IF(COUNTA(C31:D31)=0,"",E31-(NETWORKDAYS.INTL(C31,D31,,variable!B2:B23)))</f>
        <v/>
      </c>
      <c r="G31" s="28" t="str">
        <f t="shared" si="0"/>
        <v/>
      </c>
    </row>
    <row r="32" spans="1:7" ht="22.5" customHeight="1" x14ac:dyDescent="0.25">
      <c r="A32" s="13"/>
      <c r="B32" s="14"/>
      <c r="C32" s="20"/>
      <c r="D32" s="20"/>
      <c r="E32" s="26" t="str">
        <f>IF(COUNTA(C32:D32)=0,"",NETWORKDAYS.INTL(C32,D32,11,variable!B2:B23))</f>
        <v/>
      </c>
      <c r="F32" s="27" t="str">
        <f>IF(COUNTA(C32:D32)=0,"",E32-(NETWORKDAYS.INTL(C32,D32,,variable!B2:B23)))</f>
        <v/>
      </c>
      <c r="G32" s="28" t="str">
        <f t="shared" si="0"/>
        <v/>
      </c>
    </row>
    <row r="33" spans="1:7" ht="22.5" customHeight="1" x14ac:dyDescent="0.25">
      <c r="A33" s="13"/>
      <c r="B33" s="15"/>
      <c r="C33" s="20"/>
      <c r="D33" s="20"/>
      <c r="E33" s="26" t="str">
        <f>IF(COUNTA(C33:D33)=0,"",NETWORKDAYS.INTL(C33,D33,11,variable!B2:B23))</f>
        <v/>
      </c>
      <c r="F33" s="27" t="str">
        <f>IF(COUNTA(C33:D33)=0,"",E33-(NETWORKDAYS.INTL(C33,D33,,variable!B2:B23)))</f>
        <v/>
      </c>
      <c r="G33" s="28" t="str">
        <f t="shared" si="0"/>
        <v/>
      </c>
    </row>
    <row r="34" spans="1:7" ht="22.5" customHeight="1" x14ac:dyDescent="0.25">
      <c r="A34" s="13"/>
      <c r="B34" s="15"/>
      <c r="C34" s="20"/>
      <c r="D34" s="20"/>
      <c r="E34" s="26" t="str">
        <f>IF(COUNTA(C34:D34)=0,"",NETWORKDAYS.INTL(C34,D34,11,variable!B2:B23))</f>
        <v/>
      </c>
      <c r="F34" s="27" t="str">
        <f>IF(COUNTA(C34:D34)=0,"",E34-(NETWORKDAYS.INTL(C34,D34,,variable!B2:B23)))</f>
        <v/>
      </c>
      <c r="G34" s="28" t="str">
        <f t="shared" si="0"/>
        <v/>
      </c>
    </row>
    <row r="35" spans="1:7" ht="22.5" customHeight="1" x14ac:dyDescent="0.25">
      <c r="A35" s="13"/>
      <c r="B35" s="15"/>
      <c r="C35" s="20"/>
      <c r="D35" s="20"/>
      <c r="E35" s="26" t="str">
        <f>IF(COUNTA(C35:D35)=0,"",NETWORKDAYS.INTL(C35,D35,11,variable!B2:B23))</f>
        <v/>
      </c>
      <c r="F35" s="27" t="str">
        <f>IF(COUNTA(C35:D35)=0,"",E35-(NETWORKDAYS.INTL(C35,D35,,variable!B2:B23)))</f>
        <v/>
      </c>
      <c r="G35" s="28" t="str">
        <f t="shared" si="0"/>
        <v/>
      </c>
    </row>
    <row r="36" spans="1:7" ht="22.5" customHeight="1" x14ac:dyDescent="0.25">
      <c r="A36" s="13"/>
      <c r="B36" s="15"/>
      <c r="C36" s="20"/>
      <c r="D36" s="20"/>
      <c r="E36" s="26" t="str">
        <f>IF(COUNTA(C36:D36)=0,"",NETWORKDAYS.INTL(C36,D36,11,variable!B2:B23))</f>
        <v/>
      </c>
      <c r="F36" s="27" t="str">
        <f>IF(COUNTA(C36:D36)=0,"",E36-(NETWORKDAYS.INTL(C36,D36,,variable!B2:B23)))</f>
        <v/>
      </c>
      <c r="G36" s="28" t="str">
        <f t="shared" si="0"/>
        <v/>
      </c>
    </row>
    <row r="37" spans="1:7" ht="22.5" customHeight="1" x14ac:dyDescent="0.25">
      <c r="A37" s="13"/>
      <c r="B37" s="15"/>
      <c r="C37" s="20"/>
      <c r="D37" s="20"/>
      <c r="E37" s="26" t="str">
        <f>IF(COUNTA(C37:D37)=0,"",NETWORKDAYS.INTL(C37,D37,'[1]11variable'!B2:B23))</f>
        <v/>
      </c>
      <c r="F37" s="27" t="str">
        <f>IF(COUNTA(C37:D37)=0,"",E37-(NETWORKDAYS.INTL(C37,D37,,variable!B2:B23)))</f>
        <v/>
      </c>
      <c r="G37" s="28" t="str">
        <f t="shared" si="0"/>
        <v/>
      </c>
    </row>
    <row r="38" spans="1:7" ht="22.5" customHeight="1" thickBot="1" x14ac:dyDescent="0.3">
      <c r="A38" s="16"/>
      <c r="B38" s="17"/>
      <c r="C38" s="21"/>
      <c r="D38" s="21"/>
      <c r="E38" s="29" t="str">
        <f>IF(COUNTA(C38:D38)=0,"",NETWORKDAYS.INTL(C38,D38,11,variable!B2:B23))</f>
        <v/>
      </c>
      <c r="F38" s="31" t="str">
        <f>IF(COUNTA(C38:D38)=0,"",E38-(NETWORKDAYS.INTL(C38,D38,,variable!B2:B23)))</f>
        <v/>
      </c>
      <c r="G38" s="30" t="str">
        <f t="shared" si="0"/>
        <v/>
      </c>
    </row>
    <row r="39" spans="1:7" ht="15.75" thickTop="1" x14ac:dyDescent="0.25"/>
  </sheetData>
  <mergeCells count="3">
    <mergeCell ref="A3:G3"/>
    <mergeCell ref="A5:C5"/>
    <mergeCell ref="A1:G1"/>
  </mergeCells>
  <conditionalFormatting sqref="F12:F38">
    <cfRule type="expression" dxfId="0" priority="1">
      <formula>AND(SUM($F$12:$F12)&gt;5,$F12&lt;&gt;"")</formula>
    </cfRule>
  </conditionalFormatting>
  <hyperlinks>
    <hyperlink ref="A1:F1" location="'RECAPITULATIF '!A1" display="MADAME DERYCKE Amélie" xr:uid="{00000000-0004-0000-0800-000000000000}"/>
  </hyperlink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RECAPITULATIF </vt:lpstr>
      <vt:lpstr>variable</vt:lpstr>
      <vt:lpstr>vierge </vt:lpstr>
      <vt:lpstr>M. A</vt:lpstr>
      <vt:lpstr>M.B.</vt:lpstr>
      <vt:lpstr>M.C</vt:lpstr>
      <vt:lpstr>M.D</vt:lpstr>
      <vt:lpstr>M.E.</vt:lpstr>
      <vt:lpstr>M.F.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DjiDji</cp:lastModifiedBy>
  <dcterms:created xsi:type="dcterms:W3CDTF">2019-08-29T07:29:59Z</dcterms:created>
  <dcterms:modified xsi:type="dcterms:W3CDTF">2019-09-19T09:10:31Z</dcterms:modified>
</cp:coreProperties>
</file>