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20" codeName="{499AFE36-ED4D-9D94-70EF-1DFAAA4259C6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3DE84B09-B308-4117-860B-31E9C18BE70F}" xr6:coauthVersionLast="47" xr6:coauthVersionMax="47" xr10:uidLastSave="{00000000-0000-0000-0000-000000000000}"/>
  <bookViews>
    <workbookView xWindow="-120" yWindow="-120" windowWidth="29040" windowHeight="15840" xr2:uid="{1E6C177C-674D-49CB-9AE1-AC3CABE0671F}"/>
  </bookViews>
  <sheets>
    <sheet name="DataBase" sheetId="1" r:id="rId1"/>
    <sheet name="Resultat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R18" i="1" l="1" a="1"/>
  <c r="R18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<sst xmlns="http://schemas.openxmlformats.org/spreadsheetml/2006/main" count="132" uniqueCount="35">
  <si>
    <t>Loyer</t>
  </si>
  <si>
    <t>Octobre</t>
  </si>
  <si>
    <t>Post Finance</t>
  </si>
  <si>
    <t>Charges</t>
  </si>
  <si>
    <t>Parking</t>
  </si>
  <si>
    <t>Valeur Régie</t>
  </si>
  <si>
    <t>Novembre</t>
  </si>
  <si>
    <t>Décembre</t>
  </si>
  <si>
    <t>BCAS</t>
  </si>
  <si>
    <t>Viirement Tiers</t>
  </si>
  <si>
    <t>Viirement Banque</t>
  </si>
  <si>
    <t>Janvier</t>
  </si>
  <si>
    <t>iD</t>
  </si>
  <si>
    <t>libellé</t>
  </si>
  <si>
    <t>mois</t>
  </si>
  <si>
    <t>année</t>
  </si>
  <si>
    <t>notes</t>
  </si>
  <si>
    <t>mouvement</t>
  </si>
  <si>
    <t>date</t>
  </si>
  <si>
    <t>dû</t>
  </si>
  <si>
    <t>payé</t>
  </si>
  <si>
    <t>solde</t>
  </si>
  <si>
    <t>Date d'entrée</t>
  </si>
  <si>
    <t>Tableau structuré, ComboBox en cascade et Filtre période</t>
  </si>
  <si>
    <t>014b USF TS Filtres_Periode</t>
  </si>
  <si>
    <t>debut</t>
  </si>
  <si>
    <t>fin</t>
  </si>
  <si>
    <t>Février</t>
  </si>
  <si>
    <t>Mars</t>
  </si>
  <si>
    <t>Avril</t>
  </si>
  <si>
    <t>Mai</t>
  </si>
  <si>
    <t>Juin</t>
  </si>
  <si>
    <t>Juillet</t>
  </si>
  <si>
    <t>Août</t>
  </si>
  <si>
    <t>Septembre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</si>
</sst>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00"/>
    <numFmt numFmtId="165" formatCode="mmmm"/>
  </numFmts>
  <fonts count="8" x14ac:knownFonts="1">
    <font>
      <sz val="8"/>
      <color theme="1"/>
      <name val="Tahoma"/>
      <family val="2"/>
    </font>
    <font>
      <sz val="11"/>
      <color theme="1"/>
      <name val="Aptos Narrow"/>
      <family val="2"/>
      <scheme val="minor"/>
    </font>
    <font>
      <sz val="8"/>
      <color theme="1"/>
      <name val="Aptos Narrow"/>
      <family val="2"/>
      <scheme val="minor"/>
    </font>
    <font>
      <sz val="8"/>
      <color theme="0" tint="-0.499984740745262"/>
      <name val="Aptos Narrow"/>
      <family val="2"/>
      <scheme val="minor"/>
    </font>
    <font>
      <sz val="8"/>
      <color rgb="FFFFFF00"/>
      <name val="Aptos Narrow"/>
      <family val="2"/>
      <scheme val="minor"/>
    </font>
    <font>
      <b/>
      <sz val="18"/>
      <color rgb="FFFFFF00"/>
      <name val="Aptos Narrow"/>
      <family val="2"/>
      <scheme val="minor"/>
    </font>
    <font>
      <b/>
      <sz val="8"/>
      <color rgb="FFFFFF00"/>
      <name val="Aptos Narrow"/>
      <family val="2"/>
      <scheme val="minor"/>
    </font>
    <font>
      <sz val="8"/>
      <color theme="7" tint="-0.249977111117893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4"/>
        <bgColor theme="4"/>
      </patternFill>
    </fill>
  </fills>
  <borders count="9">
    <border>
      <left/>
      <right/>
      <top/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1" fillId="0" borderId="0"/>
  </cellStyleXfs>
  <cellXfs count="46">
    <xf numFmtId="0" fontId="0" fillId="0" borderId="0" xfId="0"/>
    <xf numFmtId="0" fontId="2" fillId="0" borderId="0" xfId="0" applyFont="1" applyAlignment="1">
      <alignment vertical="center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right" vertical="center"/>
    </xf>
    <xf numFmtId="164" fontId="2" fillId="0" borderId="0" xfId="0" applyNumberFormat="1" applyFont="1" applyAlignment="1">
      <alignment vertical="center"/>
    </xf>
    <xf numFmtId="164" fontId="2" fillId="3" borderId="1" xfId="0" applyNumberFormat="1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left" vertical="center"/>
    </xf>
    <xf numFmtId="14" fontId="2" fillId="3" borderId="2" xfId="0" applyNumberFormat="1" applyFont="1" applyFill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left" vertical="center"/>
    </xf>
    <xf numFmtId="14" fontId="2" fillId="0" borderId="2" xfId="0" applyNumberFormat="1" applyFont="1" applyBorder="1" applyAlignment="1">
      <alignment horizontal="center" vertical="center"/>
    </xf>
    <xf numFmtId="164" fontId="2" fillId="0" borderId="4" xfId="0" applyNumberFormat="1" applyFont="1" applyBorder="1" applyAlignment="1">
      <alignment horizontal="center" vertical="center"/>
    </xf>
    <xf numFmtId="0" fontId="2" fillId="0" borderId="5" xfId="0" applyFont="1" applyBorder="1" applyAlignment="1">
      <alignment horizontal="left" vertical="center"/>
    </xf>
    <xf numFmtId="14" fontId="2" fillId="0" borderId="5" xfId="0" applyNumberFormat="1" applyFont="1" applyBorder="1" applyAlignment="1">
      <alignment horizontal="center" vertical="center"/>
    </xf>
    <xf numFmtId="4" fontId="2" fillId="0" borderId="0" xfId="0" applyNumberFormat="1" applyFont="1" applyAlignment="1">
      <alignment horizontal="right" vertical="center" indent="1"/>
    </xf>
    <xf numFmtId="4" fontId="2" fillId="3" borderId="3" xfId="0" applyNumberFormat="1" applyFont="1" applyFill="1" applyBorder="1" applyAlignment="1">
      <alignment horizontal="right" vertical="center" indent="1"/>
    </xf>
    <xf numFmtId="4" fontId="2" fillId="0" borderId="2" xfId="0" applyNumberFormat="1" applyFont="1" applyBorder="1" applyAlignment="1">
      <alignment horizontal="right" vertical="center" indent="1"/>
    </xf>
    <xf numFmtId="4" fontId="2" fillId="3" borderId="2" xfId="0" applyNumberFormat="1" applyFont="1" applyFill="1" applyBorder="1" applyAlignment="1">
      <alignment horizontal="right" vertical="center" indent="1"/>
    </xf>
    <xf numFmtId="4" fontId="2" fillId="0" borderId="5" xfId="0" applyNumberFormat="1" applyFont="1" applyBorder="1" applyAlignment="1">
      <alignment horizontal="right" vertical="center" indent="1"/>
    </xf>
    <xf numFmtId="14" fontId="2" fillId="0" borderId="0" xfId="0" applyNumberFormat="1" applyFont="1" applyAlignment="1">
      <alignment horizontal="center" vertical="center"/>
    </xf>
    <xf numFmtId="0" fontId="2" fillId="2" borderId="0" xfId="0" applyFont="1" applyFill="1" applyAlignment="1">
      <alignment vertic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right" vertical="center" indent="1"/>
    </xf>
    <xf numFmtId="0" fontId="5" fillId="2" borderId="0" xfId="0" applyFont="1" applyFill="1" applyAlignment="1">
      <alignment vertical="center"/>
    </xf>
    <xf numFmtId="0" fontId="6" fillId="4" borderId="7" xfId="0" applyFont="1" applyFill="1" applyBorder="1" applyAlignment="1">
      <alignment vertical="center"/>
    </xf>
    <xf numFmtId="0" fontId="6" fillId="4" borderId="7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6" fillId="4" borderId="6" xfId="0" applyFont="1" applyFill="1" applyBorder="1" applyAlignment="1">
      <alignment horizontal="center" vertical="center"/>
    </xf>
    <xf numFmtId="14" fontId="2" fillId="0" borderId="0" xfId="0" applyNumberFormat="1" applyFont="1" applyAlignment="1">
      <alignment vertical="center"/>
    </xf>
    <xf numFmtId="0" fontId="2" fillId="0" borderId="0" xfId="0" applyFont="1" applyAlignment="1">
      <alignment horizontal="right" vertical="center" indent="1"/>
    </xf>
    <xf numFmtId="0" fontId="5" fillId="2" borderId="0" xfId="0" applyFont="1" applyFill="1" applyAlignment="1">
      <alignment horizontal="left" vertical="center"/>
    </xf>
    <xf numFmtId="0" fontId="2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right" vertical="center" indent="1"/>
    </xf>
    <xf numFmtId="0" fontId="6" fillId="4" borderId="8" xfId="0" applyFont="1" applyFill="1" applyBorder="1" applyAlignment="1">
      <alignment horizontal="center" vertical="center"/>
    </xf>
    <xf numFmtId="0" fontId="7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165" fontId="2" fillId="0" borderId="0" xfId="0" applyNumberFormat="1" applyFont="1" applyAlignment="1">
      <alignment vertical="center"/>
    </xf>
    <xf numFmtId="0" fontId="2" fillId="0" borderId="0" xfId="0" quotePrefix="1" applyFont="1" applyAlignment="1">
      <alignment vertical="center"/>
    </xf>
    <xf numFmtId="0" fontId="2" fillId="3" borderId="2" xfId="0" applyNumberFormat="1" applyFont="1" applyFill="1" applyBorder="1" applyAlignment="1">
      <alignment horizontal="center" vertical="center"/>
    </xf>
    <xf numFmtId="0" fontId="2" fillId="0" borderId="2" xfId="0" applyNumberFormat="1" applyFont="1" applyBorder="1" applyAlignment="1">
      <alignment horizontal="center" vertical="center"/>
    </xf>
    <xf numFmtId="0" fontId="2" fillId="0" borderId="5" xfId="0" applyNumberFormat="1" applyFont="1" applyBorder="1" applyAlignment="1">
      <alignment horizontal="center" vertical="center"/>
    </xf>
    <xf numFmtId="0" fontId="6" fillId="4" borderId="6" xfId="0" applyFont="1" applyFill="1" applyBorder="1" applyAlignment="1">
      <alignment vertical="center"/>
    </xf>
    <xf numFmtId="0" fontId="6" fillId="4" borderId="7" xfId="0" applyFont="1" applyFill="1" applyBorder="1" applyAlignment="1">
      <alignment horizontal="right" vertical="center" indent="1"/>
    </xf>
    <xf numFmtId="0" fontId="6" fillId="4" borderId="8" xfId="0" applyFont="1" applyFill="1" applyBorder="1" applyAlignment="1">
      <alignment horizontal="right" vertical="center" indent="1"/>
    </xf>
  </cellXfs>
  <cellStyles count="2">
    <cellStyle name="Normal" xfId="0" builtinId="0"/>
    <cellStyle name="Normal 2" xfId="1" xr:uid="{D0ECDF3F-4842-414F-9D7E-A4699B0BF362}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numFmt numFmtId="4" formatCode="#,##0.00"/>
      <alignment horizontal="right" vertical="center" textRotation="0" wrapText="0" indent="1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numFmt numFmtId="4" formatCode="#,##0.00"/>
      <alignment horizontal="right" vertical="center" textRotation="0" wrapText="0" indent="1" justifyLastLine="0" shrinkToFit="0" readingOrder="0"/>
      <border diagonalUp="0" diagonalDown="0">
        <left/>
        <right/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numFmt numFmtId="4" formatCode="#,##0.00"/>
      <alignment horizontal="right" vertical="center" textRotation="0" wrapText="0" indent="1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numFmt numFmtId="164" formatCode="0000"/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ptos Narrow"/>
        <family val="2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rgb="FFFFFF00"/>
        <name val="Aptos Narrow"/>
        <family val="2"/>
        <scheme val="minor"/>
      </font>
      <numFmt numFmtId="0" formatCode="General"/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2502</xdr:colOff>
      <xdr:row>1</xdr:row>
      <xdr:rowOff>36514</xdr:rowOff>
    </xdr:from>
    <xdr:to>
      <xdr:col>10</xdr:col>
      <xdr:colOff>632502</xdr:colOff>
      <xdr:row>1</xdr:row>
      <xdr:rowOff>274114</xdr:rowOff>
    </xdr:to>
    <xdr:sp macro="[0]!ShowFiltre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FF7702D5-9B7D-43D2-B2A5-09E50447A1A6}"/>
            </a:ext>
          </a:extLst>
        </xdr:cNvPr>
        <xdr:cNvSpPr/>
      </xdr:nvSpPr>
      <xdr:spPr>
        <a:xfrm>
          <a:off x="6606502" y="74614"/>
          <a:ext cx="630000" cy="237600"/>
        </a:xfrm>
        <a:prstGeom prst="roundRect">
          <a:avLst/>
        </a:prstGeom>
        <a:gradFill rotWithShape="1">
          <a:gsLst>
            <a:gs pos="0">
              <a:srgbClr val="9BBB59">
                <a:shade val="51000"/>
                <a:satMod val="130000"/>
              </a:srgbClr>
            </a:gs>
            <a:gs pos="80000">
              <a:srgbClr val="9BBB59">
                <a:shade val="93000"/>
                <a:satMod val="130000"/>
              </a:srgbClr>
            </a:gs>
            <a:gs pos="100000">
              <a:srgbClr val="9BBB59">
                <a:shade val="94000"/>
                <a:satMod val="135000"/>
              </a:srgbClr>
            </a:gs>
          </a:gsLst>
          <a:lin ang="16200000" scaled="0"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36000" tIns="36000" rIns="36000" bIns="36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filtres</a:t>
          </a:r>
        </a:p>
      </xdr:txBody>
    </xdr:sp>
    <xdr:clientData fPrintsWithSheet="0"/>
  </xdr:twoCellAnchor>
  <xdr:twoCellAnchor>
    <xdr:from>
      <xdr:col>8</xdr:col>
      <xdr:colOff>665946</xdr:colOff>
      <xdr:row>1</xdr:row>
      <xdr:rowOff>32781</xdr:rowOff>
    </xdr:from>
    <xdr:to>
      <xdr:col>9</xdr:col>
      <xdr:colOff>622846</xdr:colOff>
      <xdr:row>1</xdr:row>
      <xdr:rowOff>270381</xdr:rowOff>
    </xdr:to>
    <xdr:sp macro="[0]!Reset" textlink="">
      <xdr:nvSpPr>
        <xdr:cNvPr id="3" name="Rectangle à coins arrondis 1">
          <a:extLst>
            <a:ext uri="{FF2B5EF4-FFF2-40B4-BE49-F238E27FC236}">
              <a16:creationId xmlns:a16="http://schemas.microsoft.com/office/drawing/2014/main" id="{296C75EF-2E0F-4E47-ADFA-BA74828CE12D}"/>
            </a:ext>
          </a:extLst>
        </xdr:cNvPr>
        <xdr:cNvSpPr/>
      </xdr:nvSpPr>
      <xdr:spPr>
        <a:xfrm>
          <a:off x="5923746" y="70881"/>
          <a:ext cx="630000" cy="237600"/>
        </a:xfrm>
        <a:prstGeom prst="roundRect">
          <a:avLst/>
        </a:prstGeom>
        <a:gradFill rotWithShape="1">
          <a:gsLst>
            <a:gs pos="0">
              <a:srgbClr val="9BBB59">
                <a:shade val="51000"/>
                <a:satMod val="130000"/>
              </a:srgbClr>
            </a:gs>
            <a:gs pos="80000">
              <a:srgbClr val="9BBB59">
                <a:shade val="93000"/>
                <a:satMod val="130000"/>
              </a:srgbClr>
            </a:gs>
            <a:gs pos="100000">
              <a:srgbClr val="9BBB59">
                <a:shade val="94000"/>
                <a:satMod val="135000"/>
              </a:srgbClr>
            </a:gs>
          </a:gsLst>
          <a:lin ang="16200000" scaled="0"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txBody>
        <a:bodyPr vertOverflow="clip" horzOverflow="clip" lIns="36000" tIns="36000" rIns="36000" bIns="36000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reset</a:t>
          </a:r>
        </a:p>
      </xdr:txBody>
    </xdr:sp>
    <xdr:clientData fPrintsWithSheet="0"/>
  </xdr:twoCellAnchor>
  <xdr:twoCellAnchor>
    <xdr:from>
      <xdr:col>12</xdr:col>
      <xdr:colOff>120650</xdr:colOff>
      <xdr:row>1</xdr:row>
      <xdr:rowOff>44450</xdr:rowOff>
    </xdr:from>
    <xdr:to>
      <xdr:col>16</xdr:col>
      <xdr:colOff>565150</xdr:colOff>
      <xdr:row>26</xdr:row>
      <xdr:rowOff>76200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6A9B60D6-0634-0E08-D8C4-E8C27E811F4F}"/>
            </a:ext>
          </a:extLst>
        </xdr:cNvPr>
        <xdr:cNvSpPr txBox="1"/>
      </xdr:nvSpPr>
      <xdr:spPr>
        <a:xfrm>
          <a:off x="7429500" y="82550"/>
          <a:ext cx="3352800" cy="401320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CH" sz="1050" baseline="0">
            <a:latin typeface="+mn-lt"/>
          </a:endParaRPr>
        </a:p>
        <a:p>
          <a:r>
            <a:rPr lang="fr-CH" sz="1050" baseline="0">
              <a:latin typeface="+mn-lt"/>
            </a:rPr>
            <a:t>Objectif : filtrer le tableau structuré &lt;TS_Data&gt; de la feuille &lt;DataBase&gt; par période en fonction du libellé choisi de la manière suivante :</a:t>
          </a:r>
        </a:p>
        <a:p>
          <a:endParaRPr lang="fr-CH" sz="1050" baseline="0">
            <a:latin typeface="+mn-lt"/>
          </a:endParaRPr>
        </a:p>
        <a:p>
          <a:r>
            <a:rPr lang="fr-CH" sz="1050" baseline="0">
              <a:latin typeface="+mn-lt"/>
            </a:rPr>
            <a:t>1. Sélectionner un libellé dans la ComboBox1.</a:t>
          </a:r>
        </a:p>
        <a:p>
          <a:r>
            <a:rPr lang="fr-CH" sz="1050" baseline="0">
              <a:latin typeface="+mn-lt"/>
            </a:rPr>
            <a:t>(ex.: Loyer).</a:t>
          </a:r>
        </a:p>
        <a:p>
          <a:endParaRPr lang="fr-CH" sz="1050" baseline="0">
            <a:latin typeface="+mn-lt"/>
          </a:endParaRPr>
        </a:p>
        <a:p>
          <a:r>
            <a:rPr lang="fr-CH" sz="1050" baseline="0">
              <a:latin typeface="+mn-lt"/>
            </a:rPr>
            <a:t>2. Déterminer le début de la période : </a:t>
          </a:r>
        </a:p>
        <a:p>
          <a:r>
            <a:rPr lang="fr-CH" sz="1050" baseline="0">
              <a:latin typeface="+mn-lt"/>
            </a:rPr>
            <a:t>choisir un mois dans la ComboBox2 et une année dans la  </a:t>
          </a:r>
        </a:p>
        <a:p>
          <a:r>
            <a:rPr lang="fr-CH" sz="1050" baseline="0">
              <a:latin typeface="+mn-lt"/>
            </a:rPr>
            <a:t>ComboBox3. (ex.: Novembre 2013).</a:t>
          </a:r>
        </a:p>
        <a:p>
          <a:endParaRPr lang="fr-CH" sz="1050" baseline="0">
            <a:latin typeface="+mn-lt"/>
          </a:endParaRPr>
        </a:p>
        <a:p>
          <a:r>
            <a:rPr lang="fr-CH" sz="1050" baseline="0">
              <a:latin typeface="+mn-lt"/>
            </a:rPr>
            <a:t>3. Déterminer la fin de la période : </a:t>
          </a:r>
        </a:p>
        <a:p>
          <a:r>
            <a:rPr lang="fr-CH" sz="1050" baseline="0">
              <a:latin typeface="+mn-lt"/>
            </a:rPr>
            <a:t>choisir un mois dans la ComboBox4 et une année dans la   </a:t>
          </a:r>
        </a:p>
        <a:p>
          <a:r>
            <a:rPr lang="fr-CH" sz="1050" baseline="0">
              <a:latin typeface="+mn-lt"/>
            </a:rPr>
            <a:t>ComboBox5. (ex.: Janvier 2014).</a:t>
          </a:r>
        </a:p>
        <a:p>
          <a:endParaRPr lang="fr-CH" sz="1050" baseline="0">
            <a:latin typeface="+mn-lt"/>
          </a:endParaRPr>
        </a:p>
        <a:p>
          <a:r>
            <a:rPr lang="fr-CH" sz="1050" baseline="0">
              <a:latin typeface="+mn-lt"/>
            </a:rPr>
            <a:t>4. Résultat attendu : </a:t>
          </a:r>
        </a:p>
        <a:p>
          <a:r>
            <a:rPr lang="fr-CH" sz="1050" baseline="0">
              <a:latin typeface="+mn-lt"/>
            </a:rPr>
            <a:t>Après filtrage, le tableau devrait montrer uniquement les écritures correspondantes au libellé "Loyer"  pour la période déterminée entre Novembre 2013 et Janvier 2014.</a:t>
          </a:r>
        </a:p>
        <a:p>
          <a:endParaRPr lang="fr-CH" sz="1050" baseline="0">
            <a:latin typeface="+mn-lt"/>
          </a:endParaRPr>
        </a:p>
        <a:p>
          <a:r>
            <a:rPr lang="fr-CH" sz="1050" baseline="0">
              <a:latin typeface="+mn-lt"/>
            </a:rPr>
            <a:t>Merci d'avoir arrivé jusqu'à ici et pour toute éventuelle aide.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A71E9A7-92CC-4F61-B4F4-659550CD4397}" name="TS_Data" displayName="TS_Data" ref="B9:K33" totalsRowShown="0" headerRowDxfId="11" dataDxfId="10">
  <autoFilter ref="B9:K33" xr:uid="{5A71E9A7-92CC-4F61-B4F4-659550CD4397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xr3:uid="{15274F44-4089-4857-8C63-D13F4227F5FE}" name="iD" dataDxfId="9"/>
    <tableColumn id="2" xr3:uid="{CEB84518-A750-41D1-8633-3203556F6604}" name="libellé" dataDxfId="8"/>
    <tableColumn id="3" xr3:uid="{00FCFD4C-637B-44D7-90E9-98278ABE6682}" name="mois" dataDxfId="2"/>
    <tableColumn id="4" xr3:uid="{BF16993A-299B-4820-BCFD-A1A86C6386CD}" name="année" dataDxfId="0"/>
    <tableColumn id="5" xr3:uid="{92CD9055-E745-43EF-86DA-2C19DB066F6F}" name="notes" dataDxfId="1"/>
    <tableColumn id="6" xr3:uid="{469AA6A2-77A9-4135-B03C-050A9B4ED253}" name="mouvement" dataDxfId="7"/>
    <tableColumn id="7" xr3:uid="{48BEFD8E-7A87-47D4-9F06-687F03BF5A1F}" name="date" dataDxfId="6"/>
    <tableColumn id="8" xr3:uid="{10674B4B-50BD-4E0A-94C1-0EB664627253}" name="dû" dataDxfId="5"/>
    <tableColumn id="9" xr3:uid="{2C0A9853-5567-4061-8AC4-C4CA87899285}" name="payé" dataDxfId="4"/>
    <tableColumn id="10" xr3:uid="{9C59140E-DC64-4723-A112-0D2BF0E37FEF}" name="solde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621189-B50E-4055-BF34-F71B7A74720F}">
  <sheetPr codeName="Feuil1"/>
  <dimension ref="B1:AA41"/>
  <sheetViews>
    <sheetView tabSelected="1" topLeftCell="A7" zoomScaleNormal="100" workbookViewId="0">
      <selection activeCell="R10" sqref="R10"/>
    </sheetView>
  </sheetViews>
  <sheetFormatPr baseColWidth="10" defaultColWidth="11.5" defaultRowHeight="12.75" customHeight="1" x14ac:dyDescent="0.15"/>
  <cols>
    <col min="1" max="1" width="0.5" style="1" customWidth="1"/>
    <col min="2" max="2" width="5.83203125" style="2" customWidth="1"/>
    <col min="3" max="3" width="10" style="2" customWidth="1"/>
    <col min="4" max="5" width="10" style="3" customWidth="1"/>
    <col min="6" max="6" width="29.83203125" style="1" customWidth="1"/>
    <col min="7" max="7" width="14.1640625" style="1" customWidth="1"/>
    <col min="8" max="8" width="11.83203125" style="19" customWidth="1"/>
    <col min="9" max="11" width="11.83203125" style="14" customWidth="1"/>
    <col min="12" max="12" width="0.5" style="1" customWidth="1"/>
    <col min="13" max="14" width="11.83203125" style="1" customWidth="1"/>
    <col min="15" max="15" width="15.83203125" style="1" customWidth="1"/>
    <col min="16" max="16384" width="11.5" style="1"/>
  </cols>
  <sheetData>
    <row r="1" spans="2:27" ht="3" customHeight="1" x14ac:dyDescent="0.15">
      <c r="B1" s="1"/>
      <c r="C1" s="1"/>
      <c r="D1" s="1"/>
      <c r="E1" s="1"/>
      <c r="H1" s="1"/>
      <c r="I1" s="1"/>
      <c r="J1" s="1"/>
      <c r="K1" s="1"/>
    </row>
    <row r="2" spans="2:27" ht="23.1" customHeight="1" x14ac:dyDescent="0.15">
      <c r="B2" s="25" t="s">
        <v>23</v>
      </c>
      <c r="C2" s="20"/>
      <c r="D2" s="20"/>
      <c r="E2" s="20"/>
      <c r="F2" s="20"/>
      <c r="G2" s="20"/>
      <c r="H2" s="20"/>
      <c r="I2" s="20"/>
      <c r="J2" s="20"/>
      <c r="K2" s="20"/>
    </row>
    <row r="3" spans="2:27" ht="3" customHeight="1" x14ac:dyDescent="0.15">
      <c r="B3" s="1"/>
      <c r="C3" s="1"/>
      <c r="D3" s="1"/>
      <c r="E3" s="1"/>
      <c r="H3" s="1"/>
      <c r="I3" s="1"/>
      <c r="J3" s="1"/>
      <c r="K3" s="1"/>
    </row>
    <row r="4" spans="2:27" ht="12.75" customHeight="1" x14ac:dyDescent="0.15">
      <c r="B4" s="36" t="s">
        <v>24</v>
      </c>
      <c r="C4" s="1"/>
      <c r="D4" s="1"/>
      <c r="E4" s="1"/>
      <c r="H4" s="1"/>
      <c r="I4" s="1"/>
      <c r="J4" s="1"/>
      <c r="K4" s="1"/>
    </row>
    <row r="5" spans="2:27" ht="12.75" customHeight="1" x14ac:dyDescent="0.15">
      <c r="B5" s="21"/>
      <c r="C5" s="1"/>
      <c r="D5" s="1"/>
      <c r="E5" s="1"/>
      <c r="H5" s="1"/>
      <c r="I5" s="1"/>
      <c r="J5" s="1"/>
      <c r="K5" s="1"/>
      <c r="X5" s="30"/>
      <c r="Y5" s="38"/>
      <c r="Z5" s="1" t="s">
        <v>11</v>
      </c>
      <c r="AA5" s="1">
        <v>2010</v>
      </c>
    </row>
    <row r="6" spans="2:27" ht="12.75" customHeight="1" x14ac:dyDescent="0.15">
      <c r="B6" s="21"/>
      <c r="C6" s="1"/>
      <c r="D6" s="1"/>
      <c r="E6" s="1"/>
      <c r="H6" s="1"/>
      <c r="I6" s="1"/>
      <c r="J6" s="1"/>
      <c r="K6" s="1"/>
      <c r="X6" s="30"/>
      <c r="Y6" s="38"/>
      <c r="Z6" s="1" t="s">
        <v>27</v>
      </c>
      <c r="AA6" s="1">
        <v>2011</v>
      </c>
    </row>
    <row r="7" spans="2:27" ht="12.75" customHeight="1" x14ac:dyDescent="0.15">
      <c r="B7" s="1"/>
      <c r="C7" s="1"/>
      <c r="D7" s="1"/>
      <c r="E7" s="1"/>
      <c r="H7" s="1"/>
      <c r="I7" s="1"/>
      <c r="J7" s="1"/>
      <c r="K7" s="1"/>
      <c r="X7" s="30"/>
      <c r="Y7" s="38"/>
      <c r="Z7" s="1" t="s">
        <v>28</v>
      </c>
      <c r="AA7" s="1">
        <v>2012</v>
      </c>
    </row>
    <row r="8" spans="2:27" ht="12.75" customHeight="1" x14ac:dyDescent="0.15">
      <c r="B8" s="1"/>
      <c r="C8" s="1"/>
      <c r="D8" s="1"/>
      <c r="E8" s="1"/>
      <c r="H8" s="1"/>
      <c r="I8" s="1"/>
      <c r="J8" s="1"/>
      <c r="K8" s="1"/>
      <c r="R8" s="37" t="s">
        <v>25</v>
      </c>
      <c r="S8" s="37"/>
      <c r="T8" s="37" t="s">
        <v>26</v>
      </c>
      <c r="U8" s="37"/>
      <c r="X8" s="30"/>
      <c r="Y8" s="38"/>
      <c r="Z8" s="1" t="s">
        <v>29</v>
      </c>
      <c r="AA8" s="1">
        <v>2013</v>
      </c>
    </row>
    <row r="9" spans="2:27" ht="12.75" customHeight="1" x14ac:dyDescent="0.15">
      <c r="B9" s="22" t="s">
        <v>12</v>
      </c>
      <c r="C9" s="22" t="s">
        <v>13</v>
      </c>
      <c r="D9" s="22" t="s">
        <v>14</v>
      </c>
      <c r="E9" s="22" t="s">
        <v>15</v>
      </c>
      <c r="F9" s="22" t="s">
        <v>16</v>
      </c>
      <c r="G9" s="22" t="s">
        <v>17</v>
      </c>
      <c r="H9" s="23" t="s">
        <v>18</v>
      </c>
      <c r="I9" s="24" t="s">
        <v>19</v>
      </c>
      <c r="J9" s="24" t="s">
        <v>20</v>
      </c>
      <c r="K9" s="24" t="s">
        <v>21</v>
      </c>
      <c r="R9" s="1" t="s">
        <v>14</v>
      </c>
      <c r="S9" s="1" t="s">
        <v>15</v>
      </c>
      <c r="T9" s="1" t="s">
        <v>14</v>
      </c>
      <c r="U9" s="1" t="s">
        <v>15</v>
      </c>
      <c r="X9" s="30"/>
      <c r="Y9" s="38"/>
      <c r="Z9" s="1" t="s">
        <v>30</v>
      </c>
      <c r="AA9" s="1">
        <v>2014</v>
      </c>
    </row>
    <row r="10" spans="2:27" ht="12.75" customHeight="1" x14ac:dyDescent="0.15">
      <c r="B10" s="5">
        <v>1</v>
      </c>
      <c r="C10" s="6" t="s">
        <v>0</v>
      </c>
      <c r="D10" s="6" t="s">
        <v>1</v>
      </c>
      <c r="E10" s="40">
        <v>2013</v>
      </c>
      <c r="F10" s="6"/>
      <c r="G10" s="6" t="s">
        <v>2</v>
      </c>
      <c r="H10" s="7">
        <v>41526</v>
      </c>
      <c r="I10" s="17"/>
      <c r="J10" s="17">
        <v>1000</v>
      </c>
      <c r="K10" s="15"/>
      <c r="R10" s="30" t="s">
        <v>1</v>
      </c>
      <c r="S10" s="1">
        <v>2013</v>
      </c>
      <c r="T10" s="30" t="s">
        <v>11</v>
      </c>
      <c r="U10" s="1">
        <v>2014</v>
      </c>
      <c r="X10" s="30"/>
      <c r="Y10" s="38"/>
      <c r="Z10" s="1" t="s">
        <v>31</v>
      </c>
      <c r="AA10" s="1">
        <v>2015</v>
      </c>
    </row>
    <row r="11" spans="2:27" ht="12.75" customHeight="1" x14ac:dyDescent="0.15">
      <c r="B11" s="8">
        <v>2</v>
      </c>
      <c r="C11" s="9" t="s">
        <v>3</v>
      </c>
      <c r="D11" s="9" t="s">
        <v>1</v>
      </c>
      <c r="E11" s="41">
        <v>2013</v>
      </c>
      <c r="F11" s="9"/>
      <c r="G11" s="9" t="s">
        <v>2</v>
      </c>
      <c r="H11" s="10">
        <v>41526</v>
      </c>
      <c r="I11" s="16"/>
      <c r="J11" s="16">
        <v>105</v>
      </c>
      <c r="K11" s="16"/>
      <c r="X11" s="30"/>
      <c r="Y11" s="38"/>
      <c r="Z11" s="1" t="s">
        <v>32</v>
      </c>
      <c r="AA11" s="1">
        <v>2016</v>
      </c>
    </row>
    <row r="12" spans="2:27" ht="12.75" customHeight="1" x14ac:dyDescent="0.15">
      <c r="B12" s="5">
        <v>3</v>
      </c>
      <c r="C12" s="6" t="s">
        <v>4</v>
      </c>
      <c r="D12" s="6" t="s">
        <v>1</v>
      </c>
      <c r="E12" s="40">
        <v>2013</v>
      </c>
      <c r="F12" s="6"/>
      <c r="G12" s="6" t="s">
        <v>2</v>
      </c>
      <c r="H12" s="7">
        <v>41526</v>
      </c>
      <c r="I12" s="17"/>
      <c r="J12" s="17">
        <v>180</v>
      </c>
      <c r="K12" s="17"/>
      <c r="X12" s="30"/>
      <c r="Y12" s="38"/>
      <c r="Z12" s="1" t="s">
        <v>33</v>
      </c>
      <c r="AA12" s="1">
        <v>2017</v>
      </c>
    </row>
    <row r="13" spans="2:27" ht="12.75" customHeight="1" x14ac:dyDescent="0.15">
      <c r="B13" s="8">
        <v>4</v>
      </c>
      <c r="C13" s="9" t="s">
        <v>0</v>
      </c>
      <c r="D13" s="9" t="s">
        <v>1</v>
      </c>
      <c r="E13" s="41">
        <v>2013</v>
      </c>
      <c r="F13" s="9" t="s">
        <v>22</v>
      </c>
      <c r="G13" s="9" t="s">
        <v>5</v>
      </c>
      <c r="H13" s="10">
        <v>41548</v>
      </c>
      <c r="I13" s="16">
        <v>1000</v>
      </c>
      <c r="J13" s="16"/>
      <c r="K13" s="16"/>
      <c r="X13" s="30"/>
      <c r="Y13" s="38"/>
      <c r="Z13" s="1" t="s">
        <v>34</v>
      </c>
      <c r="AA13" s="1">
        <v>2018</v>
      </c>
    </row>
    <row r="14" spans="2:27" ht="12.75" customHeight="1" x14ac:dyDescent="0.15">
      <c r="B14" s="5">
        <v>5</v>
      </c>
      <c r="C14" s="6" t="s">
        <v>3</v>
      </c>
      <c r="D14" s="6" t="s">
        <v>1</v>
      </c>
      <c r="E14" s="40">
        <v>2013</v>
      </c>
      <c r="F14" s="6"/>
      <c r="G14" s="6" t="s">
        <v>5</v>
      </c>
      <c r="H14" s="7">
        <v>41548</v>
      </c>
      <c r="I14" s="17">
        <v>105</v>
      </c>
      <c r="J14" s="17"/>
      <c r="K14" s="17"/>
      <c r="X14" s="30"/>
      <c r="Y14" s="38"/>
      <c r="Z14" s="1" t="s">
        <v>1</v>
      </c>
      <c r="AA14" s="1">
        <v>2019</v>
      </c>
    </row>
    <row r="15" spans="2:27" ht="12.75" customHeight="1" x14ac:dyDescent="0.15">
      <c r="B15" s="8">
        <v>6</v>
      </c>
      <c r="C15" s="9" t="s">
        <v>4</v>
      </c>
      <c r="D15" s="9" t="s">
        <v>1</v>
      </c>
      <c r="E15" s="41">
        <v>2013</v>
      </c>
      <c r="F15" s="9"/>
      <c r="G15" s="9" t="s">
        <v>5</v>
      </c>
      <c r="H15" s="10">
        <v>41548</v>
      </c>
      <c r="I15" s="16">
        <v>180</v>
      </c>
      <c r="J15" s="16"/>
      <c r="K15" s="16"/>
      <c r="X15" s="30"/>
      <c r="Y15" s="38"/>
      <c r="Z15" s="1" t="s">
        <v>6</v>
      </c>
      <c r="AA15" s="1">
        <v>2020</v>
      </c>
    </row>
    <row r="16" spans="2:27" ht="12.75" customHeight="1" x14ac:dyDescent="0.15">
      <c r="B16" s="5">
        <v>7</v>
      </c>
      <c r="C16" s="6" t="s">
        <v>0</v>
      </c>
      <c r="D16" s="6" t="s">
        <v>6</v>
      </c>
      <c r="E16" s="40">
        <v>2013</v>
      </c>
      <c r="F16" s="6"/>
      <c r="G16" s="6" t="s">
        <v>5</v>
      </c>
      <c r="H16" s="7">
        <v>41579</v>
      </c>
      <c r="I16" s="17">
        <v>1000</v>
      </c>
      <c r="J16" s="17"/>
      <c r="K16" s="17"/>
      <c r="X16" s="30"/>
      <c r="Y16" s="38"/>
      <c r="Z16" s="1" t="s">
        <v>7</v>
      </c>
      <c r="AA16" s="1">
        <v>2021</v>
      </c>
    </row>
    <row r="17" spans="2:27" ht="12.75" customHeight="1" x14ac:dyDescent="0.15">
      <c r="B17" s="8">
        <v>8</v>
      </c>
      <c r="C17" s="9" t="s">
        <v>3</v>
      </c>
      <c r="D17" s="9" t="s">
        <v>6</v>
      </c>
      <c r="E17" s="41">
        <v>2013</v>
      </c>
      <c r="F17" s="9"/>
      <c r="G17" s="9" t="s">
        <v>5</v>
      </c>
      <c r="H17" s="10">
        <v>41579</v>
      </c>
      <c r="I17" s="16">
        <v>105</v>
      </c>
      <c r="J17" s="16"/>
      <c r="K17" s="16"/>
      <c r="R17" s="43" t="s">
        <v>12</v>
      </c>
      <c r="S17" s="26" t="s">
        <v>13</v>
      </c>
      <c r="T17" s="26" t="s">
        <v>14</v>
      </c>
      <c r="U17" s="26" t="s">
        <v>15</v>
      </c>
      <c r="V17" s="26" t="s">
        <v>16</v>
      </c>
      <c r="W17" s="26" t="s">
        <v>17</v>
      </c>
      <c r="X17" s="27" t="s">
        <v>18</v>
      </c>
      <c r="Y17" s="44" t="s">
        <v>19</v>
      </c>
      <c r="Z17" s="44" t="s">
        <v>20</v>
      </c>
      <c r="AA17" s="45" t="s">
        <v>21</v>
      </c>
    </row>
    <row r="18" spans="2:27" ht="12.75" customHeight="1" x14ac:dyDescent="0.15">
      <c r="B18" s="5">
        <v>9</v>
      </c>
      <c r="C18" s="6" t="s">
        <v>4</v>
      </c>
      <c r="D18" s="6" t="s">
        <v>6</v>
      </c>
      <c r="E18" s="40">
        <v>2013</v>
      </c>
      <c r="F18" s="6"/>
      <c r="G18" s="6" t="s">
        <v>5</v>
      </c>
      <c r="H18" s="7">
        <v>41579</v>
      </c>
      <c r="I18" s="17">
        <v>180</v>
      </c>
      <c r="J18" s="17"/>
      <c r="K18" s="17"/>
      <c r="R18" s="39" cm="1">
        <f t="array" ref="R18:AA41">_xlfn._xlws.FILTER(TS_Data[],(DATE(TS_Data[année],MONTH(TS_Data[mois]&amp;1),1)&gt;=DATE($S$10,MONTH($R$10&amp;1),1))*(DATE(TS_Data[année],MONTH(TS_Data[mois]&amp;1),1)&lt;=DATE($U$10,MONTH(T10&amp;1),1)))</f>
        <v>1</v>
      </c>
      <c r="S18" s="1" t="str">
        <v>Loyer</v>
      </c>
      <c r="T18" s="1" t="str">
        <v>Octobre</v>
      </c>
      <c r="U18" s="1">
        <v>2013</v>
      </c>
      <c r="V18" s="1">
        <v>0</v>
      </c>
      <c r="W18" s="1" t="str">
        <v>Post Finance</v>
      </c>
      <c r="X18" s="1">
        <v>41526</v>
      </c>
      <c r="Y18" s="1">
        <v>0</v>
      </c>
      <c r="Z18" s="1">
        <v>1000</v>
      </c>
      <c r="AA18" s="1">
        <v>0</v>
      </c>
    </row>
    <row r="19" spans="2:27" ht="12.75" customHeight="1" x14ac:dyDescent="0.15">
      <c r="B19" s="8">
        <v>10</v>
      </c>
      <c r="C19" s="9" t="s">
        <v>0</v>
      </c>
      <c r="D19" s="9" t="s">
        <v>6</v>
      </c>
      <c r="E19" s="41">
        <v>2013</v>
      </c>
      <c r="F19" s="9"/>
      <c r="G19" s="9" t="s">
        <v>2</v>
      </c>
      <c r="H19" s="10">
        <v>41607</v>
      </c>
      <c r="I19" s="16"/>
      <c r="J19" s="16">
        <v>1000</v>
      </c>
      <c r="K19" s="16"/>
      <c r="R19" s="1">
        <v>2</v>
      </c>
      <c r="S19" s="1" t="str">
        <v>Charges</v>
      </c>
      <c r="T19" s="1" t="str">
        <v>Octobre</v>
      </c>
      <c r="U19" s="1">
        <v>2013</v>
      </c>
      <c r="V19" s="1">
        <v>0</v>
      </c>
      <c r="W19" s="1" t="str">
        <v>Post Finance</v>
      </c>
      <c r="X19" s="1">
        <v>41526</v>
      </c>
      <c r="Y19" s="1">
        <v>0</v>
      </c>
      <c r="Z19" s="1">
        <v>105</v>
      </c>
      <c r="AA19" s="1">
        <v>0</v>
      </c>
    </row>
    <row r="20" spans="2:27" ht="12.75" customHeight="1" x14ac:dyDescent="0.15">
      <c r="B20" s="5">
        <v>11</v>
      </c>
      <c r="C20" s="6" t="s">
        <v>3</v>
      </c>
      <c r="D20" s="6" t="s">
        <v>6</v>
      </c>
      <c r="E20" s="40">
        <v>2013</v>
      </c>
      <c r="F20" s="6"/>
      <c r="G20" s="6" t="s">
        <v>2</v>
      </c>
      <c r="H20" s="7">
        <v>41607</v>
      </c>
      <c r="I20" s="17"/>
      <c r="J20" s="17">
        <v>105</v>
      </c>
      <c r="K20" s="17"/>
      <c r="R20" s="1">
        <v>3</v>
      </c>
      <c r="S20" s="1" t="str">
        <v>Parking</v>
      </c>
      <c r="T20" s="1" t="str">
        <v>Octobre</v>
      </c>
      <c r="U20" s="1">
        <v>2013</v>
      </c>
      <c r="V20" s="1">
        <v>0</v>
      </c>
      <c r="W20" s="1" t="str">
        <v>Post Finance</v>
      </c>
      <c r="X20" s="1">
        <v>41526</v>
      </c>
      <c r="Y20" s="1">
        <v>0</v>
      </c>
      <c r="Z20" s="1">
        <v>180</v>
      </c>
      <c r="AA20" s="1">
        <v>0</v>
      </c>
    </row>
    <row r="21" spans="2:27" ht="12.75" customHeight="1" x14ac:dyDescent="0.15">
      <c r="B21" s="8">
        <v>12</v>
      </c>
      <c r="C21" s="9" t="s">
        <v>4</v>
      </c>
      <c r="D21" s="9" t="s">
        <v>6</v>
      </c>
      <c r="E21" s="41">
        <v>2013</v>
      </c>
      <c r="F21" s="9"/>
      <c r="G21" s="9" t="s">
        <v>2</v>
      </c>
      <c r="H21" s="10">
        <v>41607</v>
      </c>
      <c r="I21" s="16"/>
      <c r="J21" s="16">
        <v>180</v>
      </c>
      <c r="K21" s="16"/>
      <c r="R21" s="1">
        <v>4</v>
      </c>
      <c r="S21" s="1" t="str">
        <v>Loyer</v>
      </c>
      <c r="T21" s="1" t="str">
        <v>Octobre</v>
      </c>
      <c r="U21" s="1">
        <v>2013</v>
      </c>
      <c r="V21" s="1" t="str">
        <v>Date d'entrée</v>
      </c>
      <c r="W21" s="1" t="str">
        <v>Valeur Régie</v>
      </c>
      <c r="X21" s="1">
        <v>41548</v>
      </c>
      <c r="Y21" s="1">
        <v>1000</v>
      </c>
      <c r="Z21" s="1">
        <v>0</v>
      </c>
      <c r="AA21" s="1">
        <v>0</v>
      </c>
    </row>
    <row r="22" spans="2:27" ht="12.75" customHeight="1" x14ac:dyDescent="0.15">
      <c r="B22" s="5">
        <v>13</v>
      </c>
      <c r="C22" s="6" t="s">
        <v>0</v>
      </c>
      <c r="D22" s="6" t="s">
        <v>7</v>
      </c>
      <c r="E22" s="40">
        <v>2013</v>
      </c>
      <c r="F22" s="6"/>
      <c r="G22" s="6" t="s">
        <v>5</v>
      </c>
      <c r="H22" s="7">
        <v>41609</v>
      </c>
      <c r="I22" s="17">
        <v>1000</v>
      </c>
      <c r="J22" s="17"/>
      <c r="K22" s="17"/>
      <c r="R22" s="1">
        <v>5</v>
      </c>
      <c r="S22" s="1" t="str">
        <v>Charges</v>
      </c>
      <c r="T22" s="1" t="str">
        <v>Octobre</v>
      </c>
      <c r="U22" s="1">
        <v>2013</v>
      </c>
      <c r="V22" s="1">
        <v>0</v>
      </c>
      <c r="W22" s="1" t="str">
        <v>Valeur Régie</v>
      </c>
      <c r="X22" s="1">
        <v>41548</v>
      </c>
      <c r="Y22" s="1">
        <v>105</v>
      </c>
      <c r="Z22" s="1">
        <v>0</v>
      </c>
      <c r="AA22" s="1">
        <v>0</v>
      </c>
    </row>
    <row r="23" spans="2:27" ht="12.75" customHeight="1" x14ac:dyDescent="0.15">
      <c r="B23" s="8">
        <v>14</v>
      </c>
      <c r="C23" s="9" t="s">
        <v>3</v>
      </c>
      <c r="D23" s="9" t="s">
        <v>7</v>
      </c>
      <c r="E23" s="41">
        <v>2013</v>
      </c>
      <c r="F23" s="9"/>
      <c r="G23" s="9" t="s">
        <v>5</v>
      </c>
      <c r="H23" s="10">
        <v>41609</v>
      </c>
      <c r="I23" s="16">
        <v>105</v>
      </c>
      <c r="J23" s="16"/>
      <c r="K23" s="16"/>
      <c r="R23" s="1">
        <v>6</v>
      </c>
      <c r="S23" s="1" t="str">
        <v>Parking</v>
      </c>
      <c r="T23" s="1" t="str">
        <v>Octobre</v>
      </c>
      <c r="U23" s="1">
        <v>2013</v>
      </c>
      <c r="V23" s="1">
        <v>0</v>
      </c>
      <c r="W23" s="1" t="str">
        <v>Valeur Régie</v>
      </c>
      <c r="X23" s="1">
        <v>41548</v>
      </c>
      <c r="Y23" s="1">
        <v>180</v>
      </c>
      <c r="Z23" s="1">
        <v>0</v>
      </c>
      <c r="AA23" s="1">
        <v>0</v>
      </c>
    </row>
    <row r="24" spans="2:27" ht="12.75" customHeight="1" x14ac:dyDescent="0.15">
      <c r="B24" s="5">
        <v>15</v>
      </c>
      <c r="C24" s="6" t="s">
        <v>4</v>
      </c>
      <c r="D24" s="6" t="s">
        <v>7</v>
      </c>
      <c r="E24" s="40">
        <v>2013</v>
      </c>
      <c r="F24" s="6"/>
      <c r="G24" s="6" t="s">
        <v>5</v>
      </c>
      <c r="H24" s="7">
        <v>41609</v>
      </c>
      <c r="I24" s="17">
        <v>180</v>
      </c>
      <c r="J24" s="17"/>
      <c r="K24" s="17"/>
      <c r="R24" s="1">
        <v>7</v>
      </c>
      <c r="S24" s="1" t="str">
        <v>Loyer</v>
      </c>
      <c r="T24" s="1" t="str">
        <v>Novembre</v>
      </c>
      <c r="U24" s="1">
        <v>2013</v>
      </c>
      <c r="V24" s="1">
        <v>0</v>
      </c>
      <c r="W24" s="1" t="str">
        <v>Valeur Régie</v>
      </c>
      <c r="X24" s="1">
        <v>41579</v>
      </c>
      <c r="Y24" s="1">
        <v>1000</v>
      </c>
      <c r="Z24" s="1">
        <v>0</v>
      </c>
      <c r="AA24" s="1">
        <v>0</v>
      </c>
    </row>
    <row r="25" spans="2:27" ht="12.75" customHeight="1" x14ac:dyDescent="0.15">
      <c r="B25" s="8">
        <v>16</v>
      </c>
      <c r="C25" s="9" t="s">
        <v>0</v>
      </c>
      <c r="D25" s="9" t="s">
        <v>7</v>
      </c>
      <c r="E25" s="41">
        <v>2013</v>
      </c>
      <c r="F25" s="9" t="s">
        <v>8</v>
      </c>
      <c r="G25" s="9" t="s">
        <v>9</v>
      </c>
      <c r="H25" s="10">
        <v>41684</v>
      </c>
      <c r="I25" s="16"/>
      <c r="J25" s="16">
        <v>1000</v>
      </c>
      <c r="K25" s="16"/>
      <c r="R25" s="1">
        <v>8</v>
      </c>
      <c r="S25" s="1" t="str">
        <v>Charges</v>
      </c>
      <c r="T25" s="1" t="str">
        <v>Novembre</v>
      </c>
      <c r="U25" s="1">
        <v>2013</v>
      </c>
      <c r="V25" s="1">
        <v>0</v>
      </c>
      <c r="W25" s="1" t="str">
        <v>Valeur Régie</v>
      </c>
      <c r="X25" s="1">
        <v>41579</v>
      </c>
      <c r="Y25" s="1">
        <v>105</v>
      </c>
      <c r="Z25" s="1">
        <v>0</v>
      </c>
      <c r="AA25" s="1">
        <v>0</v>
      </c>
    </row>
    <row r="26" spans="2:27" ht="12.75" customHeight="1" x14ac:dyDescent="0.15">
      <c r="B26" s="5">
        <v>17</v>
      </c>
      <c r="C26" s="6" t="s">
        <v>3</v>
      </c>
      <c r="D26" s="6" t="s">
        <v>7</v>
      </c>
      <c r="E26" s="40">
        <v>2013</v>
      </c>
      <c r="F26" s="6" t="s">
        <v>8</v>
      </c>
      <c r="G26" s="6" t="s">
        <v>10</v>
      </c>
      <c r="H26" s="7">
        <v>41684</v>
      </c>
      <c r="I26" s="17"/>
      <c r="J26" s="17">
        <v>105</v>
      </c>
      <c r="K26" s="17"/>
      <c r="R26" s="1">
        <v>9</v>
      </c>
      <c r="S26" s="1" t="str">
        <v>Parking</v>
      </c>
      <c r="T26" s="1" t="str">
        <v>Novembre</v>
      </c>
      <c r="U26" s="1">
        <v>2013</v>
      </c>
      <c r="V26" s="1">
        <v>0</v>
      </c>
      <c r="W26" s="1" t="str">
        <v>Valeur Régie</v>
      </c>
      <c r="X26" s="1">
        <v>41579</v>
      </c>
      <c r="Y26" s="1">
        <v>180</v>
      </c>
      <c r="Z26" s="1">
        <v>0</v>
      </c>
      <c r="AA26" s="1">
        <v>0</v>
      </c>
    </row>
    <row r="27" spans="2:27" ht="12.75" customHeight="1" x14ac:dyDescent="0.15">
      <c r="B27" s="8">
        <v>18</v>
      </c>
      <c r="C27" s="9" t="s">
        <v>4</v>
      </c>
      <c r="D27" s="9" t="s">
        <v>7</v>
      </c>
      <c r="E27" s="41">
        <v>2013</v>
      </c>
      <c r="F27" s="9" t="s">
        <v>8</v>
      </c>
      <c r="G27" s="9" t="s">
        <v>9</v>
      </c>
      <c r="H27" s="10">
        <v>41684</v>
      </c>
      <c r="I27" s="16"/>
      <c r="J27" s="16">
        <v>180</v>
      </c>
      <c r="K27" s="16"/>
      <c r="R27" s="1">
        <v>10</v>
      </c>
      <c r="S27" s="1" t="str">
        <v>Loyer</v>
      </c>
      <c r="T27" s="1" t="str">
        <v>Novembre</v>
      </c>
      <c r="U27" s="1">
        <v>2013</v>
      </c>
      <c r="V27" s="1">
        <v>0</v>
      </c>
      <c r="W27" s="1" t="str">
        <v>Post Finance</v>
      </c>
      <c r="X27" s="1">
        <v>41607</v>
      </c>
      <c r="Y27" s="1">
        <v>0</v>
      </c>
      <c r="Z27" s="1">
        <v>1000</v>
      </c>
      <c r="AA27" s="1">
        <v>0</v>
      </c>
    </row>
    <row r="28" spans="2:27" ht="12.75" customHeight="1" x14ac:dyDescent="0.15">
      <c r="B28" s="5">
        <v>19</v>
      </c>
      <c r="C28" s="6" t="s">
        <v>0</v>
      </c>
      <c r="D28" s="6" t="s">
        <v>11</v>
      </c>
      <c r="E28" s="40">
        <v>2014</v>
      </c>
      <c r="F28" s="6"/>
      <c r="G28" s="6" t="s">
        <v>5</v>
      </c>
      <c r="H28" s="7">
        <v>41640</v>
      </c>
      <c r="I28" s="17">
        <v>1000</v>
      </c>
      <c r="J28" s="17"/>
      <c r="K28" s="17"/>
      <c r="R28" s="1">
        <v>11</v>
      </c>
      <c r="S28" s="1" t="str">
        <v>Charges</v>
      </c>
      <c r="T28" s="1" t="str">
        <v>Novembre</v>
      </c>
      <c r="U28" s="1">
        <v>2013</v>
      </c>
      <c r="V28" s="1">
        <v>0</v>
      </c>
      <c r="W28" s="1" t="str">
        <v>Post Finance</v>
      </c>
      <c r="X28" s="1">
        <v>41607</v>
      </c>
      <c r="Y28" s="1">
        <v>0</v>
      </c>
      <c r="Z28" s="1">
        <v>105</v>
      </c>
      <c r="AA28" s="1">
        <v>0</v>
      </c>
    </row>
    <row r="29" spans="2:27" ht="12.75" customHeight="1" x14ac:dyDescent="0.15">
      <c r="B29" s="8">
        <v>20</v>
      </c>
      <c r="C29" s="9" t="s">
        <v>3</v>
      </c>
      <c r="D29" s="9" t="s">
        <v>11</v>
      </c>
      <c r="E29" s="41">
        <v>2014</v>
      </c>
      <c r="F29" s="9"/>
      <c r="G29" s="9" t="s">
        <v>5</v>
      </c>
      <c r="H29" s="10">
        <v>41640</v>
      </c>
      <c r="I29" s="16">
        <v>105</v>
      </c>
      <c r="J29" s="16"/>
      <c r="K29" s="16"/>
      <c r="R29" s="1">
        <v>12</v>
      </c>
      <c r="S29" s="1" t="str">
        <v>Parking</v>
      </c>
      <c r="T29" s="1" t="str">
        <v>Novembre</v>
      </c>
      <c r="U29" s="1">
        <v>2013</v>
      </c>
      <c r="V29" s="1">
        <v>0</v>
      </c>
      <c r="W29" s="1" t="str">
        <v>Post Finance</v>
      </c>
      <c r="X29" s="1">
        <v>41607</v>
      </c>
      <c r="Y29" s="1">
        <v>0</v>
      </c>
      <c r="Z29" s="1">
        <v>180</v>
      </c>
      <c r="AA29" s="1">
        <v>0</v>
      </c>
    </row>
    <row r="30" spans="2:27" ht="12.75" customHeight="1" x14ac:dyDescent="0.15">
      <c r="B30" s="5">
        <v>21</v>
      </c>
      <c r="C30" s="6" t="s">
        <v>4</v>
      </c>
      <c r="D30" s="6" t="s">
        <v>11</v>
      </c>
      <c r="E30" s="40">
        <v>2014</v>
      </c>
      <c r="F30" s="6"/>
      <c r="G30" s="6" t="s">
        <v>5</v>
      </c>
      <c r="H30" s="7">
        <v>41640</v>
      </c>
      <c r="I30" s="17">
        <v>180</v>
      </c>
      <c r="J30" s="17"/>
      <c r="K30" s="17"/>
      <c r="R30" s="1">
        <v>13</v>
      </c>
      <c r="S30" s="1" t="str">
        <v>Loyer</v>
      </c>
      <c r="T30" s="1" t="str">
        <v>Décembre</v>
      </c>
      <c r="U30" s="1">
        <v>2013</v>
      </c>
      <c r="V30" s="1">
        <v>0</v>
      </c>
      <c r="W30" s="1" t="str">
        <v>Valeur Régie</v>
      </c>
      <c r="X30" s="1">
        <v>41609</v>
      </c>
      <c r="Y30" s="1">
        <v>1000</v>
      </c>
      <c r="Z30" s="1">
        <v>0</v>
      </c>
      <c r="AA30" s="1">
        <v>0</v>
      </c>
    </row>
    <row r="31" spans="2:27" ht="12.75" customHeight="1" x14ac:dyDescent="0.15">
      <c r="B31" s="8">
        <v>22</v>
      </c>
      <c r="C31" s="9" t="s">
        <v>0</v>
      </c>
      <c r="D31" s="9" t="s">
        <v>11</v>
      </c>
      <c r="E31" s="41">
        <v>2014</v>
      </c>
      <c r="F31" s="9" t="s">
        <v>8</v>
      </c>
      <c r="G31" s="9" t="s">
        <v>9</v>
      </c>
      <c r="H31" s="10">
        <v>41684</v>
      </c>
      <c r="I31" s="16"/>
      <c r="J31" s="16">
        <v>1000</v>
      </c>
      <c r="K31" s="16"/>
      <c r="R31" s="1">
        <v>14</v>
      </c>
      <c r="S31" s="1" t="str">
        <v>Charges</v>
      </c>
      <c r="T31" s="1" t="str">
        <v>Décembre</v>
      </c>
      <c r="U31" s="1">
        <v>2013</v>
      </c>
      <c r="V31" s="1">
        <v>0</v>
      </c>
      <c r="W31" s="1" t="str">
        <v>Valeur Régie</v>
      </c>
      <c r="X31" s="1">
        <v>41609</v>
      </c>
      <c r="Y31" s="1">
        <v>105</v>
      </c>
      <c r="Z31" s="1">
        <v>0</v>
      </c>
      <c r="AA31" s="1">
        <v>0</v>
      </c>
    </row>
    <row r="32" spans="2:27" ht="12.75" customHeight="1" x14ac:dyDescent="0.15">
      <c r="B32" s="5">
        <v>23</v>
      </c>
      <c r="C32" s="6" t="s">
        <v>3</v>
      </c>
      <c r="D32" s="6" t="s">
        <v>11</v>
      </c>
      <c r="E32" s="40">
        <v>2014</v>
      </c>
      <c r="F32" s="6" t="s">
        <v>8</v>
      </c>
      <c r="G32" s="6" t="s">
        <v>9</v>
      </c>
      <c r="H32" s="7">
        <v>41684</v>
      </c>
      <c r="I32" s="17"/>
      <c r="J32" s="17">
        <v>105</v>
      </c>
      <c r="K32" s="17"/>
      <c r="R32" s="1">
        <v>15</v>
      </c>
      <c r="S32" s="1" t="str">
        <v>Parking</v>
      </c>
      <c r="T32" s="1" t="str">
        <v>Décembre</v>
      </c>
      <c r="U32" s="1">
        <v>2013</v>
      </c>
      <c r="V32" s="1">
        <v>0</v>
      </c>
      <c r="W32" s="1" t="str">
        <v>Valeur Régie</v>
      </c>
      <c r="X32" s="1">
        <v>41609</v>
      </c>
      <c r="Y32" s="1">
        <v>180</v>
      </c>
      <c r="Z32" s="1">
        <v>0</v>
      </c>
      <c r="AA32" s="1">
        <v>0</v>
      </c>
    </row>
    <row r="33" spans="2:27" ht="12.75" customHeight="1" x14ac:dyDescent="0.15">
      <c r="B33" s="11">
        <v>24</v>
      </c>
      <c r="C33" s="12" t="s">
        <v>4</v>
      </c>
      <c r="D33" s="12" t="s">
        <v>11</v>
      </c>
      <c r="E33" s="42">
        <v>2014</v>
      </c>
      <c r="F33" s="12" t="s">
        <v>8</v>
      </c>
      <c r="G33" s="12" t="s">
        <v>9</v>
      </c>
      <c r="H33" s="13">
        <v>41684</v>
      </c>
      <c r="I33" s="18"/>
      <c r="J33" s="18">
        <v>180</v>
      </c>
      <c r="K33" s="18"/>
      <c r="R33" s="1">
        <v>16</v>
      </c>
      <c r="S33" s="1" t="str">
        <v>Loyer</v>
      </c>
      <c r="T33" s="1" t="str">
        <v>Décembre</v>
      </c>
      <c r="U33" s="1">
        <v>2013</v>
      </c>
      <c r="V33" s="1" t="str">
        <v>BCAS</v>
      </c>
      <c r="W33" s="1" t="str">
        <v>Viirement Tiers</v>
      </c>
      <c r="X33" s="1">
        <v>41684</v>
      </c>
      <c r="Y33" s="1">
        <v>0</v>
      </c>
      <c r="Z33" s="1">
        <v>1000</v>
      </c>
      <c r="AA33" s="1">
        <v>0</v>
      </c>
    </row>
    <row r="34" spans="2:27" ht="12.75" customHeight="1" x14ac:dyDescent="0.15">
      <c r="B34" s="4"/>
      <c r="C34" s="1"/>
      <c r="D34" s="1"/>
      <c r="E34" s="4"/>
      <c r="R34" s="1">
        <v>17</v>
      </c>
      <c r="S34" s="1" t="str">
        <v>Charges</v>
      </c>
      <c r="T34" s="1" t="str">
        <v>Décembre</v>
      </c>
      <c r="U34" s="1">
        <v>2013</v>
      </c>
      <c r="V34" s="1" t="str">
        <v>BCAS</v>
      </c>
      <c r="W34" s="1" t="str">
        <v>Viirement Banque</v>
      </c>
      <c r="X34" s="1">
        <v>41684</v>
      </c>
      <c r="Y34" s="1">
        <v>0</v>
      </c>
      <c r="Z34" s="1">
        <v>105</v>
      </c>
      <c r="AA34" s="1">
        <v>0</v>
      </c>
    </row>
    <row r="35" spans="2:27" ht="12.75" customHeight="1" x14ac:dyDescent="0.15">
      <c r="B35" s="4"/>
      <c r="C35" s="1"/>
      <c r="D35" s="1"/>
      <c r="E35" s="4"/>
      <c r="R35" s="1">
        <v>18</v>
      </c>
      <c r="S35" s="1" t="str">
        <v>Parking</v>
      </c>
      <c r="T35" s="1" t="str">
        <v>Décembre</v>
      </c>
      <c r="U35" s="1">
        <v>2013</v>
      </c>
      <c r="V35" s="1" t="str">
        <v>BCAS</v>
      </c>
      <c r="W35" s="1" t="str">
        <v>Viirement Tiers</v>
      </c>
      <c r="X35" s="1">
        <v>41684</v>
      </c>
      <c r="Y35" s="1">
        <v>0</v>
      </c>
      <c r="Z35" s="1">
        <v>180</v>
      </c>
      <c r="AA35" s="1">
        <v>0</v>
      </c>
    </row>
    <row r="36" spans="2:27" ht="12.75" customHeight="1" x14ac:dyDescent="0.15">
      <c r="B36" s="4"/>
      <c r="C36" s="1"/>
      <c r="D36" s="1"/>
      <c r="E36" s="4"/>
      <c r="R36" s="1">
        <v>19</v>
      </c>
      <c r="S36" s="1" t="str">
        <v>Loyer</v>
      </c>
      <c r="T36" s="1" t="str">
        <v>Janvier</v>
      </c>
      <c r="U36" s="1">
        <v>2014</v>
      </c>
      <c r="V36" s="1">
        <v>0</v>
      </c>
      <c r="W36" s="1" t="str">
        <v>Valeur Régie</v>
      </c>
      <c r="X36" s="1">
        <v>41640</v>
      </c>
      <c r="Y36" s="1">
        <v>1000</v>
      </c>
      <c r="Z36" s="1">
        <v>0</v>
      </c>
      <c r="AA36" s="1">
        <v>0</v>
      </c>
    </row>
    <row r="37" spans="2:27" ht="12.75" customHeight="1" x14ac:dyDescent="0.15">
      <c r="B37" s="4"/>
      <c r="C37" s="1"/>
      <c r="D37" s="1"/>
      <c r="E37" s="4"/>
      <c r="R37" s="1">
        <v>20</v>
      </c>
      <c r="S37" s="1" t="str">
        <v>Charges</v>
      </c>
      <c r="T37" s="1" t="str">
        <v>Janvier</v>
      </c>
      <c r="U37" s="1">
        <v>2014</v>
      </c>
      <c r="V37" s="1">
        <v>0</v>
      </c>
      <c r="W37" s="1" t="str">
        <v>Valeur Régie</v>
      </c>
      <c r="X37" s="1">
        <v>41640</v>
      </c>
      <c r="Y37" s="1">
        <v>105</v>
      </c>
      <c r="Z37" s="1">
        <v>0</v>
      </c>
      <c r="AA37" s="1">
        <v>0</v>
      </c>
    </row>
    <row r="38" spans="2:27" ht="12.75" customHeight="1" x14ac:dyDescent="0.15">
      <c r="R38" s="1">
        <v>21</v>
      </c>
      <c r="S38" s="1" t="str">
        <v>Parking</v>
      </c>
      <c r="T38" s="1" t="str">
        <v>Janvier</v>
      </c>
      <c r="U38" s="1">
        <v>2014</v>
      </c>
      <c r="V38" s="1">
        <v>0</v>
      </c>
      <c r="W38" s="1" t="str">
        <v>Valeur Régie</v>
      </c>
      <c r="X38" s="1">
        <v>41640</v>
      </c>
      <c r="Y38" s="1">
        <v>180</v>
      </c>
      <c r="Z38" s="1">
        <v>0</v>
      </c>
      <c r="AA38" s="1">
        <v>0</v>
      </c>
    </row>
    <row r="39" spans="2:27" ht="12.75" customHeight="1" x14ac:dyDescent="0.15">
      <c r="R39" s="1">
        <v>22</v>
      </c>
      <c r="S39" s="1" t="str">
        <v>Loyer</v>
      </c>
      <c r="T39" s="1" t="str">
        <v>Janvier</v>
      </c>
      <c r="U39" s="1">
        <v>2014</v>
      </c>
      <c r="V39" s="1" t="str">
        <v>BCAS</v>
      </c>
      <c r="W39" s="1" t="str">
        <v>Viirement Tiers</v>
      </c>
      <c r="X39" s="1">
        <v>41684</v>
      </c>
      <c r="Y39" s="1">
        <v>0</v>
      </c>
      <c r="Z39" s="1">
        <v>1000</v>
      </c>
      <c r="AA39" s="1">
        <v>0</v>
      </c>
    </row>
    <row r="40" spans="2:27" ht="12.75" customHeight="1" x14ac:dyDescent="0.15">
      <c r="R40" s="1">
        <v>23</v>
      </c>
      <c r="S40" s="1" t="str">
        <v>Charges</v>
      </c>
      <c r="T40" s="1" t="str">
        <v>Janvier</v>
      </c>
      <c r="U40" s="1">
        <v>2014</v>
      </c>
      <c r="V40" s="1" t="str">
        <v>BCAS</v>
      </c>
      <c r="W40" s="1" t="str">
        <v>Viirement Tiers</v>
      </c>
      <c r="X40" s="1">
        <v>41684</v>
      </c>
      <c r="Y40" s="1">
        <v>0</v>
      </c>
      <c r="Z40" s="1">
        <v>105</v>
      </c>
      <c r="AA40" s="1">
        <v>0</v>
      </c>
    </row>
    <row r="41" spans="2:27" ht="12.75" customHeight="1" x14ac:dyDescent="0.15">
      <c r="R41" s="1">
        <v>24</v>
      </c>
      <c r="S41" s="1" t="str">
        <v>Parking</v>
      </c>
      <c r="T41" s="1" t="str">
        <v>Janvier</v>
      </c>
      <c r="U41" s="1">
        <v>2014</v>
      </c>
      <c r="V41" s="1" t="str">
        <v>BCAS</v>
      </c>
      <c r="W41" s="1" t="str">
        <v>Viirement Tiers</v>
      </c>
      <c r="X41" s="1">
        <v>41684</v>
      </c>
      <c r="Y41" s="1">
        <v>0</v>
      </c>
      <c r="Z41" s="1">
        <v>180</v>
      </c>
      <c r="AA41" s="1">
        <v>0</v>
      </c>
    </row>
  </sheetData>
  <mergeCells count="2">
    <mergeCell ref="R8:S8"/>
    <mergeCell ref="T8:U8"/>
  </mergeCells>
  <dataValidations count="2">
    <dataValidation type="list" allowBlank="1" showInputMessage="1" showErrorMessage="1" sqref="R10 T10" xr:uid="{AAFA473B-B8B9-4FCE-BFDA-2184097EB723}">
      <formula1>$Z$5:$Z$16</formula1>
    </dataValidation>
    <dataValidation type="list" allowBlank="1" showInputMessage="1" showErrorMessage="1" sqref="S10 U10" xr:uid="{E0250F01-0B15-4DC2-B799-D6EF7899BFC3}">
      <formula1>$AA$5:$AA$16</formula1>
    </dataValidation>
  </dataValidations>
  <pageMargins left="0.19685039370078741" right="0.19685039370078741" top="0.39370078740157483" bottom="0.39370078740157483" header="0.31496062992125984" footer="0.31496062992125984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F7BD0C-D446-4B03-8AB4-8C01D251B995}">
  <sheetPr codeName="Feuil2"/>
  <dimension ref="B1:K4"/>
  <sheetViews>
    <sheetView workbookViewId="0">
      <selection activeCell="J14" sqref="J14"/>
    </sheetView>
  </sheetViews>
  <sheetFormatPr baseColWidth="10" defaultColWidth="11.5" defaultRowHeight="12.75" customHeight="1" x14ac:dyDescent="0.15"/>
  <cols>
    <col min="1" max="1" width="0.5" style="1" customWidth="1"/>
    <col min="2" max="2" width="5.83203125" style="28" customWidth="1"/>
    <col min="3" max="4" width="10" style="1" customWidth="1"/>
    <col min="5" max="5" width="10" style="28" customWidth="1"/>
    <col min="6" max="6" width="29.83203125" style="1" customWidth="1"/>
    <col min="7" max="7" width="14.1640625" style="1" customWidth="1"/>
    <col min="8" max="8" width="11.83203125" style="30" customWidth="1"/>
    <col min="9" max="11" width="11.83203125" style="14" customWidth="1"/>
    <col min="12" max="12" width="0.5" style="1" customWidth="1"/>
    <col min="13" max="14" width="15.83203125" style="1" customWidth="1"/>
    <col min="15" max="16384" width="11.5" style="1"/>
  </cols>
  <sheetData>
    <row r="1" spans="2:11" ht="3" customHeight="1" x14ac:dyDescent="0.15">
      <c r="H1" s="1"/>
      <c r="I1" s="31"/>
      <c r="J1" s="31"/>
      <c r="K1" s="31"/>
    </row>
    <row r="2" spans="2:11" ht="23.1" customHeight="1" x14ac:dyDescent="0.15">
      <c r="B2" s="32" t="s">
        <v>23</v>
      </c>
      <c r="C2" s="20"/>
      <c r="D2" s="20"/>
      <c r="E2" s="33"/>
      <c r="F2" s="20"/>
      <c r="G2" s="20"/>
      <c r="H2" s="20"/>
      <c r="I2" s="34"/>
      <c r="J2" s="34"/>
      <c r="K2" s="34"/>
    </row>
    <row r="3" spans="2:11" ht="3" customHeight="1" x14ac:dyDescent="0.15">
      <c r="H3" s="1"/>
      <c r="I3" s="31"/>
      <c r="J3" s="31"/>
      <c r="K3" s="31"/>
    </row>
    <row r="4" spans="2:11" ht="12.75" customHeight="1" x14ac:dyDescent="0.15">
      <c r="B4" s="29" t="s">
        <v>12</v>
      </c>
      <c r="C4" s="26" t="s">
        <v>13</v>
      </c>
      <c r="D4" s="26" t="s">
        <v>14</v>
      </c>
      <c r="E4" s="27" t="s">
        <v>15</v>
      </c>
      <c r="F4" s="26" t="s">
        <v>16</v>
      </c>
      <c r="G4" s="26" t="s">
        <v>17</v>
      </c>
      <c r="H4" s="27" t="s">
        <v>18</v>
      </c>
      <c r="I4" s="27" t="s">
        <v>19</v>
      </c>
      <c r="J4" s="27" t="s">
        <v>20</v>
      </c>
      <c r="K4" s="35" t="s">
        <v>21</v>
      </c>
    </row>
  </sheetData>
  <pageMargins left="0.19685039370078741" right="0.19685039370078741" top="0.39370078740157483" bottom="0.39370078740157483" header="0.31496062992125984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DataBase</vt:lpstr>
      <vt:lpstr>Resultat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Georg_1201</dc:creator>
  <cp:lastModifiedBy>DjiDji .</cp:lastModifiedBy>
  <cp:lastPrinted>2025-03-20T20:51:23Z</cp:lastPrinted>
  <dcterms:created xsi:type="dcterms:W3CDTF">2025-03-20T19:38:51Z</dcterms:created>
  <dcterms:modified xsi:type="dcterms:W3CDTF">2025-03-31T15:56:33Z</dcterms:modified>
</cp:coreProperties>
</file>