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21305B8-AAC9-4AD2-AE48-7BE9E29A47AF}" xr6:coauthVersionLast="47" xr6:coauthVersionMax="47" xr10:uidLastSave="{00000000-0000-0000-0000-000000000000}"/>
  <bookViews>
    <workbookView xWindow="405" yWindow="570" windowWidth="28395" windowHeight="15030" xr2:uid="{745BBAF0-7F63-4B6C-9A8A-4E2E2ED21F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  <c r="M5" i="1" a="1"/>
  <c r="M5" i="1" s="1"/>
  <c r="M6" i="1" a="1"/>
  <c r="M6" i="1" s="1"/>
  <c r="M3" i="1" a="1"/>
  <c r="M3" i="1" s="1"/>
  <c r="L4" i="1" a="1"/>
  <c r="L4" i="1" s="1"/>
  <c r="L5" i="1" a="1"/>
  <c r="L5" i="1" s="1"/>
  <c r="L6" i="1" a="1"/>
  <c r="L6" i="1" s="1"/>
  <c r="L3" i="1" a="1"/>
  <c r="L3" i="1" s="1"/>
  <c r="H3" i="1" a="1"/>
  <c r="H3" i="1" s="1"/>
  <c r="I4" i="1" a="1"/>
  <c r="I4" i="1" s="1"/>
  <c r="I5" i="1" a="1"/>
  <c r="I5" i="1" s="1"/>
  <c r="I6" i="1" a="1"/>
  <c r="I6" i="1" s="1"/>
  <c r="I3" i="1" a="1"/>
  <c r="I3" i="1" s="1"/>
  <c r="H4" i="1" a="1"/>
  <c r="H4" i="1" s="1"/>
  <c r="H5" i="1" a="1"/>
  <c r="H5" i="1" s="1"/>
  <c r="H6" i="1" a="1"/>
  <c r="H6" i="1" s="1"/>
  <c r="I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<sst xmlns="http://schemas.openxmlformats.org/spreadsheetml/2006/main" count="58" uniqueCount="20">
  <si>
    <t>REF001</t>
  </si>
  <si>
    <t>REF002</t>
  </si>
  <si>
    <t>REF003</t>
  </si>
  <si>
    <t>REF004</t>
  </si>
  <si>
    <t>Référence Cmd</t>
  </si>
  <si>
    <t>Module</t>
  </si>
  <si>
    <t xml:space="preserve">Client </t>
  </si>
  <si>
    <t>Mangue</t>
  </si>
  <si>
    <t>Tomate</t>
  </si>
  <si>
    <t>Arachide</t>
  </si>
  <si>
    <t>Annanas</t>
  </si>
  <si>
    <t>Prix/Kg</t>
  </si>
  <si>
    <t>Restau Paul</t>
  </si>
  <si>
    <t>Janvier</t>
  </si>
  <si>
    <t>Mois</t>
  </si>
  <si>
    <t>Février</t>
  </si>
  <si>
    <t>Super Marché</t>
  </si>
  <si>
    <t>Ananas</t>
  </si>
  <si>
    <t>Prix appliqué à Restau Paul</t>
  </si>
  <si>
    <t>Prix appliqué à Super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</si>
</sst>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08BA02-2EF4-4C88-AFE5-D84F9F136E0E}" name="Tableau1" displayName="Tableau1" ref="A1:E11" totalsRowShown="0">
  <autoFilter ref="A1:E11" xr:uid="{B608BA02-2EF4-4C88-AFE5-D84F9F136E0E}"/>
  <tableColumns count="5">
    <tableColumn id="1" xr3:uid="{DC2236B0-8AD1-4D88-B3E2-5E549C3B8D27}" name="Référence Cmd"/>
    <tableColumn id="2" xr3:uid="{77C0D365-2090-484B-B6FA-9FB3D2D0E9B0}" name="Module"/>
    <tableColumn id="3" xr3:uid="{91AD03B0-671E-4BD5-99A5-5A79670C00A0}" name="Mois" dataDxfId="2"/>
    <tableColumn id="4" xr3:uid="{413EAD1E-489D-4246-9434-45712F0A7D2E}" name="Client " dataDxfId="1"/>
    <tableColumn id="5" xr3:uid="{024FA5B4-B95B-4A52-868A-AA4BEAAC0FA1}" name="Prix/Kg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3CB8B-402B-4E77-9EC3-1445769403B1}">
  <dimension ref="A1:M11"/>
  <sheetViews>
    <sheetView tabSelected="1" workbookViewId="0">
      <selection activeCell="M3" sqref="M3:M6"/>
    </sheetView>
  </sheetViews>
  <sheetFormatPr baseColWidth="10" defaultRowHeight="15" x14ac:dyDescent="0.25"/>
  <cols>
    <col min="1" max="1" width="15.85546875" bestFit="1" customWidth="1"/>
    <col min="3" max="3" width="11.5703125" style="2"/>
    <col min="4" max="4" width="14.28515625" style="2" customWidth="1"/>
    <col min="5" max="5" width="13" style="2" bestFit="1" customWidth="1"/>
    <col min="6" max="6" width="5" customWidth="1"/>
    <col min="10" max="10" width="5.140625" customWidth="1"/>
  </cols>
  <sheetData>
    <row r="1" spans="1:13" x14ac:dyDescent="0.25">
      <c r="A1" t="s">
        <v>4</v>
      </c>
      <c r="B1" t="s">
        <v>5</v>
      </c>
      <c r="C1" s="2" t="s">
        <v>14</v>
      </c>
      <c r="D1" s="2" t="s">
        <v>6</v>
      </c>
      <c r="E1" s="2" t="s">
        <v>11</v>
      </c>
      <c r="G1" s="5" t="s">
        <v>18</v>
      </c>
      <c r="H1" s="5"/>
      <c r="I1" s="5"/>
      <c r="J1" s="1"/>
      <c r="K1" s="5" t="s">
        <v>19</v>
      </c>
      <c r="L1" s="5"/>
      <c r="M1" s="5"/>
    </row>
    <row r="2" spans="1:13" x14ac:dyDescent="0.25">
      <c r="A2" t="s">
        <v>0</v>
      </c>
      <c r="B2" t="s">
        <v>7</v>
      </c>
      <c r="C2" s="2" t="s">
        <v>13</v>
      </c>
      <c r="D2" s="2" t="s">
        <v>12</v>
      </c>
      <c r="E2" s="2">
        <v>500</v>
      </c>
      <c r="G2" s="3"/>
      <c r="H2" s="4" t="s">
        <v>13</v>
      </c>
      <c r="I2" s="4" t="str">
        <f>C5</f>
        <v>Février</v>
      </c>
      <c r="K2" s="3"/>
      <c r="L2" s="4" t="s">
        <v>13</v>
      </c>
      <c r="M2" s="4" t="s">
        <v>15</v>
      </c>
    </row>
    <row r="3" spans="1:13" x14ac:dyDescent="0.25">
      <c r="A3" t="s">
        <v>0</v>
      </c>
      <c r="B3" t="s">
        <v>8</v>
      </c>
      <c r="C3" s="2" t="s">
        <v>13</v>
      </c>
      <c r="D3" s="2" t="s">
        <v>12</v>
      </c>
      <c r="E3" s="2">
        <v>200</v>
      </c>
      <c r="G3" s="3" t="s">
        <v>7</v>
      </c>
      <c r="H3" s="4" cm="1">
        <f t="array" ref="H3">_xlfn._xlws.FILTER(Tableau1[Prix/Kg],(Tableau1[Module]=$G3)*(Tableau1[Mois]=H$2)*(Tableau1[[Client ]]="restau paul")*(Tableau1[Prix/Kg]),"")</f>
        <v>500</v>
      </c>
      <c r="I3" s="4" cm="1">
        <f t="array" ref="I3">_xlfn._xlws.FILTER(Tableau1[Prix/Kg],(Tableau1[Module]=$G3)*(Tableau1[Mois]=I$2)*(Tableau1[[Client ]]="restau paul")*(Tableau1[Prix/Kg]),"")</f>
        <v>510</v>
      </c>
      <c r="K3" s="3" t="s">
        <v>7</v>
      </c>
      <c r="L3" s="4" t="str" cm="1">
        <f t="array" ref="L3">_xlfn._xlws.FILTER(Tableau1[Prix/Kg],(Tableau1[Module]=$G3)*(Tableau1[Mois]=L$2)*(Tableau1[[Client ]]="Super marché")*(Tableau1[Prix/Kg]),"")</f>
        <v/>
      </c>
      <c r="M3" s="4" cm="1">
        <f t="array" ref="M3">_xlfn._xlws.FILTER(Tableau1[Prix/Kg],(Tableau1[Module]=$G3)*(Tableau1[Mois]=M$2)*(Tableau1[[Client ]]="Super marché")*(Tableau1[Prix/Kg]),"")</f>
        <v>550</v>
      </c>
    </row>
    <row r="4" spans="1:13" x14ac:dyDescent="0.25">
      <c r="A4" t="s">
        <v>0</v>
      </c>
      <c r="B4" t="s">
        <v>9</v>
      </c>
      <c r="C4" s="2" t="s">
        <v>13</v>
      </c>
      <c r="D4" s="2" t="s">
        <v>12</v>
      </c>
      <c r="E4" s="2">
        <v>300</v>
      </c>
      <c r="G4" s="3" t="s">
        <v>8</v>
      </c>
      <c r="H4" s="4" cm="1">
        <f t="array" ref="H4">_xlfn._xlws.FILTER(Tableau1[Prix/Kg],(Tableau1[Module]=$G4)*(Tableau1[Mois]=H$2)*(Tableau1[[Client ]]="restau paul")*(Tableau1[Prix/Kg]),"")</f>
        <v>200</v>
      </c>
      <c r="I4" s="4" cm="1">
        <f t="array" ref="I4">_xlfn._xlws.FILTER(Tableau1[Prix/Kg],(Tableau1[Module]=$G4)*(Tableau1[Mois]=I$2)*(Tableau1[[Client ]]="restau paul")*(Tableau1[Prix/Kg]),"")</f>
        <v>215</v>
      </c>
      <c r="K4" s="3" t="s">
        <v>8</v>
      </c>
      <c r="L4" s="4" t="str" cm="1">
        <f t="array" ref="L4">_xlfn._xlws.FILTER(Tableau1[Prix/Kg],(Tableau1[Module]=$G4)*(Tableau1[Mois]=L$2)*(Tableau1[[Client ]]="Super marché")*(Tableau1[Prix/Kg]),"")</f>
        <v/>
      </c>
      <c r="M4" s="4" cm="1">
        <f t="array" ref="M4">_xlfn._xlws.FILTER(Tableau1[Prix/Kg],(Tableau1[Module]=$G4)*(Tableau1[Mois]=M$2)*(Tableau1[[Client ]]="Super marché")*(Tableau1[Prix/Kg]),"")</f>
        <v>215</v>
      </c>
    </row>
    <row r="5" spans="1:13" x14ac:dyDescent="0.25">
      <c r="A5" t="s">
        <v>1</v>
      </c>
      <c r="B5" t="s">
        <v>10</v>
      </c>
      <c r="C5" s="2" t="s">
        <v>15</v>
      </c>
      <c r="D5" s="2" t="s">
        <v>16</v>
      </c>
      <c r="E5" s="2">
        <v>1000</v>
      </c>
      <c r="G5" s="3" t="s">
        <v>9</v>
      </c>
      <c r="H5" s="4" cm="1">
        <f t="array" ref="H5">_xlfn._xlws.FILTER(Tableau1[Prix/Kg],(Tableau1[Module]=$G5)*(Tableau1[Mois]=H$2)*(Tableau1[[Client ]]="restau paul")*(Tableau1[Prix/Kg]),"")</f>
        <v>300</v>
      </c>
      <c r="I5" s="4" t="str" cm="1">
        <f t="array" ref="I5">_xlfn._xlws.FILTER(Tableau1[Prix/Kg],(Tableau1[Module]=$G5)*(Tableau1[Mois]=I$2)*(Tableau1[[Client ]]="restau paul")*(Tableau1[Prix/Kg]),"")</f>
        <v/>
      </c>
      <c r="K5" s="3" t="s">
        <v>9</v>
      </c>
      <c r="L5" s="4" t="str" cm="1">
        <f t="array" ref="L5">_xlfn._xlws.FILTER(Tableau1[Prix/Kg],(Tableau1[Module]=$G5)*(Tableau1[Mois]=L$2)*(Tableau1[[Client ]]="Super marché")*(Tableau1[Prix/Kg]),"")</f>
        <v/>
      </c>
      <c r="M5" s="4" cm="1">
        <f t="array" ref="M5">_xlfn._xlws.FILTER(Tableau1[Prix/Kg],(Tableau1[Module]=$G5)*(Tableau1[Mois]=M$2)*(Tableau1[[Client ]]="Super marché")*(Tableau1[Prix/Kg]),"")</f>
        <v>280</v>
      </c>
    </row>
    <row r="6" spans="1:13" x14ac:dyDescent="0.25">
      <c r="A6" t="s">
        <v>1</v>
      </c>
      <c r="B6" t="s">
        <v>7</v>
      </c>
      <c r="C6" s="2" t="s">
        <v>15</v>
      </c>
      <c r="D6" s="2" t="s">
        <v>16</v>
      </c>
      <c r="E6" s="2">
        <v>550</v>
      </c>
      <c r="G6" s="3" t="s">
        <v>10</v>
      </c>
      <c r="H6" s="4" t="str" cm="1">
        <f t="array" ref="H6">_xlfn._xlws.FILTER(Tableau1[Prix/Kg],(Tableau1[Module]=$G6)*(Tableau1[Mois]=H$2)*(Tableau1[[Client ]]="restau paul")*(Tableau1[Prix/Kg]),"")</f>
        <v/>
      </c>
      <c r="I6" s="4" t="str" cm="1">
        <f t="array" ref="I6">_xlfn._xlws.FILTER(Tableau1[Prix/Kg],(Tableau1[Module]=$G6)*(Tableau1[Mois]=I$2)*(Tableau1[[Client ]]="restau paul")*(Tableau1[Prix/Kg]),"")</f>
        <v/>
      </c>
      <c r="K6" s="3" t="s">
        <v>10</v>
      </c>
      <c r="L6" s="4" t="str" cm="1">
        <f t="array" ref="L6">_xlfn._xlws.FILTER(Tableau1[Prix/Kg],(Tableau1[Module]=$G6)*(Tableau1[Mois]=L$2)*(Tableau1[[Client ]]="Super marché")*(Tableau1[Prix/Kg]),"")</f>
        <v/>
      </c>
      <c r="M6" s="4" cm="1">
        <f t="array" ref="M6">_xlfn._xlws.FILTER(Tableau1[Prix/Kg],(Tableau1[Module]=$G6)*(Tableau1[Mois]=M$2)*(Tableau1[[Client ]]="Super marché")*(Tableau1[Prix/Kg]),"")</f>
        <v>1000</v>
      </c>
    </row>
    <row r="7" spans="1:13" x14ac:dyDescent="0.25">
      <c r="A7" t="s">
        <v>1</v>
      </c>
      <c r="B7" t="s">
        <v>8</v>
      </c>
      <c r="C7" s="2" t="s">
        <v>15</v>
      </c>
      <c r="D7" s="2" t="s">
        <v>16</v>
      </c>
      <c r="E7" s="2">
        <v>215</v>
      </c>
    </row>
    <row r="8" spans="1:13" x14ac:dyDescent="0.25">
      <c r="A8" t="s">
        <v>2</v>
      </c>
      <c r="B8" t="s">
        <v>9</v>
      </c>
      <c r="C8" s="2" t="s">
        <v>15</v>
      </c>
      <c r="D8" s="2" t="s">
        <v>16</v>
      </c>
      <c r="E8" s="2">
        <v>280</v>
      </c>
    </row>
    <row r="9" spans="1:13" x14ac:dyDescent="0.25">
      <c r="A9" t="s">
        <v>3</v>
      </c>
      <c r="B9" t="s">
        <v>7</v>
      </c>
      <c r="C9" s="2" t="s">
        <v>15</v>
      </c>
      <c r="D9" s="2" t="s">
        <v>12</v>
      </c>
      <c r="E9" s="2">
        <v>510</v>
      </c>
    </row>
    <row r="10" spans="1:13" x14ac:dyDescent="0.25">
      <c r="A10" t="s">
        <v>3</v>
      </c>
      <c r="B10" t="s">
        <v>8</v>
      </c>
      <c r="C10" s="2" t="s">
        <v>15</v>
      </c>
      <c r="D10" s="2" t="s">
        <v>12</v>
      </c>
      <c r="E10" s="2">
        <v>215</v>
      </c>
    </row>
    <row r="11" spans="1:13" x14ac:dyDescent="0.25">
      <c r="A11" t="s">
        <v>3</v>
      </c>
      <c r="B11" t="s">
        <v>17</v>
      </c>
      <c r="C11" s="2" t="s">
        <v>15</v>
      </c>
      <c r="D11" s="2" t="s">
        <v>12</v>
      </c>
      <c r="E11" s="2">
        <v>950</v>
      </c>
    </row>
  </sheetData>
  <mergeCells count="2">
    <mergeCell ref="G1:I1"/>
    <mergeCell ref="K1:M1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costumer3</cp:lastModifiedBy>
  <dcterms:created xsi:type="dcterms:W3CDTF">2025-03-16T19:47:24Z</dcterms:created>
  <dcterms:modified xsi:type="dcterms:W3CDTF">2025-03-16T21:42:54Z</dcterms:modified>
</cp:coreProperties>
</file>