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09" codeName="{AB3344F7-D241-B141-7B5F-E26DF2BE0A92}"/>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349BF9B-086D-417F-BD43-101E8398F16B}" xr6:coauthVersionLast="47" xr6:coauthVersionMax="47" xr10:uidLastSave="{00000000-0000-0000-0000-000000000000}"/>
  <bookViews>
    <workbookView xWindow="-60" yWindow="0" windowWidth="28380" windowHeight="15030" activeTab="1" xr2:uid="{A949C4AA-DCBB-44AF-942A-7BC38D662D37}"/>
  </bookViews>
  <sheets>
    <sheet name="Feuil1" sheetId="3" r:id="rId1"/>
    <sheet name="Formulaire" sheetId="1" r:id="rId2"/>
    <sheet name="Data" sheetId="4" r:id="rId3"/>
  </sheets>
  <definedNames>
    <definedName name="_xleta.REGEXREPLACE" hidden="1" xlm="1">#NAME?</definedName>
    <definedName name="_xleta.SUBSTITUTE" hidden="1" xlm="1">#NAME?</definedName>
    <definedName name="recette">OFFSET(Data!$A$2,0,0,COUNTA(Data!$A:$A)-1,1)</definedName>
    <definedName name="Savon_tout_olive">Feuil1!$A$1:$E$6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4" i="3" l="1"/>
  <c r="E13" i="3"/>
  <c r="E12" i="3"/>
  <c r="E11" i="3"/>
  <c r="E10" i="3"/>
  <c r="G19" i="1" a="1"/>
  <c r="G19" i="1" s="1"/>
  <c r="E3" i="3"/>
  <c r="E4" i="3"/>
  <c r="E5" i="3"/>
  <c r="E6" i="3"/>
  <c r="E2" i="3"/>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<sst xmlns="http://schemas.openxmlformats.org/spreadsheetml/2006/main" count="63" uniqueCount="48">
  <si>
    <t>Date de fabrication</t>
  </si>
  <si>
    <t>Température</t>
  </si>
  <si>
    <t>Hygrométrie</t>
  </si>
  <si>
    <t>Autre</t>
  </si>
  <si>
    <t>Coefficient multiplicateur</t>
  </si>
  <si>
    <t>Moules utilisés</t>
  </si>
  <si>
    <t>Matériels utilisés</t>
  </si>
  <si>
    <t>Liquide</t>
  </si>
  <si>
    <t>Température corps gras</t>
  </si>
  <si>
    <t>Température soude</t>
  </si>
  <si>
    <t>Additifs ajoutés</t>
  </si>
  <si>
    <t>Surgras</t>
  </si>
  <si>
    <t>Recette</t>
  </si>
  <si>
    <t>Quantité de savons</t>
  </si>
  <si>
    <t>Observations</t>
  </si>
  <si>
    <t>Contrôle olfactif</t>
  </si>
  <si>
    <t>pH</t>
  </si>
  <si>
    <t>Date de mise en cure</t>
  </si>
  <si>
    <t>Date de sortie de cure prévue</t>
  </si>
  <si>
    <t>Code interne</t>
  </si>
  <si>
    <t>Numéro de lot</t>
  </si>
  <si>
    <t>Contrôle visuel</t>
  </si>
  <si>
    <t>Poids du lot</t>
  </si>
  <si>
    <t>Ingrédients</t>
  </si>
  <si>
    <t>Lots / DLU</t>
  </si>
  <si>
    <t>Poids théorique (en g)</t>
  </si>
  <si>
    <t>Pesée réelle (en g)</t>
  </si>
  <si>
    <t>Pourcentage</t>
  </si>
  <si>
    <t>Coco</t>
  </si>
  <si>
    <t>Eau</t>
  </si>
  <si>
    <t>Soude</t>
  </si>
  <si>
    <t>TOTAL</t>
  </si>
  <si>
    <t>Macérat Olive et Feuilles de laurier</t>
  </si>
  <si>
    <t>Savon_TOUT_OLIVE</t>
  </si>
  <si>
    <t>Savon_ROSE</t>
  </si>
  <si>
    <t>Savon_PETIT_COCO</t>
  </si>
  <si>
    <t>Savon_CHOCO_VANI</t>
  </si>
  <si>
    <t>Savon_CAROTTE</t>
  </si>
  <si>
    <t>Savon_CANNELE</t>
  </si>
  <si>
    <t>Shampoing_Pour_Tous</t>
  </si>
  <si>
    <t>Baume_à_Lèvres</t>
  </si>
  <si>
    <t>Baume_Mains_Pieds</t>
  </si>
  <si>
    <t>Dentifrice</t>
  </si>
  <si>
    <t>Déo_Menthe_Citron</t>
  </si>
  <si>
    <t>Déo_Thé_Vert</t>
  </si>
  <si>
    <t>Fondant_Pour_Le_Corps</t>
  </si>
  <si>
    <t>recette</t>
  </si>
  <si>
    <t>eau de rose de grasse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</si>
</sst>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2" x14ac:knownFonts="1">
    <font>
      <sz val="11"/>
      <color theme="1"/>
      <name val="Arial"/>
      <family val="2"/>
    </font>
    <font>
      <b/>
      <sz val="11"/>
      <color theme="1"/>
      <name val="Arial"/>
      <family val="2"/>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25">
    <xf numFmtId="0" fontId="0" fillId="0" borderId="0" xfId="0"/>
    <xf numFmtId="0" fontId="1" fillId="0" borderId="0" xfId="0" applyFont="1" applyAlignment="1">
      <alignment horizontal="right"/>
    </xf>
    <xf numFmtId="16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vertical="center"/>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0" fontId="0" fillId="0" borderId="0" xfId="0" applyNumberFormat="1" applyAlignment="1">
      <alignment horizontal="center" vertical="center"/>
    </xf>
    <xf numFmtId="0" fontId="0" fillId="0" borderId="0" xfId="0" applyAlignment="1">
      <alignment vertical="center"/>
    </xf>
    <xf numFmtId="0" fontId="1" fillId="0" borderId="0" xfId="0" applyFont="1" applyAlignment="1">
      <alignment vertical="center"/>
    </xf>
    <xf numFmtId="0" fontId="1" fillId="0" borderId="0" xfId="0" applyFont="1" applyAlignment="1">
      <alignment horizontal="center" vertical="center"/>
    </xf>
    <xf numFmtId="10" fontId="1" fillId="0" borderId="0" xfId="0" applyNumberFormat="1" applyFont="1" applyAlignment="1">
      <alignment horizontal="center" vertical="center"/>
    </xf>
    <xf numFmtId="0" fontId="0" fillId="0" borderId="2" xfId="0" applyBorder="1" applyAlignment="1">
      <alignment vertical="center" wrapText="1"/>
    </xf>
    <xf numFmtId="0" fontId="0" fillId="0" borderId="2" xfId="0" applyBorder="1" applyAlignment="1">
      <alignment vertical="center"/>
    </xf>
    <xf numFmtId="10" fontId="0" fillId="0" borderId="3" xfId="0" applyNumberFormat="1" applyBorder="1" applyAlignment="1">
      <alignment horizontal="center" vertical="center"/>
    </xf>
    <xf numFmtId="0" fontId="0" fillId="0" borderId="4" xfId="0" applyBorder="1" applyAlignment="1">
      <alignment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1" fillId="0" borderId="7" xfId="0" applyFont="1" applyBorder="1" applyAlignment="1">
      <alignment vertical="center"/>
    </xf>
    <xf numFmtId="0" fontId="1" fillId="0" borderId="8" xfId="0" applyFont="1" applyBorder="1" applyAlignment="1">
      <alignment vertical="center"/>
    </xf>
    <xf numFmtId="0" fontId="0" fillId="0" borderId="8" xfId="0" applyBorder="1" applyAlignment="1">
      <alignment horizontal="center" vertical="center"/>
    </xf>
    <xf numFmtId="0" fontId="1" fillId="0" borderId="8" xfId="0" applyFont="1" applyBorder="1" applyAlignment="1">
      <alignment horizontal="center" vertical="center"/>
    </xf>
    <xf numFmtId="10" fontId="0" fillId="0" borderId="9" xfId="0" applyNumberFormat="1" applyBorder="1" applyAlignment="1">
      <alignment horizontal="center" vertical="center"/>
    </xf>
  </cellXfs>
  <cellStyles count="1">
    <cellStyle name="Normal" xfId="0" builtinId="0"/>
  </cellStyles>
  <dxfs count="18">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numFmt numFmtId="14" formatCode="0.00%"/>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9525</xdr:colOff>
      <xdr:row>11</xdr:row>
      <xdr:rowOff>9525</xdr:rowOff>
    </xdr:from>
    <xdr:to>
      <xdr:col>11</xdr:col>
      <xdr:colOff>552450</xdr:colOff>
      <xdr:row>13</xdr:row>
      <xdr:rowOff>133350</xdr:rowOff>
    </xdr:to>
    <xdr:sp macro="" textlink="">
      <xdr:nvSpPr>
        <xdr:cNvPr id="2" name="ZoneTexte 1">
          <a:extLst>
            <a:ext uri="{FF2B5EF4-FFF2-40B4-BE49-F238E27FC236}">
              <a16:creationId xmlns:a16="http://schemas.microsoft.com/office/drawing/2014/main" id="{AF1E6AA1-6FE8-2B77-3FA1-C45921C53C91}"/>
            </a:ext>
          </a:extLst>
        </xdr:cNvPr>
        <xdr:cNvSpPr txBox="1"/>
      </xdr:nvSpPr>
      <xdr:spPr>
        <a:xfrm>
          <a:off x="7410450" y="3067050"/>
          <a:ext cx="9163050" cy="752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Ce que je souhaiterais, c'est que lorsque je choisis dans la case Recette le Savon TOUT OLIVE (par exemple), le tableau avec la recette et les proportions d'ingrédients concernant cette recette s'afficherait dans le tableau à côté (il se trouve dans la Feuil1). Je ne mets qu'une recette mais il faudrait que je puisse faire un choix dans les recettes en fonction de que qui aura été sélectionné dans la liste déroulante de la case Recette.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996F86-3DE5-413A-B711-99438CDF07FC}" name="R_Savon_TOUT_OLIVE" displayName="R_Savon_TOUT_OLIVE" ref="A1:E6" totalsRowShown="0" headerRowDxfId="9" headerRowBorderDxfId="16" tableBorderDxfId="17" totalsRowBorderDxfId="15">
  <autoFilter ref="A1:E6" xr:uid="{B4996F86-3DE5-413A-B711-99438CDF07FC}"/>
  <tableColumns count="5">
    <tableColumn id="1" xr3:uid="{2F513219-5EF6-4684-9EFE-00CAF7BEB2D4}" name="Ingrédients" dataDxfId="14"/>
    <tableColumn id="2" xr3:uid="{2F4855DC-6394-45FA-9FAF-DE158A22D032}" name="Lots / DLU" dataDxfId="13"/>
    <tableColumn id="3" xr3:uid="{52BBBFCE-69B0-4D3C-9E0F-A085391F0436}" name="Poids théorique (en g)" dataDxfId="12"/>
    <tableColumn id="4" xr3:uid="{C5A16777-88D7-4455-A5F7-4D65C7517910}" name="Pesée réelle (en g)" dataDxfId="11"/>
    <tableColumn id="5" xr3:uid="{C9F30E1D-3081-4587-A4AC-D010778B59F5}" name="Pourcentage" dataDxfId="10">
      <calculatedColumnFormula>D2/C2</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4C628E0-438A-4C89-8660-15F45A1DFA30}" name="R_savon_rose" displayName="R_savon_rose" ref="A9:E14" totalsRowShown="0" headerRowDxfId="8" headerRowBorderDxfId="6" tableBorderDxfId="7" totalsRowBorderDxfId="5">
  <autoFilter ref="A9:E14" xr:uid="{24C628E0-438A-4C89-8660-15F45A1DFA30}"/>
  <tableColumns count="5">
    <tableColumn id="1" xr3:uid="{F11F860C-3557-4866-9A9F-05A1465B499E}" name="Ingrédients" dataDxfId="4"/>
    <tableColumn id="2" xr3:uid="{D3E52097-478B-494B-BFE8-5C85BB29D201}" name="Lots / DLU" dataDxfId="3"/>
    <tableColumn id="3" xr3:uid="{E86CB4AE-5AC1-45B4-872A-1A5A7ACDBC99}" name="Poids théorique (en g)" dataDxfId="2"/>
    <tableColumn id="4" xr3:uid="{F1EB1805-93D0-442D-8F79-EFC417DC8617}" name="Pesée réelle (en g)" dataDxfId="1"/>
    <tableColumn id="5" xr3:uid="{2108403F-927B-4BB7-9BC3-F3D0A55CF0A3}" name="Pourcentage" dataDxfId="0">
      <calculatedColumnFormula>D10/C10</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B338A0-83EF-4488-8D6F-BB4C262C91BC}">
  <dimension ref="A1:E14"/>
  <sheetViews>
    <sheetView workbookViewId="0">
      <selection activeCell="I8" sqref="I8"/>
    </sheetView>
  </sheetViews>
  <sheetFormatPr baseColWidth="10" defaultRowHeight="14.25" x14ac:dyDescent="0.2"/>
  <cols>
    <col min="1" max="1" width="30.625" customWidth="1"/>
    <col min="2" max="2" width="20.625" customWidth="1"/>
    <col min="3" max="3" width="22.5" customWidth="1"/>
    <col min="4" max="5" width="20.625" customWidth="1"/>
  </cols>
  <sheetData>
    <row r="1" spans="1:5" x14ac:dyDescent="0.2">
      <c r="A1" s="17" t="s">
        <v>23</v>
      </c>
      <c r="B1" s="18" t="s">
        <v>24</v>
      </c>
      <c r="C1" s="18" t="s">
        <v>25</v>
      </c>
      <c r="D1" s="18" t="s">
        <v>26</v>
      </c>
      <c r="E1" s="19" t="s">
        <v>27</v>
      </c>
    </row>
    <row r="2" spans="1:5" ht="14.25" customHeight="1" x14ac:dyDescent="0.2">
      <c r="A2" s="14" t="s">
        <v>32</v>
      </c>
      <c r="B2" s="4">
        <v>1</v>
      </c>
      <c r="C2" s="4">
        <v>100</v>
      </c>
      <c r="D2" s="4">
        <v>99</v>
      </c>
      <c r="E2" s="16">
        <f>D2/C2</f>
        <v>0.99</v>
      </c>
    </row>
    <row r="3" spans="1:5" x14ac:dyDescent="0.2">
      <c r="A3" s="15" t="s">
        <v>28</v>
      </c>
      <c r="B3" s="5">
        <v>2</v>
      </c>
      <c r="C3" s="4">
        <v>100</v>
      </c>
      <c r="D3" s="4">
        <v>99</v>
      </c>
      <c r="E3" s="16">
        <f t="shared" ref="E3:E6" si="0">D3/C3</f>
        <v>0.99</v>
      </c>
    </row>
    <row r="4" spans="1:5" x14ac:dyDescent="0.2">
      <c r="A4" s="15" t="s">
        <v>29</v>
      </c>
      <c r="B4" s="5">
        <v>3</v>
      </c>
      <c r="C4" s="4">
        <v>100</v>
      </c>
      <c r="D4" s="4">
        <v>94</v>
      </c>
      <c r="E4" s="16">
        <f t="shared" si="0"/>
        <v>0.94</v>
      </c>
    </row>
    <row r="5" spans="1:5" x14ac:dyDescent="0.2">
      <c r="A5" s="15" t="s">
        <v>30</v>
      </c>
      <c r="B5" s="5">
        <v>4</v>
      </c>
      <c r="C5" s="4">
        <v>100</v>
      </c>
      <c r="D5" s="4">
        <v>98</v>
      </c>
      <c r="E5" s="16">
        <f t="shared" si="0"/>
        <v>0.98</v>
      </c>
    </row>
    <row r="6" spans="1:5" ht="15" x14ac:dyDescent="0.2">
      <c r="A6" s="20" t="s">
        <v>31</v>
      </c>
      <c r="B6" s="21">
        <v>5</v>
      </c>
      <c r="C6" s="22">
        <v>100</v>
      </c>
      <c r="D6" s="23">
        <v>96</v>
      </c>
      <c r="E6" s="24">
        <f t="shared" si="0"/>
        <v>0.96</v>
      </c>
    </row>
    <row r="9" spans="1:5" x14ac:dyDescent="0.2">
      <c r="A9" s="17" t="s">
        <v>23</v>
      </c>
      <c r="B9" s="18" t="s">
        <v>24</v>
      </c>
      <c r="C9" s="18" t="s">
        <v>25</v>
      </c>
      <c r="D9" s="18" t="s">
        <v>26</v>
      </c>
      <c r="E9" s="19" t="s">
        <v>27</v>
      </c>
    </row>
    <row r="10" spans="1:5" x14ac:dyDescent="0.2">
      <c r="A10" s="14" t="s">
        <v>47</v>
      </c>
      <c r="B10" s="4">
        <v>1</v>
      </c>
      <c r="C10" s="4">
        <v>200</v>
      </c>
      <c r="D10" s="4">
        <v>199</v>
      </c>
      <c r="E10" s="16">
        <f>D10/C10</f>
        <v>0.995</v>
      </c>
    </row>
    <row r="11" spans="1:5" x14ac:dyDescent="0.2">
      <c r="A11" s="15" t="s">
        <v>28</v>
      </c>
      <c r="B11" s="5">
        <v>2</v>
      </c>
      <c r="C11" s="4">
        <v>210</v>
      </c>
      <c r="D11" s="4">
        <v>210</v>
      </c>
      <c r="E11" s="16">
        <f t="shared" ref="E11:E14" si="1">D11/C11</f>
        <v>1</v>
      </c>
    </row>
    <row r="12" spans="1:5" x14ac:dyDescent="0.2">
      <c r="A12" s="15" t="s">
        <v>29</v>
      </c>
      <c r="B12" s="5">
        <v>3</v>
      </c>
      <c r="C12" s="4">
        <v>220</v>
      </c>
      <c r="D12" s="4">
        <v>220</v>
      </c>
      <c r="E12" s="16">
        <f t="shared" si="1"/>
        <v>1</v>
      </c>
    </row>
    <row r="13" spans="1:5" x14ac:dyDescent="0.2">
      <c r="A13" s="15" t="s">
        <v>30</v>
      </c>
      <c r="B13" s="5">
        <v>4</v>
      </c>
      <c r="C13" s="4">
        <v>230</v>
      </c>
      <c r="D13" s="4">
        <v>198</v>
      </c>
      <c r="E13" s="16">
        <f t="shared" si="1"/>
        <v>0.86086956521739133</v>
      </c>
    </row>
    <row r="14" spans="1:5" ht="15" x14ac:dyDescent="0.2">
      <c r="A14" s="20" t="s">
        <v>31</v>
      </c>
      <c r="B14" s="21">
        <v>5</v>
      </c>
      <c r="C14" s="4">
        <v>240</v>
      </c>
      <c r="D14" s="23">
        <v>245</v>
      </c>
      <c r="E14" s="24">
        <f t="shared" si="1"/>
        <v>1.0208333333333333</v>
      </c>
    </row>
  </sheetData>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4570ED-E73F-4E5D-BECF-93F2DF6FE7B1}">
  <sheetPr codeName="Feuil1"/>
  <dimension ref="C4:K34"/>
  <sheetViews>
    <sheetView tabSelected="1" topLeftCell="A12" workbookViewId="0">
      <selection activeCell="E18" sqref="E18"/>
    </sheetView>
  </sheetViews>
  <sheetFormatPr baseColWidth="10" defaultRowHeight="14.25" x14ac:dyDescent="0.2"/>
  <cols>
    <col min="1" max="2" width="10.625" customWidth="1"/>
    <col min="3" max="3" width="25.625" customWidth="1"/>
    <col min="4" max="4" width="4" customWidth="1"/>
    <col min="5" max="5" width="35.625" customWidth="1"/>
    <col min="6" max="6" width="10.625" customWidth="1"/>
    <col min="7" max="7" width="30.625" customWidth="1"/>
    <col min="8" max="11" width="20.625" customWidth="1"/>
  </cols>
  <sheetData>
    <row r="4" spans="3:5" ht="24.95" customHeight="1" x14ac:dyDescent="0.25">
      <c r="C4" s="1" t="s">
        <v>0</v>
      </c>
      <c r="E4" s="2"/>
    </row>
    <row r="5" spans="3:5" ht="24.95" customHeight="1" x14ac:dyDescent="0.25">
      <c r="C5" s="1" t="s">
        <v>19</v>
      </c>
      <c r="E5" s="4"/>
    </row>
    <row r="6" spans="3:5" ht="24.95" customHeight="1" x14ac:dyDescent="0.25">
      <c r="C6" s="1" t="s">
        <v>20</v>
      </c>
      <c r="E6" s="4"/>
    </row>
    <row r="7" spans="3:5" ht="24.95" customHeight="1" x14ac:dyDescent="0.25">
      <c r="C7" s="1" t="s">
        <v>1</v>
      </c>
      <c r="E7" s="4"/>
    </row>
    <row r="8" spans="3:5" ht="24.95" customHeight="1" x14ac:dyDescent="0.25">
      <c r="C8" s="1" t="s">
        <v>2</v>
      </c>
      <c r="E8" s="4"/>
    </row>
    <row r="9" spans="3:5" ht="24.95" customHeight="1" x14ac:dyDescent="0.25">
      <c r="C9" s="1" t="s">
        <v>3</v>
      </c>
      <c r="E9" s="4"/>
    </row>
    <row r="10" spans="3:5" ht="24.95" customHeight="1" x14ac:dyDescent="0.25">
      <c r="C10" s="1" t="s">
        <v>4</v>
      </c>
      <c r="E10" s="4"/>
    </row>
    <row r="11" spans="3:5" ht="24.95" customHeight="1" x14ac:dyDescent="0.25">
      <c r="C11" s="1" t="s">
        <v>5</v>
      </c>
      <c r="E11" s="4"/>
    </row>
    <row r="12" spans="3:5" ht="24.95" customHeight="1" x14ac:dyDescent="0.25">
      <c r="C12" s="1" t="s">
        <v>6</v>
      </c>
      <c r="E12" s="4"/>
    </row>
    <row r="13" spans="3:5" ht="24.95" customHeight="1" x14ac:dyDescent="0.25">
      <c r="C13" s="1" t="s">
        <v>7</v>
      </c>
      <c r="E13" s="4"/>
    </row>
    <row r="14" spans="3:5" ht="24.95" customHeight="1" x14ac:dyDescent="0.25">
      <c r="C14" s="1" t="s">
        <v>8</v>
      </c>
      <c r="E14" s="4"/>
    </row>
    <row r="15" spans="3:5" ht="24.95" customHeight="1" x14ac:dyDescent="0.25">
      <c r="C15" s="1" t="s">
        <v>9</v>
      </c>
      <c r="E15" s="4"/>
    </row>
    <row r="16" spans="3:5" ht="24.95" customHeight="1" x14ac:dyDescent="0.25">
      <c r="C16" s="1" t="s">
        <v>10</v>
      </c>
      <c r="E16" s="4"/>
    </row>
    <row r="17" spans="3:11" ht="24.95" customHeight="1" x14ac:dyDescent="0.25">
      <c r="C17" s="1" t="s">
        <v>11</v>
      </c>
      <c r="E17" s="4"/>
    </row>
    <row r="18" spans="3:11" ht="24.95" customHeight="1" x14ac:dyDescent="0.25">
      <c r="C18" s="1" t="s">
        <v>12</v>
      </c>
      <c r="E18" s="4" t="s">
        <v>34</v>
      </c>
      <c r="G18" s="3" t="s">
        <v>23</v>
      </c>
      <c r="H18" s="3" t="s">
        <v>24</v>
      </c>
      <c r="I18" s="3" t="s">
        <v>25</v>
      </c>
      <c r="J18" s="3" t="s">
        <v>26</v>
      </c>
      <c r="K18" s="3" t="s">
        <v>27</v>
      </c>
    </row>
    <row r="19" spans="3:11" ht="24.95" customHeight="1" x14ac:dyDescent="0.25">
      <c r="C19" s="1" t="s">
        <v>22</v>
      </c>
      <c r="E19" s="4"/>
      <c r="G19" t="str" cm="1">
        <f t="array" aca="1" ref="G19:K23" ca="1">INDIRECT("r_"&amp;$E$18)</f>
        <v>eau de rose de grasse</v>
      </c>
      <c r="H19">
        <f ca="1"/>
        <v>1</v>
      </c>
      <c r="I19">
        <f ca="1"/>
        <v>200</v>
      </c>
      <c r="J19">
        <f ca="1"/>
        <v>199</v>
      </c>
      <c r="K19">
        <f ca="1"/>
        <v>0.995</v>
      </c>
    </row>
    <row r="20" spans="3:11" ht="24.95" customHeight="1" x14ac:dyDescent="0.25">
      <c r="C20" s="1" t="s">
        <v>13</v>
      </c>
      <c r="E20" s="4"/>
      <c r="G20" t="str">
        <f ca="1"/>
        <v>Coco</v>
      </c>
      <c r="H20">
        <f ca="1"/>
        <v>2</v>
      </c>
      <c r="I20">
        <f ca="1"/>
        <v>210</v>
      </c>
      <c r="J20">
        <f ca="1"/>
        <v>210</v>
      </c>
      <c r="K20">
        <f ca="1"/>
        <v>1</v>
      </c>
    </row>
    <row r="21" spans="3:11" ht="24.95" customHeight="1" x14ac:dyDescent="0.25">
      <c r="C21" s="1" t="s">
        <v>14</v>
      </c>
      <c r="E21" s="4"/>
      <c r="G21" t="str">
        <f ca="1"/>
        <v>Eau</v>
      </c>
      <c r="H21">
        <f ca="1"/>
        <v>3</v>
      </c>
      <c r="I21">
        <f ca="1"/>
        <v>220</v>
      </c>
      <c r="J21">
        <f ca="1"/>
        <v>220</v>
      </c>
      <c r="K21">
        <f ca="1"/>
        <v>1</v>
      </c>
    </row>
    <row r="22" spans="3:11" ht="24.95" customHeight="1" x14ac:dyDescent="0.25">
      <c r="C22" s="1" t="s">
        <v>15</v>
      </c>
      <c r="E22" s="4"/>
      <c r="G22" t="str">
        <f ca="1"/>
        <v>Soude</v>
      </c>
      <c r="H22">
        <f ca="1"/>
        <v>4</v>
      </c>
      <c r="I22">
        <f ca="1"/>
        <v>230</v>
      </c>
      <c r="J22">
        <f ca="1"/>
        <v>198</v>
      </c>
      <c r="K22">
        <f ca="1"/>
        <v>0.86086956521739133</v>
      </c>
    </row>
    <row r="23" spans="3:11" ht="24.95" customHeight="1" x14ac:dyDescent="0.25">
      <c r="C23" s="1" t="s">
        <v>21</v>
      </c>
      <c r="E23" s="4"/>
      <c r="G23" t="str">
        <f ca="1"/>
        <v>TOTAL</v>
      </c>
      <c r="H23">
        <f ca="1"/>
        <v>5</v>
      </c>
      <c r="I23">
        <f ca="1"/>
        <v>240</v>
      </c>
      <c r="J23">
        <f ca="1"/>
        <v>245</v>
      </c>
      <c r="K23">
        <f ca="1"/>
        <v>1.0208333333333333</v>
      </c>
    </row>
    <row r="24" spans="3:11" ht="24.95" customHeight="1" x14ac:dyDescent="0.25">
      <c r="C24" s="1" t="s">
        <v>16</v>
      </c>
      <c r="E24" s="4"/>
    </row>
    <row r="25" spans="3:11" ht="24.95" customHeight="1" x14ac:dyDescent="0.25">
      <c r="C25" s="1" t="s">
        <v>17</v>
      </c>
      <c r="E25" s="4"/>
    </row>
    <row r="26" spans="3:11" ht="24.95" customHeight="1" x14ac:dyDescent="0.25">
      <c r="C26" s="1" t="s">
        <v>18</v>
      </c>
      <c r="E26" s="4"/>
    </row>
    <row r="29" spans="3:11" x14ac:dyDescent="0.2">
      <c r="G29" s="7"/>
      <c r="H29" s="6"/>
      <c r="I29" s="6"/>
      <c r="J29" s="6"/>
      <c r="K29" s="6"/>
    </row>
    <row r="30" spans="3:11" x14ac:dyDescent="0.2">
      <c r="G30" s="7"/>
      <c r="H30" s="8"/>
      <c r="I30" s="8"/>
      <c r="J30" s="8"/>
      <c r="K30" s="9"/>
    </row>
    <row r="31" spans="3:11" x14ac:dyDescent="0.2">
      <c r="G31" s="10"/>
      <c r="H31" s="10"/>
      <c r="I31" s="8"/>
      <c r="J31" s="8"/>
      <c r="K31" s="9"/>
    </row>
    <row r="32" spans="3:11" x14ac:dyDescent="0.2">
      <c r="G32" s="10"/>
      <c r="H32" s="10"/>
      <c r="I32" s="8"/>
      <c r="J32" s="8"/>
      <c r="K32" s="9"/>
    </row>
    <row r="33" spans="7:11" x14ac:dyDescent="0.2">
      <c r="G33" s="10"/>
      <c r="H33" s="10"/>
      <c r="I33" s="8"/>
      <c r="J33" s="8"/>
      <c r="K33" s="9"/>
    </row>
    <row r="34" spans="7:11" ht="15" x14ac:dyDescent="0.2">
      <c r="G34" s="11"/>
      <c r="H34" s="11"/>
      <c r="I34" s="12"/>
      <c r="J34" s="12"/>
      <c r="K34" s="13"/>
    </row>
  </sheetData>
  <dataValidations count="2">
    <dataValidation type="list" allowBlank="1" showInputMessage="1" showErrorMessage="1" sqref="E5" xr:uid="{11B1FA99-20E5-4217-A469-30205EDB7B5E}">
      <formula1>"TO,SR,PC,CV,CAR,CAN,ShCN,BAUL,BMP,DENT,DeoMC,DeoTV,FC"</formula1>
    </dataValidation>
    <dataValidation type="list" allowBlank="1" showInputMessage="1" showErrorMessage="1" sqref="E18" xr:uid="{5757C829-65DC-474B-A7A3-E5E48F3B19FB}">
      <formula1>recette</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5C3FE0-87D3-4A8B-988C-7217BD429610}">
  <dimension ref="A1:A14"/>
  <sheetViews>
    <sheetView workbookViewId="0">
      <selection activeCell="E16" sqref="E16"/>
    </sheetView>
  </sheetViews>
  <sheetFormatPr baseColWidth="10" defaultRowHeight="14.25" x14ac:dyDescent="0.2"/>
  <sheetData>
    <row r="1" spans="1:1" x14ac:dyDescent="0.2">
      <c r="A1" t="s">
        <v>46</v>
      </c>
    </row>
    <row r="2" spans="1:1" x14ac:dyDescent="0.2">
      <c r="A2" t="s">
        <v>33</v>
      </c>
    </row>
    <row r="3" spans="1:1" x14ac:dyDescent="0.2">
      <c r="A3" t="s">
        <v>34</v>
      </c>
    </row>
    <row r="4" spans="1:1" x14ac:dyDescent="0.2">
      <c r="A4" t="s">
        <v>35</v>
      </c>
    </row>
    <row r="5" spans="1:1" x14ac:dyDescent="0.2">
      <c r="A5" t="s">
        <v>36</v>
      </c>
    </row>
    <row r="6" spans="1:1" x14ac:dyDescent="0.2">
      <c r="A6" t="s">
        <v>37</v>
      </c>
    </row>
    <row r="7" spans="1:1" x14ac:dyDescent="0.2">
      <c r="A7" t="s">
        <v>38</v>
      </c>
    </row>
    <row r="8" spans="1:1" x14ac:dyDescent="0.2">
      <c r="A8" t="s">
        <v>39</v>
      </c>
    </row>
    <row r="9" spans="1:1" x14ac:dyDescent="0.2">
      <c r="A9" t="s">
        <v>40</v>
      </c>
    </row>
    <row r="10" spans="1:1" x14ac:dyDescent="0.2">
      <c r="A10" t="s">
        <v>41</v>
      </c>
    </row>
    <row r="11" spans="1:1" x14ac:dyDescent="0.2">
      <c r="A11" t="s">
        <v>42</v>
      </c>
    </row>
    <row r="12" spans="1:1" x14ac:dyDescent="0.2">
      <c r="A12" t="s">
        <v>43</v>
      </c>
    </row>
    <row r="13" spans="1:1" x14ac:dyDescent="0.2">
      <c r="A13" t="s">
        <v>44</v>
      </c>
    </row>
    <row r="14" spans="1:1" x14ac:dyDescent="0.2">
      <c r="A14"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Formulaire</vt:lpstr>
      <vt:lpstr>Data</vt:lpstr>
      <vt:lpstr>Savon_tout_olive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Xavier GOICHON</dc:creator>
  <cp:lastModifiedBy>costumer3</cp:lastModifiedBy>
  <dcterms:created xsi:type="dcterms:W3CDTF">2025-02-07T18:03:27Z</dcterms:created>
  <dcterms:modified xsi:type="dcterms:W3CDTF">2025-02-14T18:05:23Z</dcterms:modified>
</cp:coreProperties>
</file>