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33584C0-F719-45B1-BCCD-531222712EC8}" xr6:coauthVersionLast="47" xr6:coauthVersionMax="47" xr10:uidLastSave="{00000000-0000-0000-0000-000000000000}"/>
  <bookViews>
    <workbookView xWindow="420" yWindow="570" windowWidth="28380" windowHeight="15030" activeTab="2" xr2:uid="{C21AF160-CD0B-45B1-864A-49BBA7EAF1B3}"/>
  </bookViews>
  <sheets>
    <sheet name="TCD" sheetId="5" r:id="rId1"/>
    <sheet name="Tableau source" sheetId="3" r:id="rId2"/>
    <sheet name="SommeProd" sheetId="6" r:id="rId3"/>
    <sheet name="Power Query" sheetId="4" r:id="rId4"/>
  </sheets>
  <definedNames>
    <definedName name="_xlcn.WorksheetConnection_azote39pqagregatvaleursv1.xlsxTableau2" hidden="1">Tableau2[]</definedName>
    <definedName name="DonnéesExternes_1" localSheetId="3" hidden="1">'Power Query'!$B$3:$R$11</definedName>
  </definedNames>
  <calcPr calcId="191029"/>
  <pivotCaches>
    <pivotCache cacheId="89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azote39-pq-agregat-valeurs-v1.xlsx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6" l="1" a="1"/>
  <c r="A3" i="6" l="1"/>
  <c r="B4" i="6" a="1"/>
  <c r="B4" i="6" s="1"/>
  <c r="C4" i="6" a="1"/>
  <c r="C4" i="6" s="1"/>
  <c r="D4" i="6" a="1"/>
  <c r="D4" i="6" s="1"/>
  <c r="E4" i="6" a="1"/>
  <c r="E4" i="6" s="1"/>
  <c r="F4" i="6" a="1"/>
  <c r="F4" i="6" s="1"/>
  <c r="G4" i="6" a="1"/>
  <c r="G4" i="6" s="1"/>
  <c r="H4" i="6" a="1"/>
  <c r="H4" i="6" s="1"/>
  <c r="I4" i="6" a="1"/>
  <c r="I4" i="6" s="1"/>
  <c r="J4" i="6" a="1"/>
  <c r="J4" i="6" s="1"/>
  <c r="K4" i="6" a="1"/>
  <c r="K4" i="6" s="1"/>
  <c r="L4" i="6" a="1"/>
  <c r="L4" i="6" s="1"/>
  <c r="M4" i="6" a="1"/>
  <c r="M4" i="6" s="1"/>
  <c r="N4" i="6" a="1"/>
  <c r="N4" i="6" s="1"/>
  <c r="O4" i="6" a="1"/>
  <c r="O4" i="6" s="1"/>
  <c r="P4" i="6" a="1"/>
  <c r="P4" i="6" s="1"/>
  <c r="Q4" i="6" a="1"/>
  <c r="Q4" i="6" s="1"/>
  <c r="B5" i="6" a="1"/>
  <c r="B5" i="6" s="1"/>
  <c r="C5" i="6" a="1"/>
  <c r="C5" i="6" s="1"/>
  <c r="D5" i="6" a="1"/>
  <c r="D5" i="6" s="1"/>
  <c r="E5" i="6" a="1"/>
  <c r="E5" i="6" s="1"/>
  <c r="F5" i="6" a="1"/>
  <c r="F5" i="6" s="1"/>
  <c r="G5" i="6" a="1"/>
  <c r="G5" i="6" s="1"/>
  <c r="H5" i="6" a="1"/>
  <c r="H5" i="6" s="1"/>
  <c r="I5" i="6" a="1"/>
  <c r="I5" i="6" s="1"/>
  <c r="J5" i="6" a="1"/>
  <c r="J5" i="6" s="1"/>
  <c r="K5" i="6" a="1"/>
  <c r="K5" i="6" s="1"/>
  <c r="L5" i="6" a="1"/>
  <c r="L5" i="6" s="1"/>
  <c r="M5" i="6" a="1"/>
  <c r="M5" i="6" s="1"/>
  <c r="N5" i="6" a="1"/>
  <c r="N5" i="6" s="1"/>
  <c r="O5" i="6" a="1"/>
  <c r="O5" i="6" s="1"/>
  <c r="P5" i="6" a="1"/>
  <c r="P5" i="6" s="1"/>
  <c r="Q5" i="6" a="1"/>
  <c r="Q5" i="6" s="1"/>
  <c r="B6" i="6" a="1"/>
  <c r="B6" i="6" s="1"/>
  <c r="C6" i="6" a="1"/>
  <c r="C6" i="6" s="1"/>
  <c r="D6" i="6" a="1"/>
  <c r="D6" i="6" s="1"/>
  <c r="E6" i="6" a="1"/>
  <c r="E6" i="6" s="1"/>
  <c r="F6" i="6" a="1"/>
  <c r="F6" i="6" s="1"/>
  <c r="G6" i="6" a="1"/>
  <c r="G6" i="6" s="1"/>
  <c r="H6" i="6" a="1"/>
  <c r="H6" i="6" s="1"/>
  <c r="I6" i="6" a="1"/>
  <c r="I6" i="6" s="1"/>
  <c r="J6" i="6" a="1"/>
  <c r="J6" i="6" s="1"/>
  <c r="K6" i="6" a="1"/>
  <c r="K6" i="6" s="1"/>
  <c r="L6" i="6" a="1"/>
  <c r="L6" i="6" s="1"/>
  <c r="M6" i="6" a="1"/>
  <c r="M6" i="6" s="1"/>
  <c r="N6" i="6" a="1"/>
  <c r="N6" i="6" s="1"/>
  <c r="O6" i="6" a="1"/>
  <c r="O6" i="6" s="1"/>
  <c r="P6" i="6" a="1"/>
  <c r="P6" i="6" s="1"/>
  <c r="Q6" i="6" a="1"/>
  <c r="Q6" i="6" s="1"/>
  <c r="K8" i="6" a="1"/>
  <c r="K8" i="6" s="1"/>
  <c r="L8" i="6" a="1"/>
  <c r="L8" i="6" s="1"/>
  <c r="M8" i="6" a="1"/>
  <c r="M8" i="6" s="1"/>
  <c r="O8" i="6" a="1"/>
  <c r="O8" i="6" s="1"/>
  <c r="Q8" i="6" a="1"/>
  <c r="Q8" i="6" s="1"/>
  <c r="D9" i="6" a="1"/>
  <c r="D9" i="6" s="1"/>
  <c r="E9" i="6" a="1"/>
  <c r="E9" i="6" s="1"/>
  <c r="F9" i="6" a="1"/>
  <c r="F9" i="6" s="1"/>
  <c r="G9" i="6" a="1"/>
  <c r="G9" i="6" s="1"/>
  <c r="H9" i="6" a="1"/>
  <c r="H9" i="6" s="1"/>
  <c r="I9" i="6" a="1"/>
  <c r="I9" i="6" s="1"/>
  <c r="J9" i="6" a="1"/>
  <c r="J9" i="6" s="1"/>
  <c r="K9" i="6" a="1"/>
  <c r="K9" i="6" s="1"/>
  <c r="L9" i="6" a="1"/>
  <c r="L9" i="6" s="1"/>
  <c r="M9" i="6" a="1"/>
  <c r="M9" i="6" s="1"/>
  <c r="N9" i="6" a="1"/>
  <c r="N9" i="6" s="1"/>
  <c r="O9" i="6" a="1"/>
  <c r="O9" i="6" s="1"/>
  <c r="Q9" i="6" a="1"/>
  <c r="Q9" i="6" s="1"/>
  <c r="M12" i="6" a="1"/>
  <c r="M12" i="6" s="1"/>
  <c r="P12" i="6" a="1"/>
  <c r="P12" i="6" s="1"/>
  <c r="Q12" i="6" a="1"/>
  <c r="Q12" i="6" s="1"/>
  <c r="E13" i="6" a="1"/>
  <c r="E13" i="6" s="1"/>
  <c r="G13" i="6" a="1"/>
  <c r="G13" i="6" s="1"/>
  <c r="J13" i="6" a="1"/>
  <c r="J13" i="6" s="1"/>
  <c r="M13" i="6" a="1"/>
  <c r="M13" i="6" s="1"/>
  <c r="O13" i="6" a="1"/>
  <c r="O13" i="6" s="1"/>
  <c r="B14" i="6" a="1"/>
  <c r="B14" i="6" s="1"/>
  <c r="E14" i="6" a="1"/>
  <c r="E14" i="6" s="1"/>
  <c r="H14" i="6" a="1"/>
  <c r="H14" i="6" s="1"/>
  <c r="M14" i="6" a="1"/>
  <c r="M14" i="6" s="1"/>
  <c r="P14" i="6" a="1"/>
  <c r="P14" i="6" s="1"/>
  <c r="B15" i="6" a="1"/>
  <c r="B15" i="6" s="1"/>
  <c r="E15" i="6" a="1"/>
  <c r="E15" i="6" s="1"/>
  <c r="H15" i="6" a="1"/>
  <c r="H15" i="6" s="1"/>
  <c r="J15" i="6" a="1"/>
  <c r="J15" i="6" s="1"/>
  <c r="M15" i="6" a="1"/>
  <c r="M15" i="6" s="1"/>
  <c r="P15" i="6" a="1"/>
  <c r="P15" i="6" s="1"/>
  <c r="B7" i="6" a="1"/>
  <c r="B7" i="6" s="1"/>
  <c r="C7" i="6" a="1"/>
  <c r="C7" i="6" s="1"/>
  <c r="D7" i="6" a="1"/>
  <c r="D7" i="6" s="1"/>
  <c r="E7" i="6" a="1"/>
  <c r="E7" i="6" s="1"/>
  <c r="F7" i="6" a="1"/>
  <c r="F7" i="6" s="1"/>
  <c r="G7" i="6" a="1"/>
  <c r="G7" i="6" s="1"/>
  <c r="H7" i="6" a="1"/>
  <c r="H7" i="6" s="1"/>
  <c r="I7" i="6" a="1"/>
  <c r="I7" i="6" s="1"/>
  <c r="J7" i="6" a="1"/>
  <c r="J7" i="6" s="1"/>
  <c r="K7" i="6" a="1"/>
  <c r="K7" i="6" s="1"/>
  <c r="L7" i="6" a="1"/>
  <c r="L7" i="6" s="1"/>
  <c r="M7" i="6" a="1"/>
  <c r="M7" i="6" s="1"/>
  <c r="N7" i="6" a="1"/>
  <c r="N7" i="6" s="1"/>
  <c r="O7" i="6" a="1"/>
  <c r="O7" i="6" s="1"/>
  <c r="P7" i="6" a="1"/>
  <c r="P7" i="6" s="1"/>
  <c r="Q7" i="6" a="1"/>
  <c r="Q7" i="6" s="1"/>
  <c r="B8" i="6" a="1"/>
  <c r="B8" i="6" s="1"/>
  <c r="C8" i="6" a="1"/>
  <c r="C8" i="6" s="1"/>
  <c r="D8" i="6" a="1"/>
  <c r="D8" i="6" s="1"/>
  <c r="E8" i="6" a="1"/>
  <c r="E8" i="6" s="1"/>
  <c r="F8" i="6" a="1"/>
  <c r="F8" i="6" s="1"/>
  <c r="G8" i="6" a="1"/>
  <c r="G8" i="6" s="1"/>
  <c r="H8" i="6" a="1"/>
  <c r="H8" i="6" s="1"/>
  <c r="I8" i="6" a="1"/>
  <c r="I8" i="6" s="1"/>
  <c r="J8" i="6" a="1"/>
  <c r="J8" i="6" s="1"/>
  <c r="N8" i="6" a="1"/>
  <c r="N8" i="6" s="1"/>
  <c r="P8" i="6" a="1"/>
  <c r="P8" i="6" s="1"/>
  <c r="B9" i="6" a="1"/>
  <c r="B9" i="6" s="1"/>
  <c r="C9" i="6" a="1"/>
  <c r="C9" i="6" s="1"/>
  <c r="P9" i="6" a="1"/>
  <c r="P9" i="6" s="1"/>
  <c r="B10" i="6" a="1"/>
  <c r="B10" i="6" s="1"/>
  <c r="O12" i="6" a="1"/>
  <c r="O12" i="6" s="1"/>
  <c r="B13" i="6" a="1"/>
  <c r="B13" i="6" s="1"/>
  <c r="D13" i="6" a="1"/>
  <c r="D13" i="6" s="1"/>
  <c r="F13" i="6" a="1"/>
  <c r="F13" i="6" s="1"/>
  <c r="I13" i="6" a="1"/>
  <c r="I13" i="6" s="1"/>
  <c r="L13" i="6" a="1"/>
  <c r="L13" i="6" s="1"/>
  <c r="N13" i="6" a="1"/>
  <c r="N13" i="6" s="1"/>
  <c r="Q13" i="6" a="1"/>
  <c r="Q13" i="6" s="1"/>
  <c r="D14" i="6" a="1"/>
  <c r="D14" i="6" s="1"/>
  <c r="G14" i="6" a="1"/>
  <c r="G14" i="6" s="1"/>
  <c r="I14" i="6" a="1"/>
  <c r="I14" i="6" s="1"/>
  <c r="K14" i="6" a="1"/>
  <c r="K14" i="6" s="1"/>
  <c r="N14" i="6" a="1"/>
  <c r="N14" i="6" s="1"/>
  <c r="Q14" i="6" a="1"/>
  <c r="Q14" i="6" s="1"/>
  <c r="C15" i="6" a="1"/>
  <c r="C15" i="6" s="1"/>
  <c r="F15" i="6" a="1"/>
  <c r="F15" i="6" s="1"/>
  <c r="I15" i="6" a="1"/>
  <c r="I15" i="6" s="1"/>
  <c r="K15" i="6" a="1"/>
  <c r="K15" i="6" s="1"/>
  <c r="N15" i="6" a="1"/>
  <c r="N15" i="6" s="1"/>
  <c r="Q15" i="6" a="1"/>
  <c r="Q15" i="6" s="1"/>
  <c r="C10" i="6" a="1"/>
  <c r="C10" i="6" s="1"/>
  <c r="D10" i="6" a="1"/>
  <c r="D10" i="6" s="1"/>
  <c r="E10" i="6" a="1"/>
  <c r="E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K10" i="6" a="1"/>
  <c r="K10" i="6" s="1"/>
  <c r="L10" i="6" a="1"/>
  <c r="L10" i="6" s="1"/>
  <c r="M10" i="6" a="1"/>
  <c r="M10" i="6" s="1"/>
  <c r="N10" i="6" a="1"/>
  <c r="N10" i="6" s="1"/>
  <c r="O10" i="6" a="1"/>
  <c r="O10" i="6" s="1"/>
  <c r="P10" i="6" a="1"/>
  <c r="P10" i="6" s="1"/>
  <c r="Q10" i="6" a="1"/>
  <c r="Q10" i="6" s="1"/>
  <c r="B11" i="6" a="1"/>
  <c r="B11" i="6" s="1"/>
  <c r="C11" i="6" a="1"/>
  <c r="C11" i="6" s="1"/>
  <c r="D11" i="6" a="1"/>
  <c r="D11" i="6" s="1"/>
  <c r="E11" i="6" a="1"/>
  <c r="E11" i="6" s="1"/>
  <c r="F11" i="6" a="1"/>
  <c r="F11" i="6" s="1"/>
  <c r="G11" i="6" a="1"/>
  <c r="G11" i="6" s="1"/>
  <c r="H11" i="6" a="1"/>
  <c r="H11" i="6" s="1"/>
  <c r="I11" i="6" a="1"/>
  <c r="I11" i="6" s="1"/>
  <c r="J11" i="6" a="1"/>
  <c r="J11" i="6" s="1"/>
  <c r="K11" i="6" a="1"/>
  <c r="K11" i="6" s="1"/>
  <c r="L11" i="6" a="1"/>
  <c r="L11" i="6" s="1"/>
  <c r="M11" i="6" a="1"/>
  <c r="M11" i="6" s="1"/>
  <c r="N11" i="6" a="1"/>
  <c r="N11" i="6" s="1"/>
  <c r="O11" i="6" a="1"/>
  <c r="O11" i="6" s="1"/>
  <c r="P11" i="6" a="1"/>
  <c r="P11" i="6" s="1"/>
  <c r="Q11" i="6" a="1"/>
  <c r="Q11" i="6" s="1"/>
  <c r="B12" i="6" a="1"/>
  <c r="B12" i="6" s="1"/>
  <c r="C12" i="6" a="1"/>
  <c r="C12" i="6" s="1"/>
  <c r="D12" i="6" a="1"/>
  <c r="D12" i="6" s="1"/>
  <c r="E12" i="6" a="1"/>
  <c r="E12" i="6" s="1"/>
  <c r="F12" i="6" a="1"/>
  <c r="F12" i="6" s="1"/>
  <c r="G12" i="6" a="1"/>
  <c r="G12" i="6" s="1"/>
  <c r="H12" i="6" a="1"/>
  <c r="H12" i="6" s="1"/>
  <c r="I12" i="6" a="1"/>
  <c r="I12" i="6" s="1"/>
  <c r="J12" i="6" a="1"/>
  <c r="J12" i="6" s="1"/>
  <c r="K12" i="6" a="1"/>
  <c r="K12" i="6" s="1"/>
  <c r="L12" i="6" a="1"/>
  <c r="L12" i="6" s="1"/>
  <c r="N12" i="6" a="1"/>
  <c r="N12" i="6" s="1"/>
  <c r="C13" i="6" a="1"/>
  <c r="C13" i="6" s="1"/>
  <c r="H13" i="6" a="1"/>
  <c r="H13" i="6" s="1"/>
  <c r="K13" i="6" a="1"/>
  <c r="K13" i="6" s="1"/>
  <c r="P13" i="6" a="1"/>
  <c r="P13" i="6" s="1"/>
  <c r="C14" i="6" a="1"/>
  <c r="C14" i="6" s="1"/>
  <c r="F14" i="6" a="1"/>
  <c r="F14" i="6" s="1"/>
  <c r="J14" i="6" a="1"/>
  <c r="J14" i="6" s="1"/>
  <c r="L14" i="6" a="1"/>
  <c r="L14" i="6" s="1"/>
  <c r="O14" i="6" a="1"/>
  <c r="O14" i="6" s="1"/>
  <c r="D15" i="6" a="1"/>
  <c r="D15" i="6" s="1"/>
  <c r="G15" i="6" a="1"/>
  <c r="G15" i="6" s="1"/>
  <c r="L15" i="6" a="1"/>
  <c r="L15" i="6" s="1"/>
  <c r="O15" i="6" a="1"/>
  <c r="O15" i="6" s="1"/>
  <c r="Q3" i="6" a="1"/>
  <c r="Q3" i="6" s="1"/>
  <c r="K3" i="6" a="1"/>
  <c r="K3" i="6" s="1"/>
  <c r="J3" i="6" a="1"/>
  <c r="J3" i="6" s="1"/>
  <c r="I3" i="6" a="1"/>
  <c r="I3" i="6" s="1"/>
  <c r="H3" i="6" a="1"/>
  <c r="H3" i="6" s="1"/>
  <c r="F3" i="6" a="1"/>
  <c r="F3" i="6" s="1"/>
  <c r="E3" i="6" a="1"/>
  <c r="E3" i="6" s="1"/>
  <c r="D3" i="6" a="1"/>
  <c r="D3" i="6" s="1"/>
  <c r="B3" i="6" a="1"/>
  <c r="B3" i="6" s="1"/>
  <c r="T3" i="6" a="1"/>
  <c r="T3" i="6" s="1"/>
  <c r="S3" i="6" a="1"/>
  <c r="S3" i="6" s="1"/>
  <c r="R3" i="6" a="1"/>
  <c r="R3" i="6" s="1"/>
  <c r="P3" i="6" a="1"/>
  <c r="P3" i="6" s="1"/>
  <c r="O3" i="6" a="1"/>
  <c r="O3" i="6" s="1"/>
  <c r="N3" i="6" a="1"/>
  <c r="N3" i="6" s="1"/>
  <c r="M3" i="6" a="1"/>
  <c r="M3" i="6" s="1"/>
  <c r="L3" i="6" a="1"/>
  <c r="L3" i="6" s="1"/>
  <c r="G3" i="6" a="1"/>
  <c r="G3" i="6" s="1"/>
  <c r="C3" i="6" a="1"/>
  <c r="C3" i="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101DD3-8968-4DAC-9FCD-C4B3D98838C0}" keepAlive="1" name="Requête - Tableau_Analysé" description="Connexion à la requête « Tableau_Analysé » dans le classeur." type="5" refreshedVersion="8" background="1" saveData="1">
    <dbPr connection="Provider=Microsoft.Mashup.OleDb.1;Data Source=$Workbook$;Location=Tableau_Analysé;Extended Properties=&quot;&quot;" command="SELECT * FROM [Tableau_Analysé]"/>
  </connection>
  <connection id="2" xr16:uid="{8F5C1DF0-157D-4F39-9EB4-83B97F27BAC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827D10CC-3F9C-43EA-A2C8-76E2FF60DEB2}" name="WorksheetConnection_azote39-pq-agregat-valeurs-v1.xlsx!Tableau2" type="102" refreshedVersion="8" minRefreshableVersion="5">
    <extLst>
      <ext xmlns:x15="http://schemas.microsoft.com/office/spreadsheetml/2010/11/main" uri="{DE250136-89BD-433C-8126-D09CA5730AF9}">
        <x15:connection id="Tableau2" autoDelete="1">
          <x15:rangePr sourceName="_xlcn.WorksheetConnection_azote39pqagregatvaleursv1.xlsxTableau2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<sst xmlns="http://schemas.openxmlformats.org/spreadsheetml/2006/main" count="69" uniqueCount="35">
  <si>
    <t>Année</t>
  </si>
  <si>
    <t>Mois</t>
  </si>
  <si>
    <t>V_Nord Jura</t>
  </si>
  <si>
    <t>V_Seille</t>
  </si>
  <si>
    <t>V_Plateau Calcaire</t>
  </si>
  <si>
    <t>V_Haute – Chaîne</t>
  </si>
  <si>
    <t>A_Nord Jura</t>
  </si>
  <si>
    <t>A_Seille</t>
  </si>
  <si>
    <t>A_Plateau Calcaire</t>
  </si>
  <si>
    <t>A_Haute – Chaîne</t>
  </si>
  <si>
    <t>AR_Nord Jura</t>
  </si>
  <si>
    <t>AR_Seille</t>
  </si>
  <si>
    <t>AR_Plateau Calcaire</t>
  </si>
  <si>
    <t>AR_Haute – Chaîne</t>
  </si>
  <si>
    <t>C_Nord Jura</t>
  </si>
  <si>
    <t>C_Seille</t>
  </si>
  <si>
    <t>C_Plateau Calcaire</t>
  </si>
  <si>
    <t>C_Haute – Chaîne</t>
  </si>
  <si>
    <t>Total général</t>
  </si>
  <si>
    <t>Somme de V_Nord Jura</t>
  </si>
  <si>
    <t>Somme de V_Seille</t>
  </si>
  <si>
    <t>Somme de V_Plateau Calcaire</t>
  </si>
  <si>
    <t>Somme de V_Haute – Chaîne</t>
  </si>
  <si>
    <t>Somme de A_Nord Jura</t>
  </si>
  <si>
    <t>Somme de A_Seille</t>
  </si>
  <si>
    <t>Somme de A_Plateau Calcaire</t>
  </si>
  <si>
    <t>Somme de A_Haute – Chaîne</t>
  </si>
  <si>
    <t>Somme de AR_Nord Jura</t>
  </si>
  <si>
    <t>Somme de AR_Seille</t>
  </si>
  <si>
    <t>Somme de AR_Plateau Calcaire</t>
  </si>
  <si>
    <t>Somme de AR_Haute – Chaîne</t>
  </si>
  <si>
    <t>Somme de C_Nord Jura</t>
  </si>
  <si>
    <t>Somme de C_Seille</t>
  </si>
  <si>
    <t>Somme de C_Plateau Calcaire</t>
  </si>
  <si>
    <t>Somme de C_Haute – Chaîne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</si>
</sst>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0"/>
      <color theme="1"/>
      <name val="Arial Unicode MS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AF79"/>
        <bgColor indexed="64"/>
      </patternFill>
    </fill>
    <fill>
      <patternFill patternType="solid">
        <fgColor rgb="FFFF8989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vertical="center"/>
    </xf>
    <xf numFmtId="0" fontId="2" fillId="0" borderId="0" xfId="0" applyFont="1"/>
    <xf numFmtId="0" fontId="3" fillId="2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 wrapText="1"/>
    </xf>
    <xf numFmtId="0" fontId="3" fillId="5" borderId="1" xfId="0" applyFont="1" applyFill="1" applyBorder="1" applyAlignment="1">
      <alignment vertical="top" wrapText="1"/>
    </xf>
    <xf numFmtId="0" fontId="3" fillId="5" borderId="2" xfId="0" applyFont="1" applyFill="1" applyBorder="1" applyAlignment="1">
      <alignment vertical="top" wrapText="1"/>
    </xf>
    <xf numFmtId="0" fontId="3" fillId="2" borderId="0" xfId="0" applyFont="1" applyFill="1" applyAlignment="1">
      <alignment vertical="top" wrapText="1"/>
    </xf>
    <xf numFmtId="0" fontId="3" fillId="3" borderId="0" xfId="0" applyFont="1" applyFill="1" applyAlignment="1">
      <alignment vertical="top" wrapText="1"/>
    </xf>
    <xf numFmtId="0" fontId="3" fillId="4" borderId="0" xfId="0" applyFont="1" applyFill="1" applyAlignment="1">
      <alignment vertical="top" wrapText="1"/>
    </xf>
    <xf numFmtId="0" fontId="3" fillId="5" borderId="0" xfId="0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677.466548611112" backgroundQuery="1" createdVersion="8" refreshedVersion="8" minRefreshableVersion="3" recordCount="0" supportSubquery="1" supportAdvancedDrill="1" xr:uid="{8EB9D38F-92D1-4422-A972-37EB97EB1156}">
  <cacheSource type="external" connectionId="2"/>
  <cacheFields count="17">
    <cacheField name="[Tableau2].[Année].[Année]" caption="Année" numFmtId="0" level="1">
      <sharedItems containsSemiMixedTypes="0" containsString="0" containsNumber="1" containsInteger="1" minValue="2015" maxValue="2024" count="8">
        <n v="2015"/>
        <n v="2017"/>
        <n v="2018"/>
        <n v="2019"/>
        <n v="2020"/>
        <n v="2022"/>
        <n v="2023"/>
        <n v="2024"/>
      </sharedItems>
    </cacheField>
    <cacheField name="[Measures].[Somme de V_Nord Jura]" caption="Somme de V_Nord Jura" numFmtId="0" hierarchy="20" level="32767"/>
    <cacheField name="[Measures].[Somme de V_Seille]" caption="Somme de V_Seille" numFmtId="0" hierarchy="21" level="32767"/>
    <cacheField name="[Measures].[Somme de V_Plateau Calcaire]" caption="Somme de V_Plateau Calcaire" numFmtId="0" hierarchy="22" level="32767"/>
    <cacheField name="[Measures].[Somme de V_Haute – Chaîne]" caption="Somme de V_Haute – Chaîne" numFmtId="0" hierarchy="23" level="32767"/>
    <cacheField name="[Measures].[Somme de A_Nord Jura]" caption="Somme de A_Nord Jura" numFmtId="0" hierarchy="24" level="32767"/>
    <cacheField name="[Measures].[Somme de A_Seille]" caption="Somme de A_Seille" numFmtId="0" hierarchy="25" level="32767"/>
    <cacheField name="[Measures].[Somme de A_Plateau Calcaire]" caption="Somme de A_Plateau Calcaire" numFmtId="0" hierarchy="26" level="32767"/>
    <cacheField name="[Measures].[Somme de A_Haute – Chaîne]" caption="Somme de A_Haute – Chaîne" numFmtId="0" hierarchy="27" level="32767"/>
    <cacheField name="[Measures].[Somme de AR_Nord Jura]" caption="Somme de AR_Nord Jura" numFmtId="0" hierarchy="28" level="32767"/>
    <cacheField name="[Measures].[Somme de AR_Seille]" caption="Somme de AR_Seille" numFmtId="0" hierarchy="29" level="32767"/>
    <cacheField name="[Measures].[Somme de AR_Plateau Calcaire]" caption="Somme de AR_Plateau Calcaire" numFmtId="0" hierarchy="30" level="32767"/>
    <cacheField name="[Measures].[Somme de AR_Haute – Chaîne]" caption="Somme de AR_Haute – Chaîne" numFmtId="0" hierarchy="31" level="32767"/>
    <cacheField name="[Measures].[Somme de C_Nord Jura]" caption="Somme de C_Nord Jura" numFmtId="0" hierarchy="32" level="32767"/>
    <cacheField name="[Measures].[Somme de C_Seille]" caption="Somme de C_Seille" numFmtId="0" hierarchy="33" level="32767"/>
    <cacheField name="[Measures].[Somme de C_Plateau Calcaire]" caption="Somme de C_Plateau Calcaire" numFmtId="0" hierarchy="34" level="32767"/>
    <cacheField name="[Measures].[Somme de C_Haute – Chaîne]" caption="Somme de C_Haute – Chaîne" numFmtId="0" hierarchy="35" level="32767"/>
  </cacheFields>
  <cacheHierarchies count="36">
    <cacheHierarchy uniqueName="[Tableau2].[Année]" caption="Année" attribute="1" defaultMemberUniqueName="[Tableau2].[Année].[All]" allUniqueName="[Tableau2].[Année].[All]" dimensionUniqueName="[Tableau2]" displayFolder="" count="2" memberValueDatatype="20" unbalanced="0">
      <fieldsUsage count="2">
        <fieldUsage x="-1"/>
        <fieldUsage x="0"/>
      </fieldsUsage>
    </cacheHierarchy>
    <cacheHierarchy uniqueName="[Tableau2].[Mois]" caption="Mois" attribute="1" defaultMemberUniqueName="[Tableau2].[Mois].[All]" allUniqueName="[Tableau2].[Mois].[All]" dimensionUniqueName="[Tableau2]" displayFolder="" count="0" memberValueDatatype="20" unbalanced="0"/>
    <cacheHierarchy uniqueName="[Tableau2].[V_Nord Jura]" caption="V_Nord Jura" attribute="1" defaultMemberUniqueName="[Tableau2].[V_Nord Jura].[All]" allUniqueName="[Tableau2].[V_Nord Jura].[All]" dimensionUniqueName="[Tableau2]" displayFolder="" count="0" memberValueDatatype="20" unbalanced="0"/>
    <cacheHierarchy uniqueName="[Tableau2].[V_Seille]" caption="V_Seille" attribute="1" defaultMemberUniqueName="[Tableau2].[V_Seille].[All]" allUniqueName="[Tableau2].[V_Seille].[All]" dimensionUniqueName="[Tableau2]" displayFolder="" count="0" memberValueDatatype="20" unbalanced="0"/>
    <cacheHierarchy uniqueName="[Tableau2].[V_Plateau Calcaire]" caption="V_Plateau Calcaire" attribute="1" defaultMemberUniqueName="[Tableau2].[V_Plateau Calcaire].[All]" allUniqueName="[Tableau2].[V_Plateau Calcaire].[All]" dimensionUniqueName="[Tableau2]" displayFolder="" count="0" memberValueDatatype="20" unbalanced="0"/>
    <cacheHierarchy uniqueName="[Tableau2].[V_Haute – Chaîne]" caption="V_Haute – Chaîne" attribute="1" defaultMemberUniqueName="[Tableau2].[V_Haute – Chaîne].[All]" allUniqueName="[Tableau2].[V_Haute – Chaîne].[All]" dimensionUniqueName="[Tableau2]" displayFolder="" count="0" memberValueDatatype="20" unbalanced="0"/>
    <cacheHierarchy uniqueName="[Tableau2].[A_Nord Jura]" caption="A_Nord Jura" attribute="1" defaultMemberUniqueName="[Tableau2].[A_Nord Jura].[All]" allUniqueName="[Tableau2].[A_Nord Jura].[All]" dimensionUniqueName="[Tableau2]" displayFolder="" count="0" memberValueDatatype="20" unbalanced="0"/>
    <cacheHierarchy uniqueName="[Tableau2].[A_Seille]" caption="A_Seille" attribute="1" defaultMemberUniqueName="[Tableau2].[A_Seille].[All]" allUniqueName="[Tableau2].[A_Seille].[All]" dimensionUniqueName="[Tableau2]" displayFolder="" count="0" memberValueDatatype="20" unbalanced="0"/>
    <cacheHierarchy uniqueName="[Tableau2].[A_Plateau Calcaire]" caption="A_Plateau Calcaire" attribute="1" defaultMemberUniqueName="[Tableau2].[A_Plateau Calcaire].[All]" allUniqueName="[Tableau2].[A_Plateau Calcaire].[All]" dimensionUniqueName="[Tableau2]" displayFolder="" count="0" memberValueDatatype="20" unbalanced="0"/>
    <cacheHierarchy uniqueName="[Tableau2].[A_Haute – Chaîne]" caption="A_Haute – Chaîne" attribute="1" defaultMemberUniqueName="[Tableau2].[A_Haute – Chaîne].[All]" allUniqueName="[Tableau2].[A_Haute – Chaîne].[All]" dimensionUniqueName="[Tableau2]" displayFolder="" count="0" memberValueDatatype="20" unbalanced="0"/>
    <cacheHierarchy uniqueName="[Tableau2].[AR_Nord Jura]" caption="AR_Nord Jura" attribute="1" defaultMemberUniqueName="[Tableau2].[AR_Nord Jura].[All]" allUniqueName="[Tableau2].[AR_Nord Jura].[All]" dimensionUniqueName="[Tableau2]" displayFolder="" count="0" memberValueDatatype="20" unbalanced="0"/>
    <cacheHierarchy uniqueName="[Tableau2].[AR_Seille]" caption="AR_Seille" attribute="1" defaultMemberUniqueName="[Tableau2].[AR_Seille].[All]" allUniqueName="[Tableau2].[AR_Seille].[All]" dimensionUniqueName="[Tableau2]" displayFolder="" count="0" memberValueDatatype="20" unbalanced="0"/>
    <cacheHierarchy uniqueName="[Tableau2].[AR_Plateau Calcaire]" caption="AR_Plateau Calcaire" attribute="1" defaultMemberUniqueName="[Tableau2].[AR_Plateau Calcaire].[All]" allUniqueName="[Tableau2].[AR_Plateau Calcaire].[All]" dimensionUniqueName="[Tableau2]" displayFolder="" count="0" memberValueDatatype="20" unbalanced="0"/>
    <cacheHierarchy uniqueName="[Tableau2].[AR_Haute – Chaîne]" caption="AR_Haute – Chaîne" attribute="1" defaultMemberUniqueName="[Tableau2].[AR_Haute – Chaîne].[All]" allUniqueName="[Tableau2].[AR_Haute – Chaîne].[All]" dimensionUniqueName="[Tableau2]" displayFolder="" count="0" memberValueDatatype="20" unbalanced="0"/>
    <cacheHierarchy uniqueName="[Tableau2].[C_Nord Jura]" caption="C_Nord Jura" attribute="1" defaultMemberUniqueName="[Tableau2].[C_Nord Jura].[All]" allUniqueName="[Tableau2].[C_Nord Jura].[All]" dimensionUniqueName="[Tableau2]" displayFolder="" count="0" memberValueDatatype="20" unbalanced="0"/>
    <cacheHierarchy uniqueName="[Tableau2].[C_Seille]" caption="C_Seille" attribute="1" defaultMemberUniqueName="[Tableau2].[C_Seille].[All]" allUniqueName="[Tableau2].[C_Seille].[All]" dimensionUniqueName="[Tableau2]" displayFolder="" count="0" memberValueDatatype="20" unbalanced="0"/>
    <cacheHierarchy uniqueName="[Tableau2].[C_Plateau Calcaire]" caption="C_Plateau Calcaire" attribute="1" defaultMemberUniqueName="[Tableau2].[C_Plateau Calcaire].[All]" allUniqueName="[Tableau2].[C_Plateau Calcaire].[All]" dimensionUniqueName="[Tableau2]" displayFolder="" count="0" memberValueDatatype="20" unbalanced="0"/>
    <cacheHierarchy uniqueName="[Tableau2].[C_Haute – Chaîne]" caption="C_Haute – Chaîne" attribute="1" defaultMemberUniqueName="[Tableau2].[C_Haute – Chaîne].[All]" allUniqueName="[Tableau2].[C_Haute – Chaîne].[All]" dimensionUniqueName="[Tableau2]" displayFolder="" count="0" memberValueDatatype="20" unbalanced="0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Somme de V_Nord Jura]" caption="Somme de V_Nord Jura" measure="1" displayFolder="" measureGroup="Tableau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V_Seille]" caption="Somme de V_Seille" measure="1" displayFolder="" measureGroup="Tableau2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V_Plateau Calcaire]" caption="Somme de V_Plateau Calcaire" measure="1" displayFolder="" measureGroup="Tableau2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V_Haute – Chaîne]" caption="Somme de V_Haute – Chaîne" measure="1" displayFolder="" measureGroup="Tableau2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A_Nord Jura]" caption="Somme de A_Nord Jura" measure="1" displayFolder="" measureGroup="Tableau2" count="0" oneField="1" hidden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A_Seille]" caption="Somme de A_Seille" measure="1" displayFolder="" measureGroup="Tableau2" count="0" oneField="1" hidden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A_Plateau Calcaire]" caption="Somme de A_Plateau Calcaire" measure="1" displayFolder="" measureGroup="Tableau2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A_Haute – Chaîne]" caption="Somme de A_Haute – Chaîne" measure="1" displayFolder="" measureGroup="Tableau2" count="0" oneField="1" hidden="1">
      <fieldsUsage count="1">
        <fieldUsage x="8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Somme de AR_Nord Jura]" caption="Somme de AR_Nord Jura" measure="1" displayFolder="" measureGroup="Tableau2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AR_Seille]" caption="Somme de AR_Seille" measure="1" displayFolder="" measureGroup="Tableau2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AR_Plateau Calcaire]" caption="Somme de AR_Plateau Calcaire" measure="1" displayFolder="" measureGroup="Tableau2" count="0" oneField="1" hidden="1">
      <fieldsUsage count="1">
        <fieldUsage x="11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AR_Haute – Chaîne]" caption="Somme de AR_Haute – Chaîne" measure="1" displayFolder="" measureGroup="Tableau2" count="0" oneField="1" hidden="1">
      <fieldsUsage count="1">
        <fieldUsage x="1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C_Nord Jura]" caption="Somme de C_Nord Jura" measure="1" displayFolder="" measureGroup="Tableau2" count="0" oneField="1" hidden="1">
      <fieldsUsage count="1">
        <fieldUsage x="13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_Seille]" caption="Somme de C_Seille" measure="1" displayFolder="" measureGroup="Tableau2" count="0" oneField="1" hidden="1">
      <fieldsUsage count="1">
        <fieldUsage x="1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_Plateau Calcaire]" caption="Somme de C_Plateau Calcaire" measure="1" displayFolder="" measureGroup="Tableau2" count="0" oneField="1" hidden="1">
      <fieldsUsage count="1">
        <fieldUsage x="15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C_Haute – Chaîne]" caption="Somme de C_Haute – Chaîne" measure="1" displayFolder="" measureGroup="Tableau2" count="0" oneField="1" hidden="1">
      <fieldsUsage count="1">
        <fieldUsage x="16"/>
      </fieldsUsage>
      <extLst>
        <ext xmlns:x15="http://schemas.microsoft.com/office/spreadsheetml/2010/11/main" uri="{B97F6D7D-B522-45F9-BDA1-12C45D357490}">
          <x15:cacheHierarchy aggregatedColumn="17"/>
        </ext>
      </extLst>
    </cacheHierarchy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F0F7A9-85E8-4918-B7C4-51A8390DCFC8}" name="Tableau croisé dynamique1" cacheId="8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3:Q12" firstHeaderRow="0" firstDataRow="1" firstDataCol="1"/>
  <pivotFields count="17">
    <pivotField axis="axisRow" compact="0" allDrilled="1" outline="0" subtotalTop="0" showAll="0" dataSourceSort="1" defaultSubtotal="0" defaultAttributeDrillState="1">
      <items count="8">
        <item x="0"/>
        <item x="1"/>
        <item x="2"/>
        <item x="3"/>
        <item x="4"/>
        <item x="5"/>
        <item x="6"/>
        <item x="7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dataFields count="16">
    <dataField name="Somme de V_Nord Jura" fld="1" baseField="0" baseItem="0"/>
    <dataField name="Somme de V_Seille" fld="2" baseField="0" baseItem="0"/>
    <dataField name="Somme de V_Plateau Calcaire" fld="3" baseField="0" baseItem="0"/>
    <dataField name="Somme de V_Haute – Chaîne" fld="4" baseField="0" baseItem="0"/>
    <dataField name="Somme de A_Nord Jura" fld="5" baseField="0" baseItem="0"/>
    <dataField name="Somme de A_Seille" fld="6" baseField="0" baseItem="0"/>
    <dataField name="Somme de A_Plateau Calcaire" fld="7" baseField="0" baseItem="0"/>
    <dataField name="Somme de A_Haute – Chaîne" fld="8" baseField="0" baseItem="0"/>
    <dataField name="Somme de AR_Nord Jura" fld="9" baseField="0" baseItem="0"/>
    <dataField name="Somme de AR_Seille" fld="10" baseField="0" baseItem="0"/>
    <dataField name="Somme de AR_Plateau Calcaire" fld="11" baseField="0" baseItem="0"/>
    <dataField name="Somme de AR_Haute – Chaîne" fld="12" baseField="0" baseItem="0"/>
    <dataField name="Somme de C_Nord Jura" fld="13" baseField="0" baseItem="0"/>
    <dataField name="Somme de C_Seille" fld="14" baseField="0" baseItem="0"/>
    <dataField name="Somme de C_Plateau Calcaire" fld="15" baseField="0" baseItem="0"/>
    <dataField name="Somme de C_Haute – Chaîne" fld="16" baseField="0" baseItem="0"/>
  </dataFields>
  <pivotHierarchies count="3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azote39-pq-agregat-valeurs-v1.xlsx!Tableau2"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3F7B47E-435B-46AB-96DF-0F8AE51FB7F1}" autoFormatId="16" applyNumberFormats="0" applyBorderFormats="0" applyFontFormats="0" applyPatternFormats="0" applyAlignmentFormats="0" applyWidthHeightFormats="0">
  <queryTableRefresh nextId="18">
    <queryTableFields count="17">
      <queryTableField id="1" name="Année" tableColumnId="1"/>
      <queryTableField id="2" name="A_Nord Jura" tableColumnId="2"/>
      <queryTableField id="3" name="A_Seille" tableColumnId="3"/>
      <queryTableField id="4" name="A_Plateau Calcaire" tableColumnId="4"/>
      <queryTableField id="5" name="A_Haute – Chaîne" tableColumnId="5"/>
      <queryTableField id="6" name="AR_Haute – Chaîne" tableColumnId="6"/>
      <queryTableField id="7" name="AR_Nord Jura" tableColumnId="7"/>
      <queryTableField id="8" name="AR_Seille" tableColumnId="8"/>
      <queryTableField id="9" name="AR_Plateau Calcaire" tableColumnId="9"/>
      <queryTableField id="10" name="C_Nord Jura" tableColumnId="10"/>
      <queryTableField id="11" name="C_Seille" tableColumnId="11"/>
      <queryTableField id="12" name="C_Plateau Calcaire" tableColumnId="12"/>
      <queryTableField id="13" name="V_Nord Jura" tableColumnId="13"/>
      <queryTableField id="14" name="V_Seille" tableColumnId="14"/>
      <queryTableField id="15" name="V_Plateau Calcaire" tableColumnId="15"/>
      <queryTableField id="16" name="V_Haute – Chaîne" tableColumnId="16"/>
      <queryTableField id="17" name="C_Haute – Chaîne" tableColumnId="1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D33F89-C30C-4F54-A4A4-47C2DCEFCAEC}" name="Tableau2" displayName="Tableau2" ref="A1:R157" totalsRowShown="0">
  <autoFilter ref="A1:R157" xr:uid="{EEB7DA85-DA37-4D14-BE8C-34FBDAFDBC33}">
    <filterColumn colId="0">
      <filters>
        <filter val="2015"/>
      </filters>
    </filterColumn>
  </autoFilter>
  <tableColumns count="18">
    <tableColumn id="1" xr3:uid="{567C5940-AA22-4EF9-A02A-964880B3E63D}" name="Année"/>
    <tableColumn id="2" xr3:uid="{B0500CBB-4FAC-4780-A4B0-9DFD4BCD32F9}" name="Mois"/>
    <tableColumn id="3" xr3:uid="{CA6B2353-34B8-4D62-97D2-A81B6750C881}" name="V_Nord Jura"/>
    <tableColumn id="4" xr3:uid="{C5BFB7F2-0D57-4ADD-8E81-9055F9FB0E3B}" name="V_Seille"/>
    <tableColumn id="5" xr3:uid="{C3D700F2-3240-4A19-A257-F2870727D80E}" name="V_Plateau Calcaire"/>
    <tableColumn id="6" xr3:uid="{A443050A-6CCD-4948-B688-F26D2AF1C3DF}" name="V_Haute – Chaîne"/>
    <tableColumn id="7" xr3:uid="{C52D2C39-6ED4-49F3-994B-028E12D6918F}" name="A_Nord Jura"/>
    <tableColumn id="8" xr3:uid="{DD1E4E9E-ED1F-4B4F-AA0C-B273DB89CFF4}" name="A_Seille"/>
    <tableColumn id="9" xr3:uid="{76DC44B9-533E-4DB2-84C6-503BCABA707B}" name="A_Plateau Calcaire"/>
    <tableColumn id="10" xr3:uid="{B2E22D8B-D8DF-41B6-B964-1AC88320315B}" name="A_Haute – Chaîne"/>
    <tableColumn id="11" xr3:uid="{7085A36B-B330-48B5-9353-789D9CE2E7F4}" name="AR_Nord Jura"/>
    <tableColumn id="12" xr3:uid="{1123B1E7-8DCE-4A47-A250-77D2095262A9}" name="AR_Seille"/>
    <tableColumn id="13" xr3:uid="{E3EE3BC5-20D9-4C0B-8A59-DF82E61CB19A}" name="AR_Plateau Calcaire"/>
    <tableColumn id="14" xr3:uid="{B10C78D6-4EB9-4893-B736-B88A9AB314B2}" name="AR_Haute – Chaîne"/>
    <tableColumn id="15" xr3:uid="{420E8669-C48C-490E-9BFB-0DFDB0E56B0F}" name="C_Nord Jura"/>
    <tableColumn id="16" xr3:uid="{5E677F04-9934-4F8B-93A6-734B0436513C}" name="C_Seille"/>
    <tableColumn id="17" xr3:uid="{9355A898-569B-48BB-9009-081E893FEA94}" name="C_Plateau Calcaire"/>
    <tableColumn id="18" xr3:uid="{123A5D6E-28B4-403A-92BE-F7DFF261AE52}" name="C_Haute – Chaîn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1741BD-05FF-4C29-B203-97BE4C5EBF36}" name="Tableau_Analysé" displayName="Tableau_Analysé" ref="B3:R11" tableType="queryTable" totalsRowShown="0">
  <autoFilter ref="B3:R11" xr:uid="{611741BD-05FF-4C29-B203-97BE4C5EBF36}"/>
  <tableColumns count="17">
    <tableColumn id="1" xr3:uid="{38B27DD8-BAD2-4FCA-8A53-695FDFF2B482}" uniqueName="1" name="Année" queryTableFieldId="1"/>
    <tableColumn id="2" xr3:uid="{1B02497F-B899-4C78-89AA-EFD05E3D7F2B}" uniqueName="2" name="A_Nord Jura" queryTableFieldId="2"/>
    <tableColumn id="3" xr3:uid="{C632AEAD-B923-457F-B7FD-90D00CE4C0E0}" uniqueName="3" name="A_Seille" queryTableFieldId="3"/>
    <tableColumn id="4" xr3:uid="{D0B908BF-EC84-49EF-9AA9-3C189F43DCD9}" uniqueName="4" name="A_Plateau Calcaire" queryTableFieldId="4"/>
    <tableColumn id="5" xr3:uid="{AA2DA788-8969-4648-95A6-F5328648D5D2}" uniqueName="5" name="A_Haute – Chaîne" queryTableFieldId="5"/>
    <tableColumn id="6" xr3:uid="{CC15DD55-1579-4257-9E4D-812C1CD3BF64}" uniqueName="6" name="AR_Haute – Chaîne" queryTableFieldId="6"/>
    <tableColumn id="7" xr3:uid="{E03C83F5-463C-4BEE-A5F9-F574804907F0}" uniqueName="7" name="AR_Nord Jura" queryTableFieldId="7"/>
    <tableColumn id="8" xr3:uid="{50CB59F9-7E4A-43E2-86C5-9BBFC1B4F15D}" uniqueName="8" name="AR_Seille" queryTableFieldId="8"/>
    <tableColumn id="9" xr3:uid="{D942A08C-2BB5-458E-875E-59CE9648B6E2}" uniqueName="9" name="AR_Plateau Calcaire" queryTableFieldId="9"/>
    <tableColumn id="10" xr3:uid="{C26243FE-6D04-4383-98D8-A30DD4A20321}" uniqueName="10" name="C_Nord Jura" queryTableFieldId="10"/>
    <tableColumn id="11" xr3:uid="{D8901777-AE8E-464D-A855-AF663F094E1D}" uniqueName="11" name="C_Seille" queryTableFieldId="11"/>
    <tableColumn id="12" xr3:uid="{A867D77F-079D-41B0-8E8F-A2E73D854798}" uniqueName="12" name="C_Plateau Calcaire" queryTableFieldId="12"/>
    <tableColumn id="13" xr3:uid="{6E938457-A92B-43D4-99D9-8E8713656318}" uniqueName="13" name="V_Nord Jura" queryTableFieldId="13"/>
    <tableColumn id="14" xr3:uid="{77DB0683-4161-47F0-A070-756A97307C8C}" uniqueName="14" name="V_Seille" queryTableFieldId="14"/>
    <tableColumn id="15" xr3:uid="{DDB7B7A8-A212-49D2-A18E-2C15D0E978B9}" uniqueName="15" name="V_Plateau Calcaire" queryTableFieldId="15"/>
    <tableColumn id="16" xr3:uid="{E031BC39-2B09-4887-A194-8AE76B7939C1}" uniqueName="16" name="V_Haute – Chaîne" queryTableFieldId="16"/>
    <tableColumn id="17" xr3:uid="{2C38E971-C469-47F7-91F1-669364BDC7A5}" uniqueName="17" name="C_Haute – Chaîne" queryTableFieldId="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AC81A-9799-4309-8CAF-18488EBDA337}">
  <dimension ref="A3:Q12"/>
  <sheetViews>
    <sheetView workbookViewId="0">
      <selection activeCell="D27" sqref="D27"/>
    </sheetView>
  </sheetViews>
  <sheetFormatPr baseColWidth="10" defaultRowHeight="15"/>
  <cols>
    <col min="1" max="1" width="12.5703125" bestFit="1" customWidth="1"/>
    <col min="2" max="2" width="21.85546875" bestFit="1" customWidth="1"/>
    <col min="3" max="3" width="18.28515625" bestFit="1" customWidth="1"/>
    <col min="4" max="4" width="27.7109375" bestFit="1" customWidth="1"/>
    <col min="5" max="5" width="26.85546875" bestFit="1" customWidth="1"/>
    <col min="6" max="6" width="21.85546875" bestFit="1" customWidth="1"/>
    <col min="7" max="7" width="18.28515625" bestFit="1" customWidth="1"/>
    <col min="8" max="8" width="27.7109375" bestFit="1" customWidth="1"/>
    <col min="9" max="9" width="26.85546875" bestFit="1" customWidth="1"/>
    <col min="10" max="10" width="23" bestFit="1" customWidth="1"/>
    <col min="11" max="11" width="19.42578125" bestFit="1" customWidth="1"/>
    <col min="12" max="12" width="28.85546875" bestFit="1" customWidth="1"/>
    <col min="13" max="13" width="28" bestFit="1" customWidth="1"/>
    <col min="14" max="14" width="21.7109375" bestFit="1" customWidth="1"/>
    <col min="15" max="15" width="18.140625" bestFit="1" customWidth="1"/>
    <col min="16" max="16" width="27.5703125" bestFit="1" customWidth="1"/>
    <col min="17" max="17" width="26.7109375" bestFit="1" customWidth="1"/>
    <col min="18" max="28" width="27.7109375" bestFit="1" customWidth="1"/>
    <col min="29" max="29" width="26.85546875" bestFit="1" customWidth="1"/>
    <col min="30" max="30" width="23.28515625" bestFit="1" customWidth="1"/>
    <col min="31" max="31" width="32.7109375" bestFit="1" customWidth="1"/>
    <col min="32" max="32" width="26.85546875" bestFit="1" customWidth="1"/>
    <col min="33" max="33" width="23.28515625" bestFit="1" customWidth="1"/>
    <col min="34" max="34" width="32.7109375" bestFit="1" customWidth="1"/>
  </cols>
  <sheetData>
    <row r="3" spans="1:17">
      <c r="A3" s="1" t="s">
        <v>0</v>
      </c>
      <c r="B3" t="s">
        <v>19</v>
      </c>
      <c r="C3" t="s">
        <v>20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  <c r="I3" t="s">
        <v>26</v>
      </c>
      <c r="J3" t="s">
        <v>27</v>
      </c>
      <c r="K3" t="s">
        <v>28</v>
      </c>
      <c r="L3" t="s">
        <v>29</v>
      </c>
      <c r="M3" t="s">
        <v>30</v>
      </c>
      <c r="N3" t="s">
        <v>31</v>
      </c>
      <c r="O3" t="s">
        <v>32</v>
      </c>
      <c r="P3" t="s">
        <v>33</v>
      </c>
      <c r="Q3" t="s">
        <v>34</v>
      </c>
    </row>
    <row r="4" spans="1:17">
      <c r="A4">
        <v>2015</v>
      </c>
      <c r="B4" s="2"/>
      <c r="C4" s="2"/>
      <c r="D4" s="2"/>
      <c r="E4" s="2"/>
      <c r="F4" s="2">
        <v>77</v>
      </c>
      <c r="G4" s="2">
        <v>77</v>
      </c>
      <c r="H4" s="2">
        <v>77</v>
      </c>
      <c r="I4" s="2">
        <v>46</v>
      </c>
      <c r="J4" s="2"/>
      <c r="K4" s="2"/>
      <c r="L4" s="2"/>
      <c r="M4" s="2">
        <v>57</v>
      </c>
      <c r="N4" s="2"/>
      <c r="O4" s="2"/>
      <c r="P4" s="2"/>
      <c r="Q4" s="2"/>
    </row>
    <row r="5" spans="1:17">
      <c r="A5">
        <v>2017</v>
      </c>
      <c r="B5" s="2"/>
      <c r="C5" s="2"/>
      <c r="D5" s="2"/>
      <c r="E5" s="2"/>
      <c r="F5" s="2">
        <v>93</v>
      </c>
      <c r="G5" s="2">
        <v>93</v>
      </c>
      <c r="H5" s="2">
        <v>93</v>
      </c>
      <c r="I5" s="2">
        <v>93</v>
      </c>
      <c r="J5" s="2"/>
      <c r="K5" s="2"/>
      <c r="L5" s="2"/>
      <c r="M5" s="2"/>
      <c r="N5" s="2"/>
      <c r="O5" s="2"/>
      <c r="P5" s="2"/>
      <c r="Q5" s="2"/>
    </row>
    <row r="6" spans="1:17">
      <c r="A6">
        <v>2018</v>
      </c>
      <c r="B6" s="2"/>
      <c r="C6" s="2"/>
      <c r="D6" s="2"/>
      <c r="E6" s="2"/>
      <c r="F6" s="2">
        <v>31</v>
      </c>
      <c r="G6" s="2">
        <v>31</v>
      </c>
      <c r="H6" s="2">
        <v>31</v>
      </c>
      <c r="I6" s="2">
        <v>31</v>
      </c>
      <c r="J6" s="2">
        <v>28</v>
      </c>
      <c r="K6" s="2">
        <v>28</v>
      </c>
      <c r="L6" s="2">
        <v>28</v>
      </c>
      <c r="M6" s="2"/>
      <c r="N6" s="2">
        <v>75</v>
      </c>
      <c r="O6" s="2">
        <v>75</v>
      </c>
      <c r="P6" s="2">
        <v>75</v>
      </c>
      <c r="Q6" s="2"/>
    </row>
    <row r="7" spans="1:17">
      <c r="A7">
        <v>2019</v>
      </c>
      <c r="B7" s="2"/>
      <c r="C7" s="2"/>
      <c r="D7" s="2"/>
      <c r="E7" s="2"/>
      <c r="F7" s="2">
        <v>92</v>
      </c>
      <c r="G7" s="2">
        <v>92</v>
      </c>
      <c r="H7" s="2">
        <v>92</v>
      </c>
      <c r="I7" s="2">
        <v>92</v>
      </c>
      <c r="J7" s="2"/>
      <c r="K7" s="2"/>
      <c r="L7" s="2"/>
      <c r="M7" s="2"/>
      <c r="N7" s="2"/>
      <c r="O7" s="2"/>
      <c r="P7" s="2"/>
      <c r="Q7" s="2"/>
    </row>
    <row r="8" spans="1:17">
      <c r="A8">
        <v>2020</v>
      </c>
      <c r="B8" s="2">
        <v>91</v>
      </c>
      <c r="C8" s="2">
        <v>91</v>
      </c>
      <c r="D8" s="2">
        <v>91</v>
      </c>
      <c r="E8" s="2">
        <v>91</v>
      </c>
      <c r="F8" s="2">
        <v>21</v>
      </c>
      <c r="G8" s="2">
        <v>21</v>
      </c>
      <c r="H8" s="2">
        <v>21</v>
      </c>
      <c r="I8" s="2">
        <v>21</v>
      </c>
      <c r="J8" s="2">
        <v>19</v>
      </c>
      <c r="K8" s="2">
        <v>19</v>
      </c>
      <c r="L8" s="2">
        <v>19</v>
      </c>
      <c r="M8" s="2">
        <v>19</v>
      </c>
      <c r="N8" s="2">
        <v>34</v>
      </c>
      <c r="O8" s="2">
        <v>34</v>
      </c>
      <c r="P8" s="2">
        <v>34</v>
      </c>
      <c r="Q8" s="2">
        <v>34</v>
      </c>
    </row>
    <row r="9" spans="1:17">
      <c r="A9">
        <v>2022</v>
      </c>
      <c r="B9" s="2">
        <v>33</v>
      </c>
      <c r="C9" s="2">
        <v>12</v>
      </c>
      <c r="D9" s="2"/>
      <c r="E9" s="2">
        <v>20</v>
      </c>
      <c r="F9" s="2"/>
      <c r="G9" s="2">
        <v>21</v>
      </c>
      <c r="H9" s="2">
        <v>40</v>
      </c>
      <c r="I9" s="2">
        <v>21</v>
      </c>
      <c r="J9" s="2">
        <v>72</v>
      </c>
      <c r="K9" s="2">
        <v>59</v>
      </c>
      <c r="L9" s="2">
        <v>53</v>
      </c>
      <c r="M9" s="2">
        <v>52</v>
      </c>
      <c r="N9" s="2">
        <v>30</v>
      </c>
      <c r="O9" s="2">
        <v>59</v>
      </c>
      <c r="P9" s="2">
        <v>30</v>
      </c>
      <c r="Q9" s="2">
        <v>30</v>
      </c>
    </row>
    <row r="10" spans="1:17">
      <c r="A10">
        <v>2023</v>
      </c>
      <c r="B10" s="2">
        <v>19</v>
      </c>
      <c r="C10" s="2">
        <v>19</v>
      </c>
      <c r="D10" s="2">
        <v>25</v>
      </c>
      <c r="E10" s="2">
        <v>15</v>
      </c>
      <c r="F10" s="2">
        <v>51</v>
      </c>
      <c r="G10" s="2">
        <v>51</v>
      </c>
      <c r="H10" s="2">
        <v>10</v>
      </c>
      <c r="I10" s="2">
        <v>23</v>
      </c>
      <c r="J10" s="2">
        <v>29</v>
      </c>
      <c r="K10" s="2">
        <v>15</v>
      </c>
      <c r="L10" s="2">
        <v>137</v>
      </c>
      <c r="M10" s="2">
        <v>100</v>
      </c>
      <c r="N10" s="2">
        <v>71</v>
      </c>
      <c r="O10" s="2">
        <v>85</v>
      </c>
      <c r="P10" s="2"/>
      <c r="Q10" s="2"/>
    </row>
    <row r="11" spans="1:17">
      <c r="A11">
        <v>2024</v>
      </c>
      <c r="B11" s="2">
        <v>29</v>
      </c>
      <c r="C11" s="2">
        <v>29</v>
      </c>
      <c r="D11" s="2">
        <v>29</v>
      </c>
      <c r="E11" s="2"/>
      <c r="F11" s="2"/>
      <c r="G11" s="2"/>
      <c r="H11" s="2"/>
      <c r="I11" s="2">
        <v>29</v>
      </c>
      <c r="J11" s="2"/>
      <c r="K11" s="2"/>
      <c r="L11" s="2"/>
      <c r="M11" s="2"/>
      <c r="N11" s="2"/>
      <c r="O11" s="2"/>
      <c r="P11" s="2"/>
      <c r="Q11" s="2"/>
    </row>
    <row r="12" spans="1:17">
      <c r="A12" t="s">
        <v>18</v>
      </c>
      <c r="B12" s="2">
        <v>172</v>
      </c>
      <c r="C12" s="2">
        <v>151</v>
      </c>
      <c r="D12" s="2">
        <v>145</v>
      </c>
      <c r="E12" s="2">
        <v>126</v>
      </c>
      <c r="F12" s="2">
        <v>365</v>
      </c>
      <c r="G12" s="2">
        <v>386</v>
      </c>
      <c r="H12" s="2">
        <v>364</v>
      </c>
      <c r="I12" s="2">
        <v>356</v>
      </c>
      <c r="J12" s="2">
        <v>148</v>
      </c>
      <c r="K12" s="2">
        <v>121</v>
      </c>
      <c r="L12" s="2">
        <v>237</v>
      </c>
      <c r="M12" s="2">
        <v>228</v>
      </c>
      <c r="N12" s="2">
        <v>210</v>
      </c>
      <c r="O12" s="2">
        <v>253</v>
      </c>
      <c r="P12" s="2">
        <v>139</v>
      </c>
      <c r="Q12" s="2">
        <v>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DFA86-D56D-46BA-A55F-73201E4D51F6}">
  <dimension ref="A1:R157"/>
  <sheetViews>
    <sheetView workbookViewId="0">
      <selection activeCell="C1" sqref="C1:R1"/>
    </sheetView>
  </sheetViews>
  <sheetFormatPr baseColWidth="10" defaultRowHeight="15"/>
  <cols>
    <col min="14" max="14" width="22" customWidth="1"/>
  </cols>
  <sheetData>
    <row r="1" spans="1:18" ht="30">
      <c r="A1" t="s">
        <v>0</v>
      </c>
      <c r="B1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3" t="s">
        <v>14</v>
      </c>
      <c r="P1" s="13" t="s">
        <v>15</v>
      </c>
      <c r="Q1" s="13" t="s">
        <v>16</v>
      </c>
      <c r="R1" s="13" t="s">
        <v>17</v>
      </c>
    </row>
    <row r="2" spans="1:18" hidden="1">
      <c r="A2">
        <v>2013</v>
      </c>
      <c r="B2">
        <v>1</v>
      </c>
      <c r="C2" s="3"/>
    </row>
    <row r="3" spans="1:18" hidden="1">
      <c r="A3">
        <v>2013</v>
      </c>
      <c r="B3">
        <v>2</v>
      </c>
    </row>
    <row r="4" spans="1:18" hidden="1">
      <c r="A4">
        <v>2013</v>
      </c>
      <c r="B4">
        <v>3</v>
      </c>
    </row>
    <row r="5" spans="1:18" hidden="1">
      <c r="A5">
        <v>2013</v>
      </c>
      <c r="B5">
        <v>4</v>
      </c>
    </row>
    <row r="6" spans="1:18" hidden="1">
      <c r="A6">
        <v>2013</v>
      </c>
      <c r="B6">
        <v>5</v>
      </c>
    </row>
    <row r="7" spans="1:18" hidden="1">
      <c r="A7">
        <v>2013</v>
      </c>
      <c r="B7">
        <v>6</v>
      </c>
    </row>
    <row r="8" spans="1:18" hidden="1">
      <c r="A8">
        <v>2013</v>
      </c>
      <c r="B8">
        <v>7</v>
      </c>
    </row>
    <row r="9" spans="1:18" hidden="1">
      <c r="A9">
        <v>2013</v>
      </c>
      <c r="B9">
        <v>8</v>
      </c>
    </row>
    <row r="10" spans="1:18" hidden="1">
      <c r="A10">
        <v>2013</v>
      </c>
      <c r="B10">
        <v>9</v>
      </c>
    </row>
    <row r="11" spans="1:18" hidden="1">
      <c r="A11">
        <v>2013</v>
      </c>
      <c r="B11">
        <v>10</v>
      </c>
    </row>
    <row r="12" spans="1:18" hidden="1">
      <c r="A12">
        <v>2013</v>
      </c>
      <c r="B12">
        <v>11</v>
      </c>
    </row>
    <row r="13" spans="1:18" hidden="1">
      <c r="A13">
        <v>2013</v>
      </c>
      <c r="B13">
        <v>12</v>
      </c>
    </row>
    <row r="14" spans="1:18" hidden="1">
      <c r="A14">
        <v>2014</v>
      </c>
      <c r="B14">
        <v>1</v>
      </c>
    </row>
    <row r="15" spans="1:18" hidden="1">
      <c r="A15">
        <v>2014</v>
      </c>
      <c r="B15">
        <v>2</v>
      </c>
    </row>
    <row r="16" spans="1:18" hidden="1">
      <c r="A16">
        <v>2014</v>
      </c>
      <c r="B16">
        <v>3</v>
      </c>
    </row>
    <row r="17" spans="1:14" hidden="1">
      <c r="A17">
        <v>2014</v>
      </c>
      <c r="B17">
        <v>4</v>
      </c>
    </row>
    <row r="18" spans="1:14" hidden="1">
      <c r="A18">
        <v>2014</v>
      </c>
      <c r="B18">
        <v>5</v>
      </c>
    </row>
    <row r="19" spans="1:14" hidden="1">
      <c r="A19">
        <v>2014</v>
      </c>
      <c r="B19">
        <v>6</v>
      </c>
    </row>
    <row r="20" spans="1:14" hidden="1">
      <c r="A20">
        <v>2014</v>
      </c>
      <c r="B20">
        <v>7</v>
      </c>
    </row>
    <row r="21" spans="1:14" hidden="1">
      <c r="A21">
        <v>2014</v>
      </c>
      <c r="B21">
        <v>8</v>
      </c>
    </row>
    <row r="22" spans="1:14" hidden="1">
      <c r="A22">
        <v>2014</v>
      </c>
      <c r="B22">
        <v>9</v>
      </c>
    </row>
    <row r="23" spans="1:14" hidden="1">
      <c r="A23">
        <v>2014</v>
      </c>
      <c r="B23">
        <v>10</v>
      </c>
    </row>
    <row r="24" spans="1:14" hidden="1">
      <c r="A24">
        <v>2014</v>
      </c>
      <c r="B24">
        <v>11</v>
      </c>
    </row>
    <row r="25" spans="1:14" hidden="1">
      <c r="A25">
        <v>2014</v>
      </c>
      <c r="B25">
        <v>12</v>
      </c>
    </row>
    <row r="26" spans="1:14">
      <c r="A26">
        <v>2015</v>
      </c>
      <c r="B26">
        <v>1</v>
      </c>
    </row>
    <row r="27" spans="1:14">
      <c r="A27">
        <v>2015</v>
      </c>
      <c r="B27">
        <v>2</v>
      </c>
    </row>
    <row r="28" spans="1:14">
      <c r="A28">
        <v>2015</v>
      </c>
      <c r="B28">
        <v>3</v>
      </c>
    </row>
    <row r="29" spans="1:14">
      <c r="A29">
        <v>2015</v>
      </c>
      <c r="B29">
        <v>4</v>
      </c>
    </row>
    <row r="30" spans="1:14">
      <c r="A30">
        <v>2015</v>
      </c>
      <c r="B30">
        <v>5</v>
      </c>
    </row>
    <row r="31" spans="1:14">
      <c r="A31">
        <v>2015</v>
      </c>
      <c r="B31">
        <v>6</v>
      </c>
    </row>
    <row r="32" spans="1:14">
      <c r="A32">
        <v>2015</v>
      </c>
      <c r="B32">
        <v>7</v>
      </c>
      <c r="G32">
        <v>21</v>
      </c>
      <c r="H32">
        <v>21</v>
      </c>
      <c r="I32">
        <v>21</v>
      </c>
      <c r="J32">
        <v>21</v>
      </c>
      <c r="N32">
        <v>1</v>
      </c>
    </row>
    <row r="33" spans="1:14">
      <c r="A33">
        <v>2015</v>
      </c>
      <c r="B33">
        <v>8</v>
      </c>
      <c r="G33">
        <v>31</v>
      </c>
      <c r="H33">
        <v>31</v>
      </c>
      <c r="I33">
        <v>31</v>
      </c>
      <c r="J33">
        <v>0</v>
      </c>
      <c r="N33">
        <v>31</v>
      </c>
    </row>
    <row r="34" spans="1:14">
      <c r="A34">
        <v>2015</v>
      </c>
      <c r="B34">
        <v>9</v>
      </c>
      <c r="G34">
        <v>25</v>
      </c>
      <c r="H34">
        <v>25</v>
      </c>
      <c r="I34">
        <v>25</v>
      </c>
      <c r="J34">
        <v>25</v>
      </c>
      <c r="N34">
        <v>25</v>
      </c>
    </row>
    <row r="35" spans="1:14">
      <c r="A35">
        <v>2015</v>
      </c>
      <c r="B35">
        <v>10</v>
      </c>
    </row>
    <row r="36" spans="1:14">
      <c r="A36">
        <v>2015</v>
      </c>
      <c r="B36">
        <v>11</v>
      </c>
    </row>
    <row r="37" spans="1:14">
      <c r="A37">
        <v>2015</v>
      </c>
      <c r="B37">
        <v>12</v>
      </c>
    </row>
    <row r="38" spans="1:14" hidden="1">
      <c r="A38">
        <v>2016</v>
      </c>
      <c r="B38">
        <v>1</v>
      </c>
    </row>
    <row r="39" spans="1:14" hidden="1">
      <c r="A39">
        <v>2016</v>
      </c>
      <c r="B39">
        <v>2</v>
      </c>
    </row>
    <row r="40" spans="1:14" hidden="1">
      <c r="A40">
        <v>2016</v>
      </c>
      <c r="B40">
        <v>3</v>
      </c>
    </row>
    <row r="41" spans="1:14" hidden="1">
      <c r="A41">
        <v>2016</v>
      </c>
      <c r="B41">
        <v>4</v>
      </c>
    </row>
    <row r="42" spans="1:14" hidden="1">
      <c r="A42">
        <v>2016</v>
      </c>
      <c r="B42">
        <v>5</v>
      </c>
    </row>
    <row r="43" spans="1:14" hidden="1">
      <c r="A43">
        <v>2016</v>
      </c>
      <c r="B43">
        <v>6</v>
      </c>
    </row>
    <row r="44" spans="1:14" hidden="1">
      <c r="A44">
        <v>2016</v>
      </c>
      <c r="B44">
        <v>7</v>
      </c>
    </row>
    <row r="45" spans="1:14" hidden="1">
      <c r="A45">
        <v>2016</v>
      </c>
      <c r="B45">
        <v>8</v>
      </c>
    </row>
    <row r="46" spans="1:14" hidden="1">
      <c r="A46">
        <v>2016</v>
      </c>
      <c r="B46">
        <v>9</v>
      </c>
    </row>
    <row r="47" spans="1:14" hidden="1">
      <c r="A47">
        <v>2016</v>
      </c>
      <c r="B47">
        <v>10</v>
      </c>
    </row>
    <row r="48" spans="1:14" hidden="1">
      <c r="A48">
        <v>2016</v>
      </c>
      <c r="B48">
        <v>11</v>
      </c>
    </row>
    <row r="49" spans="1:10" hidden="1">
      <c r="A49">
        <v>2016</v>
      </c>
      <c r="B49">
        <v>12</v>
      </c>
    </row>
    <row r="50" spans="1:10" hidden="1">
      <c r="A50">
        <v>2017</v>
      </c>
      <c r="B50">
        <v>1</v>
      </c>
    </row>
    <row r="51" spans="1:10" hidden="1">
      <c r="A51">
        <v>2017</v>
      </c>
      <c r="B51">
        <v>2</v>
      </c>
    </row>
    <row r="52" spans="1:10" hidden="1">
      <c r="A52">
        <v>2017</v>
      </c>
      <c r="B52">
        <v>3</v>
      </c>
    </row>
    <row r="53" spans="1:10" hidden="1">
      <c r="A53">
        <v>2017</v>
      </c>
      <c r="B53">
        <v>4</v>
      </c>
    </row>
    <row r="54" spans="1:10" hidden="1">
      <c r="A54">
        <v>2017</v>
      </c>
      <c r="B54">
        <v>5</v>
      </c>
    </row>
    <row r="55" spans="1:10" hidden="1">
      <c r="A55">
        <v>2017</v>
      </c>
      <c r="B55">
        <v>6</v>
      </c>
    </row>
    <row r="56" spans="1:10" hidden="1">
      <c r="A56">
        <v>2017</v>
      </c>
      <c r="B56">
        <v>7</v>
      </c>
      <c r="G56">
        <v>12</v>
      </c>
      <c r="H56">
        <v>12</v>
      </c>
      <c r="I56">
        <v>12</v>
      </c>
      <c r="J56">
        <v>12</v>
      </c>
    </row>
    <row r="57" spans="1:10" hidden="1">
      <c r="A57">
        <v>2017</v>
      </c>
      <c r="B57">
        <v>8</v>
      </c>
      <c r="G57">
        <v>31</v>
      </c>
      <c r="H57">
        <v>31</v>
      </c>
      <c r="I57">
        <v>31</v>
      </c>
      <c r="J57">
        <v>31</v>
      </c>
    </row>
    <row r="58" spans="1:10" hidden="1">
      <c r="A58">
        <v>2017</v>
      </c>
      <c r="B58">
        <v>9</v>
      </c>
      <c r="G58">
        <v>30</v>
      </c>
      <c r="H58">
        <v>30</v>
      </c>
      <c r="I58">
        <v>30</v>
      </c>
      <c r="J58">
        <v>30</v>
      </c>
    </row>
    <row r="59" spans="1:10" hidden="1">
      <c r="A59">
        <v>2017</v>
      </c>
      <c r="B59">
        <v>10</v>
      </c>
      <c r="G59">
        <v>20</v>
      </c>
      <c r="H59">
        <v>20</v>
      </c>
      <c r="I59">
        <v>20</v>
      </c>
      <c r="J59">
        <v>20</v>
      </c>
    </row>
    <row r="60" spans="1:10" hidden="1">
      <c r="A60">
        <v>2017</v>
      </c>
      <c r="B60">
        <v>11</v>
      </c>
    </row>
    <row r="61" spans="1:10" hidden="1">
      <c r="A61">
        <v>2017</v>
      </c>
      <c r="B61">
        <v>12</v>
      </c>
    </row>
    <row r="62" spans="1:10" hidden="1">
      <c r="A62">
        <v>2018</v>
      </c>
      <c r="B62">
        <v>1</v>
      </c>
    </row>
    <row r="63" spans="1:10" hidden="1">
      <c r="A63">
        <v>2018</v>
      </c>
      <c r="B63">
        <v>2</v>
      </c>
    </row>
    <row r="64" spans="1:10" hidden="1">
      <c r="A64">
        <v>2018</v>
      </c>
      <c r="B64">
        <v>3</v>
      </c>
    </row>
    <row r="65" spans="1:17" hidden="1">
      <c r="A65">
        <v>2018</v>
      </c>
      <c r="B65">
        <v>4</v>
      </c>
    </row>
    <row r="66" spans="1:17" hidden="1">
      <c r="A66">
        <v>2018</v>
      </c>
      <c r="B66">
        <v>5</v>
      </c>
    </row>
    <row r="67" spans="1:17" hidden="1">
      <c r="A67">
        <v>2018</v>
      </c>
      <c r="B67">
        <v>6</v>
      </c>
    </row>
    <row r="68" spans="1:17" hidden="1">
      <c r="A68">
        <v>2018</v>
      </c>
      <c r="B68">
        <v>7</v>
      </c>
      <c r="G68">
        <v>8</v>
      </c>
      <c r="H68">
        <v>8</v>
      </c>
      <c r="I68">
        <v>8</v>
      </c>
      <c r="J68">
        <v>8</v>
      </c>
    </row>
    <row r="69" spans="1:17" hidden="1">
      <c r="A69">
        <v>2018</v>
      </c>
      <c r="B69">
        <v>8</v>
      </c>
      <c r="G69">
        <v>23</v>
      </c>
      <c r="H69">
        <v>23</v>
      </c>
      <c r="I69">
        <v>23</v>
      </c>
      <c r="J69">
        <v>23</v>
      </c>
      <c r="K69">
        <v>8</v>
      </c>
      <c r="L69">
        <v>8</v>
      </c>
      <c r="M69">
        <v>8</v>
      </c>
    </row>
    <row r="70" spans="1:17" hidden="1">
      <c r="A70">
        <v>2018</v>
      </c>
      <c r="B70">
        <v>9</v>
      </c>
      <c r="K70">
        <v>20</v>
      </c>
      <c r="L70">
        <v>20</v>
      </c>
      <c r="M70">
        <v>20</v>
      </c>
      <c r="O70">
        <v>10</v>
      </c>
      <c r="P70">
        <v>10</v>
      </c>
      <c r="Q70">
        <v>10</v>
      </c>
    </row>
    <row r="71" spans="1:17" hidden="1">
      <c r="A71">
        <v>2018</v>
      </c>
      <c r="B71">
        <v>10</v>
      </c>
      <c r="O71">
        <v>31</v>
      </c>
      <c r="P71">
        <v>31</v>
      </c>
      <c r="Q71">
        <v>31</v>
      </c>
    </row>
    <row r="72" spans="1:17" hidden="1">
      <c r="A72">
        <v>2018</v>
      </c>
      <c r="B72">
        <v>11</v>
      </c>
      <c r="O72">
        <v>30</v>
      </c>
      <c r="P72">
        <v>30</v>
      </c>
      <c r="Q72">
        <v>30</v>
      </c>
    </row>
    <row r="73" spans="1:17" hidden="1">
      <c r="A73">
        <v>2018</v>
      </c>
      <c r="B73">
        <v>12</v>
      </c>
      <c r="O73">
        <v>4</v>
      </c>
      <c r="P73">
        <v>4</v>
      </c>
      <c r="Q73">
        <v>4</v>
      </c>
    </row>
    <row r="74" spans="1:17" hidden="1">
      <c r="A74">
        <v>2019</v>
      </c>
      <c r="B74">
        <v>1</v>
      </c>
    </row>
    <row r="75" spans="1:17" hidden="1">
      <c r="A75">
        <v>2019</v>
      </c>
      <c r="B75">
        <v>2</v>
      </c>
    </row>
    <row r="76" spans="1:17" hidden="1">
      <c r="A76">
        <v>2019</v>
      </c>
      <c r="B76">
        <v>3</v>
      </c>
    </row>
    <row r="77" spans="1:17" hidden="1">
      <c r="A77">
        <v>2019</v>
      </c>
      <c r="B77">
        <v>4</v>
      </c>
    </row>
    <row r="78" spans="1:17" hidden="1">
      <c r="A78">
        <v>2019</v>
      </c>
      <c r="B78">
        <v>5</v>
      </c>
    </row>
    <row r="79" spans="1:17" hidden="1">
      <c r="A79">
        <v>2019</v>
      </c>
      <c r="B79">
        <v>6</v>
      </c>
    </row>
    <row r="80" spans="1:17" hidden="1">
      <c r="A80">
        <v>2019</v>
      </c>
      <c r="B80">
        <v>7</v>
      </c>
      <c r="G80">
        <v>20</v>
      </c>
      <c r="H80">
        <v>20</v>
      </c>
      <c r="I80">
        <v>20</v>
      </c>
      <c r="J80">
        <v>20</v>
      </c>
    </row>
    <row r="81" spans="1:18" hidden="1">
      <c r="A81">
        <v>2019</v>
      </c>
      <c r="B81">
        <v>8</v>
      </c>
      <c r="G81">
        <v>31</v>
      </c>
      <c r="H81">
        <v>31</v>
      </c>
      <c r="I81">
        <v>31</v>
      </c>
      <c r="J81">
        <v>31</v>
      </c>
    </row>
    <row r="82" spans="1:18" hidden="1">
      <c r="A82">
        <v>2019</v>
      </c>
      <c r="B82">
        <v>9</v>
      </c>
      <c r="G82">
        <v>30</v>
      </c>
      <c r="H82">
        <v>30</v>
      </c>
      <c r="I82">
        <v>30</v>
      </c>
      <c r="J82">
        <v>30</v>
      </c>
    </row>
    <row r="83" spans="1:18" hidden="1">
      <c r="A83">
        <v>2019</v>
      </c>
      <c r="B83">
        <v>10</v>
      </c>
      <c r="G83">
        <v>11</v>
      </c>
      <c r="H83">
        <v>11</v>
      </c>
      <c r="I83">
        <v>11</v>
      </c>
      <c r="J83">
        <v>11</v>
      </c>
    </row>
    <row r="84" spans="1:18" hidden="1">
      <c r="A84">
        <v>2019</v>
      </c>
      <c r="B84">
        <v>11</v>
      </c>
    </row>
    <row r="85" spans="1:18" hidden="1">
      <c r="A85">
        <v>2019</v>
      </c>
      <c r="B85">
        <v>12</v>
      </c>
    </row>
    <row r="86" spans="1:18" hidden="1">
      <c r="A86">
        <v>2020</v>
      </c>
      <c r="B86">
        <v>1</v>
      </c>
    </row>
    <row r="87" spans="1:18" hidden="1">
      <c r="A87">
        <v>2020</v>
      </c>
      <c r="B87">
        <v>2</v>
      </c>
    </row>
    <row r="88" spans="1:18" hidden="1">
      <c r="A88">
        <v>2020</v>
      </c>
      <c r="B88">
        <v>3</v>
      </c>
    </row>
    <row r="89" spans="1:18" hidden="1">
      <c r="A89">
        <v>2020</v>
      </c>
      <c r="B89">
        <v>4</v>
      </c>
      <c r="C89">
        <v>7</v>
      </c>
      <c r="D89">
        <v>7</v>
      </c>
      <c r="E89">
        <v>7</v>
      </c>
      <c r="F89">
        <v>7</v>
      </c>
    </row>
    <row r="90" spans="1:18" hidden="1">
      <c r="A90">
        <v>2020</v>
      </c>
      <c r="B90">
        <v>5</v>
      </c>
      <c r="C90">
        <v>31</v>
      </c>
      <c r="D90">
        <v>31</v>
      </c>
      <c r="E90">
        <v>31</v>
      </c>
      <c r="F90">
        <v>31</v>
      </c>
    </row>
    <row r="91" spans="1:18" hidden="1">
      <c r="A91">
        <v>2020</v>
      </c>
      <c r="B91">
        <v>6</v>
      </c>
      <c r="C91">
        <v>30</v>
      </c>
      <c r="D91">
        <v>30</v>
      </c>
      <c r="E91">
        <v>30</v>
      </c>
      <c r="F91">
        <v>30</v>
      </c>
    </row>
    <row r="92" spans="1:18" hidden="1">
      <c r="A92">
        <v>2020</v>
      </c>
      <c r="B92">
        <v>7</v>
      </c>
      <c r="C92">
        <v>23</v>
      </c>
      <c r="D92">
        <v>23</v>
      </c>
      <c r="E92">
        <v>23</v>
      </c>
      <c r="F92">
        <v>23</v>
      </c>
      <c r="G92">
        <v>8</v>
      </c>
      <c r="H92">
        <v>8</v>
      </c>
      <c r="I92">
        <v>8</v>
      </c>
      <c r="J92">
        <v>8</v>
      </c>
    </row>
    <row r="93" spans="1:18" hidden="1">
      <c r="A93">
        <v>2020</v>
      </c>
      <c r="B93">
        <v>8</v>
      </c>
      <c r="G93">
        <v>13</v>
      </c>
      <c r="H93">
        <v>13</v>
      </c>
      <c r="I93">
        <v>13</v>
      </c>
      <c r="J93">
        <v>13</v>
      </c>
      <c r="K93">
        <v>18</v>
      </c>
      <c r="L93">
        <v>18</v>
      </c>
      <c r="M93">
        <v>18</v>
      </c>
      <c r="N93">
        <v>18</v>
      </c>
    </row>
    <row r="94" spans="1:18" hidden="1">
      <c r="A94">
        <v>2020</v>
      </c>
      <c r="B94">
        <v>9</v>
      </c>
      <c r="K94">
        <v>1</v>
      </c>
      <c r="L94">
        <v>1</v>
      </c>
      <c r="M94">
        <v>1</v>
      </c>
      <c r="N94">
        <v>1</v>
      </c>
      <c r="O94">
        <v>29</v>
      </c>
      <c r="P94">
        <v>29</v>
      </c>
      <c r="Q94">
        <v>29</v>
      </c>
      <c r="R94">
        <v>29</v>
      </c>
    </row>
    <row r="95" spans="1:18" hidden="1">
      <c r="A95">
        <v>2020</v>
      </c>
      <c r="B95">
        <v>10</v>
      </c>
      <c r="O95">
        <v>5</v>
      </c>
      <c r="P95">
        <v>5</v>
      </c>
      <c r="Q95">
        <v>5</v>
      </c>
      <c r="R95">
        <v>5</v>
      </c>
    </row>
    <row r="96" spans="1:18" hidden="1">
      <c r="A96">
        <v>2020</v>
      </c>
      <c r="B96">
        <v>11</v>
      </c>
    </row>
    <row r="97" spans="1:2" hidden="1">
      <c r="A97">
        <v>2020</v>
      </c>
      <c r="B97">
        <v>12</v>
      </c>
    </row>
    <row r="98" spans="1:2" hidden="1">
      <c r="A98">
        <v>2021</v>
      </c>
      <c r="B98">
        <v>1</v>
      </c>
    </row>
    <row r="99" spans="1:2" hidden="1">
      <c r="A99">
        <v>2021</v>
      </c>
      <c r="B99">
        <v>2</v>
      </c>
    </row>
    <row r="100" spans="1:2" hidden="1">
      <c r="A100">
        <v>2021</v>
      </c>
      <c r="B100">
        <v>3</v>
      </c>
    </row>
    <row r="101" spans="1:2" hidden="1">
      <c r="A101">
        <v>2021</v>
      </c>
      <c r="B101">
        <v>4</v>
      </c>
    </row>
    <row r="102" spans="1:2" hidden="1">
      <c r="A102">
        <v>2021</v>
      </c>
      <c r="B102">
        <v>5</v>
      </c>
    </row>
    <row r="103" spans="1:2" hidden="1">
      <c r="A103">
        <v>2021</v>
      </c>
      <c r="B103">
        <v>6</v>
      </c>
    </row>
    <row r="104" spans="1:2" hidden="1">
      <c r="A104">
        <v>2021</v>
      </c>
      <c r="B104">
        <v>7</v>
      </c>
    </row>
    <row r="105" spans="1:2" hidden="1">
      <c r="A105">
        <v>2021</v>
      </c>
      <c r="B105">
        <v>8</v>
      </c>
    </row>
    <row r="106" spans="1:2" hidden="1">
      <c r="A106">
        <v>2021</v>
      </c>
      <c r="B106">
        <v>9</v>
      </c>
    </row>
    <row r="107" spans="1:2" hidden="1">
      <c r="A107">
        <v>2021</v>
      </c>
      <c r="B107">
        <v>10</v>
      </c>
    </row>
    <row r="108" spans="1:2" hidden="1">
      <c r="A108">
        <v>2021</v>
      </c>
      <c r="B108">
        <v>11</v>
      </c>
    </row>
    <row r="109" spans="1:2" hidden="1">
      <c r="A109">
        <v>2021</v>
      </c>
      <c r="B109">
        <v>12</v>
      </c>
    </row>
    <row r="110" spans="1:2" hidden="1">
      <c r="A110">
        <v>2022</v>
      </c>
      <c r="B110">
        <v>1</v>
      </c>
    </row>
    <row r="111" spans="1:2" hidden="1">
      <c r="A111">
        <v>2022</v>
      </c>
      <c r="B111">
        <v>2</v>
      </c>
    </row>
    <row r="112" spans="1:2" hidden="1">
      <c r="A112">
        <v>2022</v>
      </c>
      <c r="B112">
        <v>3</v>
      </c>
    </row>
    <row r="113" spans="1:18" hidden="1">
      <c r="A113">
        <v>2022</v>
      </c>
      <c r="B113">
        <v>4</v>
      </c>
    </row>
    <row r="114" spans="1:18" hidden="1">
      <c r="A114">
        <v>2022</v>
      </c>
      <c r="B114">
        <v>5</v>
      </c>
    </row>
    <row r="115" spans="1:18" hidden="1">
      <c r="A115">
        <v>2022</v>
      </c>
      <c r="B115">
        <v>6</v>
      </c>
      <c r="C115">
        <v>21</v>
      </c>
      <c r="H115">
        <v>21</v>
      </c>
      <c r="I115">
        <v>21</v>
      </c>
      <c r="J115">
        <v>21</v>
      </c>
      <c r="K115">
        <v>7</v>
      </c>
      <c r="L115">
        <v>7</v>
      </c>
      <c r="M115">
        <v>7</v>
      </c>
      <c r="N115">
        <v>7</v>
      </c>
    </row>
    <row r="116" spans="1:18" hidden="1">
      <c r="A116">
        <v>2022</v>
      </c>
      <c r="B116">
        <v>7</v>
      </c>
      <c r="K116">
        <v>31</v>
      </c>
      <c r="L116">
        <v>31</v>
      </c>
      <c r="M116">
        <v>31</v>
      </c>
      <c r="N116">
        <v>31</v>
      </c>
    </row>
    <row r="117" spans="1:18" hidden="1">
      <c r="A117">
        <v>2022</v>
      </c>
      <c r="B117">
        <v>8</v>
      </c>
      <c r="K117">
        <v>1</v>
      </c>
      <c r="L117">
        <v>1</v>
      </c>
      <c r="M117">
        <v>1</v>
      </c>
      <c r="N117">
        <v>1</v>
      </c>
      <c r="O117">
        <v>30</v>
      </c>
      <c r="P117">
        <v>30</v>
      </c>
      <c r="Q117">
        <v>30</v>
      </c>
      <c r="R117">
        <v>30</v>
      </c>
    </row>
    <row r="118" spans="1:18" hidden="1">
      <c r="A118">
        <v>2022</v>
      </c>
      <c r="B118">
        <v>9</v>
      </c>
      <c r="F118">
        <v>1</v>
      </c>
      <c r="K118">
        <v>14</v>
      </c>
      <c r="L118">
        <v>1</v>
      </c>
      <c r="M118">
        <v>14</v>
      </c>
      <c r="N118">
        <v>13</v>
      </c>
      <c r="P118">
        <v>29</v>
      </c>
    </row>
    <row r="119" spans="1:18" hidden="1">
      <c r="A119">
        <v>2022</v>
      </c>
      <c r="B119">
        <v>10</v>
      </c>
      <c r="C119">
        <v>12</v>
      </c>
      <c r="D119">
        <v>12</v>
      </c>
      <c r="F119">
        <v>19</v>
      </c>
      <c r="I119">
        <v>19</v>
      </c>
      <c r="K119">
        <v>19</v>
      </c>
      <c r="L119">
        <v>19</v>
      </c>
    </row>
    <row r="120" spans="1:18" hidden="1">
      <c r="A120">
        <v>2022</v>
      </c>
      <c r="B120">
        <v>11</v>
      </c>
    </row>
    <row r="121" spans="1:18" hidden="1">
      <c r="A121">
        <v>2022</v>
      </c>
      <c r="B121">
        <v>12</v>
      </c>
    </row>
    <row r="122" spans="1:18" hidden="1">
      <c r="A122">
        <v>2023</v>
      </c>
      <c r="B122">
        <v>1</v>
      </c>
    </row>
    <row r="123" spans="1:18" hidden="1">
      <c r="A123">
        <v>2023</v>
      </c>
      <c r="B123">
        <v>2</v>
      </c>
    </row>
    <row r="124" spans="1:18" hidden="1">
      <c r="A124">
        <v>2023</v>
      </c>
      <c r="B124">
        <v>3</v>
      </c>
    </row>
    <row r="125" spans="1:18" hidden="1">
      <c r="A125">
        <v>2023</v>
      </c>
      <c r="B125">
        <v>4</v>
      </c>
    </row>
    <row r="126" spans="1:18" hidden="1">
      <c r="A126">
        <v>2023</v>
      </c>
      <c r="B126">
        <v>5</v>
      </c>
    </row>
    <row r="127" spans="1:18" hidden="1">
      <c r="A127">
        <v>2023</v>
      </c>
      <c r="B127">
        <v>6</v>
      </c>
      <c r="C127">
        <v>17</v>
      </c>
      <c r="D127">
        <v>17</v>
      </c>
      <c r="E127">
        <v>17</v>
      </c>
    </row>
    <row r="128" spans="1:18" hidden="1">
      <c r="A128">
        <v>2023</v>
      </c>
      <c r="B128">
        <v>7</v>
      </c>
      <c r="C128">
        <v>2</v>
      </c>
      <c r="D128">
        <v>2</v>
      </c>
      <c r="E128">
        <v>8</v>
      </c>
      <c r="F128">
        <v>15</v>
      </c>
      <c r="G128">
        <v>28</v>
      </c>
      <c r="H128">
        <v>28</v>
      </c>
      <c r="I128">
        <v>10</v>
      </c>
      <c r="M128">
        <v>14</v>
      </c>
    </row>
    <row r="129" spans="1:16" hidden="1">
      <c r="A129">
        <v>2023</v>
      </c>
      <c r="B129">
        <v>8</v>
      </c>
      <c r="G129">
        <v>23</v>
      </c>
      <c r="H129">
        <v>23</v>
      </c>
      <c r="J129">
        <v>23</v>
      </c>
      <c r="K129">
        <v>8</v>
      </c>
      <c r="L129">
        <v>8</v>
      </c>
      <c r="M129">
        <v>31</v>
      </c>
      <c r="N129">
        <v>8</v>
      </c>
    </row>
    <row r="130" spans="1:16" hidden="1">
      <c r="A130">
        <v>2023</v>
      </c>
      <c r="B130">
        <v>9</v>
      </c>
      <c r="K130">
        <v>21</v>
      </c>
      <c r="L130">
        <v>7</v>
      </c>
      <c r="M130">
        <v>30</v>
      </c>
      <c r="N130">
        <v>30</v>
      </c>
      <c r="O130">
        <v>9</v>
      </c>
      <c r="P130">
        <v>23</v>
      </c>
    </row>
    <row r="131" spans="1:16" hidden="1">
      <c r="A131">
        <v>2023</v>
      </c>
      <c r="B131">
        <v>10</v>
      </c>
      <c r="M131">
        <v>31</v>
      </c>
      <c r="N131">
        <v>31</v>
      </c>
      <c r="O131">
        <v>31</v>
      </c>
      <c r="P131">
        <v>31</v>
      </c>
    </row>
    <row r="132" spans="1:16" hidden="1">
      <c r="A132">
        <v>2023</v>
      </c>
      <c r="B132">
        <v>11</v>
      </c>
      <c r="M132">
        <v>31</v>
      </c>
      <c r="N132">
        <v>31</v>
      </c>
      <c r="O132">
        <v>31</v>
      </c>
      <c r="P132">
        <v>31</v>
      </c>
    </row>
    <row r="133" spans="1:16" hidden="1">
      <c r="A133">
        <v>2023</v>
      </c>
      <c r="B133">
        <v>12</v>
      </c>
    </row>
    <row r="134" spans="1:16" hidden="1">
      <c r="A134">
        <v>2024</v>
      </c>
      <c r="B134">
        <v>1</v>
      </c>
    </row>
    <row r="135" spans="1:16" hidden="1">
      <c r="A135">
        <v>2024</v>
      </c>
      <c r="B135">
        <v>2</v>
      </c>
    </row>
    <row r="136" spans="1:16" hidden="1">
      <c r="A136">
        <v>2024</v>
      </c>
      <c r="B136">
        <v>3</v>
      </c>
    </row>
    <row r="137" spans="1:16" hidden="1">
      <c r="A137">
        <v>2024</v>
      </c>
      <c r="B137">
        <v>4</v>
      </c>
    </row>
    <row r="138" spans="1:16" hidden="1">
      <c r="A138">
        <v>2024</v>
      </c>
      <c r="B138">
        <v>5</v>
      </c>
    </row>
    <row r="139" spans="1:16" hidden="1">
      <c r="A139">
        <v>2024</v>
      </c>
      <c r="B139">
        <v>6</v>
      </c>
    </row>
    <row r="140" spans="1:16" hidden="1">
      <c r="A140">
        <v>2024</v>
      </c>
      <c r="B140">
        <v>7</v>
      </c>
    </row>
    <row r="141" spans="1:16" hidden="1">
      <c r="A141">
        <v>2024</v>
      </c>
      <c r="B141">
        <v>8</v>
      </c>
      <c r="C141">
        <v>18</v>
      </c>
      <c r="D141">
        <v>18</v>
      </c>
      <c r="E141">
        <v>18</v>
      </c>
      <c r="J141">
        <v>18</v>
      </c>
    </row>
    <row r="142" spans="1:16" hidden="1">
      <c r="A142">
        <v>2024</v>
      </c>
      <c r="B142">
        <v>9</v>
      </c>
      <c r="C142">
        <v>11</v>
      </c>
      <c r="D142">
        <v>11</v>
      </c>
      <c r="E142">
        <v>11</v>
      </c>
      <c r="J142">
        <v>11</v>
      </c>
    </row>
    <row r="143" spans="1:16" hidden="1">
      <c r="A143">
        <v>2024</v>
      </c>
      <c r="B143">
        <v>10</v>
      </c>
    </row>
    <row r="144" spans="1:16" hidden="1">
      <c r="A144">
        <v>2024</v>
      </c>
      <c r="B144">
        <v>11</v>
      </c>
    </row>
    <row r="145" spans="1:2" hidden="1">
      <c r="A145">
        <v>2024</v>
      </c>
      <c r="B145">
        <v>12</v>
      </c>
    </row>
    <row r="146" spans="1:2" hidden="1">
      <c r="A146">
        <v>2025</v>
      </c>
      <c r="B146">
        <v>1</v>
      </c>
    </row>
    <row r="147" spans="1:2" hidden="1">
      <c r="A147">
        <v>2025</v>
      </c>
      <c r="B147">
        <v>2</v>
      </c>
    </row>
    <row r="148" spans="1:2" hidden="1">
      <c r="A148">
        <v>2025</v>
      </c>
      <c r="B148">
        <v>3</v>
      </c>
    </row>
    <row r="149" spans="1:2" hidden="1">
      <c r="A149">
        <v>2025</v>
      </c>
      <c r="B149">
        <v>4</v>
      </c>
    </row>
    <row r="150" spans="1:2" hidden="1">
      <c r="A150">
        <v>2025</v>
      </c>
      <c r="B150">
        <v>5</v>
      </c>
    </row>
    <row r="151" spans="1:2" hidden="1">
      <c r="A151">
        <v>2025</v>
      </c>
      <c r="B151">
        <v>6</v>
      </c>
    </row>
    <row r="152" spans="1:2" hidden="1">
      <c r="A152">
        <v>2025</v>
      </c>
      <c r="B152">
        <v>7</v>
      </c>
    </row>
    <row r="153" spans="1:2" hidden="1">
      <c r="A153">
        <v>2025</v>
      </c>
      <c r="B153">
        <v>8</v>
      </c>
    </row>
    <row r="154" spans="1:2" hidden="1">
      <c r="A154">
        <v>2025</v>
      </c>
      <c r="B154">
        <v>9</v>
      </c>
    </row>
    <row r="155" spans="1:2" hidden="1">
      <c r="A155">
        <v>2025</v>
      </c>
      <c r="B155">
        <v>10</v>
      </c>
    </row>
    <row r="156" spans="1:2" hidden="1">
      <c r="A156">
        <v>2025</v>
      </c>
      <c r="B156">
        <v>11</v>
      </c>
    </row>
    <row r="157" spans="1:2" hidden="1">
      <c r="A157">
        <v>2025</v>
      </c>
      <c r="B157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9C2A3-4923-4D6B-B54A-7C3AC4676142}">
  <dimension ref="A2:T15"/>
  <sheetViews>
    <sheetView tabSelected="1" workbookViewId="0">
      <selection activeCell="G27" sqref="G27"/>
    </sheetView>
  </sheetViews>
  <sheetFormatPr baseColWidth="10" defaultRowHeight="15"/>
  <sheetData>
    <row r="2" spans="1:20" s="4" customFormat="1" ht="30">
      <c r="B2" s="5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8" t="s">
        <v>14</v>
      </c>
      <c r="O2" s="8" t="s">
        <v>15</v>
      </c>
      <c r="P2" s="8" t="s">
        <v>16</v>
      </c>
      <c r="Q2" s="9" t="s">
        <v>17</v>
      </c>
    </row>
    <row r="3" spans="1:20">
      <c r="A3" cm="1">
        <f t="array" ref="A3:A15">_xlfn.UNIQUE(Tableau2[Année])</f>
        <v>2013</v>
      </c>
      <c r="B3" s="3" cm="1">
        <f t="array" ref="B3">SUMPRODUCT(INDEX(Tableau2[],0,MATCH(B$2,Tableau2[#Headers],0))*(Tableau2[[Année]:[Année]]=$A3))</f>
        <v>0</v>
      </c>
      <c r="C3" s="3" cm="1">
        <f t="array" ref="C3">SUMPRODUCT(INDEX(Tableau2[],0,MATCH(C$2,Tableau2[#Headers],0))*(Tableau2[[Année]:[Année]]=$A3))</f>
        <v>0</v>
      </c>
      <c r="D3" s="3" cm="1">
        <f t="array" ref="D3">SUMPRODUCT(INDEX(Tableau2[],0,MATCH(D$2,Tableau2[#Headers],0))*(Tableau2[[Année]:[Année]]=$A3))</f>
        <v>0</v>
      </c>
      <c r="E3" s="3" cm="1">
        <f t="array" ref="E3">SUMPRODUCT(INDEX(Tableau2[],0,MATCH(E$2,Tableau2[#Headers],0))*(Tableau2[[Année]:[Année]]=$A3))</f>
        <v>0</v>
      </c>
      <c r="F3" s="3" cm="1">
        <f t="array" ref="F3">SUMPRODUCT(INDEX(Tableau2[],0,MATCH(F$2,Tableau2[#Headers],0))*(Tableau2[[Année]:[Année]]=$A3))</f>
        <v>0</v>
      </c>
      <c r="G3" s="3" cm="1">
        <f t="array" ref="G3">SUMPRODUCT(INDEX(Tableau2[],0,MATCH(G$2,Tableau2[#Headers],0))*(Tableau2[[Année]:[Année]]=$A3))</f>
        <v>0</v>
      </c>
      <c r="H3" s="3" cm="1">
        <f t="array" ref="H3">SUMPRODUCT(INDEX(Tableau2[],0,MATCH(H$2,Tableau2[#Headers],0))*(Tableau2[[Année]:[Année]]=$A3))</f>
        <v>0</v>
      </c>
      <c r="I3" s="3" cm="1">
        <f t="array" ref="I3">SUMPRODUCT(INDEX(Tableau2[],0,MATCH(I$2,Tableau2[#Headers],0))*(Tableau2[[Année]:[Année]]=$A3))</f>
        <v>0</v>
      </c>
      <c r="J3" s="3" cm="1">
        <f t="array" ref="J3">SUMPRODUCT(INDEX(Tableau2[],0,MATCH(J$2,Tableau2[#Headers],0))*(Tableau2[[Année]:[Année]]=$A3))</f>
        <v>0</v>
      </c>
      <c r="K3" s="3" cm="1">
        <f t="array" ref="K3">SUMPRODUCT(INDEX(Tableau2[],0,MATCH(K$2,Tableau2[#Headers],0))*(Tableau2[[Année]:[Année]]=$A3))</f>
        <v>0</v>
      </c>
      <c r="L3" s="3" cm="1">
        <f t="array" ref="L3">SUMPRODUCT(INDEX(Tableau2[],0,MATCH(L$2,Tableau2[#Headers],0))*(Tableau2[[Année]:[Année]]=$A3))</f>
        <v>0</v>
      </c>
      <c r="M3" s="3" cm="1">
        <f t="array" ref="M3">SUMPRODUCT(INDEX(Tableau2[],0,MATCH(M$2,Tableau2[#Headers],0))*(Tableau2[[Année]:[Année]]=$A3))</f>
        <v>0</v>
      </c>
      <c r="N3" s="3" cm="1">
        <f t="array" ref="N3">SUMPRODUCT(INDEX(Tableau2[],0,MATCH(N$2,Tableau2[#Headers],0))*(Tableau2[[Année]:[Année]]=$A3))</f>
        <v>0</v>
      </c>
      <c r="O3" s="3" cm="1">
        <f t="array" ref="O3">SUMPRODUCT(INDEX(Tableau2[],0,MATCH(O$2,Tableau2[#Headers],0))*(Tableau2[[Année]:[Année]]=$A3))</f>
        <v>0</v>
      </c>
      <c r="P3" s="3" cm="1">
        <f t="array" ref="P3">SUMPRODUCT(INDEX(Tableau2[],0,MATCH(P$2,Tableau2[#Headers],0))*(Tableau2[[Année]:[Année]]=$A3))</f>
        <v>0</v>
      </c>
      <c r="Q3" s="3" cm="1">
        <f t="array" ref="Q3">SUMPRODUCT(INDEX(Tableau2[],0,MATCH(Q$2,Tableau2[#Headers],0))*(Tableau2[[Année]:[Année]]=$A3))</f>
        <v>0</v>
      </c>
      <c r="R3" s="3" t="e" cm="1">
        <f t="array" ref="R3">SUMPRODUCT(INDEX(Tableau2[],0,MATCH(R$2,Tableau2[#Headers],0))*(Tableau2[[Année]:[Année]]=$A3))</f>
        <v>#N/A</v>
      </c>
      <c r="S3" s="3" t="e" cm="1">
        <f t="array" ref="S3">SUMPRODUCT(INDEX(Tableau2[],0,MATCH(S$2,Tableau2[#Headers],0))*(Tableau2[[Année]:[Année]]=$A3))</f>
        <v>#N/A</v>
      </c>
      <c r="T3" s="3" t="e" cm="1">
        <f t="array" ref="T3">SUMPRODUCT(INDEX(Tableau2[],0,MATCH(T$2,Tableau2[#Headers],0))*(Tableau2[[Année]:[Année]]=$A3))</f>
        <v>#N/A</v>
      </c>
    </row>
    <row r="4" spans="1:20">
      <c r="A4">
        <v>2014</v>
      </c>
      <c r="B4" s="3" cm="1">
        <f t="array" ref="B4">SUMPRODUCT(INDEX(Tableau2[],0,MATCH(B$2,Tableau2[#Headers],0))*(Tableau2[[Année]:[Année]]=$A4))</f>
        <v>0</v>
      </c>
      <c r="C4" s="3" cm="1">
        <f t="array" ref="C4">SUMPRODUCT(INDEX(Tableau2[],0,MATCH(C$2,Tableau2[#Headers],0))*(Tableau2[[Année]:[Année]]=$A4))</f>
        <v>0</v>
      </c>
      <c r="D4" s="3" cm="1">
        <f t="array" ref="D4">SUMPRODUCT(INDEX(Tableau2[],0,MATCH(D$2,Tableau2[#Headers],0))*(Tableau2[[Année]:[Année]]=$A4))</f>
        <v>0</v>
      </c>
      <c r="E4" s="3" cm="1">
        <f t="array" ref="E4">SUMPRODUCT(INDEX(Tableau2[],0,MATCH(E$2,Tableau2[#Headers],0))*(Tableau2[[Année]:[Année]]=$A4))</f>
        <v>0</v>
      </c>
      <c r="F4" s="3" cm="1">
        <f t="array" ref="F4">SUMPRODUCT(INDEX(Tableau2[],0,MATCH(F$2,Tableau2[#Headers],0))*(Tableau2[[Année]:[Année]]=$A4))</f>
        <v>0</v>
      </c>
      <c r="G4" s="3" cm="1">
        <f t="array" ref="G4">SUMPRODUCT(INDEX(Tableau2[],0,MATCH(G$2,Tableau2[#Headers],0))*(Tableau2[[Année]:[Année]]=$A4))</f>
        <v>0</v>
      </c>
      <c r="H4" s="3" cm="1">
        <f t="array" ref="H4">SUMPRODUCT(INDEX(Tableau2[],0,MATCH(H$2,Tableau2[#Headers],0))*(Tableau2[[Année]:[Année]]=$A4))</f>
        <v>0</v>
      </c>
      <c r="I4" s="3" cm="1">
        <f t="array" ref="I4">SUMPRODUCT(INDEX(Tableau2[],0,MATCH(I$2,Tableau2[#Headers],0))*(Tableau2[[Année]:[Année]]=$A4))</f>
        <v>0</v>
      </c>
      <c r="J4" s="3" cm="1">
        <f t="array" ref="J4">SUMPRODUCT(INDEX(Tableau2[],0,MATCH(J$2,Tableau2[#Headers],0))*(Tableau2[[Année]:[Année]]=$A4))</f>
        <v>0</v>
      </c>
      <c r="K4" s="3" cm="1">
        <f t="array" ref="K4">SUMPRODUCT(INDEX(Tableau2[],0,MATCH(K$2,Tableau2[#Headers],0))*(Tableau2[[Année]:[Année]]=$A4))</f>
        <v>0</v>
      </c>
      <c r="L4" s="3" cm="1">
        <f t="array" ref="L4">SUMPRODUCT(INDEX(Tableau2[],0,MATCH(L$2,Tableau2[#Headers],0))*(Tableau2[[Année]:[Année]]=$A4))</f>
        <v>0</v>
      </c>
      <c r="M4" s="3" cm="1">
        <f t="array" ref="M4">SUMPRODUCT(INDEX(Tableau2[],0,MATCH(M$2,Tableau2[#Headers],0))*(Tableau2[[Année]:[Année]]=$A4))</f>
        <v>0</v>
      </c>
      <c r="N4" s="3" cm="1">
        <f t="array" ref="N4">SUMPRODUCT(INDEX(Tableau2[],0,MATCH(N$2,Tableau2[#Headers],0))*(Tableau2[[Année]:[Année]]=$A4))</f>
        <v>0</v>
      </c>
      <c r="O4" s="3" cm="1">
        <f t="array" ref="O4">SUMPRODUCT(INDEX(Tableau2[],0,MATCH(O$2,Tableau2[#Headers],0))*(Tableau2[[Année]:[Année]]=$A4))</f>
        <v>0</v>
      </c>
      <c r="P4" s="3" cm="1">
        <f t="array" ref="P4">SUMPRODUCT(INDEX(Tableau2[],0,MATCH(P$2,Tableau2[#Headers],0))*(Tableau2[[Année]:[Année]]=$A4))</f>
        <v>0</v>
      </c>
      <c r="Q4" s="3" cm="1">
        <f t="array" ref="Q4">SUMPRODUCT(INDEX(Tableau2[],0,MATCH(Q$2,Tableau2[#Headers],0))*(Tableau2[[Année]:[Année]]=$A4))</f>
        <v>0</v>
      </c>
    </row>
    <row r="5" spans="1:20">
      <c r="A5">
        <v>2015</v>
      </c>
      <c r="B5" s="3" cm="1">
        <f t="array" ref="B5">SUMPRODUCT(INDEX(Tableau2[],0,MATCH(B$2,Tableau2[#Headers],0))*(Tableau2[[Année]:[Année]]=$A5))</f>
        <v>0</v>
      </c>
      <c r="C5" s="3" cm="1">
        <f t="array" ref="C5">SUMPRODUCT(INDEX(Tableau2[],0,MATCH(C$2,Tableau2[#Headers],0))*(Tableau2[[Année]:[Année]]=$A5))</f>
        <v>0</v>
      </c>
      <c r="D5" s="3" cm="1">
        <f t="array" ref="D5">SUMPRODUCT(INDEX(Tableau2[],0,MATCH(D$2,Tableau2[#Headers],0))*(Tableau2[[Année]:[Année]]=$A5))</f>
        <v>0</v>
      </c>
      <c r="E5" s="3" cm="1">
        <f t="array" ref="E5">SUMPRODUCT(INDEX(Tableau2[],0,MATCH(E$2,Tableau2[#Headers],0))*(Tableau2[[Année]:[Année]]=$A5))</f>
        <v>0</v>
      </c>
      <c r="F5" s="3" cm="1">
        <f t="array" ref="F5">SUMPRODUCT(INDEX(Tableau2[],0,MATCH(F$2,Tableau2[#Headers],0))*(Tableau2[[Année]:[Année]]=$A5))</f>
        <v>77</v>
      </c>
      <c r="G5" s="3" cm="1">
        <f t="array" ref="G5">SUMPRODUCT(INDEX(Tableau2[],0,MATCH(G$2,Tableau2[#Headers],0))*(Tableau2[[Année]:[Année]]=$A5))</f>
        <v>77</v>
      </c>
      <c r="H5" s="3" cm="1">
        <f t="array" ref="H5">SUMPRODUCT(INDEX(Tableau2[],0,MATCH(H$2,Tableau2[#Headers],0))*(Tableau2[[Année]:[Année]]=$A5))</f>
        <v>77</v>
      </c>
      <c r="I5" s="3" cm="1">
        <f t="array" ref="I5">SUMPRODUCT(INDEX(Tableau2[],0,MATCH(I$2,Tableau2[#Headers],0))*(Tableau2[[Année]:[Année]]=$A5))</f>
        <v>46</v>
      </c>
      <c r="J5" s="3" cm="1">
        <f t="array" ref="J5">SUMPRODUCT(INDEX(Tableau2[],0,MATCH(J$2,Tableau2[#Headers],0))*(Tableau2[[Année]:[Année]]=$A5))</f>
        <v>0</v>
      </c>
      <c r="K5" s="3" cm="1">
        <f t="array" ref="K5">SUMPRODUCT(INDEX(Tableau2[],0,MATCH(K$2,Tableau2[#Headers],0))*(Tableau2[[Année]:[Année]]=$A5))</f>
        <v>0</v>
      </c>
      <c r="L5" s="3" cm="1">
        <f t="array" ref="L5">SUMPRODUCT(INDEX(Tableau2[],0,MATCH(L$2,Tableau2[#Headers],0))*(Tableau2[[Année]:[Année]]=$A5))</f>
        <v>0</v>
      </c>
      <c r="M5" s="3" cm="1">
        <f t="array" ref="M5">SUMPRODUCT(INDEX(Tableau2[],0,MATCH(M$2,Tableau2[#Headers],0))*(Tableau2[[Année]:[Année]]=$A5))</f>
        <v>57</v>
      </c>
      <c r="N5" s="3" cm="1">
        <f t="array" ref="N5">SUMPRODUCT(INDEX(Tableau2[],0,MATCH(N$2,Tableau2[#Headers],0))*(Tableau2[[Année]:[Année]]=$A5))</f>
        <v>0</v>
      </c>
      <c r="O5" s="3" cm="1">
        <f t="array" ref="O5">SUMPRODUCT(INDEX(Tableau2[],0,MATCH(O$2,Tableau2[#Headers],0))*(Tableau2[[Année]:[Année]]=$A5))</f>
        <v>0</v>
      </c>
      <c r="P5" s="3" cm="1">
        <f t="array" ref="P5">SUMPRODUCT(INDEX(Tableau2[],0,MATCH(P$2,Tableau2[#Headers],0))*(Tableau2[[Année]:[Année]]=$A5))</f>
        <v>0</v>
      </c>
      <c r="Q5" s="3" cm="1">
        <f t="array" ref="Q5">SUMPRODUCT(INDEX(Tableau2[],0,MATCH(Q$2,Tableau2[#Headers],0))*(Tableau2[[Année]:[Année]]=$A5))</f>
        <v>0</v>
      </c>
    </row>
    <row r="6" spans="1:20">
      <c r="A6">
        <v>2016</v>
      </c>
      <c r="B6" s="3" cm="1">
        <f t="array" ref="B6">SUMPRODUCT(INDEX(Tableau2[],0,MATCH(B$2,Tableau2[#Headers],0))*(Tableau2[[Année]:[Année]]=$A6))</f>
        <v>0</v>
      </c>
      <c r="C6" s="3" cm="1">
        <f t="array" ref="C6">SUMPRODUCT(INDEX(Tableau2[],0,MATCH(C$2,Tableau2[#Headers],0))*(Tableau2[[Année]:[Année]]=$A6))</f>
        <v>0</v>
      </c>
      <c r="D6" s="3" cm="1">
        <f t="array" ref="D6">SUMPRODUCT(INDEX(Tableau2[],0,MATCH(D$2,Tableau2[#Headers],0))*(Tableau2[[Année]:[Année]]=$A6))</f>
        <v>0</v>
      </c>
      <c r="E6" s="3" cm="1">
        <f t="array" ref="E6">SUMPRODUCT(INDEX(Tableau2[],0,MATCH(E$2,Tableau2[#Headers],0))*(Tableau2[[Année]:[Année]]=$A6))</f>
        <v>0</v>
      </c>
      <c r="F6" s="3" cm="1">
        <f t="array" ref="F6">SUMPRODUCT(INDEX(Tableau2[],0,MATCH(F$2,Tableau2[#Headers],0))*(Tableau2[[Année]:[Année]]=$A6))</f>
        <v>0</v>
      </c>
      <c r="G6" s="3" cm="1">
        <f t="array" ref="G6">SUMPRODUCT(INDEX(Tableau2[],0,MATCH(G$2,Tableau2[#Headers],0))*(Tableau2[[Année]:[Année]]=$A6))</f>
        <v>0</v>
      </c>
      <c r="H6" s="3" cm="1">
        <f t="array" ref="H6">SUMPRODUCT(INDEX(Tableau2[],0,MATCH(H$2,Tableau2[#Headers],0))*(Tableau2[[Année]:[Année]]=$A6))</f>
        <v>0</v>
      </c>
      <c r="I6" s="3" cm="1">
        <f t="array" ref="I6">SUMPRODUCT(INDEX(Tableau2[],0,MATCH(I$2,Tableau2[#Headers],0))*(Tableau2[[Année]:[Année]]=$A6))</f>
        <v>0</v>
      </c>
      <c r="J6" s="3" cm="1">
        <f t="array" ref="J6">SUMPRODUCT(INDEX(Tableau2[],0,MATCH(J$2,Tableau2[#Headers],0))*(Tableau2[[Année]:[Année]]=$A6))</f>
        <v>0</v>
      </c>
      <c r="K6" s="3" cm="1">
        <f t="array" ref="K6">SUMPRODUCT(INDEX(Tableau2[],0,MATCH(K$2,Tableau2[#Headers],0))*(Tableau2[[Année]:[Année]]=$A6))</f>
        <v>0</v>
      </c>
      <c r="L6" s="3" cm="1">
        <f t="array" ref="L6">SUMPRODUCT(INDEX(Tableau2[],0,MATCH(L$2,Tableau2[#Headers],0))*(Tableau2[[Année]:[Année]]=$A6))</f>
        <v>0</v>
      </c>
      <c r="M6" s="3" cm="1">
        <f t="array" ref="M6">SUMPRODUCT(INDEX(Tableau2[],0,MATCH(M$2,Tableau2[#Headers],0))*(Tableau2[[Année]:[Année]]=$A6))</f>
        <v>0</v>
      </c>
      <c r="N6" s="3" cm="1">
        <f t="array" ref="N6">SUMPRODUCT(INDEX(Tableau2[],0,MATCH(N$2,Tableau2[#Headers],0))*(Tableau2[[Année]:[Année]]=$A6))</f>
        <v>0</v>
      </c>
      <c r="O6" s="3" cm="1">
        <f t="array" ref="O6">SUMPRODUCT(INDEX(Tableau2[],0,MATCH(O$2,Tableau2[#Headers],0))*(Tableau2[[Année]:[Année]]=$A6))</f>
        <v>0</v>
      </c>
      <c r="P6" s="3" cm="1">
        <f t="array" ref="P6">SUMPRODUCT(INDEX(Tableau2[],0,MATCH(P$2,Tableau2[#Headers],0))*(Tableau2[[Année]:[Année]]=$A6))</f>
        <v>0</v>
      </c>
      <c r="Q6" s="3" cm="1">
        <f t="array" ref="Q6">SUMPRODUCT(INDEX(Tableau2[],0,MATCH(Q$2,Tableau2[#Headers],0))*(Tableau2[[Année]:[Année]]=$A6))</f>
        <v>0</v>
      </c>
    </row>
    <row r="7" spans="1:20">
      <c r="A7">
        <v>2017</v>
      </c>
      <c r="B7" s="3" cm="1">
        <f t="array" ref="B7">SUMPRODUCT(INDEX(Tableau2[],0,MATCH(B$2,Tableau2[#Headers],0))*(Tableau2[[Année]:[Année]]=$A7))</f>
        <v>0</v>
      </c>
      <c r="C7" s="3" cm="1">
        <f t="array" ref="C7">SUMPRODUCT(INDEX(Tableau2[],0,MATCH(C$2,Tableau2[#Headers],0))*(Tableau2[[Année]:[Année]]=$A7))</f>
        <v>0</v>
      </c>
      <c r="D7" s="3" cm="1">
        <f t="array" ref="D7">SUMPRODUCT(INDEX(Tableau2[],0,MATCH(D$2,Tableau2[#Headers],0))*(Tableau2[[Année]:[Année]]=$A7))</f>
        <v>0</v>
      </c>
      <c r="E7" s="3" cm="1">
        <f t="array" ref="E7">SUMPRODUCT(INDEX(Tableau2[],0,MATCH(E$2,Tableau2[#Headers],0))*(Tableau2[[Année]:[Année]]=$A7))</f>
        <v>0</v>
      </c>
      <c r="F7" s="3" cm="1">
        <f t="array" ref="F7">SUMPRODUCT(INDEX(Tableau2[],0,MATCH(F$2,Tableau2[#Headers],0))*(Tableau2[[Année]:[Année]]=$A7))</f>
        <v>93</v>
      </c>
      <c r="G7" s="3" cm="1">
        <f t="array" ref="G7">SUMPRODUCT(INDEX(Tableau2[],0,MATCH(G$2,Tableau2[#Headers],0))*(Tableau2[[Année]:[Année]]=$A7))</f>
        <v>93</v>
      </c>
      <c r="H7" s="3" cm="1">
        <f t="array" ref="H7">SUMPRODUCT(INDEX(Tableau2[],0,MATCH(H$2,Tableau2[#Headers],0))*(Tableau2[[Année]:[Année]]=$A7))</f>
        <v>93</v>
      </c>
      <c r="I7" s="3" cm="1">
        <f t="array" ref="I7">SUMPRODUCT(INDEX(Tableau2[],0,MATCH(I$2,Tableau2[#Headers],0))*(Tableau2[[Année]:[Année]]=$A7))</f>
        <v>93</v>
      </c>
      <c r="J7" s="3" cm="1">
        <f t="array" ref="J7">SUMPRODUCT(INDEX(Tableau2[],0,MATCH(J$2,Tableau2[#Headers],0))*(Tableau2[[Année]:[Année]]=$A7))</f>
        <v>0</v>
      </c>
      <c r="K7" s="3" cm="1">
        <f t="array" ref="K7">SUMPRODUCT(INDEX(Tableau2[],0,MATCH(K$2,Tableau2[#Headers],0))*(Tableau2[[Année]:[Année]]=$A7))</f>
        <v>0</v>
      </c>
      <c r="L7" s="3" cm="1">
        <f t="array" ref="L7">SUMPRODUCT(INDEX(Tableau2[],0,MATCH(L$2,Tableau2[#Headers],0))*(Tableau2[[Année]:[Année]]=$A7))</f>
        <v>0</v>
      </c>
      <c r="M7" s="3" cm="1">
        <f t="array" ref="M7">SUMPRODUCT(INDEX(Tableau2[],0,MATCH(M$2,Tableau2[#Headers],0))*(Tableau2[[Année]:[Année]]=$A7))</f>
        <v>0</v>
      </c>
      <c r="N7" s="3" cm="1">
        <f t="array" ref="N7">SUMPRODUCT(INDEX(Tableau2[],0,MATCH(N$2,Tableau2[#Headers],0))*(Tableau2[[Année]:[Année]]=$A7))</f>
        <v>0</v>
      </c>
      <c r="O7" s="3" cm="1">
        <f t="array" ref="O7">SUMPRODUCT(INDEX(Tableau2[],0,MATCH(O$2,Tableau2[#Headers],0))*(Tableau2[[Année]:[Année]]=$A7))</f>
        <v>0</v>
      </c>
      <c r="P7" s="3" cm="1">
        <f t="array" ref="P7">SUMPRODUCT(INDEX(Tableau2[],0,MATCH(P$2,Tableau2[#Headers],0))*(Tableau2[[Année]:[Année]]=$A7))</f>
        <v>0</v>
      </c>
      <c r="Q7" s="3" cm="1">
        <f t="array" ref="Q7">SUMPRODUCT(INDEX(Tableau2[],0,MATCH(Q$2,Tableau2[#Headers],0))*(Tableau2[[Année]:[Année]]=$A7))</f>
        <v>0</v>
      </c>
    </row>
    <row r="8" spans="1:20">
      <c r="A8">
        <v>2018</v>
      </c>
      <c r="B8" s="3" cm="1">
        <f t="array" ref="B8">SUMPRODUCT(INDEX(Tableau2[],0,MATCH(B$2,Tableau2[#Headers],0))*(Tableau2[[Année]:[Année]]=$A8))</f>
        <v>0</v>
      </c>
      <c r="C8" s="3" cm="1">
        <f t="array" ref="C8">SUMPRODUCT(INDEX(Tableau2[],0,MATCH(C$2,Tableau2[#Headers],0))*(Tableau2[[Année]:[Année]]=$A8))</f>
        <v>0</v>
      </c>
      <c r="D8" s="3" cm="1">
        <f t="array" ref="D8">SUMPRODUCT(INDEX(Tableau2[],0,MATCH(D$2,Tableau2[#Headers],0))*(Tableau2[[Année]:[Année]]=$A8))</f>
        <v>0</v>
      </c>
      <c r="E8" s="3" cm="1">
        <f t="array" ref="E8">SUMPRODUCT(INDEX(Tableau2[],0,MATCH(E$2,Tableau2[#Headers],0))*(Tableau2[[Année]:[Année]]=$A8))</f>
        <v>0</v>
      </c>
      <c r="F8" s="3" cm="1">
        <f t="array" ref="F8">SUMPRODUCT(INDEX(Tableau2[],0,MATCH(F$2,Tableau2[#Headers],0))*(Tableau2[[Année]:[Année]]=$A8))</f>
        <v>31</v>
      </c>
      <c r="G8" s="3" cm="1">
        <f t="array" ref="G8">SUMPRODUCT(INDEX(Tableau2[],0,MATCH(G$2,Tableau2[#Headers],0))*(Tableau2[[Année]:[Année]]=$A8))</f>
        <v>31</v>
      </c>
      <c r="H8" s="3" cm="1">
        <f t="array" ref="H8">SUMPRODUCT(INDEX(Tableau2[],0,MATCH(H$2,Tableau2[#Headers],0))*(Tableau2[[Année]:[Année]]=$A8))</f>
        <v>31</v>
      </c>
      <c r="I8" s="3" cm="1">
        <f t="array" ref="I8">SUMPRODUCT(INDEX(Tableau2[],0,MATCH(I$2,Tableau2[#Headers],0))*(Tableau2[[Année]:[Année]]=$A8))</f>
        <v>31</v>
      </c>
      <c r="J8" s="3" cm="1">
        <f t="array" ref="J8">SUMPRODUCT(INDEX(Tableau2[],0,MATCH(J$2,Tableau2[#Headers],0))*(Tableau2[[Année]:[Année]]=$A8))</f>
        <v>28</v>
      </c>
      <c r="K8" s="3" cm="1">
        <f t="array" ref="K8">SUMPRODUCT(INDEX(Tableau2[],0,MATCH(K$2,Tableau2[#Headers],0))*(Tableau2[[Année]:[Année]]=$A8))</f>
        <v>28</v>
      </c>
      <c r="L8" s="3" cm="1">
        <f t="array" ref="L8">SUMPRODUCT(INDEX(Tableau2[],0,MATCH(L$2,Tableau2[#Headers],0))*(Tableau2[[Année]:[Année]]=$A8))</f>
        <v>28</v>
      </c>
      <c r="M8" s="3" cm="1">
        <f t="array" ref="M8">SUMPRODUCT(INDEX(Tableau2[],0,MATCH(M$2,Tableau2[#Headers],0))*(Tableau2[[Année]:[Année]]=$A8))</f>
        <v>0</v>
      </c>
      <c r="N8" s="3" cm="1">
        <f t="array" ref="N8">SUMPRODUCT(INDEX(Tableau2[],0,MATCH(N$2,Tableau2[#Headers],0))*(Tableau2[[Année]:[Année]]=$A8))</f>
        <v>75</v>
      </c>
      <c r="O8" s="3" cm="1">
        <f t="array" ref="O8">SUMPRODUCT(INDEX(Tableau2[],0,MATCH(O$2,Tableau2[#Headers],0))*(Tableau2[[Année]:[Année]]=$A8))</f>
        <v>75</v>
      </c>
      <c r="P8" s="3" cm="1">
        <f t="array" ref="P8">SUMPRODUCT(INDEX(Tableau2[],0,MATCH(P$2,Tableau2[#Headers],0))*(Tableau2[[Année]:[Année]]=$A8))</f>
        <v>75</v>
      </c>
      <c r="Q8" s="3" cm="1">
        <f t="array" ref="Q8">SUMPRODUCT(INDEX(Tableau2[],0,MATCH(Q$2,Tableau2[#Headers],0))*(Tableau2[[Année]:[Année]]=$A8))</f>
        <v>0</v>
      </c>
    </row>
    <row r="9" spans="1:20">
      <c r="A9">
        <v>2019</v>
      </c>
      <c r="B9" s="3" cm="1">
        <f t="array" ref="B9">SUMPRODUCT(INDEX(Tableau2[],0,MATCH(B$2,Tableau2[#Headers],0))*(Tableau2[[Année]:[Année]]=$A9))</f>
        <v>0</v>
      </c>
      <c r="C9" s="3" cm="1">
        <f t="array" ref="C9">SUMPRODUCT(INDEX(Tableau2[],0,MATCH(C$2,Tableau2[#Headers],0))*(Tableau2[[Année]:[Année]]=$A9))</f>
        <v>0</v>
      </c>
      <c r="D9" s="3" cm="1">
        <f t="array" ref="D9">SUMPRODUCT(INDEX(Tableau2[],0,MATCH(D$2,Tableau2[#Headers],0))*(Tableau2[[Année]:[Année]]=$A9))</f>
        <v>0</v>
      </c>
      <c r="E9" s="3" cm="1">
        <f t="array" ref="E9">SUMPRODUCT(INDEX(Tableau2[],0,MATCH(E$2,Tableau2[#Headers],0))*(Tableau2[[Année]:[Année]]=$A9))</f>
        <v>0</v>
      </c>
      <c r="F9" s="3" cm="1">
        <f t="array" ref="F9">SUMPRODUCT(INDEX(Tableau2[],0,MATCH(F$2,Tableau2[#Headers],0))*(Tableau2[[Année]:[Année]]=$A9))</f>
        <v>92</v>
      </c>
      <c r="G9" s="3" cm="1">
        <f t="array" ref="G9">SUMPRODUCT(INDEX(Tableau2[],0,MATCH(G$2,Tableau2[#Headers],0))*(Tableau2[[Année]:[Année]]=$A9))</f>
        <v>92</v>
      </c>
      <c r="H9" s="3" cm="1">
        <f t="array" ref="H9">SUMPRODUCT(INDEX(Tableau2[],0,MATCH(H$2,Tableau2[#Headers],0))*(Tableau2[[Année]:[Année]]=$A9))</f>
        <v>92</v>
      </c>
      <c r="I9" s="3" cm="1">
        <f t="array" ref="I9">SUMPRODUCT(INDEX(Tableau2[],0,MATCH(I$2,Tableau2[#Headers],0))*(Tableau2[[Année]:[Année]]=$A9))</f>
        <v>92</v>
      </c>
      <c r="J9" s="3" cm="1">
        <f t="array" ref="J9">SUMPRODUCT(INDEX(Tableau2[],0,MATCH(J$2,Tableau2[#Headers],0))*(Tableau2[[Année]:[Année]]=$A9))</f>
        <v>0</v>
      </c>
      <c r="K9" s="3" cm="1">
        <f t="array" ref="K9">SUMPRODUCT(INDEX(Tableau2[],0,MATCH(K$2,Tableau2[#Headers],0))*(Tableau2[[Année]:[Année]]=$A9))</f>
        <v>0</v>
      </c>
      <c r="L9" s="3" cm="1">
        <f t="array" ref="L9">SUMPRODUCT(INDEX(Tableau2[],0,MATCH(L$2,Tableau2[#Headers],0))*(Tableau2[[Année]:[Année]]=$A9))</f>
        <v>0</v>
      </c>
      <c r="M9" s="3" cm="1">
        <f t="array" ref="M9">SUMPRODUCT(INDEX(Tableau2[],0,MATCH(M$2,Tableau2[#Headers],0))*(Tableau2[[Année]:[Année]]=$A9))</f>
        <v>0</v>
      </c>
      <c r="N9" s="3" cm="1">
        <f t="array" ref="N9">SUMPRODUCT(INDEX(Tableau2[],0,MATCH(N$2,Tableau2[#Headers],0))*(Tableau2[[Année]:[Année]]=$A9))</f>
        <v>0</v>
      </c>
      <c r="O9" s="3" cm="1">
        <f t="array" ref="O9">SUMPRODUCT(INDEX(Tableau2[],0,MATCH(O$2,Tableau2[#Headers],0))*(Tableau2[[Année]:[Année]]=$A9))</f>
        <v>0</v>
      </c>
      <c r="P9" s="3" cm="1">
        <f t="array" ref="P9">SUMPRODUCT(INDEX(Tableau2[],0,MATCH(P$2,Tableau2[#Headers],0))*(Tableau2[[Année]:[Année]]=$A9))</f>
        <v>0</v>
      </c>
      <c r="Q9" s="3" cm="1">
        <f t="array" ref="Q9">SUMPRODUCT(INDEX(Tableau2[],0,MATCH(Q$2,Tableau2[#Headers],0))*(Tableau2[[Année]:[Année]]=$A9))</f>
        <v>0</v>
      </c>
    </row>
    <row r="10" spans="1:20">
      <c r="A10">
        <v>2020</v>
      </c>
      <c r="B10" s="3" cm="1">
        <f t="array" ref="B10">SUMPRODUCT(INDEX(Tableau2[],0,MATCH(B$2,Tableau2[#Headers],0))*(Tableau2[[Année]:[Année]]=$A10))</f>
        <v>91</v>
      </c>
      <c r="C10" s="3" cm="1">
        <f t="array" ref="C10">SUMPRODUCT(INDEX(Tableau2[],0,MATCH(C$2,Tableau2[#Headers],0))*(Tableau2[[Année]:[Année]]=$A10))</f>
        <v>91</v>
      </c>
      <c r="D10" s="3" cm="1">
        <f t="array" ref="D10">SUMPRODUCT(INDEX(Tableau2[],0,MATCH(D$2,Tableau2[#Headers],0))*(Tableau2[[Année]:[Année]]=$A10))</f>
        <v>91</v>
      </c>
      <c r="E10" s="3" cm="1">
        <f t="array" ref="E10">SUMPRODUCT(INDEX(Tableau2[],0,MATCH(E$2,Tableau2[#Headers],0))*(Tableau2[[Année]:[Année]]=$A10))</f>
        <v>91</v>
      </c>
      <c r="F10" s="3" cm="1">
        <f t="array" ref="F10">SUMPRODUCT(INDEX(Tableau2[],0,MATCH(F$2,Tableau2[#Headers],0))*(Tableau2[[Année]:[Année]]=$A10))</f>
        <v>21</v>
      </c>
      <c r="G10" s="3" cm="1">
        <f t="array" ref="G10">SUMPRODUCT(INDEX(Tableau2[],0,MATCH(G$2,Tableau2[#Headers],0))*(Tableau2[[Année]:[Année]]=$A10))</f>
        <v>21</v>
      </c>
      <c r="H10" s="3" cm="1">
        <f t="array" ref="H10">SUMPRODUCT(INDEX(Tableau2[],0,MATCH(H$2,Tableau2[#Headers],0))*(Tableau2[[Année]:[Année]]=$A10))</f>
        <v>21</v>
      </c>
      <c r="I10" s="3" cm="1">
        <f t="array" ref="I10">SUMPRODUCT(INDEX(Tableau2[],0,MATCH(I$2,Tableau2[#Headers],0))*(Tableau2[[Année]:[Année]]=$A10))</f>
        <v>21</v>
      </c>
      <c r="J10" s="3" cm="1">
        <f t="array" ref="J10">SUMPRODUCT(INDEX(Tableau2[],0,MATCH(J$2,Tableau2[#Headers],0))*(Tableau2[[Année]:[Année]]=$A10))</f>
        <v>19</v>
      </c>
      <c r="K10" s="3" cm="1">
        <f t="array" ref="K10">SUMPRODUCT(INDEX(Tableau2[],0,MATCH(K$2,Tableau2[#Headers],0))*(Tableau2[[Année]:[Année]]=$A10))</f>
        <v>19</v>
      </c>
      <c r="L10" s="3" cm="1">
        <f t="array" ref="L10">SUMPRODUCT(INDEX(Tableau2[],0,MATCH(L$2,Tableau2[#Headers],0))*(Tableau2[[Année]:[Année]]=$A10))</f>
        <v>19</v>
      </c>
      <c r="M10" s="3" cm="1">
        <f t="array" ref="M10">SUMPRODUCT(INDEX(Tableau2[],0,MATCH(M$2,Tableau2[#Headers],0))*(Tableau2[[Année]:[Année]]=$A10))</f>
        <v>19</v>
      </c>
      <c r="N10" s="3" cm="1">
        <f t="array" ref="N10">SUMPRODUCT(INDEX(Tableau2[],0,MATCH(N$2,Tableau2[#Headers],0))*(Tableau2[[Année]:[Année]]=$A10))</f>
        <v>34</v>
      </c>
      <c r="O10" s="3" cm="1">
        <f t="array" ref="O10">SUMPRODUCT(INDEX(Tableau2[],0,MATCH(O$2,Tableau2[#Headers],0))*(Tableau2[[Année]:[Année]]=$A10))</f>
        <v>34</v>
      </c>
      <c r="P10" s="3" cm="1">
        <f t="array" ref="P10">SUMPRODUCT(INDEX(Tableau2[],0,MATCH(P$2,Tableau2[#Headers],0))*(Tableau2[[Année]:[Année]]=$A10))</f>
        <v>34</v>
      </c>
      <c r="Q10" s="3" cm="1">
        <f t="array" ref="Q10">SUMPRODUCT(INDEX(Tableau2[],0,MATCH(Q$2,Tableau2[#Headers],0))*(Tableau2[[Année]:[Année]]=$A10))</f>
        <v>34</v>
      </c>
    </row>
    <row r="11" spans="1:20">
      <c r="A11">
        <v>2021</v>
      </c>
      <c r="B11" s="3" cm="1">
        <f t="array" ref="B11">SUMPRODUCT(INDEX(Tableau2[],0,MATCH(B$2,Tableau2[#Headers],0))*(Tableau2[[Année]:[Année]]=$A11))</f>
        <v>0</v>
      </c>
      <c r="C11" s="3" cm="1">
        <f t="array" ref="C11">SUMPRODUCT(INDEX(Tableau2[],0,MATCH(C$2,Tableau2[#Headers],0))*(Tableau2[[Année]:[Année]]=$A11))</f>
        <v>0</v>
      </c>
      <c r="D11" s="3" cm="1">
        <f t="array" ref="D11">SUMPRODUCT(INDEX(Tableau2[],0,MATCH(D$2,Tableau2[#Headers],0))*(Tableau2[[Année]:[Année]]=$A11))</f>
        <v>0</v>
      </c>
      <c r="E11" s="3" cm="1">
        <f t="array" ref="E11">SUMPRODUCT(INDEX(Tableau2[],0,MATCH(E$2,Tableau2[#Headers],0))*(Tableau2[[Année]:[Année]]=$A11))</f>
        <v>0</v>
      </c>
      <c r="F11" s="3" cm="1">
        <f t="array" ref="F11">SUMPRODUCT(INDEX(Tableau2[],0,MATCH(F$2,Tableau2[#Headers],0))*(Tableau2[[Année]:[Année]]=$A11))</f>
        <v>0</v>
      </c>
      <c r="G11" s="3" cm="1">
        <f t="array" ref="G11">SUMPRODUCT(INDEX(Tableau2[],0,MATCH(G$2,Tableau2[#Headers],0))*(Tableau2[[Année]:[Année]]=$A11))</f>
        <v>0</v>
      </c>
      <c r="H11" s="3" cm="1">
        <f t="array" ref="H11">SUMPRODUCT(INDEX(Tableau2[],0,MATCH(H$2,Tableau2[#Headers],0))*(Tableau2[[Année]:[Année]]=$A11))</f>
        <v>0</v>
      </c>
      <c r="I11" s="3" cm="1">
        <f t="array" ref="I11">SUMPRODUCT(INDEX(Tableau2[],0,MATCH(I$2,Tableau2[#Headers],0))*(Tableau2[[Année]:[Année]]=$A11))</f>
        <v>0</v>
      </c>
      <c r="J11" s="3" cm="1">
        <f t="array" ref="J11">SUMPRODUCT(INDEX(Tableau2[],0,MATCH(J$2,Tableau2[#Headers],0))*(Tableau2[[Année]:[Année]]=$A11))</f>
        <v>0</v>
      </c>
      <c r="K11" s="3" cm="1">
        <f t="array" ref="K11">SUMPRODUCT(INDEX(Tableau2[],0,MATCH(K$2,Tableau2[#Headers],0))*(Tableau2[[Année]:[Année]]=$A11))</f>
        <v>0</v>
      </c>
      <c r="L11" s="3" cm="1">
        <f t="array" ref="L11">SUMPRODUCT(INDEX(Tableau2[],0,MATCH(L$2,Tableau2[#Headers],0))*(Tableau2[[Année]:[Année]]=$A11))</f>
        <v>0</v>
      </c>
      <c r="M11" s="3" cm="1">
        <f t="array" ref="M11">SUMPRODUCT(INDEX(Tableau2[],0,MATCH(M$2,Tableau2[#Headers],0))*(Tableau2[[Année]:[Année]]=$A11))</f>
        <v>0</v>
      </c>
      <c r="N11" s="3" cm="1">
        <f t="array" ref="N11">SUMPRODUCT(INDEX(Tableau2[],0,MATCH(N$2,Tableau2[#Headers],0))*(Tableau2[[Année]:[Année]]=$A11))</f>
        <v>0</v>
      </c>
      <c r="O11" s="3" cm="1">
        <f t="array" ref="O11">SUMPRODUCT(INDEX(Tableau2[],0,MATCH(O$2,Tableau2[#Headers],0))*(Tableau2[[Année]:[Année]]=$A11))</f>
        <v>0</v>
      </c>
      <c r="P11" s="3" cm="1">
        <f t="array" ref="P11">SUMPRODUCT(INDEX(Tableau2[],0,MATCH(P$2,Tableau2[#Headers],0))*(Tableau2[[Année]:[Année]]=$A11))</f>
        <v>0</v>
      </c>
      <c r="Q11" s="3" cm="1">
        <f t="array" ref="Q11">SUMPRODUCT(INDEX(Tableau2[],0,MATCH(Q$2,Tableau2[#Headers],0))*(Tableau2[[Année]:[Année]]=$A11))</f>
        <v>0</v>
      </c>
    </row>
    <row r="12" spans="1:20">
      <c r="A12">
        <v>2022</v>
      </c>
      <c r="B12" s="3" cm="1">
        <f t="array" ref="B12">SUMPRODUCT(INDEX(Tableau2[],0,MATCH(B$2,Tableau2[#Headers],0))*(Tableau2[[Année]:[Année]]=$A12))</f>
        <v>33</v>
      </c>
      <c r="C12" s="3" cm="1">
        <f t="array" ref="C12">SUMPRODUCT(INDEX(Tableau2[],0,MATCH(C$2,Tableau2[#Headers],0))*(Tableau2[[Année]:[Année]]=$A12))</f>
        <v>12</v>
      </c>
      <c r="D12" s="3" cm="1">
        <f t="array" ref="D12">SUMPRODUCT(INDEX(Tableau2[],0,MATCH(D$2,Tableau2[#Headers],0))*(Tableau2[[Année]:[Année]]=$A12))</f>
        <v>0</v>
      </c>
      <c r="E12" s="3" cm="1">
        <f t="array" ref="E12">SUMPRODUCT(INDEX(Tableau2[],0,MATCH(E$2,Tableau2[#Headers],0))*(Tableau2[[Année]:[Année]]=$A12))</f>
        <v>20</v>
      </c>
      <c r="F12" s="3" cm="1">
        <f t="array" ref="F12">SUMPRODUCT(INDEX(Tableau2[],0,MATCH(F$2,Tableau2[#Headers],0))*(Tableau2[[Année]:[Année]]=$A12))</f>
        <v>0</v>
      </c>
      <c r="G12" s="3" cm="1">
        <f t="array" ref="G12">SUMPRODUCT(INDEX(Tableau2[],0,MATCH(G$2,Tableau2[#Headers],0))*(Tableau2[[Année]:[Année]]=$A12))</f>
        <v>21</v>
      </c>
      <c r="H12" s="3" cm="1">
        <f t="array" ref="H12">SUMPRODUCT(INDEX(Tableau2[],0,MATCH(H$2,Tableau2[#Headers],0))*(Tableau2[[Année]:[Année]]=$A12))</f>
        <v>40</v>
      </c>
      <c r="I12" s="3" cm="1">
        <f t="array" ref="I12">SUMPRODUCT(INDEX(Tableau2[],0,MATCH(I$2,Tableau2[#Headers],0))*(Tableau2[[Année]:[Année]]=$A12))</f>
        <v>21</v>
      </c>
      <c r="J12" s="3" cm="1">
        <f t="array" ref="J12">SUMPRODUCT(INDEX(Tableau2[],0,MATCH(J$2,Tableau2[#Headers],0))*(Tableau2[[Année]:[Année]]=$A12))</f>
        <v>72</v>
      </c>
      <c r="K12" s="3" cm="1">
        <f t="array" ref="K12">SUMPRODUCT(INDEX(Tableau2[],0,MATCH(K$2,Tableau2[#Headers],0))*(Tableau2[[Année]:[Année]]=$A12))</f>
        <v>59</v>
      </c>
      <c r="L12" s="3" cm="1">
        <f t="array" ref="L12">SUMPRODUCT(INDEX(Tableau2[],0,MATCH(L$2,Tableau2[#Headers],0))*(Tableau2[[Année]:[Année]]=$A12))</f>
        <v>53</v>
      </c>
      <c r="M12" s="3" cm="1">
        <f t="array" ref="M12">SUMPRODUCT(INDEX(Tableau2[],0,MATCH(M$2,Tableau2[#Headers],0))*(Tableau2[[Année]:[Année]]=$A12))</f>
        <v>52</v>
      </c>
      <c r="N12" s="3" cm="1">
        <f t="array" ref="N12">SUMPRODUCT(INDEX(Tableau2[],0,MATCH(N$2,Tableau2[#Headers],0))*(Tableau2[[Année]:[Année]]=$A12))</f>
        <v>30</v>
      </c>
      <c r="O12" s="3" cm="1">
        <f t="array" ref="O12">SUMPRODUCT(INDEX(Tableau2[],0,MATCH(O$2,Tableau2[#Headers],0))*(Tableau2[[Année]:[Année]]=$A12))</f>
        <v>59</v>
      </c>
      <c r="P12" s="3" cm="1">
        <f t="array" ref="P12">SUMPRODUCT(INDEX(Tableau2[],0,MATCH(P$2,Tableau2[#Headers],0))*(Tableau2[[Année]:[Année]]=$A12))</f>
        <v>30</v>
      </c>
      <c r="Q12" s="3" cm="1">
        <f t="array" ref="Q12">SUMPRODUCT(INDEX(Tableau2[],0,MATCH(Q$2,Tableau2[#Headers],0))*(Tableau2[[Année]:[Année]]=$A12))</f>
        <v>30</v>
      </c>
    </row>
    <row r="13" spans="1:20">
      <c r="A13">
        <v>2023</v>
      </c>
      <c r="B13" s="3" cm="1">
        <f t="array" ref="B13">SUMPRODUCT(INDEX(Tableau2[],0,MATCH(B$2,Tableau2[#Headers],0))*(Tableau2[[Année]:[Année]]=$A13))</f>
        <v>19</v>
      </c>
      <c r="C13" s="3" cm="1">
        <f t="array" ref="C13">SUMPRODUCT(INDEX(Tableau2[],0,MATCH(C$2,Tableau2[#Headers],0))*(Tableau2[[Année]:[Année]]=$A13))</f>
        <v>19</v>
      </c>
      <c r="D13" s="3" cm="1">
        <f t="array" ref="D13">SUMPRODUCT(INDEX(Tableau2[],0,MATCH(D$2,Tableau2[#Headers],0))*(Tableau2[[Année]:[Année]]=$A13))</f>
        <v>25</v>
      </c>
      <c r="E13" s="3" cm="1">
        <f t="array" ref="E13">SUMPRODUCT(INDEX(Tableau2[],0,MATCH(E$2,Tableau2[#Headers],0))*(Tableau2[[Année]:[Année]]=$A13))</f>
        <v>15</v>
      </c>
      <c r="F13" s="3" cm="1">
        <f t="array" ref="F13">SUMPRODUCT(INDEX(Tableau2[],0,MATCH(F$2,Tableau2[#Headers],0))*(Tableau2[[Année]:[Année]]=$A13))</f>
        <v>51</v>
      </c>
      <c r="G13" s="3" cm="1">
        <f t="array" ref="G13">SUMPRODUCT(INDEX(Tableau2[],0,MATCH(G$2,Tableau2[#Headers],0))*(Tableau2[[Année]:[Année]]=$A13))</f>
        <v>51</v>
      </c>
      <c r="H13" s="3" cm="1">
        <f t="array" ref="H13">SUMPRODUCT(INDEX(Tableau2[],0,MATCH(H$2,Tableau2[#Headers],0))*(Tableau2[[Année]:[Année]]=$A13))</f>
        <v>10</v>
      </c>
      <c r="I13" s="3" cm="1">
        <f t="array" ref="I13">SUMPRODUCT(INDEX(Tableau2[],0,MATCH(I$2,Tableau2[#Headers],0))*(Tableau2[[Année]:[Année]]=$A13))</f>
        <v>23</v>
      </c>
      <c r="J13" s="3" cm="1">
        <f t="array" ref="J13">SUMPRODUCT(INDEX(Tableau2[],0,MATCH(J$2,Tableau2[#Headers],0))*(Tableau2[[Année]:[Année]]=$A13))</f>
        <v>29</v>
      </c>
      <c r="K13" s="3" cm="1">
        <f t="array" ref="K13">SUMPRODUCT(INDEX(Tableau2[],0,MATCH(K$2,Tableau2[#Headers],0))*(Tableau2[[Année]:[Année]]=$A13))</f>
        <v>15</v>
      </c>
      <c r="L13" s="3" cm="1">
        <f t="array" ref="L13">SUMPRODUCT(INDEX(Tableau2[],0,MATCH(L$2,Tableau2[#Headers],0))*(Tableau2[[Année]:[Année]]=$A13))</f>
        <v>137</v>
      </c>
      <c r="M13" s="3" cm="1">
        <f t="array" ref="M13">SUMPRODUCT(INDEX(Tableau2[],0,MATCH(M$2,Tableau2[#Headers],0))*(Tableau2[[Année]:[Année]]=$A13))</f>
        <v>100</v>
      </c>
      <c r="N13" s="3" cm="1">
        <f t="array" ref="N13">SUMPRODUCT(INDEX(Tableau2[],0,MATCH(N$2,Tableau2[#Headers],0))*(Tableau2[[Année]:[Année]]=$A13))</f>
        <v>71</v>
      </c>
      <c r="O13" s="3" cm="1">
        <f t="array" ref="O13">SUMPRODUCT(INDEX(Tableau2[],0,MATCH(O$2,Tableau2[#Headers],0))*(Tableau2[[Année]:[Année]]=$A13))</f>
        <v>85</v>
      </c>
      <c r="P13" s="3" cm="1">
        <f t="array" ref="P13">SUMPRODUCT(INDEX(Tableau2[],0,MATCH(P$2,Tableau2[#Headers],0))*(Tableau2[[Année]:[Année]]=$A13))</f>
        <v>0</v>
      </c>
      <c r="Q13" s="3" cm="1">
        <f t="array" ref="Q13">SUMPRODUCT(INDEX(Tableau2[],0,MATCH(Q$2,Tableau2[#Headers],0))*(Tableau2[[Année]:[Année]]=$A13))</f>
        <v>0</v>
      </c>
    </row>
    <row r="14" spans="1:20">
      <c r="A14">
        <v>2024</v>
      </c>
      <c r="B14" s="3" cm="1">
        <f t="array" ref="B14">SUMPRODUCT(INDEX(Tableau2[],0,MATCH(B$2,Tableau2[#Headers],0))*(Tableau2[[Année]:[Année]]=$A14))</f>
        <v>29</v>
      </c>
      <c r="C14" s="3" cm="1">
        <f t="array" ref="C14">SUMPRODUCT(INDEX(Tableau2[],0,MATCH(C$2,Tableau2[#Headers],0))*(Tableau2[[Année]:[Année]]=$A14))</f>
        <v>29</v>
      </c>
      <c r="D14" s="3" cm="1">
        <f t="array" ref="D14">SUMPRODUCT(INDEX(Tableau2[],0,MATCH(D$2,Tableau2[#Headers],0))*(Tableau2[[Année]:[Année]]=$A14))</f>
        <v>29</v>
      </c>
      <c r="E14" s="3" cm="1">
        <f t="array" ref="E14">SUMPRODUCT(INDEX(Tableau2[],0,MATCH(E$2,Tableau2[#Headers],0))*(Tableau2[[Année]:[Année]]=$A14))</f>
        <v>0</v>
      </c>
      <c r="F14" s="3" cm="1">
        <f t="array" ref="F14">SUMPRODUCT(INDEX(Tableau2[],0,MATCH(F$2,Tableau2[#Headers],0))*(Tableau2[[Année]:[Année]]=$A14))</f>
        <v>0</v>
      </c>
      <c r="G14" s="3" cm="1">
        <f t="array" ref="G14">SUMPRODUCT(INDEX(Tableau2[],0,MATCH(G$2,Tableau2[#Headers],0))*(Tableau2[[Année]:[Année]]=$A14))</f>
        <v>0</v>
      </c>
      <c r="H14" s="3" cm="1">
        <f t="array" ref="H14">SUMPRODUCT(INDEX(Tableau2[],0,MATCH(H$2,Tableau2[#Headers],0))*(Tableau2[[Année]:[Année]]=$A14))</f>
        <v>0</v>
      </c>
      <c r="I14" s="3" cm="1">
        <f t="array" ref="I14">SUMPRODUCT(INDEX(Tableau2[],0,MATCH(I$2,Tableau2[#Headers],0))*(Tableau2[[Année]:[Année]]=$A14))</f>
        <v>29</v>
      </c>
      <c r="J14" s="3" cm="1">
        <f t="array" ref="J14">SUMPRODUCT(INDEX(Tableau2[],0,MATCH(J$2,Tableau2[#Headers],0))*(Tableau2[[Année]:[Année]]=$A14))</f>
        <v>0</v>
      </c>
      <c r="K14" s="3" cm="1">
        <f t="array" ref="K14">SUMPRODUCT(INDEX(Tableau2[],0,MATCH(K$2,Tableau2[#Headers],0))*(Tableau2[[Année]:[Année]]=$A14))</f>
        <v>0</v>
      </c>
      <c r="L14" s="3" cm="1">
        <f t="array" ref="L14">SUMPRODUCT(INDEX(Tableau2[],0,MATCH(L$2,Tableau2[#Headers],0))*(Tableau2[[Année]:[Année]]=$A14))</f>
        <v>0</v>
      </c>
      <c r="M14" s="3" cm="1">
        <f t="array" ref="M14">SUMPRODUCT(INDEX(Tableau2[],0,MATCH(M$2,Tableau2[#Headers],0))*(Tableau2[[Année]:[Année]]=$A14))</f>
        <v>0</v>
      </c>
      <c r="N14" s="3" cm="1">
        <f t="array" ref="N14">SUMPRODUCT(INDEX(Tableau2[],0,MATCH(N$2,Tableau2[#Headers],0))*(Tableau2[[Année]:[Année]]=$A14))</f>
        <v>0</v>
      </c>
      <c r="O14" s="3" cm="1">
        <f t="array" ref="O14">SUMPRODUCT(INDEX(Tableau2[],0,MATCH(O$2,Tableau2[#Headers],0))*(Tableau2[[Année]:[Année]]=$A14))</f>
        <v>0</v>
      </c>
      <c r="P14" s="3" cm="1">
        <f t="array" ref="P14">SUMPRODUCT(INDEX(Tableau2[],0,MATCH(P$2,Tableau2[#Headers],0))*(Tableau2[[Année]:[Année]]=$A14))</f>
        <v>0</v>
      </c>
      <c r="Q14" s="3" cm="1">
        <f t="array" ref="Q14">SUMPRODUCT(INDEX(Tableau2[],0,MATCH(Q$2,Tableau2[#Headers],0))*(Tableau2[[Année]:[Année]]=$A14))</f>
        <v>0</v>
      </c>
    </row>
    <row r="15" spans="1:20">
      <c r="A15">
        <v>2025</v>
      </c>
      <c r="B15" s="3" cm="1">
        <f t="array" ref="B15">SUMPRODUCT(INDEX(Tableau2[],0,MATCH(B$2,Tableau2[#Headers],0))*(Tableau2[[Année]:[Année]]=$A15))</f>
        <v>0</v>
      </c>
      <c r="C15" s="3" cm="1">
        <f t="array" ref="C15">SUMPRODUCT(INDEX(Tableau2[],0,MATCH(C$2,Tableau2[#Headers],0))*(Tableau2[[Année]:[Année]]=$A15))</f>
        <v>0</v>
      </c>
      <c r="D15" s="3" cm="1">
        <f t="array" ref="D15">SUMPRODUCT(INDEX(Tableau2[],0,MATCH(D$2,Tableau2[#Headers],0))*(Tableau2[[Année]:[Année]]=$A15))</f>
        <v>0</v>
      </c>
      <c r="E15" s="3" cm="1">
        <f t="array" ref="E15">SUMPRODUCT(INDEX(Tableau2[],0,MATCH(E$2,Tableau2[#Headers],0))*(Tableau2[[Année]:[Année]]=$A15))</f>
        <v>0</v>
      </c>
      <c r="F15" s="3" cm="1">
        <f t="array" ref="F15">SUMPRODUCT(INDEX(Tableau2[],0,MATCH(F$2,Tableau2[#Headers],0))*(Tableau2[[Année]:[Année]]=$A15))</f>
        <v>0</v>
      </c>
      <c r="G15" s="3" cm="1">
        <f t="array" ref="G15">SUMPRODUCT(INDEX(Tableau2[],0,MATCH(G$2,Tableau2[#Headers],0))*(Tableau2[[Année]:[Année]]=$A15))</f>
        <v>0</v>
      </c>
      <c r="H15" s="3" cm="1">
        <f t="array" ref="H15">SUMPRODUCT(INDEX(Tableau2[],0,MATCH(H$2,Tableau2[#Headers],0))*(Tableau2[[Année]:[Année]]=$A15))</f>
        <v>0</v>
      </c>
      <c r="I15" s="3" cm="1">
        <f t="array" ref="I15">SUMPRODUCT(INDEX(Tableau2[],0,MATCH(I$2,Tableau2[#Headers],0))*(Tableau2[[Année]:[Année]]=$A15))</f>
        <v>0</v>
      </c>
      <c r="J15" s="3" cm="1">
        <f t="array" ref="J15">SUMPRODUCT(INDEX(Tableau2[],0,MATCH(J$2,Tableau2[#Headers],0))*(Tableau2[[Année]:[Année]]=$A15))</f>
        <v>0</v>
      </c>
      <c r="K15" s="3" cm="1">
        <f t="array" ref="K15">SUMPRODUCT(INDEX(Tableau2[],0,MATCH(K$2,Tableau2[#Headers],0))*(Tableau2[[Année]:[Année]]=$A15))</f>
        <v>0</v>
      </c>
      <c r="L15" s="3" cm="1">
        <f t="array" ref="L15">SUMPRODUCT(INDEX(Tableau2[],0,MATCH(L$2,Tableau2[#Headers],0))*(Tableau2[[Année]:[Année]]=$A15))</f>
        <v>0</v>
      </c>
      <c r="M15" s="3" cm="1">
        <f t="array" ref="M15">SUMPRODUCT(INDEX(Tableau2[],0,MATCH(M$2,Tableau2[#Headers],0))*(Tableau2[[Année]:[Année]]=$A15))</f>
        <v>0</v>
      </c>
      <c r="N15" s="3" cm="1">
        <f t="array" ref="N15">SUMPRODUCT(INDEX(Tableau2[],0,MATCH(N$2,Tableau2[#Headers],0))*(Tableau2[[Année]:[Année]]=$A15))</f>
        <v>0</v>
      </c>
      <c r="O15" s="3" cm="1">
        <f t="array" ref="O15">SUMPRODUCT(INDEX(Tableau2[],0,MATCH(O$2,Tableau2[#Headers],0))*(Tableau2[[Année]:[Année]]=$A15))</f>
        <v>0</v>
      </c>
      <c r="P15" s="3" cm="1">
        <f t="array" ref="P15">SUMPRODUCT(INDEX(Tableau2[],0,MATCH(P$2,Tableau2[#Headers],0))*(Tableau2[[Année]:[Année]]=$A15))</f>
        <v>0</v>
      </c>
      <c r="Q15" s="3" cm="1">
        <f t="array" ref="Q15">SUMPRODUCT(INDEX(Tableau2[],0,MATCH(Q$2,Tableau2[#Headers],0))*(Tableau2[[Année]:[Année]]=$A15))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B384C-5426-42C2-804B-875345327CB9}">
  <dimension ref="B3:R11"/>
  <sheetViews>
    <sheetView showGridLines="0" workbookViewId="0">
      <selection activeCell="D4" sqref="D4"/>
    </sheetView>
  </sheetViews>
  <sheetFormatPr baseColWidth="10" defaultRowHeight="15"/>
  <cols>
    <col min="2" max="2" width="9.140625" bestFit="1" customWidth="1"/>
    <col min="3" max="3" width="14" bestFit="1" customWidth="1"/>
    <col min="4" max="4" width="10.5703125" bestFit="1" customWidth="1"/>
    <col min="5" max="5" width="19.85546875" bestFit="1" customWidth="1"/>
    <col min="6" max="6" width="19" bestFit="1" customWidth="1"/>
    <col min="7" max="7" width="20.140625" bestFit="1" customWidth="1"/>
    <col min="8" max="8" width="15.140625" bestFit="1" customWidth="1"/>
    <col min="9" max="9" width="11.7109375" bestFit="1" customWidth="1"/>
    <col min="10" max="10" width="21" bestFit="1" customWidth="1"/>
    <col min="11" max="11" width="13.85546875" bestFit="1" customWidth="1"/>
    <col min="12" max="12" width="10.42578125" bestFit="1" customWidth="1"/>
    <col min="13" max="13" width="19.7109375" bestFit="1" customWidth="1"/>
    <col min="14" max="14" width="14" bestFit="1" customWidth="1"/>
    <col min="15" max="15" width="10.5703125" bestFit="1" customWidth="1"/>
    <col min="16" max="16" width="19.85546875" bestFit="1" customWidth="1"/>
    <col min="17" max="17" width="19" bestFit="1" customWidth="1"/>
    <col min="18" max="18" width="18.85546875" bestFit="1" customWidth="1"/>
  </cols>
  <sheetData>
    <row r="3" spans="2:18">
      <c r="B3" t="s">
        <v>0</v>
      </c>
      <c r="C3" t="s">
        <v>6</v>
      </c>
      <c r="D3" t="s">
        <v>7</v>
      </c>
      <c r="E3" t="s">
        <v>8</v>
      </c>
      <c r="F3" t="s">
        <v>9</v>
      </c>
      <c r="G3" t="s">
        <v>13</v>
      </c>
      <c r="H3" t="s">
        <v>10</v>
      </c>
      <c r="I3" t="s">
        <v>11</v>
      </c>
      <c r="J3" t="s">
        <v>12</v>
      </c>
      <c r="K3" t="s">
        <v>14</v>
      </c>
      <c r="L3" t="s">
        <v>15</v>
      </c>
      <c r="M3" t="s">
        <v>16</v>
      </c>
      <c r="N3" t="s">
        <v>2</v>
      </c>
      <c r="O3" t="s">
        <v>3</v>
      </c>
      <c r="P3" t="s">
        <v>4</v>
      </c>
      <c r="Q3" t="s">
        <v>5</v>
      </c>
      <c r="R3" t="s">
        <v>17</v>
      </c>
    </row>
    <row r="4" spans="2:18">
      <c r="B4">
        <v>2015</v>
      </c>
      <c r="C4">
        <v>77</v>
      </c>
      <c r="D4">
        <v>77</v>
      </c>
      <c r="E4">
        <v>77</v>
      </c>
      <c r="F4">
        <v>46</v>
      </c>
      <c r="G4">
        <v>57</v>
      </c>
    </row>
    <row r="5" spans="2:18">
      <c r="B5">
        <v>2017</v>
      </c>
      <c r="C5">
        <v>93</v>
      </c>
      <c r="D5">
        <v>93</v>
      </c>
      <c r="E5">
        <v>93</v>
      </c>
      <c r="F5">
        <v>93</v>
      </c>
    </row>
    <row r="6" spans="2:18">
      <c r="B6">
        <v>2018</v>
      </c>
      <c r="C6">
        <v>31</v>
      </c>
      <c r="D6">
        <v>31</v>
      </c>
      <c r="E6">
        <v>31</v>
      </c>
      <c r="F6">
        <v>31</v>
      </c>
      <c r="H6">
        <v>28</v>
      </c>
      <c r="I6">
        <v>28</v>
      </c>
      <c r="J6">
        <v>28</v>
      </c>
      <c r="K6">
        <v>75</v>
      </c>
      <c r="L6">
        <v>75</v>
      </c>
      <c r="M6">
        <v>75</v>
      </c>
    </row>
    <row r="7" spans="2:18">
      <c r="B7">
        <v>2019</v>
      </c>
      <c r="C7">
        <v>92</v>
      </c>
      <c r="D7">
        <v>92</v>
      </c>
      <c r="E7">
        <v>92</v>
      </c>
      <c r="F7">
        <v>92</v>
      </c>
    </row>
    <row r="8" spans="2:18">
      <c r="B8">
        <v>2020</v>
      </c>
      <c r="C8">
        <v>21</v>
      </c>
      <c r="D8">
        <v>21</v>
      </c>
      <c r="E8">
        <v>21</v>
      </c>
      <c r="F8">
        <v>21</v>
      </c>
      <c r="G8">
        <v>19</v>
      </c>
      <c r="H8">
        <v>19</v>
      </c>
      <c r="I8">
        <v>19</v>
      </c>
      <c r="J8">
        <v>19</v>
      </c>
      <c r="K8">
        <v>34</v>
      </c>
      <c r="L8">
        <v>34</v>
      </c>
      <c r="M8">
        <v>34</v>
      </c>
      <c r="N8">
        <v>91</v>
      </c>
      <c r="O8">
        <v>91</v>
      </c>
      <c r="P8">
        <v>91</v>
      </c>
      <c r="Q8">
        <v>91</v>
      </c>
      <c r="R8">
        <v>34</v>
      </c>
    </row>
    <row r="9" spans="2:18">
      <c r="B9">
        <v>2022</v>
      </c>
      <c r="D9">
        <v>21</v>
      </c>
      <c r="E9">
        <v>40</v>
      </c>
      <c r="F9">
        <v>21</v>
      </c>
      <c r="G9">
        <v>52</v>
      </c>
      <c r="H9">
        <v>72</v>
      </c>
      <c r="I9">
        <v>59</v>
      </c>
      <c r="J9">
        <v>53</v>
      </c>
      <c r="K9">
        <v>30</v>
      </c>
      <c r="L9">
        <v>59</v>
      </c>
      <c r="M9">
        <v>30</v>
      </c>
      <c r="N9">
        <v>33</v>
      </c>
      <c r="O9">
        <v>12</v>
      </c>
      <c r="Q9">
        <v>20</v>
      </c>
      <c r="R9">
        <v>30</v>
      </c>
    </row>
    <row r="10" spans="2:18">
      <c r="B10">
        <v>2023</v>
      </c>
      <c r="C10">
        <v>51</v>
      </c>
      <c r="D10">
        <v>51</v>
      </c>
      <c r="E10">
        <v>10</v>
      </c>
      <c r="F10">
        <v>23</v>
      </c>
      <c r="G10">
        <v>100</v>
      </c>
      <c r="H10">
        <v>29</v>
      </c>
      <c r="I10">
        <v>15</v>
      </c>
      <c r="J10">
        <v>137</v>
      </c>
      <c r="K10">
        <v>71</v>
      </c>
      <c r="L10">
        <v>85</v>
      </c>
      <c r="N10">
        <v>19</v>
      </c>
      <c r="O10">
        <v>19</v>
      </c>
      <c r="P10">
        <v>25</v>
      </c>
      <c r="Q10">
        <v>15</v>
      </c>
    </row>
    <row r="11" spans="2:18">
      <c r="B11">
        <v>2024</v>
      </c>
      <c r="F11">
        <v>29</v>
      </c>
      <c r="N11">
        <v>29</v>
      </c>
      <c r="O11">
        <v>29</v>
      </c>
      <c r="P11">
        <v>29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6C9FAD-593A-4B29-A1C7-20A481DD3F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Tableau source</vt:lpstr>
      <vt:lpstr>SommeProd</vt:lpstr>
      <vt:lpstr>Power Query</vt:lpstr>
    </vt:vector>
  </TitlesOfParts>
  <Company>CD39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Minier Paul</dc:creator>
  <cp:lastModifiedBy>costumer3</cp:lastModifiedBy>
  <dcterms:created xsi:type="dcterms:W3CDTF">2025-01-17T16:28:06Z</dcterms:created>
  <dcterms:modified xsi:type="dcterms:W3CDTF">2025-01-20T10:19:41Z</dcterms:modified>
</cp:coreProperties>
</file>