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0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9171F855-EFF3-48B1-B935-590C2BAED0D3}" xr6:coauthVersionLast="47" xr6:coauthVersionMax="47" xr10:uidLastSave="{00000000-0000-0000-0000-000000000000}"/>
  <bookViews>
    <workbookView xWindow="-120" yWindow="-120" windowWidth="29040" windowHeight="15840" xr2:uid="{8E705E86-0E9E-48B1-B59D-E743124BF54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" i="1" l="1" a="1"/>
  <c r="J5" i="1"/>
  <c r="J6" i="1" a="1"/>
  <c r="J6" i="1"/>
  <c r="J7" i="1" a="1"/>
  <c r="J7" i="1"/>
  <c r="J8" i="1" a="1"/>
  <c r="J8" i="1"/>
  <c r="J9" i="1" a="1"/>
  <c r="J9" i="1"/>
  <c r="J10" i="1" a="1"/>
  <c r="J10" i="1"/>
  <c r="J11" i="1" a="1"/>
  <c r="J11" i="1"/>
  <c r="J12" i="1" a="1"/>
  <c r="J12" i="1"/>
  <c r="J13" i="1" a="1"/>
  <c r="J13" i="1"/>
  <c r="J14" i="1" a="1"/>
  <c r="J14" i="1"/>
  <c r="J15" i="1" a="1"/>
  <c r="J15" i="1"/>
  <c r="J16" i="1" a="1"/>
  <c r="J16" i="1"/>
  <c r="J17" i="1" a="1"/>
  <c r="J17" i="1"/>
  <c r="J18" i="1" a="1"/>
  <c r="J18" i="1"/>
  <c r="J19" i="1" a="1"/>
  <c r="J19" i="1"/>
  <c r="J20" i="1" a="1"/>
  <c r="J20" i="1"/>
  <c r="J21" i="1" a="1"/>
  <c r="J21" i="1" s="1"/>
  <c r="J22" i="1" a="1"/>
  <c r="J22" i="1"/>
  <c r="J23" i="1" a="1"/>
  <c r="J23" i="1"/>
  <c r="J24" i="1" a="1"/>
  <c r="J24" i="1"/>
  <c r="J25" i="1" a="1"/>
  <c r="J25" i="1"/>
  <c r="J26" i="1" a="1"/>
  <c r="J26" i="1"/>
  <c r="J27" i="1" a="1"/>
  <c r="J27" i="1"/>
  <c r="J28" i="1" a="1"/>
  <c r="J28" i="1"/>
  <c r="J29" i="1" a="1"/>
  <c r="J29" i="1"/>
  <c r="J30" i="1" a="1"/>
  <c r="J30" i="1"/>
  <c r="J31" i="1" a="1"/>
  <c r="J31" i="1"/>
  <c r="J32" i="1" a="1"/>
  <c r="J32" i="1"/>
  <c r="J33" i="1" a="1"/>
  <c r="J33" i="1"/>
  <c r="J4" i="1" a="1"/>
  <c r="J4" i="1"/>
  <c r="I4" i="1" a="1"/>
  <c r="I4" i="1"/>
  <c r="I5" i="1" a="1"/>
  <c r="I5" i="1"/>
  <c r="I6" i="1" a="1"/>
  <c r="I6" i="1"/>
  <c r="I7" i="1" a="1"/>
  <c r="I7" i="1"/>
  <c r="I8" i="1" a="1"/>
  <c r="I8" i="1"/>
  <c r="I9" i="1" a="1"/>
  <c r="I9" i="1"/>
  <c r="I10" i="1" a="1"/>
  <c r="I10" i="1"/>
  <c r="I11" i="1" a="1"/>
  <c r="I11" i="1" s="1"/>
  <c r="I12" i="1" a="1"/>
  <c r="I12" i="1" s="1"/>
  <c r="I13" i="1" a="1"/>
  <c r="I13" i="1" s="1"/>
  <c r="I14" i="1" a="1"/>
  <c r="I14" i="1" s="1"/>
  <c r="I15" i="1" a="1"/>
  <c r="I15" i="1"/>
  <c r="I16" i="1" a="1"/>
  <c r="I16" i="1" s="1"/>
  <c r="I17" i="1" a="1"/>
  <c r="I17" i="1"/>
  <c r="I18" i="1" a="1"/>
  <c r="I18" i="1" s="1"/>
  <c r="I19" i="1" a="1"/>
  <c r="I19" i="1"/>
  <c r="I20" i="1" a="1"/>
  <c r="I20" i="1" s="1"/>
  <c r="I21" i="1" a="1"/>
  <c r="I21" i="1" s="1"/>
  <c r="I22" i="1" a="1"/>
  <c r="I22" i="1" s="1"/>
  <c r="I23" i="1" a="1"/>
  <c r="I23" i="1" s="1"/>
  <c r="I24" i="1" a="1"/>
  <c r="I24" i="1"/>
  <c r="I25" i="1" a="1"/>
  <c r="I25" i="1"/>
  <c r="I26" i="1" a="1"/>
  <c r="I26" i="1" s="1"/>
  <c r="I27" i="1" a="1"/>
  <c r="I27" i="1" s="1"/>
  <c r="I28" i="1" a="1"/>
  <c r="I28" i="1" s="1"/>
  <c r="I29" i="1" a="1"/>
  <c r="I29" i="1" s="1"/>
  <c r="I30" i="1" a="1"/>
  <c r="I30" i="1" s="1"/>
  <c r="I31" i="1" a="1"/>
  <c r="I31" i="1" s="1"/>
  <c r="I32" i="1" a="1"/>
  <c r="I32" i="1" s="1"/>
  <c r="I33" i="1" a="1"/>
  <c r="I3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<sst xmlns="http://schemas.openxmlformats.org/spreadsheetml/2006/main" count="32" uniqueCount="31">
  <si>
    <t>Pompe FL18/28 forfait 4H</t>
  </si>
  <si>
    <t>M3 pompés FL18/28</t>
  </si>
  <si>
    <t>Heures Supp FL18/28</t>
  </si>
  <si>
    <t>Annulation tardive FL 18/28</t>
  </si>
  <si>
    <t>Pompe FL29/36 forfait 4H</t>
  </si>
  <si>
    <t>M3 pompés FL29/36</t>
  </si>
  <si>
    <t>Heures Supp FL29/36</t>
  </si>
  <si>
    <t>Annulation Tardive pompe FL29/36</t>
  </si>
  <si>
    <r>
      <t>Forfait Barbotine</t>
    </r>
    <r>
      <rPr>
        <b/>
        <sz val="10"/>
        <color rgb="FF000000"/>
        <rFont val="Arial"/>
        <family val="2"/>
      </rPr>
      <t xml:space="preserve"> </t>
    </r>
  </si>
  <si>
    <t xml:space="preserve">Lavage pompe </t>
  </si>
  <si>
    <t>Tapis telesco</t>
  </si>
  <si>
    <t>Tuyaux standard ML</t>
  </si>
  <si>
    <t>technicien supplémentaire à lheure</t>
  </si>
  <si>
    <t xml:space="preserve">PUMI forfait 2H </t>
  </si>
  <si>
    <t>M3 pompés PUMI</t>
  </si>
  <si>
    <t xml:space="preserve">Lavage centrale PUMI </t>
  </si>
  <si>
    <t>Heures Supp PUMI</t>
  </si>
  <si>
    <t>Annulation Tardive PUMI</t>
  </si>
  <si>
    <t>Péage</t>
  </si>
  <si>
    <t xml:space="preserve"> </t>
  </si>
  <si>
    <t>Annulation tardive commande béton</t>
  </si>
  <si>
    <t>ANNULATION TARDIVE MICROPOMPE</t>
  </si>
  <si>
    <t>HEURES SUPP MICROPOMPE</t>
  </si>
  <si>
    <t>LOCATION MENSUELLE POMPE AUTOMOTRICE</t>
  </si>
  <si>
    <t>M3 POMPES MICROPOMPE</t>
  </si>
  <si>
    <t>MICROPOMPE FORFAIT 4 H</t>
  </si>
  <si>
    <t>ML TUYAUX MICROPOMPE 0/50ML</t>
  </si>
  <si>
    <t>ML TUYAUX MICROPOMPE 51/100ML</t>
  </si>
  <si>
    <t>PARTICIPATION ECO CONTRIBUTION PDA POMPI</t>
  </si>
  <si>
    <t>REDEVANCE TUYAUX AU DELA DE 51ML</t>
  </si>
  <si>
    <t>micro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</si>
</sst>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6" x14ac:knownFonts="1">
    <font>
      <sz val="11"/>
      <color theme="1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CCFF33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vertical="center"/>
    </xf>
    <xf numFmtId="164" fontId="2" fillId="2" borderId="1" xfId="0" applyNumberFormat="1" applyFont="1" applyFill="1" applyBorder="1"/>
    <xf numFmtId="0" fontId="2" fillId="2" borderId="1" xfId="0" applyFont="1" applyFill="1" applyBorder="1" applyAlignment="1">
      <alignment vertical="center"/>
    </xf>
    <xf numFmtId="0" fontId="2" fillId="2" borderId="2" xfId="1" applyFont="1" applyFill="1" applyBorder="1"/>
    <xf numFmtId="0" fontId="2" fillId="2" borderId="1" xfId="0" applyFont="1" applyFill="1" applyBorder="1" applyAlignment="1">
      <alignment horizontal="right"/>
    </xf>
    <xf numFmtId="0" fontId="4" fillId="2" borderId="1" xfId="0" applyFont="1" applyFill="1" applyBorder="1"/>
    <xf numFmtId="164" fontId="4" fillId="2" borderId="1" xfId="0" applyNumberFormat="1" applyFont="1" applyFill="1" applyBorder="1"/>
    <xf numFmtId="0" fontId="2" fillId="3" borderId="1" xfId="0" applyFont="1" applyFill="1" applyBorder="1"/>
    <xf numFmtId="164" fontId="2" fillId="3" borderId="1" xfId="0" applyNumberFormat="1" applyFont="1" applyFill="1" applyBorder="1"/>
    <xf numFmtId="0" fontId="2" fillId="3" borderId="3" xfId="0" applyFont="1" applyFill="1" applyBorder="1"/>
    <xf numFmtId="0" fontId="5" fillId="0" borderId="4" xfId="0" applyFont="1" applyBorder="1" applyAlignment="1">
      <alignment vertical="center"/>
    </xf>
    <xf numFmtId="0" fontId="5" fillId="0" borderId="5" xfId="0" applyFont="1" applyBorder="1" applyAlignment="1">
      <alignment horizontal="right" vertical="center"/>
    </xf>
    <xf numFmtId="0" fontId="5" fillId="0" borderId="6" xfId="0" applyFont="1" applyBorder="1" applyAlignment="1">
      <alignment vertical="center"/>
    </xf>
    <xf numFmtId="0" fontId="5" fillId="0" borderId="7" xfId="0" applyFont="1" applyBorder="1" applyAlignment="1">
      <alignment horizontal="right" vertical="center"/>
    </xf>
    <xf numFmtId="0" fontId="0" fillId="4" borderId="0" xfId="0" applyFill="1"/>
  </cellXfs>
  <cellStyles count="2">
    <cellStyle name="Normal" xfId="0" builtinId="0"/>
    <cellStyle name="Normal 4" xfId="1" xr:uid="{2319AEB5-04E4-43A7-ABC7-10B707CA762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D12BAB-E75B-43CF-BB21-F5C77888517F}">
  <dimension ref="D2:J33"/>
  <sheetViews>
    <sheetView tabSelected="1" topLeftCell="A2" workbookViewId="0">
      <selection activeCell="M13" sqref="M13"/>
    </sheetView>
  </sheetViews>
  <sheetFormatPr baseColWidth="10" defaultRowHeight="14.25" x14ac:dyDescent="0.2"/>
  <cols>
    <col min="4" max="4" width="38.5" bestFit="1" customWidth="1"/>
    <col min="9" max="9" width="37.25" customWidth="1"/>
  </cols>
  <sheetData>
    <row r="2" spans="4:10" x14ac:dyDescent="0.2">
      <c r="I2" s="15" t="s">
        <v>30</v>
      </c>
    </row>
    <row r="4" spans="4:10" x14ac:dyDescent="0.2">
      <c r="D4" s="1" t="s">
        <v>0</v>
      </c>
      <c r="E4" s="2">
        <v>61032001</v>
      </c>
      <c r="I4" t="str" cm="1">
        <f t="array" ref="I4">IF(ISERROR(INDEX($D$4:$D$33,SMALL(IF(ISNUMBER(SEARCH($I$2,$D$4:$D$33)),ROW($D$4:$D$33)-3),ROWS($1:1)))),"",INDEX($D$4:$D$33,SMALL(IF(ISNUMBER(SEARCH($I$2,$D$4:$D$33)),ROW($D$4:$D$33)-3),ROWS($1:1))))</f>
        <v>ANNULATION TARDIVE MICROPOMPE</v>
      </c>
      <c r="J4" cm="1">
        <f t="array" ref="J4">IF(ISERROR(INDEX($E$4:$E$33,SMALL(IF(ISNUMBER(SEARCH($I$2,$D$4:$D$33)),ROW($D$4:$D$33)-3),ROWS($1:1)))),"",INDEX($E$4:$E$33,SMALL(IF(ISNUMBER(SEARCH($I$2,$D$4:$D$33)),ROW($D$4:$D$33)-3),ROWS($1:1))))</f>
        <v>61145496</v>
      </c>
    </row>
    <row r="5" spans="4:10" x14ac:dyDescent="0.2">
      <c r="D5" s="3" t="s">
        <v>1</v>
      </c>
      <c r="E5" s="2">
        <v>61032000</v>
      </c>
      <c r="I5" t="str" cm="1">
        <f t="array" ref="I5">IF(ISERROR(INDEX($D$4:$D$33,SMALL(IF(ISNUMBER(SEARCH($I$2,$D$4:$D$33)),ROW($D$4:$D$33)-3),ROWS($1:2)))),"",INDEX($D$4:$D$33,SMALL(IF(ISNUMBER(SEARCH($I$2,$D$4:$D$33)),ROW($D$4:$D$33)-3),ROWS($1:2))))</f>
        <v>HEURES SUPP MICROPOMPE</v>
      </c>
      <c r="J5" cm="1">
        <f t="array" ref="J5">IF(ISERROR(INDEX($E$4:$E$33,SMALL(IF(ISNUMBER(SEARCH($I$2,$D$4:$D$33)),ROW($D$4:$D$33)-3),ROWS($1:2)))),"",INDEX($E$4:$E$33,SMALL(IF(ISNUMBER(SEARCH($I$2,$D$4:$D$33)),ROW($D$4:$D$33)-3),ROWS($1:2))))</f>
        <v>61145497</v>
      </c>
    </row>
    <row r="6" spans="4:10" x14ac:dyDescent="0.2">
      <c r="D6" s="3" t="s">
        <v>2</v>
      </c>
      <c r="E6" s="2">
        <v>61032004</v>
      </c>
      <c r="I6" t="str" cm="1">
        <f t="array" ref="I6">IF(ISERROR(INDEX($D$4:$D$33,SMALL(IF(ISNUMBER(SEARCH($I$2,$D$4:$D$33)),ROW($D$4:$D$33)-3),ROWS($1:3)))),"",INDEX($D$4:$D$33,SMALL(IF(ISNUMBER(SEARCH($I$2,$D$4:$D$33)),ROW($D$4:$D$33)-3),ROWS($1:3))))</f>
        <v>M3 POMPES MICROPOMPE</v>
      </c>
      <c r="J6" cm="1">
        <f t="array" ref="J6">IF(ISERROR(INDEX($E$4:$E$33,SMALL(IF(ISNUMBER(SEARCH($I$2,$D$4:$D$33)),ROW($D$4:$D$33)-3),ROWS($1:3)))),"",INDEX($E$4:$E$33,SMALL(IF(ISNUMBER(SEARCH($I$2,$D$4:$D$33)),ROW($D$4:$D$33)-3),ROWS($1:3))))</f>
        <v>61145499</v>
      </c>
    </row>
    <row r="7" spans="4:10" x14ac:dyDescent="0.2">
      <c r="D7" s="3" t="s">
        <v>3</v>
      </c>
      <c r="E7" s="4">
        <v>61031919</v>
      </c>
      <c r="I7" t="str" cm="1">
        <f t="array" ref="I7">IF(ISERROR(INDEX($D$4:$D$33,SMALL(IF(ISNUMBER(SEARCH($I$2,$D$4:$D$33)),ROW($D$4:$D$33)-3),ROWS($1:4)))),"",INDEX($D$4:$D$33,SMALL(IF(ISNUMBER(SEARCH($I$2,$D$4:$D$33)),ROW($D$4:$D$33)-3),ROWS($1:4))))</f>
        <v>MICROPOMPE FORFAIT 4 H</v>
      </c>
      <c r="J7" cm="1">
        <f t="array" ref="J7">IF(ISERROR(INDEX($E$4:$E$33,SMALL(IF(ISNUMBER(SEARCH($I$2,$D$4:$D$33)),ROW($D$4:$D$33)-3),ROWS($1:4)))),"",INDEX($E$4:$E$33,SMALL(IF(ISNUMBER(SEARCH($I$2,$D$4:$D$33)),ROW($D$4:$D$33)-3),ROWS($1:4))))</f>
        <v>61145500</v>
      </c>
    </row>
    <row r="8" spans="4:10" x14ac:dyDescent="0.2">
      <c r="D8" s="1" t="s">
        <v>4</v>
      </c>
      <c r="E8" s="2">
        <v>61031999</v>
      </c>
      <c r="I8" t="str" cm="1">
        <f t="array" ref="I8">IF(ISERROR(INDEX($D$4:$D$33,SMALL(IF(ISNUMBER(SEARCH($I$2,$D$4:$D$33)),ROW($D$4:$D$33)-3),ROWS($1:5)))),"",INDEX($D$4:$D$33,SMALL(IF(ISNUMBER(SEARCH($I$2,$D$4:$D$33)),ROW($D$4:$D$33)-3),ROWS($1:5))))</f>
        <v>ML TUYAUX MICROPOMPE 0/50ML</v>
      </c>
      <c r="J8" cm="1">
        <f t="array" ref="J8">IF(ISERROR(INDEX($E$4:$E$33,SMALL(IF(ISNUMBER(SEARCH($I$2,$D$4:$D$33)),ROW($D$4:$D$33)-3),ROWS($1:5)))),"",INDEX($E$4:$E$33,SMALL(IF(ISNUMBER(SEARCH($I$2,$D$4:$D$33)),ROW($D$4:$D$33)-3),ROWS($1:5))))</f>
        <v>61145501</v>
      </c>
    </row>
    <row r="9" spans="4:10" x14ac:dyDescent="0.2">
      <c r="D9" s="3" t="s">
        <v>5</v>
      </c>
      <c r="E9" s="2">
        <v>61031998</v>
      </c>
      <c r="I9" t="str" cm="1">
        <f t="array" ref="I9">IF(ISERROR(INDEX($D$4:$D$33,SMALL(IF(ISNUMBER(SEARCH($I$2,$D$4:$D$33)),ROW($D$4:$D$33)-3),ROWS($1:6)))),"",INDEX($D$4:$D$33,SMALL(IF(ISNUMBER(SEARCH($I$2,$D$4:$D$33)),ROW($D$4:$D$33)-3),ROWS($1:6))))</f>
        <v>ML TUYAUX MICROPOMPE 51/100ML</v>
      </c>
      <c r="J9" cm="1">
        <f t="array" ref="J9">IF(ISERROR(INDEX($E$4:$E$33,SMALL(IF(ISNUMBER(SEARCH($I$2,$D$4:$D$33)),ROW($D$4:$D$33)-3),ROWS($1:6)))),"",INDEX($E$4:$E$33,SMALL(IF(ISNUMBER(SEARCH($I$2,$D$4:$D$33)),ROW($D$4:$D$33)-3),ROWS($1:6))))</f>
        <v>61145572</v>
      </c>
    </row>
    <row r="10" spans="4:10" x14ac:dyDescent="0.2">
      <c r="D10" s="3" t="s">
        <v>6</v>
      </c>
      <c r="E10" s="2">
        <v>61031979</v>
      </c>
      <c r="I10" t="str" cm="1">
        <f t="array" ref="I10">IF(ISERROR(INDEX($D$4:$D$33,SMALL(IF(ISNUMBER(SEARCH($I$2,$D$4:$D$33)),ROW($D$4:$D$33)-3),ROWS($1:7)))),"",INDEX($D$4:$D$33,SMALL(IF(ISNUMBER(SEARCH($I$2,$D$4:$D$33)),ROW($D$4:$D$33)-3),ROWS($1:7))))</f>
        <v/>
      </c>
      <c r="J10" t="str" cm="1">
        <f t="array" ref="J10">IF(ISERROR(INDEX($E$4:$E$33,SMALL(IF(ISNUMBER(SEARCH($I$2,$D$4:$D$33)),ROW($D$4:$D$33)-3),ROWS($1:7)))),"",INDEX($E$4:$E$33,SMALL(IF(ISNUMBER(SEARCH($I$2,$D$4:$D$33)),ROW($D$4:$D$33)-3),ROWS($1:7))))</f>
        <v/>
      </c>
    </row>
    <row r="11" spans="4:10" x14ac:dyDescent="0.2">
      <c r="D11" s="3" t="s">
        <v>7</v>
      </c>
      <c r="E11" s="2">
        <v>61031796</v>
      </c>
      <c r="I11" t="str" cm="1">
        <f t="array" ref="I11">IF(ISERROR(INDEX($D$4:$D$33,SMALL(IF(ISNUMBER(SEARCH($I$2,$D$4:$D$33)),ROW($D$4:$D$33)-3),ROWS($1:8)))),"",INDEX($D$4:$D$33,SMALL(IF(ISNUMBER(SEARCH($I$2,$D$4:$D$33)),ROW($D$4:$D$33)-3),ROWS($1:8))))</f>
        <v/>
      </c>
      <c r="J11" t="str" cm="1">
        <f t="array" ref="J11">IF(ISERROR(INDEX($E$4:$E$33,SMALL(IF(ISNUMBER(SEARCH($I$2,$D$4:$D$33)),ROW($D$4:$D$33)-3),ROWS($1:8)))),"",INDEX($E$4:$E$33,SMALL(IF(ISNUMBER(SEARCH($I$2,$D$4:$D$33)),ROW($D$4:$D$33)-3),ROWS($1:8))))</f>
        <v/>
      </c>
    </row>
    <row r="12" spans="4:10" x14ac:dyDescent="0.2">
      <c r="D12" s="3" t="s">
        <v>8</v>
      </c>
      <c r="E12" s="2">
        <v>61031972</v>
      </c>
      <c r="I12" t="str" cm="1">
        <f t="array" ref="I12">IF(ISERROR(INDEX($D$4:$D$33,SMALL(IF(ISNUMBER(SEARCH($I$2,$D$4:$D$33)),ROW($D$4:$D$33)-3),ROWS($1:9)))),"",INDEX($D$4:$D$33,SMALL(IF(ISNUMBER(SEARCH($I$2,$D$4:$D$33)),ROW($D$4:$D$33)-3),ROWS($1:9))))</f>
        <v/>
      </c>
      <c r="J12" t="str" cm="1">
        <f t="array" ref="J12">IF(ISERROR(INDEX($E$4:$E$33,SMALL(IF(ISNUMBER(SEARCH($I$2,$D$4:$D$33)),ROW($D$4:$D$33)-3),ROWS($1:9)))),"",INDEX($E$4:$E$33,SMALL(IF(ISNUMBER(SEARCH($I$2,$D$4:$D$33)),ROW($D$4:$D$33)-3),ROWS($1:9))))</f>
        <v/>
      </c>
    </row>
    <row r="13" spans="4:10" x14ac:dyDescent="0.2">
      <c r="D13" s="3" t="s">
        <v>9</v>
      </c>
      <c r="E13" s="2">
        <v>61032009</v>
      </c>
      <c r="I13" t="str" cm="1">
        <f t="array" ref="I13">IF(ISERROR(INDEX($D$4:$D$33,SMALL(IF(ISNUMBER(SEARCH($I$2,$D$4:$D$33)),ROW($D$4:$D$33)-3),ROWS($1:10)))),"",INDEX($D$4:$D$33,SMALL(IF(ISNUMBER(SEARCH($I$2,$D$4:$D$33)),ROW($D$4:$D$33)-3),ROWS($1:10))))</f>
        <v/>
      </c>
      <c r="J13" t="str" cm="1">
        <f t="array" ref="J13">IF(ISERROR(INDEX($E$4:$E$33,SMALL(IF(ISNUMBER(SEARCH($I$2,$D$4:$D$33)),ROW($D$4:$D$33)-3),ROWS($1:10)))),"",INDEX($E$4:$E$33,SMALL(IF(ISNUMBER(SEARCH($I$2,$D$4:$D$33)),ROW($D$4:$D$33)-3),ROWS($1:10))))</f>
        <v/>
      </c>
    </row>
    <row r="14" spans="4:10" x14ac:dyDescent="0.2">
      <c r="D14" s="3" t="s">
        <v>10</v>
      </c>
      <c r="E14" s="5">
        <v>61031981</v>
      </c>
      <c r="I14" t="str" cm="1">
        <f t="array" ref="I14">IF(ISERROR(INDEX($D$4:$D$33,SMALL(IF(ISNUMBER(SEARCH($I$2,$D$4:$D$33)),ROW($D$4:$D$33)-3),ROWS($1:11)))),"",INDEX($D$4:$D$33,SMALL(IF(ISNUMBER(SEARCH($I$2,$D$4:$D$33)),ROW($D$4:$D$33)-3),ROWS($1:11))))</f>
        <v/>
      </c>
      <c r="J14" t="str" cm="1">
        <f t="array" ref="J14">IF(ISERROR(INDEX($E$4:$E$33,SMALL(IF(ISNUMBER(SEARCH($I$2,$D$4:$D$33)),ROW($D$4:$D$33)-3),ROWS($1:11)))),"",INDEX($E$4:$E$33,SMALL(IF(ISNUMBER(SEARCH($I$2,$D$4:$D$33)),ROW($D$4:$D$33)-3),ROWS($1:11))))</f>
        <v/>
      </c>
    </row>
    <row r="15" spans="4:10" x14ac:dyDescent="0.2">
      <c r="D15" s="6" t="s">
        <v>11</v>
      </c>
      <c r="E15" s="7">
        <v>61032008</v>
      </c>
      <c r="I15" t="str" cm="1">
        <f t="array" ref="I15">IF(ISERROR(INDEX($D$4:$D$33,SMALL(IF(ISNUMBER(SEARCH($I$2,$D$4:$D$33)),ROW($D$4:$D$33)-3),ROWS($1:12)))),"",INDEX($D$4:$D$33,SMALL(IF(ISNUMBER(SEARCH($I$2,$D$4:$D$33)),ROW($D$4:$D$33)-3),ROWS($1:12))))</f>
        <v/>
      </c>
      <c r="J15" t="str" cm="1">
        <f t="array" ref="J15">IF(ISERROR(INDEX($E$4:$E$33,SMALL(IF(ISNUMBER(SEARCH($I$2,$D$4:$D$33)),ROW($D$4:$D$33)-3),ROWS($1:12)))),"",INDEX($E$4:$E$33,SMALL(IF(ISNUMBER(SEARCH($I$2,$D$4:$D$33)),ROW($D$4:$D$33)-3),ROWS($1:12))))</f>
        <v/>
      </c>
    </row>
    <row r="16" spans="4:10" x14ac:dyDescent="0.2">
      <c r="D16" s="6" t="s">
        <v>12</v>
      </c>
      <c r="E16" s="7">
        <v>61031993</v>
      </c>
      <c r="I16" t="str" cm="1">
        <f t="array" ref="I16">IF(ISERROR(INDEX($D$4:$D$33,SMALL(IF(ISNUMBER(SEARCH($I$2,$D$4:$D$33)),ROW($D$4:$D$33)-3),ROWS($1:13)))),"",INDEX($D$4:$D$33,SMALL(IF(ISNUMBER(SEARCH($I$2,$D$4:$D$33)),ROW($D$4:$D$33)-3),ROWS($1:13))))</f>
        <v/>
      </c>
      <c r="J16" t="str" cm="1">
        <f t="array" ref="J16">IF(ISERROR(INDEX($E$4:$E$33,SMALL(IF(ISNUMBER(SEARCH($I$2,$D$4:$D$33)),ROW($D$4:$D$33)-3),ROWS($1:13)))),"",INDEX($E$4:$E$33,SMALL(IF(ISNUMBER(SEARCH($I$2,$D$4:$D$33)),ROW($D$4:$D$33)-3),ROWS($1:13))))</f>
        <v/>
      </c>
    </row>
    <row r="17" spans="4:10" x14ac:dyDescent="0.2">
      <c r="D17" s="8" t="s">
        <v>13</v>
      </c>
      <c r="E17" s="9">
        <v>61031851</v>
      </c>
      <c r="I17" t="str" cm="1">
        <f t="array" ref="I17">IF(ISERROR(INDEX($D$4:$D$33,SMALL(IF(ISNUMBER(SEARCH($I$2,$D$4:$D$33)),ROW($D$4:$D$33)-3),ROWS($1:14)))),"",INDEX($D$4:$D$33,SMALL(IF(ISNUMBER(SEARCH($I$2,$D$4:$D$33)),ROW($D$4:$D$33)-3),ROWS($1:14))))</f>
        <v/>
      </c>
      <c r="J17" t="str" cm="1">
        <f t="array" ref="J17">IF(ISERROR(INDEX($E$4:$E$33,SMALL(IF(ISNUMBER(SEARCH($I$2,$D$4:$D$33)),ROW($D$4:$D$33)-3),ROWS($1:14)))),"",INDEX($E$4:$E$33,SMALL(IF(ISNUMBER(SEARCH($I$2,$D$4:$D$33)),ROW($D$4:$D$33)-3),ROWS($1:14))))</f>
        <v/>
      </c>
    </row>
    <row r="18" spans="4:10" x14ac:dyDescent="0.2">
      <c r="D18" s="8" t="s">
        <v>14</v>
      </c>
      <c r="E18" s="9">
        <v>61031914</v>
      </c>
      <c r="I18" t="str" cm="1">
        <f t="array" ref="I18">IF(ISERROR(INDEX($D$4:$D$33,SMALL(IF(ISNUMBER(SEARCH($I$2,$D$4:$D$33)),ROW($D$4:$D$33)-3),ROWS($1:15)))),"",INDEX($D$4:$D$33,SMALL(IF(ISNUMBER(SEARCH($I$2,$D$4:$D$33)),ROW($D$4:$D$33)-3),ROWS($1:15))))</f>
        <v/>
      </c>
      <c r="J18" t="str" cm="1">
        <f t="array" ref="J18">IF(ISERROR(INDEX($E$4:$E$33,SMALL(IF(ISNUMBER(SEARCH($I$2,$D$4:$D$33)),ROW($D$4:$D$33)-3),ROWS($1:15)))),"",INDEX($E$4:$E$33,SMALL(IF(ISNUMBER(SEARCH($I$2,$D$4:$D$33)),ROW($D$4:$D$33)-3),ROWS($1:15))))</f>
        <v/>
      </c>
    </row>
    <row r="19" spans="4:10" x14ac:dyDescent="0.2">
      <c r="D19" s="8" t="s">
        <v>15</v>
      </c>
      <c r="E19" s="9">
        <v>61032020</v>
      </c>
      <c r="I19" t="str" cm="1">
        <f t="array" ref="I19">IF(ISERROR(INDEX($D$4:$D$33,SMALL(IF(ISNUMBER(SEARCH($I$2,$D$4:$D$33)),ROW($D$4:$D$33)-3),ROWS($1:16)))),"",INDEX($D$4:$D$33,SMALL(IF(ISNUMBER(SEARCH($I$2,$D$4:$D$33)),ROW($D$4:$D$33)-3),ROWS($1:16))))</f>
        <v/>
      </c>
      <c r="J19" t="str" cm="1">
        <f t="array" ref="J19">IF(ISERROR(INDEX($E$4:$E$33,SMALL(IF(ISNUMBER(SEARCH($I$2,$D$4:$D$33)),ROW($D$4:$D$33)-3),ROWS($1:16)))),"",INDEX($E$4:$E$33,SMALL(IF(ISNUMBER(SEARCH($I$2,$D$4:$D$33)),ROW($D$4:$D$33)-3),ROWS($1:16))))</f>
        <v/>
      </c>
    </row>
    <row r="20" spans="4:10" x14ac:dyDescent="0.2">
      <c r="D20" s="8" t="s">
        <v>8</v>
      </c>
      <c r="E20" s="9">
        <v>61031972</v>
      </c>
      <c r="I20" t="str" cm="1">
        <f t="array" ref="I20">IF(ISERROR(INDEX($D$4:$D$33,SMALL(IF(ISNUMBER(SEARCH($I$2,$D$4:$D$33)),ROW($D$4:$D$33)-3),ROWS($1:17)))),"",INDEX($D$4:$D$33,SMALL(IF(ISNUMBER(SEARCH($I$2,$D$4:$D$33)),ROW($D$4:$D$33)-3),ROWS($1:17))))</f>
        <v/>
      </c>
      <c r="J20" t="str" cm="1">
        <f t="array" ref="J20">IF(ISERROR(INDEX($E$4:$E$33,SMALL(IF(ISNUMBER(SEARCH($I$2,$D$4:$D$33)),ROW($D$4:$D$33)-3),ROWS($1:17)))),"",INDEX($E$4:$E$33,SMALL(IF(ISNUMBER(SEARCH($I$2,$D$4:$D$33)),ROW($D$4:$D$33)-3),ROWS($1:17))))</f>
        <v/>
      </c>
    </row>
    <row r="21" spans="4:10" x14ac:dyDescent="0.2">
      <c r="D21" s="8" t="s">
        <v>16</v>
      </c>
      <c r="E21" s="9">
        <v>61032021</v>
      </c>
      <c r="I21" t="str" cm="1">
        <f t="array" ref="I21">IF(ISERROR(INDEX($D$4:$D$33,SMALL(IF(ISNUMBER(SEARCH($I$2,$D$4:$D$33)),ROW($D$4:$D$33)-3),ROWS($1:18)))),"",INDEX($D$4:$D$33,SMALL(IF(ISNUMBER(SEARCH($I$2,$D$4:$D$33)),ROW($D$4:$D$33)-3),ROWS($1:18))))</f>
        <v/>
      </c>
      <c r="J21" t="str" cm="1">
        <f t="array" ref="J21">IF(ISERROR(INDEX($E$4:$E$33,SMALL(IF(ISNUMBER(SEARCH($I$2,$D$4:$D$33)),ROW($D$4:$D$33)-3),ROWS($1:18)))),"",INDEX($E$4:$E$33,SMALL(IF(ISNUMBER(SEARCH($I$2,$D$4:$D$33)),ROW($D$4:$D$33)-3),ROWS($1:18))))</f>
        <v/>
      </c>
    </row>
    <row r="22" spans="4:10" x14ac:dyDescent="0.2">
      <c r="D22" s="8" t="s">
        <v>17</v>
      </c>
      <c r="E22" s="9">
        <v>61031963</v>
      </c>
      <c r="I22" t="str" cm="1">
        <f t="array" ref="I22">IF(ISERROR(INDEX($D$4:$D$33,SMALL(IF(ISNUMBER(SEARCH($I$2,$D$4:$D$33)),ROW($D$4:$D$33)-3),ROWS($1:19)))),"",INDEX($D$4:$D$33,SMALL(IF(ISNUMBER(SEARCH($I$2,$D$4:$D$33)),ROW($D$4:$D$33)-3),ROWS($1:19))))</f>
        <v/>
      </c>
      <c r="J22" t="str" cm="1">
        <f t="array" ref="J22">IF(ISERROR(INDEX($E$4:$E$33,SMALL(IF(ISNUMBER(SEARCH($I$2,$D$4:$D$33)),ROW($D$4:$D$33)-3),ROWS($1:19)))),"",INDEX($E$4:$E$33,SMALL(IF(ISNUMBER(SEARCH($I$2,$D$4:$D$33)),ROW($D$4:$D$33)-3),ROWS($1:19))))</f>
        <v/>
      </c>
    </row>
    <row r="23" spans="4:10" x14ac:dyDescent="0.2">
      <c r="D23" s="10" t="s">
        <v>18</v>
      </c>
      <c r="E23" t="s">
        <v>19</v>
      </c>
      <c r="I23" t="str" cm="1">
        <f t="array" ref="I23">IF(ISERROR(INDEX($D$4:$D$33,SMALL(IF(ISNUMBER(SEARCH($I$2,$D$4:$D$33)),ROW($D$4:$D$33)-3),ROWS($1:20)))),"",INDEX($D$4:$D$33,SMALL(IF(ISNUMBER(SEARCH($I$2,$D$4:$D$33)),ROW($D$4:$D$33)-3),ROWS($1:20))))</f>
        <v/>
      </c>
      <c r="J23" t="str" cm="1">
        <f t="array" ref="J23">IF(ISERROR(INDEX($E$4:$E$33,SMALL(IF(ISNUMBER(SEARCH($I$2,$D$4:$D$33)),ROW($D$4:$D$33)-3),ROWS($1:20)))),"",INDEX($E$4:$E$33,SMALL(IF(ISNUMBER(SEARCH($I$2,$D$4:$D$33)),ROW($D$4:$D$33)-3),ROWS($1:20))))</f>
        <v/>
      </c>
    </row>
    <row r="24" spans="4:10" ht="15" thickBot="1" x14ac:dyDescent="0.25">
      <c r="D24" s="10" t="s">
        <v>20</v>
      </c>
      <c r="I24" t="str" cm="1">
        <f t="array" ref="I24">IF(ISERROR(INDEX($D$4:$D$33,SMALL(IF(ISNUMBER(SEARCH($I$2,$D$4:$D$33)),ROW($D$4:$D$33)-3),ROWS($1:21)))),"",INDEX($D$4:$D$33,SMALL(IF(ISNUMBER(SEARCH($I$2,$D$4:$D$33)),ROW($D$4:$D$33)-3),ROWS($1:21))))</f>
        <v/>
      </c>
      <c r="J24" t="str" cm="1">
        <f t="array" ref="J24">IF(ISERROR(INDEX($E$4:$E$33,SMALL(IF(ISNUMBER(SEARCH($I$2,$D$4:$D$33)),ROW($D$4:$D$33)-3),ROWS($1:21)))),"",INDEX($E$4:$E$33,SMALL(IF(ISNUMBER(SEARCH($I$2,$D$4:$D$33)),ROW($D$4:$D$33)-3),ROWS($1:21))))</f>
        <v/>
      </c>
    </row>
    <row r="25" spans="4:10" ht="15.75" thickBot="1" x14ac:dyDescent="0.25">
      <c r="D25" s="11" t="s">
        <v>21</v>
      </c>
      <c r="E25" s="12">
        <v>61145496</v>
      </c>
      <c r="I25" t="str" cm="1">
        <f t="array" ref="I25">IF(ISERROR(INDEX($D$4:$D$33,SMALL(IF(ISNUMBER(SEARCH($I$2,$D$4:$D$33)),ROW($D$4:$D$33)-3),ROWS($1:22)))),"",INDEX($D$4:$D$33,SMALL(IF(ISNUMBER(SEARCH($I$2,$D$4:$D$33)),ROW($D$4:$D$33)-3),ROWS($1:22))))</f>
        <v/>
      </c>
      <c r="J25" t="str" cm="1">
        <f t="array" ref="J25">IF(ISERROR(INDEX($E$4:$E$33,SMALL(IF(ISNUMBER(SEARCH($I$2,$D$4:$D$33)),ROW($D$4:$D$33)-3),ROWS($1:22)))),"",INDEX($E$4:$E$33,SMALL(IF(ISNUMBER(SEARCH($I$2,$D$4:$D$33)),ROW($D$4:$D$33)-3),ROWS($1:22))))</f>
        <v/>
      </c>
    </row>
    <row r="26" spans="4:10" ht="15.75" thickBot="1" x14ac:dyDescent="0.25">
      <c r="D26" s="13" t="s">
        <v>22</v>
      </c>
      <c r="E26" s="14">
        <v>61145497</v>
      </c>
      <c r="I26" t="str" cm="1">
        <f t="array" ref="I26">IF(ISERROR(INDEX($D$4:$D$33,SMALL(IF(ISNUMBER(SEARCH($I$2,$D$4:$D$33)),ROW($D$4:$D$33)-3),ROWS($1:23)))),"",INDEX($D$4:$D$33,SMALL(IF(ISNUMBER(SEARCH($I$2,$D$4:$D$33)),ROW($D$4:$D$33)-3),ROWS($1:23))))</f>
        <v/>
      </c>
      <c r="J26" t="str" cm="1">
        <f t="array" ref="J26">IF(ISERROR(INDEX($E$4:$E$33,SMALL(IF(ISNUMBER(SEARCH($I$2,$D$4:$D$33)),ROW($D$4:$D$33)-3),ROWS($1:23)))),"",INDEX($E$4:$E$33,SMALL(IF(ISNUMBER(SEARCH($I$2,$D$4:$D$33)),ROW($D$4:$D$33)-3),ROWS($1:23))))</f>
        <v/>
      </c>
    </row>
    <row r="27" spans="4:10" ht="15.75" thickBot="1" x14ac:dyDescent="0.25">
      <c r="D27" s="13" t="s">
        <v>23</v>
      </c>
      <c r="E27" s="14">
        <v>61145498</v>
      </c>
      <c r="I27" t="str" cm="1">
        <f t="array" ref="I27">IF(ISERROR(INDEX($D$4:$D$33,SMALL(IF(ISNUMBER(SEARCH($I$2,$D$4:$D$33)),ROW($D$4:$D$33)-3),ROWS($1:24)))),"",INDEX($D$4:$D$33,SMALL(IF(ISNUMBER(SEARCH($I$2,$D$4:$D$33)),ROW($D$4:$D$33)-3),ROWS($1:24))))</f>
        <v/>
      </c>
      <c r="J27" t="str" cm="1">
        <f t="array" ref="J27">IF(ISERROR(INDEX($E$4:$E$33,SMALL(IF(ISNUMBER(SEARCH($I$2,$D$4:$D$33)),ROW($D$4:$D$33)-3),ROWS($1:24)))),"",INDEX($E$4:$E$33,SMALL(IF(ISNUMBER(SEARCH($I$2,$D$4:$D$33)),ROW($D$4:$D$33)-3),ROWS($1:24))))</f>
        <v/>
      </c>
    </row>
    <row r="28" spans="4:10" ht="15.75" thickBot="1" x14ac:dyDescent="0.25">
      <c r="D28" s="13" t="s">
        <v>24</v>
      </c>
      <c r="E28" s="14">
        <v>61145499</v>
      </c>
      <c r="I28" t="str" cm="1">
        <f t="array" ref="I28">IF(ISERROR(INDEX($D$4:$D$33,SMALL(IF(ISNUMBER(SEARCH($I$2,$D$4:$D$33)),ROW($D$4:$D$33)-3),ROWS($1:25)))),"",INDEX($D$4:$D$33,SMALL(IF(ISNUMBER(SEARCH($I$2,$D$4:$D$33)),ROW($D$4:$D$33)-3),ROWS($1:25))))</f>
        <v/>
      </c>
      <c r="J28" t="str" cm="1">
        <f t="array" ref="J28">IF(ISERROR(INDEX($E$4:$E$33,SMALL(IF(ISNUMBER(SEARCH($I$2,$D$4:$D$33)),ROW($D$4:$D$33)-3),ROWS($1:25)))),"",INDEX($E$4:$E$33,SMALL(IF(ISNUMBER(SEARCH($I$2,$D$4:$D$33)),ROW($D$4:$D$33)-3),ROWS($1:25))))</f>
        <v/>
      </c>
    </row>
    <row r="29" spans="4:10" ht="15.75" thickBot="1" x14ac:dyDescent="0.25">
      <c r="D29" s="13" t="s">
        <v>25</v>
      </c>
      <c r="E29" s="14">
        <v>61145500</v>
      </c>
      <c r="I29" t="str" cm="1">
        <f t="array" ref="I29">IF(ISERROR(INDEX($D$4:$D$33,SMALL(IF(ISNUMBER(SEARCH($I$2,$D$4:$D$33)),ROW($D$4:$D$33)-3),ROWS($1:26)))),"",INDEX($D$4:$D$33,SMALL(IF(ISNUMBER(SEARCH($I$2,$D$4:$D$33)),ROW($D$4:$D$33)-3),ROWS($1:26))))</f>
        <v/>
      </c>
      <c r="J29" t="str" cm="1">
        <f t="array" ref="J29">IF(ISERROR(INDEX($E$4:$E$33,SMALL(IF(ISNUMBER(SEARCH($I$2,$D$4:$D$33)),ROW($D$4:$D$33)-3),ROWS($1:26)))),"",INDEX($E$4:$E$33,SMALL(IF(ISNUMBER(SEARCH($I$2,$D$4:$D$33)),ROW($D$4:$D$33)-3),ROWS($1:26))))</f>
        <v/>
      </c>
    </row>
    <row r="30" spans="4:10" ht="15.75" thickBot="1" x14ac:dyDescent="0.25">
      <c r="D30" s="13" t="s">
        <v>26</v>
      </c>
      <c r="E30" s="14">
        <v>61145501</v>
      </c>
      <c r="I30" t="str" cm="1">
        <f t="array" ref="I30">IF(ISERROR(INDEX($D$4:$D$33,SMALL(IF(ISNUMBER(SEARCH($I$2,$D$4:$D$33)),ROW($D$4:$D$33)-3),ROWS($1:27)))),"",INDEX($D$4:$D$33,SMALL(IF(ISNUMBER(SEARCH($I$2,$D$4:$D$33)),ROW($D$4:$D$33)-3),ROWS($1:27))))</f>
        <v/>
      </c>
      <c r="J30" t="str" cm="1">
        <f t="array" ref="J30">IF(ISERROR(INDEX($E$4:$E$33,SMALL(IF(ISNUMBER(SEARCH($I$2,$D$4:$D$33)),ROW($D$4:$D$33)-3),ROWS($1:27)))),"",INDEX($E$4:$E$33,SMALL(IF(ISNUMBER(SEARCH($I$2,$D$4:$D$33)),ROW($D$4:$D$33)-3),ROWS($1:27))))</f>
        <v/>
      </c>
    </row>
    <row r="31" spans="4:10" ht="15.75" thickBot="1" x14ac:dyDescent="0.25">
      <c r="D31" s="13" t="s">
        <v>27</v>
      </c>
      <c r="E31" s="14">
        <v>61145572</v>
      </c>
      <c r="I31" t="str" cm="1">
        <f t="array" ref="I31">IF(ISERROR(INDEX($D$4:$D$33,SMALL(IF(ISNUMBER(SEARCH($I$2,$D$4:$D$33)),ROW($D$4:$D$33)-3),ROWS($1:28)))),"",INDEX($D$4:$D$33,SMALL(IF(ISNUMBER(SEARCH($I$2,$D$4:$D$33)),ROW($D$4:$D$33)-3),ROWS($1:28))))</f>
        <v/>
      </c>
      <c r="J31" t="str" cm="1">
        <f t="array" ref="J31">IF(ISERROR(INDEX($E$4:$E$33,SMALL(IF(ISNUMBER(SEARCH($I$2,$D$4:$D$33)),ROW($D$4:$D$33)-3),ROWS($1:28)))),"",INDEX($E$4:$E$33,SMALL(IF(ISNUMBER(SEARCH($I$2,$D$4:$D$33)),ROW($D$4:$D$33)-3),ROWS($1:28))))</f>
        <v/>
      </c>
    </row>
    <row r="32" spans="4:10" ht="15.75" thickBot="1" x14ac:dyDescent="0.25">
      <c r="D32" s="13" t="s">
        <v>28</v>
      </c>
      <c r="E32" s="14">
        <v>61145573</v>
      </c>
      <c r="I32" t="str" cm="1">
        <f t="array" ref="I32">IF(ISERROR(INDEX($D$4:$D$33,SMALL(IF(ISNUMBER(SEARCH($I$2,$D$4:$D$33)),ROW($D$4:$D$33)-3),ROWS($1:29)))),"",INDEX($D$4:$D$33,SMALL(IF(ISNUMBER(SEARCH($I$2,$D$4:$D$33)),ROW($D$4:$D$33)-3),ROWS($1:29))))</f>
        <v/>
      </c>
      <c r="J32" t="str" cm="1">
        <f t="array" ref="J32">IF(ISERROR(INDEX($E$4:$E$33,SMALL(IF(ISNUMBER(SEARCH($I$2,$D$4:$D$33)),ROW($D$4:$D$33)-3),ROWS($1:29)))),"",INDEX($E$4:$E$33,SMALL(IF(ISNUMBER(SEARCH($I$2,$D$4:$D$33)),ROW($D$4:$D$33)-3),ROWS($1:29))))</f>
        <v/>
      </c>
    </row>
    <row r="33" spans="4:10" ht="15.75" thickBot="1" x14ac:dyDescent="0.25">
      <c r="D33" s="13" t="s">
        <v>29</v>
      </c>
      <c r="E33" s="14">
        <v>61145574</v>
      </c>
      <c r="I33" t="str" cm="1">
        <f t="array" ref="I33">IF(ISERROR(INDEX($D$4:$D$33,SMALL(IF(ISNUMBER(SEARCH($I$2,$D$4:$D$33)),ROW($D$4:$D$33)-3),ROWS($1:30)))),"",INDEX($D$4:$D$33,SMALL(IF(ISNUMBER(SEARCH($I$2,$D$4:$D$33)),ROW($D$4:$D$33)-3),ROWS($1:30))))</f>
        <v/>
      </c>
      <c r="J33" t="str" cm="1">
        <f t="array" ref="J33">IF(ISERROR(INDEX($E$4:$E$33,SMALL(IF(ISNUMBER(SEARCH($I$2,$D$4:$D$33)),ROW($D$4:$D$33)-3),ROWS($1:30)))),"",INDEX($E$4:$E$33,SMALL(IF(ISNUMBER(SEARCH($I$2,$D$4:$D$33)),ROW($D$4:$D$33)-3),ROWS($1:30))))</f>
        <v/>
      </c>
    </row>
  </sheetData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69c428b0-0db1-4300-b2dd-9484759bca92}" enabled="1" method="Standard" siteId="{57952406-af28-43c8-b4de-a4e06f57476d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Lavoine, Stephane (ST JEAN DU CARDONNAY) FRA</dc:creator>
  <cp:lastModifiedBy>costumer3</cp:lastModifiedBy>
  <dcterms:created xsi:type="dcterms:W3CDTF">2025-01-15T15:18:09Z</dcterms:created>
  <dcterms:modified xsi:type="dcterms:W3CDTF">2025-01-15T15:44:48Z</dcterms:modified>
</cp:coreProperties>
</file>