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0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6FA426B3-085A-444F-8DA1-5CB98308B1C0}" xr6:coauthVersionLast="47" xr6:coauthVersionMax="47" xr10:uidLastSave="{00000000-0000-0000-0000-000000000000}"/>
  <bookViews>
    <workbookView xWindow="870" yWindow="570" windowWidth="27930" windowHeight="15030" tabRatio="549" activeTab="2" xr2:uid="{00000000-000D-0000-FFFF-FFFF00000000}"/>
  </bookViews>
  <sheets>
    <sheet name="Journal de caisse" sheetId="13" r:id="rId1"/>
    <sheet name="Cotisations adhésions APEL" sheetId="29" r:id="rId2"/>
    <sheet name="Assemblée générale" sheetId="33" r:id="rId3"/>
    <sheet name="Ateliers du midi" sheetId="34" r:id="rId4"/>
    <sheet name="Cross" sheetId="35" r:id="rId5"/>
    <sheet name="Fête de St Nicolas" sheetId="36" r:id="rId6"/>
    <sheet name="Portes ouvertes" sheetId="38" r:id="rId7"/>
    <sheet name="Décoration Noël de l'école" sheetId="39" r:id="rId8"/>
    <sheet name="Mois du livre" sheetId="40" r:id="rId9"/>
    <sheet name="Besoins enseignants du primaire" sheetId="50" r:id="rId10"/>
    <sheet name="Feuil1" sheetId="52" r:id="rId11"/>
    <sheet name="Fournitures" sheetId="28" r:id="rId12"/>
    <sheet name="Cartes de Saint Nicolas" sheetId="30" r:id="rId13"/>
    <sheet name="Noël" sheetId="31" r:id="rId14"/>
    <sheet name="Fête de l'école" sheetId="32" r:id="rId15"/>
    <sheet name="Action Sweat" sheetId="51" r:id="rId16"/>
    <sheet name="Dotations établissement" sheetId="42" r:id="rId17"/>
    <sheet name="Projet 2024-2025 " sheetId="43" r:id="rId18"/>
    <sheet name="Frais de fonctionnement" sheetId="45" r:id="rId19"/>
    <sheet name="Intérêts bancaires" sheetId="47" r:id="rId20"/>
    <sheet name="Frais bancaires" sheetId="46" r:id="rId21"/>
    <sheet name="Outils de feuille" sheetId="49" r:id="rId22"/>
  </sheets>
  <definedNames>
    <definedName name="_xlnm._FilterDatabase" localSheetId="0" hidden="1">'Journal de caisse'!$A$3:$H$3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33" l="1" a="1"/>
  <c r="A3" i="28" a="1"/>
  <c r="A3" i="28" s="1"/>
  <c r="A3" i="33" a="1"/>
  <c r="A3" i="33" s="1"/>
  <c r="A3" i="36" a="1"/>
  <c r="A3" i="36" s="1"/>
  <c r="E42" i="51"/>
  <c r="D42" i="51"/>
  <c r="E18" i="50"/>
  <c r="D18" i="50"/>
  <c r="H3" i="33" l="1"/>
  <c r="E26" i="28"/>
  <c r="E18" i="36"/>
  <c r="D26" i="28"/>
  <c r="D18" i="36"/>
  <c r="D18" i="33"/>
  <c r="E18" i="33"/>
  <c r="D43" i="51"/>
  <c r="D19" i="50"/>
  <c r="D19" i="36" l="1"/>
  <c r="D19" i="33"/>
  <c r="D27" i="28"/>
  <c r="E18" i="47"/>
  <c r="D18" i="47"/>
  <c r="E18" i="46"/>
  <c r="D19" i="46" s="1"/>
  <c r="D18" i="46"/>
  <c r="E18" i="45"/>
  <c r="D18" i="45"/>
  <c r="E18" i="43"/>
  <c r="D19" i="43" s="1"/>
  <c r="D18" i="43"/>
  <c r="E18" i="42"/>
  <c r="D19" i="42" s="1"/>
  <c r="D18" i="42"/>
  <c r="E18" i="40"/>
  <c r="D19" i="40" s="1"/>
  <c r="D18" i="40"/>
  <c r="E18" i="39"/>
  <c r="D19" i="39" s="1"/>
  <c r="D18" i="39"/>
  <c r="E18" i="38"/>
  <c r="D18" i="38"/>
  <c r="E18" i="35"/>
  <c r="D18" i="35"/>
  <c r="E18" i="34"/>
  <c r="D19" i="34" s="1"/>
  <c r="D18" i="34"/>
  <c r="E42" i="32"/>
  <c r="D43" i="32" s="1"/>
  <c r="D42" i="32"/>
  <c r="E18" i="31"/>
  <c r="D18" i="31"/>
  <c r="E18" i="30"/>
  <c r="D18" i="30"/>
  <c r="E18" i="29"/>
  <c r="D18" i="29"/>
  <c r="D19" i="38" l="1"/>
  <c r="D19" i="47"/>
  <c r="D19" i="31"/>
  <c r="D19" i="45"/>
  <c r="D19" i="29"/>
  <c r="D19" i="35"/>
  <c r="D19" i="30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<sst xmlns="http://schemas.openxmlformats.org/spreadsheetml/2006/main" count="214" uniqueCount="51">
  <si>
    <t>COTISATIONS</t>
  </si>
  <si>
    <t>Fournitures</t>
  </si>
  <si>
    <t>Noël</t>
  </si>
  <si>
    <t>Communion</t>
  </si>
  <si>
    <t>Fête de l'école</t>
  </si>
  <si>
    <t>Assemblée générale</t>
  </si>
  <si>
    <t>Ateliers du midi</t>
  </si>
  <si>
    <t>Cross</t>
  </si>
  <si>
    <t>Fête de St Nicolas</t>
  </si>
  <si>
    <t>Portes ouvertes</t>
  </si>
  <si>
    <t>Décoration Noël de l'école</t>
  </si>
  <si>
    <t>Olympiades</t>
  </si>
  <si>
    <t>Mois du livre</t>
  </si>
  <si>
    <t>Besoins enseignants du primaire</t>
  </si>
  <si>
    <t>FRAIS DE FONCTIONNEMENT</t>
  </si>
  <si>
    <t>Frais de fonctionnement</t>
  </si>
  <si>
    <t>BENEFICES OU PERTES</t>
  </si>
  <si>
    <t>Cotisations adhésions APEL</t>
  </si>
  <si>
    <t>Intérêts bancaires</t>
  </si>
  <si>
    <t>Action Sweat</t>
  </si>
  <si>
    <t xml:space="preserve">Dotations établissement </t>
  </si>
  <si>
    <t>Projet 2024-2025</t>
  </si>
  <si>
    <t>JOURNAL DE CAISSE</t>
  </si>
  <si>
    <t>Pièce de caisse n°</t>
  </si>
  <si>
    <t>Date d'opération</t>
  </si>
  <si>
    <t>Libellé</t>
  </si>
  <si>
    <t>Débit</t>
  </si>
  <si>
    <t>Crédit</t>
  </si>
  <si>
    <t>Opération concernée</t>
  </si>
  <si>
    <t>Informations</t>
  </si>
  <si>
    <t>Rapprochement bancaire</t>
  </si>
  <si>
    <t xml:space="preserve">Dépôt 1945 € régularisé 1895 € </t>
  </si>
  <si>
    <t>Chèque impayé pour 136€</t>
  </si>
  <si>
    <t>Perplexus</t>
  </si>
  <si>
    <t>Total</t>
  </si>
  <si>
    <t>ATELIERS DU MIDI</t>
  </si>
  <si>
    <t>CROSS</t>
  </si>
  <si>
    <t>FETE DE SAINT NICOLAS</t>
  </si>
  <si>
    <t>PORTES OUVERTES</t>
  </si>
  <si>
    <t>DECORATION NOEL DE L'ECOLE</t>
  </si>
  <si>
    <t>MOIS DU LIVRE</t>
  </si>
  <si>
    <t>FOURNITURES</t>
  </si>
  <si>
    <t>CARTES DE SAINT NICOLAS</t>
  </si>
  <si>
    <t>NOEL</t>
  </si>
  <si>
    <t>FETE DE L'ECOLE</t>
  </si>
  <si>
    <t>PROJET ETABLISSEMENT</t>
  </si>
  <si>
    <t>PROJET ENSEIGNANT</t>
  </si>
  <si>
    <t>INTERETS DES PRODUITS D'EPARGNE</t>
  </si>
  <si>
    <t>FRAIS BANCAIRES</t>
  </si>
  <si>
    <t>Fête de Saint Nicolas</t>
  </si>
  <si>
    <t>ASSEMBLÉE GÉNÉRALE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</si>
</sst>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1]_-;\-* #,##0.00\ [$€-1]_-;_-* \-??\ [$€-1]_-"/>
  </numFmts>
  <fonts count="18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41464A"/>
      <name val="Calibri"/>
      <family val="2"/>
      <scheme val="minor"/>
    </font>
    <font>
      <b/>
      <sz val="14"/>
      <color rgb="FF41464A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2"/>
      <color rgb="FF000000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9">
    <xf numFmtId="0" fontId="0" fillId="0" borderId="0"/>
    <xf numFmtId="0" fontId="8" fillId="0" borderId="0" applyNumberFormat="0" applyFill="0" applyBorder="0" applyAlignment="0" applyProtection="0"/>
    <xf numFmtId="0" fontId="6" fillId="0" borderId="0"/>
    <xf numFmtId="0" fontId="5" fillId="0" borderId="0"/>
    <xf numFmtId="0" fontId="13" fillId="0" borderId="0"/>
    <xf numFmtId="165" fontId="13" fillId="0" borderId="0" applyFill="0" applyBorder="0" applyAlignment="0" applyProtection="0"/>
    <xf numFmtId="0" fontId="4" fillId="0" borderId="0"/>
    <xf numFmtId="0" fontId="3" fillId="0" borderId="0"/>
    <xf numFmtId="0" fontId="15" fillId="0" borderId="0" applyNumberFormat="0" applyFill="0" applyBorder="0" applyAlignment="0" applyProtection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0" fontId="10" fillId="0" borderId="2" xfId="2" applyFont="1" applyBorder="1" applyAlignment="1">
      <alignment horizontal="center" vertical="center" wrapText="1"/>
    </xf>
    <xf numFmtId="44" fontId="10" fillId="0" borderId="3" xfId="2" applyNumberFormat="1" applyFont="1" applyBorder="1" applyAlignment="1">
      <alignment vertical="center" wrapText="1"/>
    </xf>
    <xf numFmtId="0" fontId="14" fillId="0" borderId="9" xfId="0" applyFont="1" applyBorder="1" applyAlignment="1">
      <alignment horizontal="center" vertical="center"/>
    </xf>
    <xf numFmtId="14" fontId="14" fillId="0" borderId="8" xfId="0" applyNumberFormat="1" applyFont="1" applyBorder="1" applyAlignment="1">
      <alignment horizontal="center" vertical="center"/>
    </xf>
    <xf numFmtId="14" fontId="14" fillId="0" borderId="1" xfId="0" applyNumberFormat="1" applyFont="1" applyBorder="1" applyAlignment="1">
      <alignment horizontal="center" vertical="center"/>
    </xf>
    <xf numFmtId="8" fontId="14" fillId="0" borderId="1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0" fillId="0" borderId="6" xfId="2" applyFont="1" applyBorder="1" applyAlignment="1">
      <alignment horizontal="center" vertical="center" wrapText="1"/>
    </xf>
    <xf numFmtId="14" fontId="10" fillId="0" borderId="5" xfId="2" applyNumberFormat="1" applyFont="1" applyBorder="1" applyAlignment="1">
      <alignment horizontal="center" vertical="center" wrapText="1"/>
    </xf>
    <xf numFmtId="44" fontId="10" fillId="0" borderId="5" xfId="2" applyNumberFormat="1" applyFont="1" applyBorder="1" applyAlignment="1">
      <alignment vertical="center" wrapText="1"/>
    </xf>
    <xf numFmtId="14" fontId="10" fillId="0" borderId="3" xfId="2" applyNumberFormat="1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6" fillId="5" borderId="0" xfId="3" applyFont="1" applyFill="1" applyAlignment="1">
      <alignment horizontal="center" vertical="center" wrapText="1"/>
    </xf>
    <xf numFmtId="0" fontId="17" fillId="5" borderId="0" xfId="0" applyFont="1" applyFill="1" applyAlignment="1">
      <alignment horizontal="center" vertical="center"/>
    </xf>
    <xf numFmtId="0" fontId="10" fillId="5" borderId="2" xfId="2" applyFont="1" applyFill="1" applyBorder="1" applyAlignment="1">
      <alignment horizontal="center" vertical="center" wrapText="1"/>
    </xf>
    <xf numFmtId="14" fontId="10" fillId="5" borderId="2" xfId="2" applyNumberFormat="1" applyFont="1" applyFill="1" applyBorder="1" applyAlignment="1">
      <alignment horizontal="center" vertical="center" wrapText="1"/>
    </xf>
    <xf numFmtId="0" fontId="15" fillId="5" borderId="3" xfId="8" applyFill="1" applyBorder="1" applyAlignment="1">
      <alignment horizontal="center" vertical="center"/>
    </xf>
    <xf numFmtId="44" fontId="10" fillId="5" borderId="4" xfId="2" applyNumberFormat="1" applyFont="1" applyFill="1" applyBorder="1" applyAlignment="1">
      <alignment horizontal="center" vertical="center" wrapText="1"/>
    </xf>
    <xf numFmtId="44" fontId="10" fillId="5" borderId="3" xfId="2" applyNumberFormat="1" applyFont="1" applyFill="1" applyBorder="1" applyAlignment="1">
      <alignment horizontal="center" vertical="center" wrapText="1"/>
    </xf>
    <xf numFmtId="14" fontId="11" fillId="0" borderId="14" xfId="2" applyNumberFormat="1" applyFont="1" applyBorder="1" applyAlignment="1">
      <alignment horizontal="center" vertical="center" wrapText="1"/>
    </xf>
    <xf numFmtId="14" fontId="10" fillId="2" borderId="16" xfId="2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9" fillId="0" borderId="8" xfId="0" applyFont="1" applyBorder="1" applyAlignment="1">
      <alignment horizontal="centerContinuous" vertical="center"/>
    </xf>
    <xf numFmtId="0" fontId="9" fillId="0" borderId="9" xfId="0" applyFont="1" applyBorder="1" applyAlignment="1">
      <alignment horizontal="centerContinuous" vertical="center"/>
    </xf>
    <xf numFmtId="0" fontId="9" fillId="0" borderId="10" xfId="0" applyFont="1" applyBorder="1" applyAlignment="1">
      <alignment horizontal="centerContinuous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164" fontId="9" fillId="0" borderId="10" xfId="0" applyNumberFormat="1" applyFont="1" applyBorder="1" applyAlignment="1">
      <alignment horizontal="center" vertical="center"/>
    </xf>
    <xf numFmtId="0" fontId="10" fillId="2" borderId="17" xfId="2" applyNumberFormat="1" applyFont="1" applyFill="1" applyBorder="1" applyAlignment="1">
      <alignment horizontal="center" vertical="center" wrapText="1"/>
    </xf>
    <xf numFmtId="14" fontId="10" fillId="2" borderId="17" xfId="2" applyNumberFormat="1" applyFont="1" applyFill="1" applyBorder="1" applyAlignment="1">
      <alignment horizontal="center" vertical="center" wrapText="1"/>
    </xf>
    <xf numFmtId="0" fontId="8" fillId="2" borderId="17" xfId="8" applyFont="1" applyFill="1" applyBorder="1" applyAlignment="1">
      <alignment horizontal="center" vertical="center"/>
    </xf>
    <xf numFmtId="44" fontId="10" fillId="2" borderId="17" xfId="2" applyNumberFormat="1" applyFont="1" applyFill="1" applyBorder="1" applyAlignment="1">
      <alignment horizontal="center" vertical="center" wrapText="1"/>
    </xf>
    <xf numFmtId="0" fontId="10" fillId="0" borderId="16" xfId="2" applyNumberFormat="1" applyFont="1" applyBorder="1" applyAlignment="1">
      <alignment horizontal="center" vertical="center" wrapText="1"/>
    </xf>
    <xf numFmtId="14" fontId="10" fillId="0" borderId="16" xfId="2" applyNumberFormat="1" applyFont="1" applyBorder="1" applyAlignment="1">
      <alignment horizontal="center" vertical="center" wrapText="1"/>
    </xf>
    <xf numFmtId="0" fontId="8" fillId="0" borderId="16" xfId="8" applyFont="1" applyBorder="1" applyAlignment="1">
      <alignment horizontal="center" vertical="center"/>
    </xf>
    <xf numFmtId="44" fontId="10" fillId="0" borderId="16" xfId="2" applyNumberFormat="1" applyFont="1" applyBorder="1" applyAlignment="1">
      <alignment horizontal="center" vertical="center" wrapText="1"/>
    </xf>
    <xf numFmtId="0" fontId="10" fillId="2" borderId="16" xfId="2" applyNumberFormat="1" applyFont="1" applyFill="1" applyBorder="1" applyAlignment="1">
      <alignment horizontal="center" vertical="center" wrapText="1"/>
    </xf>
    <xf numFmtId="0" fontId="8" fillId="2" borderId="16" xfId="8" applyFont="1" applyFill="1" applyBorder="1" applyAlignment="1">
      <alignment horizontal="center" vertical="center"/>
    </xf>
    <xf numFmtId="44" fontId="10" fillId="2" borderId="16" xfId="2" applyNumberFormat="1" applyFont="1" applyFill="1" applyBorder="1" applyAlignment="1">
      <alignment horizontal="center" vertical="center" wrapText="1"/>
    </xf>
    <xf numFmtId="8" fontId="10" fillId="2" borderId="16" xfId="2" applyNumberFormat="1" applyFont="1" applyFill="1" applyBorder="1" applyAlignment="1">
      <alignment horizontal="center" vertical="center" wrapText="1"/>
    </xf>
    <xf numFmtId="8" fontId="10" fillId="0" borderId="16" xfId="2" applyNumberFormat="1" applyFont="1" applyBorder="1" applyAlignment="1">
      <alignment horizontal="center" vertical="center" wrapText="1"/>
    </xf>
    <xf numFmtId="14" fontId="10" fillId="4" borderId="16" xfId="2" applyNumberFormat="1" applyFont="1" applyFill="1" applyBorder="1" applyAlignment="1">
      <alignment horizontal="center" vertical="center" wrapText="1"/>
    </xf>
    <xf numFmtId="0" fontId="8" fillId="0" borderId="16" xfId="1" applyFont="1" applyBorder="1" applyAlignment="1">
      <alignment horizontal="center" vertical="center"/>
    </xf>
    <xf numFmtId="0" fontId="8" fillId="2" borderId="16" xfId="1" applyFont="1" applyFill="1" applyBorder="1" applyAlignment="1">
      <alignment horizontal="center" vertical="center"/>
    </xf>
    <xf numFmtId="0" fontId="10" fillId="2" borderId="18" xfId="2" applyNumberFormat="1" applyFont="1" applyFill="1" applyBorder="1" applyAlignment="1">
      <alignment horizontal="center" vertical="center" wrapText="1"/>
    </xf>
    <xf numFmtId="0" fontId="10" fillId="0" borderId="15" xfId="2" applyNumberFormat="1" applyFont="1" applyBorder="1" applyAlignment="1">
      <alignment horizontal="center" vertical="center" wrapText="1"/>
    </xf>
    <xf numFmtId="0" fontId="10" fillId="2" borderId="15" xfId="2" applyNumberFormat="1" applyFont="1" applyFill="1" applyBorder="1" applyAlignment="1">
      <alignment horizontal="center" vertical="center" wrapText="1"/>
    </xf>
    <xf numFmtId="0" fontId="1" fillId="2" borderId="17" xfId="2" applyNumberFormat="1" applyFont="1" applyFill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1" fillId="0" borderId="16" xfId="2" applyNumberFormat="1" applyFont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1" fillId="2" borderId="16" xfId="2" applyNumberFormat="1" applyFont="1" applyFill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14" fontId="11" fillId="0" borderId="0" xfId="2" applyNumberFormat="1" applyFont="1" applyBorder="1" applyAlignment="1">
      <alignment horizontal="center" vertical="center" wrapText="1"/>
    </xf>
    <xf numFmtId="0" fontId="9" fillId="0" borderId="14" xfId="1" applyFont="1" applyBorder="1" applyAlignment="1">
      <alignment horizontal="center" vertical="center" wrapText="1"/>
    </xf>
    <xf numFmtId="8" fontId="11" fillId="0" borderId="14" xfId="2" applyNumberFormat="1" applyFont="1" applyBorder="1" applyAlignment="1">
      <alignment horizontal="center" vertical="center" wrapText="1"/>
    </xf>
    <xf numFmtId="0" fontId="11" fillId="0" borderId="14" xfId="2" applyNumberFormat="1" applyFont="1" applyBorder="1" applyAlignment="1">
      <alignment horizontal="center" vertical="center" wrapText="1"/>
    </xf>
    <xf numFmtId="0" fontId="9" fillId="0" borderId="14" xfId="2" applyNumberFormat="1" applyFont="1" applyBorder="1" applyAlignment="1">
      <alignment horizontal="center" vertical="center"/>
    </xf>
    <xf numFmtId="14" fontId="0" fillId="0" borderId="0" xfId="0" applyNumberFormat="1"/>
    <xf numFmtId="164" fontId="0" fillId="0" borderId="0" xfId="0" applyNumberFormat="1"/>
  </cellXfs>
  <cellStyles count="9">
    <cellStyle name="Euro" xfId="5" xr:uid="{EB488DFB-A9FD-495D-8CB3-1E68C50E7740}"/>
    <cellStyle name="Hyperlink" xfId="8" xr:uid="{00000000-000B-0000-0000-000008000000}"/>
    <cellStyle name="Lien hypertexte" xfId="1" builtinId="8"/>
    <cellStyle name="Normal" xfId="0" builtinId="0"/>
    <cellStyle name="Normal 2" xfId="2" xr:uid="{965639EC-0A51-4BDE-BE62-ECB70D7FF754}"/>
    <cellStyle name="Normal 3" xfId="3" xr:uid="{E9DBA658-4E2B-40BA-8396-371969F00B89}"/>
    <cellStyle name="Normal 3 2" xfId="7" xr:uid="{32B8D92C-81AA-4FAE-ABAE-4B612FA603C9}"/>
    <cellStyle name="Normal 4" xfId="4" xr:uid="{9C700153-3915-4852-A6B7-5597EE17050D}"/>
    <cellStyle name="Normal 5" xfId="6" xr:uid="{8E7BA785-6415-4F00-A097-1732108908BF}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41464A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/>
        <vertical/>
        <horizontal/>
      </border>
      <extLst>
        <ext xmlns:xfpb="http://schemas.microsoft.com/office/spreadsheetml/2022/featurepropertybag" uri="{0417FA29-78FA-4A13-93AC-8FF0FAFDF519}">
          <xfpb:DXFComplement i="0"/>
        </ext>
      </extLs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1464A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1464A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1464A"/>
        <name val="Calibri"/>
        <family val="2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1464A"/>
        <name val="Calibri"/>
        <family val="2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eetMetadata" Target="metadata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22/11/relationships/FeaturePropertyBag" Target="featurePropertyBag/featurePropertyBag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25F67C-5F27-4176-9B79-8E0C38EC3A94}" name="Caisse" displayName="Caisse" ref="A3:H28" totalsRowShown="0" headerRowDxfId="0" tableBorderDxfId="7" headerRowCellStyle="Normal 2">
  <autoFilter ref="A3:H28" xr:uid="{0E25F67C-5F27-4176-9B79-8E0C38EC3A94}"/>
  <tableColumns count="8">
    <tableColumn id="1" xr3:uid="{755A1131-9AF0-40D4-8F6A-79EE5BEA4413}" name="Pièce de caisse n°" dataDxfId="6" dataCellStyle="Normal 2"/>
    <tableColumn id="2" xr3:uid="{EE68ECF3-2283-41FB-8C98-FF1FAE7C59DA}" name="Date d'opération" dataDxfId="5" dataCellStyle="Normal 2"/>
    <tableColumn id="3" xr3:uid="{7CF69367-11C7-48EA-9086-899EDBDE92EE}" name="Libellé" dataDxfId="4" dataCellStyle="Lien hypertexte"/>
    <tableColumn id="4" xr3:uid="{2FCE9A96-3976-45C3-9D63-E485215D5B48}" name="Débit" dataDxfId="3" dataCellStyle="Normal 2"/>
    <tableColumn id="5" xr3:uid="{10C73EDB-E5D5-4607-9AE9-F0EC21FDA8A8}" name="Crédit" dataDxfId="2" dataCellStyle="Normal 2"/>
    <tableColumn id="6" xr3:uid="{C83F4B69-6A1D-4FA2-8BA3-23E797153F06}" name="Opération concernée"/>
    <tableColumn id="7" xr3:uid="{49F6E428-EFF1-4D4F-AF6F-5BD04854EA4A}" name="Informations"/>
    <tableColumn id="8" xr3:uid="{DA56BED1-C311-41FE-8A6F-68321761EC9A}" name="Rapprochement bancaire" dataDxfId="1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841270-C802-4FE7-9634-888E1A25DA16}">
  <dimension ref="A1:H28"/>
  <sheetViews>
    <sheetView topLeftCell="A6" zoomScaleNormal="100" workbookViewId="0">
      <selection activeCell="J20" sqref="J20"/>
    </sheetView>
  </sheetViews>
  <sheetFormatPr baseColWidth="10" defaultColWidth="11" defaultRowHeight="13.5" customHeight="1"/>
  <cols>
    <col min="1" max="1" width="23.140625" customWidth="1"/>
    <col min="2" max="2" width="22.28515625" customWidth="1"/>
    <col min="3" max="3" width="28.85546875" customWidth="1"/>
    <col min="4" max="4" width="11.42578125" customWidth="1"/>
    <col min="6" max="6" width="27.140625" customWidth="1"/>
    <col min="7" max="7" width="30.28515625" customWidth="1"/>
    <col min="8" max="8" width="31.5703125" customWidth="1"/>
  </cols>
  <sheetData>
    <row r="1" spans="1:8" ht="30" customHeight="1">
      <c r="A1" s="29" t="s">
        <v>22</v>
      </c>
      <c r="B1" s="30"/>
      <c r="C1" s="30"/>
      <c r="D1" s="30"/>
      <c r="E1" s="30"/>
      <c r="F1" s="30"/>
      <c r="G1" s="30"/>
      <c r="H1" s="31"/>
    </row>
    <row r="2" spans="1:8" ht="19.149999999999999" customHeight="1"/>
    <row r="3" spans="1:8" s="1" customFormat="1" ht="19.5" thickBot="1">
      <c r="A3" s="62" t="s">
        <v>23</v>
      </c>
      <c r="B3" s="23" t="s">
        <v>24</v>
      </c>
      <c r="C3" s="63" t="s">
        <v>25</v>
      </c>
      <c r="D3" s="64" t="s">
        <v>26</v>
      </c>
      <c r="E3" s="65" t="s">
        <v>27</v>
      </c>
      <c r="F3" s="65" t="s">
        <v>28</v>
      </c>
      <c r="G3" s="65" t="s">
        <v>29</v>
      </c>
      <c r="H3" s="66" t="s">
        <v>30</v>
      </c>
    </row>
    <row r="4" spans="1:8" ht="19.899999999999999" customHeight="1">
      <c r="A4" s="56">
        <v>1</v>
      </c>
      <c r="B4" s="41">
        <v>45505</v>
      </c>
      <c r="C4" s="42"/>
      <c r="D4" s="43"/>
      <c r="E4" s="43">
        <v>2444</v>
      </c>
      <c r="F4" s="40" t="s">
        <v>1</v>
      </c>
      <c r="G4" s="40"/>
      <c r="H4" s="59" t="b">
        <v>0</v>
      </c>
    </row>
    <row r="5" spans="1:8" ht="19.899999999999999" customHeight="1">
      <c r="A5" s="57">
        <v>2</v>
      </c>
      <c r="B5" s="45">
        <v>45505</v>
      </c>
      <c r="C5" s="46"/>
      <c r="D5" s="47"/>
      <c r="E5" s="47">
        <v>4031</v>
      </c>
      <c r="F5" s="44" t="s">
        <v>1</v>
      </c>
      <c r="G5" s="44"/>
      <c r="H5" s="60"/>
    </row>
    <row r="6" spans="1:8" ht="19.899999999999999" customHeight="1">
      <c r="A6" s="58">
        <v>3</v>
      </c>
      <c r="B6" s="24">
        <v>45505</v>
      </c>
      <c r="C6" s="49"/>
      <c r="D6" s="50"/>
      <c r="E6" s="50">
        <v>3751</v>
      </c>
      <c r="F6" s="51" t="s">
        <v>1</v>
      </c>
      <c r="G6" s="51"/>
      <c r="H6" s="61"/>
    </row>
    <row r="7" spans="1:8" ht="19.899999999999999" customHeight="1">
      <c r="A7" s="57">
        <v>4</v>
      </c>
      <c r="B7" s="45">
        <v>45505</v>
      </c>
      <c r="C7" s="46"/>
      <c r="D7" s="47"/>
      <c r="E7" s="47">
        <v>10912</v>
      </c>
      <c r="F7" s="52" t="s">
        <v>1</v>
      </c>
      <c r="G7" s="52"/>
      <c r="H7" s="60"/>
    </row>
    <row r="8" spans="1:8" ht="19.899999999999999" customHeight="1">
      <c r="A8" s="58">
        <v>5</v>
      </c>
      <c r="B8" s="24">
        <v>45505</v>
      </c>
      <c r="C8" s="49"/>
      <c r="D8" s="50"/>
      <c r="E8" s="50">
        <v>648</v>
      </c>
      <c r="F8" s="51" t="s">
        <v>1</v>
      </c>
      <c r="G8" s="51"/>
      <c r="H8" s="61"/>
    </row>
    <row r="9" spans="1:8" ht="19.899999999999999" customHeight="1">
      <c r="A9" s="57">
        <v>6</v>
      </c>
      <c r="B9" s="45">
        <v>45505</v>
      </c>
      <c r="C9" s="46"/>
      <c r="D9" s="47"/>
      <c r="E9" s="47">
        <v>1932</v>
      </c>
      <c r="F9" s="52" t="s">
        <v>1</v>
      </c>
      <c r="G9" s="52"/>
      <c r="H9" s="60"/>
    </row>
    <row r="10" spans="1:8" ht="19.899999999999999" customHeight="1">
      <c r="A10" s="58">
        <v>7</v>
      </c>
      <c r="B10" s="24">
        <v>45505</v>
      </c>
      <c r="C10" s="49"/>
      <c r="D10" s="50"/>
      <c r="E10" s="50">
        <v>4834</v>
      </c>
      <c r="F10" s="51" t="s">
        <v>1</v>
      </c>
      <c r="G10" s="51"/>
      <c r="H10" s="61"/>
    </row>
    <row r="11" spans="1:8" ht="19.899999999999999" customHeight="1">
      <c r="A11" s="57">
        <v>8</v>
      </c>
      <c r="B11" s="45">
        <v>45505</v>
      </c>
      <c r="C11" s="46"/>
      <c r="D11" s="47"/>
      <c r="E11" s="47">
        <v>807.5</v>
      </c>
      <c r="F11" s="52" t="s">
        <v>1</v>
      </c>
      <c r="G11" s="52"/>
      <c r="H11" s="60"/>
    </row>
    <row r="12" spans="1:8" ht="19.899999999999999" customHeight="1">
      <c r="A12" s="58">
        <v>9</v>
      </c>
      <c r="B12" s="24">
        <v>45505</v>
      </c>
      <c r="C12" s="49"/>
      <c r="D12" s="50"/>
      <c r="E12" s="50">
        <v>876</v>
      </c>
      <c r="F12" s="51" t="s">
        <v>1</v>
      </c>
      <c r="G12" s="51"/>
      <c r="H12" s="61"/>
    </row>
    <row r="13" spans="1:8" ht="19.899999999999999" customHeight="1">
      <c r="A13" s="57">
        <v>10</v>
      </c>
      <c r="B13" s="45">
        <v>45505</v>
      </c>
      <c r="C13" s="46"/>
      <c r="D13" s="47"/>
      <c r="E13" s="47">
        <v>1895</v>
      </c>
      <c r="F13" s="52" t="s">
        <v>1</v>
      </c>
      <c r="G13" s="52" t="s">
        <v>31</v>
      </c>
      <c r="H13" s="60"/>
    </row>
    <row r="14" spans="1:8" ht="19.899999999999999" customHeight="1">
      <c r="A14" s="58">
        <v>11</v>
      </c>
      <c r="B14" s="24">
        <v>45505</v>
      </c>
      <c r="C14" s="49"/>
      <c r="D14" s="50"/>
      <c r="E14" s="50">
        <v>97.3</v>
      </c>
      <c r="F14" s="51" t="s">
        <v>1</v>
      </c>
      <c r="G14" s="51"/>
      <c r="H14" s="61"/>
    </row>
    <row r="15" spans="1:8" ht="19.899999999999999" customHeight="1">
      <c r="A15" s="57">
        <v>12</v>
      </c>
      <c r="B15" s="45">
        <v>45505</v>
      </c>
      <c r="C15" s="46"/>
      <c r="D15" s="47"/>
      <c r="E15" s="47">
        <v>1395</v>
      </c>
      <c r="F15" s="52" t="s">
        <v>1</v>
      </c>
      <c r="G15" s="52"/>
      <c r="H15" s="60"/>
    </row>
    <row r="16" spans="1:8" ht="19.899999999999999" customHeight="1">
      <c r="A16" s="58">
        <v>13</v>
      </c>
      <c r="B16" s="24">
        <v>45505</v>
      </c>
      <c r="C16" s="49"/>
      <c r="D16" s="50"/>
      <c r="E16" s="50">
        <v>457.5</v>
      </c>
      <c r="F16" s="51" t="s">
        <v>1</v>
      </c>
      <c r="G16" s="51"/>
      <c r="H16" s="61"/>
    </row>
    <row r="17" spans="1:8" ht="19.899999999999999" customHeight="1">
      <c r="A17" s="57">
        <v>14</v>
      </c>
      <c r="B17" s="45">
        <v>45507</v>
      </c>
      <c r="C17" s="46"/>
      <c r="D17" s="47">
        <v>32397.78</v>
      </c>
      <c r="E17" s="47"/>
      <c r="F17" s="52" t="s">
        <v>1</v>
      </c>
      <c r="G17" s="52"/>
      <c r="H17" s="60"/>
    </row>
    <row r="18" spans="1:8" ht="19.899999999999999" customHeight="1">
      <c r="A18" s="58">
        <v>15</v>
      </c>
      <c r="B18" s="24">
        <v>45510</v>
      </c>
      <c r="C18" s="49"/>
      <c r="D18" s="50">
        <v>175.93</v>
      </c>
      <c r="E18" s="50"/>
      <c r="F18" s="51" t="s">
        <v>15</v>
      </c>
      <c r="G18" s="51"/>
      <c r="H18" s="61"/>
    </row>
    <row r="19" spans="1:8" ht="19.899999999999999" customHeight="1">
      <c r="A19" s="57">
        <v>16</v>
      </c>
      <c r="B19" s="45">
        <v>45514</v>
      </c>
      <c r="C19" s="46"/>
      <c r="D19" s="47">
        <v>205</v>
      </c>
      <c r="E19" s="47"/>
      <c r="F19" s="52" t="s">
        <v>1</v>
      </c>
      <c r="G19" s="52" t="s">
        <v>32</v>
      </c>
      <c r="H19" s="60"/>
    </row>
    <row r="20" spans="1:8" ht="19.899999999999999" customHeight="1">
      <c r="A20" s="58">
        <v>17</v>
      </c>
      <c r="B20" s="24">
        <v>45530</v>
      </c>
      <c r="C20" s="49"/>
      <c r="D20" s="50">
        <v>249.89</v>
      </c>
      <c r="E20" s="50"/>
      <c r="F20" s="48" t="s">
        <v>8</v>
      </c>
      <c r="G20" s="48" t="s">
        <v>33</v>
      </c>
      <c r="H20" s="61"/>
    </row>
    <row r="21" spans="1:8" ht="19.899999999999999" customHeight="1">
      <c r="A21" s="57">
        <v>18</v>
      </c>
      <c r="B21" s="53">
        <v>45534</v>
      </c>
      <c r="C21" s="46"/>
      <c r="D21" s="47">
        <v>13.76</v>
      </c>
      <c r="E21" s="47"/>
      <c r="F21" s="52" t="s">
        <v>1</v>
      </c>
      <c r="G21" s="52"/>
      <c r="H21" s="60"/>
    </row>
    <row r="22" spans="1:8" ht="19.899999999999999" customHeight="1">
      <c r="A22" s="58">
        <v>19</v>
      </c>
      <c r="B22" s="24">
        <v>45536</v>
      </c>
      <c r="C22" s="49"/>
      <c r="D22" s="50">
        <v>136</v>
      </c>
      <c r="E22" s="50"/>
      <c r="F22" s="48" t="s">
        <v>1</v>
      </c>
      <c r="G22" s="48"/>
      <c r="H22" s="61"/>
    </row>
    <row r="23" spans="1:8" ht="19.899999999999999" customHeight="1">
      <c r="A23" s="57">
        <v>20</v>
      </c>
      <c r="B23" s="45">
        <v>45536</v>
      </c>
      <c r="C23" s="54"/>
      <c r="D23" s="47"/>
      <c r="E23" s="47">
        <v>136</v>
      </c>
      <c r="F23" s="44" t="s">
        <v>1</v>
      </c>
      <c r="G23" s="44"/>
      <c r="H23" s="60"/>
    </row>
    <row r="24" spans="1:8" ht="19.899999999999999" customHeight="1">
      <c r="A24" s="58">
        <v>21</v>
      </c>
      <c r="B24" s="24">
        <v>45537</v>
      </c>
      <c r="C24" s="49"/>
      <c r="D24" s="50">
        <v>16.989999999999998</v>
      </c>
      <c r="E24" s="50"/>
      <c r="F24" s="48" t="s">
        <v>15</v>
      </c>
      <c r="G24" s="48"/>
      <c r="H24" s="61"/>
    </row>
    <row r="25" spans="1:8" ht="19.899999999999999" customHeight="1">
      <c r="A25" s="57">
        <v>22</v>
      </c>
      <c r="B25" s="45">
        <v>45550</v>
      </c>
      <c r="C25" s="46"/>
      <c r="D25" s="47"/>
      <c r="E25" s="47">
        <v>50</v>
      </c>
      <c r="F25" s="44" t="s">
        <v>5</v>
      </c>
      <c r="G25" s="44"/>
      <c r="H25" s="60"/>
    </row>
    <row r="26" spans="1:8" ht="19.899999999999999" customHeight="1">
      <c r="A26" s="58">
        <v>23</v>
      </c>
      <c r="B26" s="24">
        <v>45558</v>
      </c>
      <c r="C26" s="55"/>
      <c r="D26" s="50"/>
      <c r="E26" s="50">
        <v>54.5</v>
      </c>
      <c r="F26" s="51" t="s">
        <v>15</v>
      </c>
      <c r="G26" s="51"/>
      <c r="H26" s="61"/>
    </row>
    <row r="27" spans="1:8" ht="19.899999999999999" customHeight="1">
      <c r="A27" s="57">
        <v>24</v>
      </c>
      <c r="B27" s="45">
        <v>45560</v>
      </c>
      <c r="C27" s="54"/>
      <c r="D27" s="47"/>
      <c r="E27" s="47">
        <v>393.6</v>
      </c>
      <c r="F27" s="52" t="s">
        <v>8</v>
      </c>
      <c r="G27" s="52"/>
      <c r="H27" s="60"/>
    </row>
    <row r="28" spans="1:8" ht="19.899999999999999" customHeight="1">
      <c r="A28" s="58">
        <v>25</v>
      </c>
      <c r="B28" s="24">
        <v>45560</v>
      </c>
      <c r="C28" s="55"/>
      <c r="D28" s="50">
        <v>45</v>
      </c>
      <c r="E28" s="50"/>
      <c r="F28" s="48" t="s">
        <v>5</v>
      </c>
      <c r="G28" s="48"/>
      <c r="H28" s="61"/>
    </row>
  </sheetData>
  <mergeCells count="1">
    <mergeCell ref="A1:H1"/>
  </mergeCells>
  <phoneticPr fontId="12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EEE21F5-A7F6-4306-A97D-A215F40E4128}">
          <x14:formula1>
            <xm:f>'Outils de feuille'!$A$1:$A$20</xm:f>
          </x14:formula1>
          <xm:sqref>F4:F28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A6D629-DA7F-47CA-BE33-F82A8BB16EF3}">
  <dimension ref="A1:E19"/>
  <sheetViews>
    <sheetView workbookViewId="0">
      <selection activeCell="E2" sqref="E2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32" t="s">
        <v>0</v>
      </c>
      <c r="B1" s="33"/>
      <c r="C1" s="33"/>
      <c r="D1" s="33"/>
      <c r="E1" s="34"/>
    </row>
    <row r="2" spans="1:5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10"/>
      <c r="B3" s="11"/>
      <c r="C3" s="14"/>
      <c r="D3" s="12"/>
      <c r="E3" s="12"/>
    </row>
    <row r="4" spans="1:5" ht="25.15" customHeight="1">
      <c r="A4" s="3"/>
      <c r="B4" s="13"/>
      <c r="C4" s="15"/>
      <c r="D4" s="4"/>
      <c r="E4" s="4"/>
    </row>
    <row r="5" spans="1:5" ht="25.15" customHeight="1">
      <c r="A5" s="3"/>
      <c r="B5" s="13"/>
      <c r="C5" s="15"/>
      <c r="D5" s="4"/>
      <c r="E5" s="4"/>
    </row>
    <row r="6" spans="1:5" ht="25.15" customHeight="1">
      <c r="A6" s="3"/>
      <c r="B6" s="13"/>
      <c r="C6" s="15"/>
      <c r="D6" s="4"/>
      <c r="E6" s="4"/>
    </row>
    <row r="7" spans="1:5" ht="25.15" customHeight="1">
      <c r="A7" s="3"/>
      <c r="B7" s="13"/>
      <c r="C7" s="15"/>
      <c r="D7" s="4"/>
      <c r="E7" s="4"/>
    </row>
    <row r="8" spans="1:5" ht="25.15" customHeight="1">
      <c r="A8" s="3"/>
      <c r="B8" s="13"/>
      <c r="C8" s="15"/>
      <c r="D8" s="4"/>
      <c r="E8" s="4"/>
    </row>
    <row r="9" spans="1:5" ht="25.15" customHeight="1">
      <c r="A9" s="3"/>
      <c r="B9" s="13"/>
      <c r="C9" s="15"/>
      <c r="D9" s="4"/>
      <c r="E9" s="4"/>
    </row>
    <row r="10" spans="1:5" ht="25.15" customHeight="1">
      <c r="A10" s="3"/>
      <c r="B10" s="13"/>
      <c r="C10" s="15"/>
      <c r="D10" s="4"/>
      <c r="E10" s="4"/>
    </row>
    <row r="11" spans="1:5" ht="25.15" customHeight="1">
      <c r="A11" s="3"/>
      <c r="B11" s="13"/>
      <c r="C11" s="15"/>
      <c r="D11" s="4"/>
      <c r="E11" s="4"/>
    </row>
    <row r="12" spans="1:5" ht="25.15" customHeight="1">
      <c r="A12" s="3"/>
      <c r="B12" s="13"/>
      <c r="C12" s="15"/>
      <c r="D12" s="4"/>
      <c r="E12" s="4"/>
    </row>
    <row r="13" spans="1:5" ht="25.15" customHeight="1">
      <c r="A13" s="3"/>
      <c r="B13" s="13"/>
      <c r="C13" s="15"/>
      <c r="D13" s="4"/>
      <c r="E13" s="4"/>
    </row>
    <row r="14" spans="1:5" ht="25.15" customHeight="1">
      <c r="A14" s="3"/>
      <c r="B14" s="13"/>
      <c r="C14" s="15"/>
      <c r="D14" s="4"/>
      <c r="E14" s="4"/>
    </row>
    <row r="15" spans="1:5" ht="25.15" customHeight="1">
      <c r="A15" s="3"/>
      <c r="B15" s="13"/>
      <c r="C15" s="15"/>
      <c r="D15" s="4"/>
      <c r="E15" s="4"/>
    </row>
    <row r="16" spans="1:5" ht="25.15" customHeight="1">
      <c r="A16" s="3"/>
      <c r="B16" s="13"/>
      <c r="C16" s="15"/>
      <c r="D16" s="4"/>
      <c r="E16" s="4"/>
    </row>
    <row r="17" spans="1:5" ht="25.15" customHeight="1" thickBot="1">
      <c r="A17" s="3"/>
      <c r="B17" s="13"/>
      <c r="C17" s="15"/>
      <c r="D17" s="4"/>
      <c r="E17" s="4"/>
    </row>
    <row r="18" spans="1:5" ht="25.15" customHeight="1" thickBot="1">
      <c r="A18" s="35" t="s">
        <v>34</v>
      </c>
      <c r="B18" s="36"/>
      <c r="C18" s="37"/>
      <c r="D18" s="2">
        <f>SUM(D3:D17)</f>
        <v>0</v>
      </c>
      <c r="E18" s="2">
        <f>SUM(E3:E17)</f>
        <v>0</v>
      </c>
    </row>
    <row r="19" spans="1:5" ht="25.15" customHeight="1" thickBot="1">
      <c r="A19" s="35" t="s">
        <v>16</v>
      </c>
      <c r="B19" s="36"/>
      <c r="C19" s="37"/>
      <c r="D19" s="38">
        <f>E18-D18</f>
        <v>0</v>
      </c>
      <c r="E19" s="39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C5F04E-585C-468C-834E-889DB33CF8FA}">
  <sheetPr>
    <tabColor rgb="FFFFC000"/>
  </sheetPr>
  <dimension ref="A1:L19"/>
  <sheetViews>
    <sheetView tabSelected="1" workbookViewId="0">
      <selection sqref="A1:E1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  <col min="8" max="8" width="19.140625" bestFit="1" customWidth="1"/>
    <col min="9" max="9" width="18.42578125" style="67" bestFit="1" customWidth="1"/>
    <col min="10" max="10" width="47" customWidth="1"/>
    <col min="11" max="12" width="13.42578125" style="68" bestFit="1" customWidth="1"/>
  </cols>
  <sheetData>
    <row r="1" spans="1:12" ht="25.15" customHeight="1" thickBot="1">
      <c r="A1" s="32" t="s">
        <v>50</v>
      </c>
      <c r="B1" s="33"/>
      <c r="C1" s="33"/>
      <c r="D1" s="33"/>
      <c r="E1" s="34"/>
    </row>
    <row r="2" spans="1:12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  <c r="H2" s="6" t="s">
        <v>23</v>
      </c>
      <c r="I2" s="7" t="s">
        <v>24</v>
      </c>
      <c r="J2" s="5" t="s">
        <v>25</v>
      </c>
      <c r="K2" s="8" t="s">
        <v>26</v>
      </c>
      <c r="L2" s="9" t="s">
        <v>27</v>
      </c>
    </row>
    <row r="3" spans="1:12" ht="25.15" customHeight="1">
      <c r="A3" s="25" cm="1">
        <f t="array" ref="A3:E4">_xlfn.CHOOSECOLS(_xlfn._xlws.FILTER('Journal de caisse'!$A$4:$H$28,'Journal de caisse'!$F$4:$F$28="Assemblée générale"),1,2,3,4,5)</f>
        <v>22</v>
      </c>
      <c r="B3" s="11">
        <v>45550</v>
      </c>
      <c r="C3" s="14">
        <v>0</v>
      </c>
      <c r="D3" s="12">
        <v>0</v>
      </c>
      <c r="E3" s="12">
        <v>50</v>
      </c>
      <c r="H3" s="25" cm="1">
        <f t="array" ref="H3:L4">_xlfn._xlws.FILTER(Caisse[[Pièce de caisse n°]:[Crédit]],Caisse[Opération concernée]='Assemblée générale'!$A$1)</f>
        <v>22</v>
      </c>
      <c r="I3" s="11">
        <v>45550</v>
      </c>
      <c r="J3" s="14">
        <v>0</v>
      </c>
      <c r="K3" s="12">
        <v>0</v>
      </c>
      <c r="L3" s="12">
        <v>50</v>
      </c>
    </row>
    <row r="4" spans="1:12" ht="25.15" customHeight="1">
      <c r="A4" s="3">
        <v>25</v>
      </c>
      <c r="B4" s="13">
        <v>45560</v>
      </c>
      <c r="C4" s="15">
        <v>0</v>
      </c>
      <c r="D4" s="4">
        <v>45</v>
      </c>
      <c r="E4" s="4">
        <v>0</v>
      </c>
      <c r="H4" s="3">
        <v>25</v>
      </c>
      <c r="I4" s="13">
        <v>45560</v>
      </c>
      <c r="J4" s="15">
        <v>0</v>
      </c>
      <c r="K4" s="4">
        <v>45</v>
      </c>
      <c r="L4" s="4">
        <v>0</v>
      </c>
    </row>
    <row r="5" spans="1:12" ht="25.15" customHeight="1">
      <c r="A5" s="3"/>
      <c r="B5" s="13"/>
      <c r="C5" s="15"/>
      <c r="D5" s="4"/>
      <c r="E5" s="4"/>
      <c r="H5" s="3"/>
      <c r="I5" s="13"/>
      <c r="J5" s="15"/>
      <c r="K5" s="4"/>
      <c r="L5" s="4"/>
    </row>
    <row r="6" spans="1:12" ht="25.15" customHeight="1">
      <c r="A6" s="3"/>
      <c r="B6" s="13"/>
      <c r="C6" s="15"/>
      <c r="D6" s="4"/>
      <c r="E6" s="4"/>
      <c r="H6" s="3"/>
      <c r="I6" s="13"/>
      <c r="J6" s="15"/>
      <c r="K6" s="4"/>
      <c r="L6" s="4"/>
    </row>
    <row r="7" spans="1:12" ht="25.15" customHeight="1">
      <c r="A7" s="3"/>
      <c r="B7" s="13"/>
      <c r="C7" s="15"/>
      <c r="D7" s="4"/>
      <c r="E7" s="4"/>
      <c r="H7" s="3"/>
      <c r="I7" s="13"/>
      <c r="J7" s="15"/>
      <c r="K7" s="4"/>
      <c r="L7" s="4"/>
    </row>
    <row r="8" spans="1:12" ht="25.15" customHeight="1">
      <c r="A8" s="3"/>
      <c r="B8" s="13"/>
      <c r="C8" s="15"/>
      <c r="D8" s="4"/>
      <c r="E8" s="4"/>
      <c r="H8" s="3"/>
      <c r="I8" s="13"/>
      <c r="J8" s="15"/>
      <c r="K8" s="4"/>
      <c r="L8" s="4"/>
    </row>
    <row r="9" spans="1:12" ht="25.15" customHeight="1">
      <c r="A9" s="3"/>
      <c r="B9" s="13"/>
      <c r="C9" s="15"/>
      <c r="D9" s="4"/>
      <c r="E9" s="4"/>
      <c r="H9" s="3"/>
      <c r="I9" s="13"/>
      <c r="J9" s="15"/>
      <c r="K9" s="4"/>
      <c r="L9" s="4"/>
    </row>
    <row r="10" spans="1:12" ht="25.15" customHeight="1">
      <c r="A10" s="3"/>
      <c r="B10" s="13"/>
      <c r="C10" s="15"/>
      <c r="D10" s="4"/>
      <c r="E10" s="4"/>
      <c r="H10" s="3"/>
      <c r="I10" s="13"/>
      <c r="J10" s="15"/>
      <c r="K10" s="4"/>
      <c r="L10" s="4"/>
    </row>
    <row r="11" spans="1:12" ht="25.15" customHeight="1">
      <c r="A11" s="3"/>
      <c r="B11" s="13"/>
      <c r="C11" s="15"/>
      <c r="D11" s="4"/>
      <c r="E11" s="4"/>
      <c r="H11" s="3"/>
      <c r="I11" s="13"/>
      <c r="J11" s="15"/>
      <c r="K11" s="4"/>
      <c r="L11" s="4"/>
    </row>
    <row r="12" spans="1:12" ht="25.15" customHeight="1">
      <c r="A12" s="3"/>
      <c r="B12" s="13"/>
      <c r="C12" s="15"/>
      <c r="D12" s="4"/>
      <c r="E12" s="4"/>
      <c r="H12" s="3"/>
      <c r="I12" s="13"/>
      <c r="J12" s="15"/>
      <c r="K12" s="4"/>
      <c r="L12" s="4"/>
    </row>
    <row r="13" spans="1:12" ht="25.15" customHeight="1">
      <c r="A13" s="3"/>
      <c r="B13" s="13"/>
      <c r="C13" s="15"/>
      <c r="D13" s="4"/>
      <c r="E13" s="4"/>
      <c r="H13" s="3"/>
      <c r="I13" s="13"/>
      <c r="J13" s="15"/>
      <c r="K13" s="4"/>
      <c r="L13" s="4"/>
    </row>
    <row r="14" spans="1:12" ht="25.15" customHeight="1">
      <c r="A14" s="3"/>
      <c r="B14" s="13"/>
      <c r="C14" s="15"/>
      <c r="D14" s="4"/>
      <c r="E14" s="4"/>
      <c r="H14" s="3"/>
      <c r="I14" s="13"/>
      <c r="J14" s="15"/>
      <c r="K14" s="4"/>
      <c r="L14" s="4"/>
    </row>
    <row r="15" spans="1:12" ht="25.15" customHeight="1">
      <c r="A15" s="3"/>
      <c r="B15" s="13"/>
      <c r="C15" s="15"/>
      <c r="D15" s="4"/>
      <c r="E15" s="4"/>
      <c r="H15" s="3"/>
      <c r="I15" s="13"/>
      <c r="J15" s="15"/>
      <c r="K15" s="4"/>
      <c r="L15" s="4"/>
    </row>
    <row r="16" spans="1:12" ht="25.15" customHeight="1">
      <c r="A16" s="3"/>
      <c r="B16" s="13"/>
      <c r="C16" s="15"/>
      <c r="D16" s="4"/>
      <c r="E16" s="4"/>
      <c r="H16" s="3"/>
      <c r="I16" s="13"/>
      <c r="J16" s="15"/>
      <c r="K16" s="4"/>
      <c r="L16" s="4"/>
    </row>
    <row r="17" spans="1:12" ht="25.15" customHeight="1" thickBot="1">
      <c r="A17" s="3"/>
      <c r="B17" s="13"/>
      <c r="C17" s="15"/>
      <c r="D17" s="4"/>
      <c r="E17" s="4"/>
      <c r="H17" s="3"/>
      <c r="I17" s="13"/>
      <c r="J17" s="15"/>
      <c r="K17" s="4"/>
      <c r="L17" s="4"/>
    </row>
    <row r="18" spans="1:12" ht="19.5" thickBot="1">
      <c r="A18" s="35" t="s">
        <v>34</v>
      </c>
      <c r="B18" s="36"/>
      <c r="C18" s="37"/>
      <c r="D18" s="2">
        <f>SUM(D3:D17)</f>
        <v>45</v>
      </c>
      <c r="E18" s="2">
        <f>SUM(E3:E17)</f>
        <v>50</v>
      </c>
    </row>
    <row r="19" spans="1:12" ht="19.5" thickBot="1">
      <c r="A19" s="35" t="s">
        <v>16</v>
      </c>
      <c r="B19" s="36"/>
      <c r="C19" s="37"/>
      <c r="D19" s="38">
        <f>E18-D18</f>
        <v>5</v>
      </c>
      <c r="E19" s="39"/>
    </row>
  </sheetData>
  <mergeCells count="4">
    <mergeCell ref="A19:C19"/>
    <mergeCell ref="D19:E19"/>
    <mergeCell ref="A1:E1"/>
    <mergeCell ref="A18:C1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C0829-4A85-4B8C-BFFB-AC8084A6AF1E}">
  <sheetPr>
    <tabColor rgb="FFFFC000"/>
  </sheetPr>
  <dimension ref="A1:E19"/>
  <sheetViews>
    <sheetView workbookViewId="0">
      <selection activeCell="A3" sqref="A3:E19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32" t="s">
        <v>35</v>
      </c>
      <c r="B1" s="33"/>
      <c r="C1" s="33"/>
      <c r="D1" s="33"/>
      <c r="E1" s="34"/>
    </row>
    <row r="2" spans="1:5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10"/>
      <c r="B3" s="11"/>
      <c r="C3" s="14"/>
      <c r="D3" s="12"/>
      <c r="E3" s="12"/>
    </row>
    <row r="4" spans="1:5" ht="25.15" customHeight="1">
      <c r="A4" s="3"/>
      <c r="B4" s="13"/>
      <c r="C4" s="15"/>
      <c r="D4" s="4"/>
      <c r="E4" s="4"/>
    </row>
    <row r="5" spans="1:5" ht="25.15" customHeight="1">
      <c r="A5" s="3"/>
      <c r="B5" s="13"/>
      <c r="C5" s="15"/>
      <c r="D5" s="4"/>
      <c r="E5" s="4"/>
    </row>
    <row r="6" spans="1:5" ht="25.15" customHeight="1">
      <c r="A6" s="3"/>
      <c r="B6" s="13"/>
      <c r="C6" s="15"/>
      <c r="D6" s="4"/>
      <c r="E6" s="4"/>
    </row>
    <row r="7" spans="1:5" ht="25.15" customHeight="1">
      <c r="A7" s="3"/>
      <c r="B7" s="13"/>
      <c r="C7" s="15"/>
      <c r="D7" s="4"/>
      <c r="E7" s="4"/>
    </row>
    <row r="8" spans="1:5" ht="25.15" customHeight="1">
      <c r="A8" s="3"/>
      <c r="B8" s="13"/>
      <c r="C8" s="15"/>
      <c r="D8" s="4"/>
      <c r="E8" s="4"/>
    </row>
    <row r="9" spans="1:5" ht="25.15" customHeight="1">
      <c r="A9" s="3"/>
      <c r="B9" s="13"/>
      <c r="C9" s="15"/>
      <c r="D9" s="4"/>
      <c r="E9" s="4"/>
    </row>
    <row r="10" spans="1:5" ht="25.15" customHeight="1">
      <c r="A10" s="3"/>
      <c r="B10" s="13"/>
      <c r="C10" s="15"/>
      <c r="D10" s="4"/>
      <c r="E10" s="4"/>
    </row>
    <row r="11" spans="1:5" ht="25.15" customHeight="1">
      <c r="A11" s="3"/>
      <c r="B11" s="13"/>
      <c r="C11" s="15"/>
      <c r="D11" s="4"/>
      <c r="E11" s="4"/>
    </row>
    <row r="12" spans="1:5" ht="25.15" customHeight="1">
      <c r="A12" s="3"/>
      <c r="B12" s="13"/>
      <c r="C12" s="15"/>
      <c r="D12" s="4"/>
      <c r="E12" s="4"/>
    </row>
    <row r="13" spans="1:5" ht="25.15" customHeight="1">
      <c r="A13" s="3"/>
      <c r="B13" s="13"/>
      <c r="C13" s="15"/>
      <c r="D13" s="4"/>
      <c r="E13" s="4"/>
    </row>
    <row r="14" spans="1:5" ht="25.15" customHeight="1">
      <c r="A14" s="3"/>
      <c r="B14" s="13"/>
      <c r="C14" s="15"/>
      <c r="D14" s="4"/>
      <c r="E14" s="4"/>
    </row>
    <row r="15" spans="1:5" ht="25.15" customHeight="1">
      <c r="A15" s="3"/>
      <c r="B15" s="13"/>
      <c r="C15" s="15"/>
      <c r="D15" s="4"/>
      <c r="E15" s="4"/>
    </row>
    <row r="16" spans="1:5" ht="25.15" customHeight="1">
      <c r="A16" s="3"/>
      <c r="B16" s="13"/>
      <c r="C16" s="15"/>
      <c r="D16" s="4"/>
      <c r="E16" s="4"/>
    </row>
    <row r="17" spans="1:5" ht="25.15" customHeight="1" thickBot="1">
      <c r="A17" s="3"/>
      <c r="B17" s="13"/>
      <c r="C17" s="15"/>
      <c r="D17" s="4"/>
      <c r="E17" s="4"/>
    </row>
    <row r="18" spans="1:5" ht="25.15" customHeight="1" thickBot="1">
      <c r="A18" s="35" t="s">
        <v>34</v>
      </c>
      <c r="B18" s="36"/>
      <c r="C18" s="37"/>
      <c r="D18" s="2">
        <f>SUM(D3:D17)</f>
        <v>0</v>
      </c>
      <c r="E18" s="2">
        <f>SUM(E3:E17)</f>
        <v>0</v>
      </c>
    </row>
    <row r="19" spans="1:5" ht="25.15" customHeight="1" thickBot="1">
      <c r="A19" s="35" t="s">
        <v>16</v>
      </c>
      <c r="B19" s="36"/>
      <c r="C19" s="37"/>
      <c r="D19" s="38">
        <f>E18-D18</f>
        <v>0</v>
      </c>
      <c r="E19" s="39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E4B84D-06A7-4686-90F0-CB0D8BEAE931}">
  <sheetPr>
    <tabColor rgb="FFFFC000"/>
  </sheetPr>
  <dimension ref="A1:E19"/>
  <sheetViews>
    <sheetView topLeftCell="A8" workbookViewId="0">
      <selection activeCell="B9" sqref="B9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32" t="s">
        <v>36</v>
      </c>
      <c r="B1" s="33"/>
      <c r="C1" s="33"/>
      <c r="D1" s="33"/>
      <c r="E1" s="34"/>
    </row>
    <row r="2" spans="1:5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10"/>
      <c r="B3" s="11"/>
      <c r="C3" s="14"/>
      <c r="D3" s="12"/>
      <c r="E3" s="12"/>
    </row>
    <row r="4" spans="1:5" ht="25.15" customHeight="1">
      <c r="A4" s="3"/>
      <c r="B4" s="13"/>
      <c r="C4" s="15"/>
      <c r="D4" s="4"/>
      <c r="E4" s="4"/>
    </row>
    <row r="5" spans="1:5" ht="25.15" customHeight="1">
      <c r="A5" s="3"/>
      <c r="B5" s="13"/>
      <c r="C5" s="15"/>
      <c r="D5" s="4"/>
      <c r="E5" s="4"/>
    </row>
    <row r="6" spans="1:5" ht="25.15" customHeight="1">
      <c r="A6" s="3"/>
      <c r="B6" s="13"/>
      <c r="C6" s="15"/>
      <c r="D6" s="4"/>
      <c r="E6" s="4"/>
    </row>
    <row r="7" spans="1:5" ht="25.15" customHeight="1">
      <c r="A7" s="3"/>
      <c r="B7" s="13"/>
      <c r="C7" s="15"/>
      <c r="D7" s="4"/>
      <c r="E7" s="4"/>
    </row>
    <row r="8" spans="1:5" ht="25.15" customHeight="1">
      <c r="A8" s="3"/>
      <c r="B8" s="13"/>
      <c r="C8" s="15"/>
      <c r="D8" s="4"/>
      <c r="E8" s="4"/>
    </row>
    <row r="9" spans="1:5" ht="25.15" customHeight="1">
      <c r="A9" s="3"/>
      <c r="B9" s="13"/>
      <c r="C9" s="15"/>
      <c r="D9" s="4"/>
      <c r="E9" s="4"/>
    </row>
    <row r="10" spans="1:5" ht="25.15" customHeight="1">
      <c r="A10" s="3"/>
      <c r="B10" s="13"/>
      <c r="C10" s="15"/>
      <c r="D10" s="4"/>
      <c r="E10" s="4"/>
    </row>
    <row r="11" spans="1:5" ht="25.15" customHeight="1">
      <c r="A11" s="3"/>
      <c r="B11" s="13"/>
      <c r="C11" s="15"/>
      <c r="D11" s="4"/>
      <c r="E11" s="4"/>
    </row>
    <row r="12" spans="1:5" ht="25.15" customHeight="1">
      <c r="A12" s="3"/>
      <c r="B12" s="13"/>
      <c r="C12" s="15"/>
      <c r="D12" s="4"/>
      <c r="E12" s="4"/>
    </row>
    <row r="13" spans="1:5" ht="25.15" customHeight="1">
      <c r="A13" s="3"/>
      <c r="B13" s="13"/>
      <c r="C13" s="15"/>
      <c r="D13" s="4"/>
      <c r="E13" s="4"/>
    </row>
    <row r="14" spans="1:5" ht="25.15" customHeight="1">
      <c r="A14" s="3"/>
      <c r="B14" s="13"/>
      <c r="C14" s="15"/>
      <c r="D14" s="4"/>
      <c r="E14" s="4"/>
    </row>
    <row r="15" spans="1:5" ht="25.15" customHeight="1">
      <c r="A15" s="3"/>
      <c r="B15" s="13"/>
      <c r="C15" s="15"/>
      <c r="D15" s="4"/>
      <c r="E15" s="4"/>
    </row>
    <row r="16" spans="1:5" ht="25.15" customHeight="1">
      <c r="A16" s="3"/>
      <c r="B16" s="13"/>
      <c r="C16" s="15"/>
      <c r="D16" s="4"/>
      <c r="E16" s="4"/>
    </row>
    <row r="17" spans="1:5" ht="25.15" customHeight="1" thickBot="1">
      <c r="A17" s="3"/>
      <c r="B17" s="13"/>
      <c r="C17" s="15"/>
      <c r="D17" s="4"/>
      <c r="E17" s="4"/>
    </row>
    <row r="18" spans="1:5" ht="25.15" customHeight="1" thickBot="1">
      <c r="A18" s="35" t="s">
        <v>34</v>
      </c>
      <c r="B18" s="36"/>
      <c r="C18" s="37"/>
      <c r="D18" s="2">
        <f>SUM(D3:D17)</f>
        <v>0</v>
      </c>
      <c r="E18" s="2">
        <f>SUM(E3:E17)</f>
        <v>0</v>
      </c>
    </row>
    <row r="19" spans="1:5" ht="25.15" customHeight="1" thickBot="1">
      <c r="A19" s="35" t="s">
        <v>16</v>
      </c>
      <c r="B19" s="36"/>
      <c r="C19" s="37"/>
      <c r="D19" s="38">
        <f>E18-D18</f>
        <v>0</v>
      </c>
      <c r="E19" s="39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82B79-CBB7-410D-A028-6C3316FFE4ED}">
  <sheetPr>
    <tabColor rgb="FFFFC000"/>
  </sheetPr>
  <dimension ref="A1:H19"/>
  <sheetViews>
    <sheetView workbookViewId="0">
      <selection activeCell="A3" sqref="A3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8" ht="25.15" customHeight="1" thickBot="1">
      <c r="A1" s="32" t="s">
        <v>37</v>
      </c>
      <c r="B1" s="33"/>
      <c r="C1" s="33"/>
      <c r="D1" s="33"/>
      <c r="E1" s="34"/>
    </row>
    <row r="2" spans="1:8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8" ht="25.15" customHeight="1">
      <c r="A3" s="25" cm="1">
        <f t="array" ref="A3:E4">_xlfn.CHOOSECOLS(_xlfn._xlws.FILTER('Journal de caisse'!$A$4:$H$28,'Journal de caisse'!$F$4:$F$28="Fête de St Nicolas"),1,2,3,4,5)</f>
        <v>17</v>
      </c>
      <c r="B3" s="11">
        <v>45530</v>
      </c>
      <c r="C3" s="14">
        <v>0</v>
      </c>
      <c r="D3" s="12">
        <v>249.89</v>
      </c>
      <c r="E3" s="12">
        <v>0</v>
      </c>
      <c r="H3" s="25"/>
    </row>
    <row r="4" spans="1:8" ht="25.15" customHeight="1">
      <c r="A4" s="3">
        <v>24</v>
      </c>
      <c r="B4" s="13">
        <v>45560</v>
      </c>
      <c r="C4" s="15">
        <v>0</v>
      </c>
      <c r="D4" s="4">
        <v>0</v>
      </c>
      <c r="E4" s="4">
        <v>393.6</v>
      </c>
    </row>
    <row r="5" spans="1:8" ht="25.15" customHeight="1">
      <c r="A5" s="3"/>
      <c r="B5" s="13"/>
      <c r="C5" s="15"/>
      <c r="D5" s="4"/>
      <c r="E5" s="4"/>
    </row>
    <row r="6" spans="1:8" ht="25.15" customHeight="1">
      <c r="A6" s="3"/>
      <c r="B6" s="13"/>
      <c r="C6" s="15"/>
      <c r="D6" s="4"/>
      <c r="E6" s="4"/>
    </row>
    <row r="7" spans="1:8" ht="25.15" customHeight="1">
      <c r="A7" s="3"/>
      <c r="B7" s="13"/>
      <c r="C7" s="15"/>
      <c r="D7" s="4"/>
      <c r="E7" s="4"/>
    </row>
    <row r="8" spans="1:8" ht="25.15" customHeight="1">
      <c r="A8" s="3"/>
      <c r="B8" s="13"/>
      <c r="C8" s="15"/>
      <c r="D8" s="4"/>
      <c r="E8" s="4"/>
    </row>
    <row r="9" spans="1:8" ht="25.15" customHeight="1">
      <c r="A9" s="3"/>
      <c r="B9" s="13"/>
      <c r="C9" s="15"/>
      <c r="D9" s="4"/>
      <c r="E9" s="4"/>
    </row>
    <row r="10" spans="1:8" ht="25.15" customHeight="1">
      <c r="A10" s="3"/>
      <c r="B10" s="13"/>
      <c r="C10" s="15"/>
      <c r="D10" s="4"/>
      <c r="E10" s="4"/>
    </row>
    <row r="11" spans="1:8" ht="25.15" customHeight="1">
      <c r="A11" s="3"/>
      <c r="B11" s="13"/>
      <c r="C11" s="15"/>
      <c r="D11" s="4"/>
      <c r="E11" s="4"/>
    </row>
    <row r="12" spans="1:8" ht="25.15" customHeight="1">
      <c r="A12" s="3"/>
      <c r="B12" s="13"/>
      <c r="C12" s="15"/>
      <c r="D12" s="4"/>
      <c r="E12" s="4"/>
    </row>
    <row r="13" spans="1:8" ht="25.15" customHeight="1">
      <c r="A13" s="3"/>
      <c r="B13" s="13"/>
      <c r="C13" s="15"/>
      <c r="D13" s="4"/>
      <c r="E13" s="4"/>
    </row>
    <row r="14" spans="1:8" ht="25.15" customHeight="1">
      <c r="A14" s="3"/>
      <c r="B14" s="13"/>
      <c r="C14" s="15"/>
      <c r="D14" s="4"/>
      <c r="E14" s="4"/>
    </row>
    <row r="15" spans="1:8" ht="25.15" customHeight="1">
      <c r="A15" s="3"/>
      <c r="B15" s="13"/>
      <c r="C15" s="15"/>
      <c r="D15" s="4"/>
      <c r="E15" s="4"/>
    </row>
    <row r="16" spans="1:8" ht="25.15" customHeight="1">
      <c r="A16" s="3"/>
      <c r="B16" s="13"/>
      <c r="C16" s="15"/>
      <c r="D16" s="4"/>
      <c r="E16" s="4"/>
    </row>
    <row r="17" spans="1:5" ht="25.15" customHeight="1" thickBot="1">
      <c r="A17" s="3"/>
      <c r="B17" s="13"/>
      <c r="C17" s="15"/>
      <c r="D17" s="4"/>
      <c r="E17" s="4"/>
    </row>
    <row r="18" spans="1:5" ht="25.15" customHeight="1" thickBot="1">
      <c r="A18" s="35" t="s">
        <v>34</v>
      </c>
      <c r="B18" s="36"/>
      <c r="C18" s="37"/>
      <c r="D18" s="2">
        <f>SUM(D3:D17)</f>
        <v>249.89</v>
      </c>
      <c r="E18" s="2">
        <f>SUM(E3:E17)</f>
        <v>393.6</v>
      </c>
    </row>
    <row r="19" spans="1:5" ht="25.15" customHeight="1" thickBot="1">
      <c r="A19" s="35" t="s">
        <v>16</v>
      </c>
      <c r="B19" s="36"/>
      <c r="C19" s="37"/>
      <c r="D19" s="38">
        <f>E18-D18</f>
        <v>143.71000000000004</v>
      </c>
      <c r="E19" s="39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64FC3-95F6-4DFA-A3BD-AC59B94C6022}">
  <sheetPr>
    <tabColor rgb="FFFFC000"/>
  </sheetPr>
  <dimension ref="A1:E19"/>
  <sheetViews>
    <sheetView topLeftCell="A7" workbookViewId="0">
      <selection activeCell="C11" sqref="C11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32" t="s">
        <v>38</v>
      </c>
      <c r="B1" s="33"/>
      <c r="C1" s="33"/>
      <c r="D1" s="33"/>
      <c r="E1" s="34"/>
    </row>
    <row r="2" spans="1:5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10"/>
      <c r="B3" s="11"/>
      <c r="C3" s="14"/>
      <c r="D3" s="12"/>
      <c r="E3" s="12"/>
    </row>
    <row r="4" spans="1:5" ht="25.15" customHeight="1">
      <c r="A4" s="3"/>
      <c r="B4" s="13"/>
      <c r="C4" s="15"/>
      <c r="D4" s="4"/>
      <c r="E4" s="4"/>
    </row>
    <row r="5" spans="1:5" ht="25.15" customHeight="1">
      <c r="A5" s="3"/>
      <c r="B5" s="13"/>
      <c r="C5" s="15"/>
      <c r="D5" s="4"/>
      <c r="E5" s="4"/>
    </row>
    <row r="6" spans="1:5" ht="25.15" customHeight="1">
      <c r="A6" s="3"/>
      <c r="B6" s="13"/>
      <c r="C6" s="15"/>
      <c r="D6" s="4"/>
      <c r="E6" s="4"/>
    </row>
    <row r="7" spans="1:5" ht="25.15" customHeight="1">
      <c r="A7" s="3"/>
      <c r="B7" s="13"/>
      <c r="C7" s="15"/>
      <c r="D7" s="4"/>
      <c r="E7" s="4"/>
    </row>
    <row r="8" spans="1:5" ht="25.15" customHeight="1">
      <c r="A8" s="3"/>
      <c r="B8" s="13"/>
      <c r="C8" s="15"/>
      <c r="D8" s="4"/>
      <c r="E8" s="4"/>
    </row>
    <row r="9" spans="1:5" ht="25.15" customHeight="1">
      <c r="A9" s="3"/>
      <c r="B9" s="13"/>
      <c r="C9" s="15"/>
      <c r="D9" s="4"/>
      <c r="E9" s="4"/>
    </row>
    <row r="10" spans="1:5" ht="25.15" customHeight="1">
      <c r="A10" s="3"/>
      <c r="B10" s="13"/>
      <c r="C10" s="15"/>
      <c r="D10" s="4"/>
      <c r="E10" s="4"/>
    </row>
    <row r="11" spans="1:5" ht="25.15" customHeight="1">
      <c r="A11" s="3"/>
      <c r="B11" s="13"/>
      <c r="C11" s="15"/>
      <c r="D11" s="4"/>
      <c r="E11" s="4"/>
    </row>
    <row r="12" spans="1:5" ht="25.15" customHeight="1">
      <c r="A12" s="3"/>
      <c r="B12" s="13"/>
      <c r="C12" s="15"/>
      <c r="D12" s="4"/>
      <c r="E12" s="4"/>
    </row>
    <row r="13" spans="1:5" ht="25.15" customHeight="1">
      <c r="A13" s="3"/>
      <c r="B13" s="13"/>
      <c r="C13" s="15"/>
      <c r="D13" s="4"/>
      <c r="E13" s="4"/>
    </row>
    <row r="14" spans="1:5" ht="25.15" customHeight="1">
      <c r="A14" s="3"/>
      <c r="B14" s="13"/>
      <c r="C14" s="15"/>
      <c r="D14" s="4"/>
      <c r="E14" s="4"/>
    </row>
    <row r="15" spans="1:5" ht="25.15" customHeight="1">
      <c r="A15" s="3"/>
      <c r="B15" s="13"/>
      <c r="C15" s="15"/>
      <c r="D15" s="4"/>
      <c r="E15" s="4"/>
    </row>
    <row r="16" spans="1:5" ht="25.15" customHeight="1">
      <c r="A16" s="3"/>
      <c r="B16" s="13"/>
      <c r="C16" s="15"/>
      <c r="D16" s="4"/>
      <c r="E16" s="4"/>
    </row>
    <row r="17" spans="1:5" ht="25.15" customHeight="1" thickBot="1">
      <c r="A17" s="3"/>
      <c r="B17" s="13"/>
      <c r="C17" s="15"/>
      <c r="D17" s="4"/>
      <c r="E17" s="4"/>
    </row>
    <row r="18" spans="1:5" ht="25.15" customHeight="1" thickBot="1">
      <c r="A18" s="35" t="s">
        <v>34</v>
      </c>
      <c r="B18" s="36"/>
      <c r="C18" s="37"/>
      <c r="D18" s="2">
        <f>SUM(D3:D17)</f>
        <v>0</v>
      </c>
      <c r="E18" s="2">
        <f>SUM(E3:E17)</f>
        <v>0</v>
      </c>
    </row>
    <row r="19" spans="1:5" ht="25.15" customHeight="1" thickBot="1">
      <c r="A19" s="35" t="s">
        <v>16</v>
      </c>
      <c r="B19" s="36"/>
      <c r="C19" s="37"/>
      <c r="D19" s="38">
        <f>E18-D18</f>
        <v>0</v>
      </c>
      <c r="E19" s="39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B45123-8C1F-4CC2-849E-17C14355FEEC}">
  <sheetPr>
    <tabColor rgb="FFFFC000"/>
  </sheetPr>
  <dimension ref="A1:E19"/>
  <sheetViews>
    <sheetView topLeftCell="A8" workbookViewId="0">
      <selection activeCell="A9" sqref="A9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32" t="s">
        <v>39</v>
      </c>
      <c r="B1" s="33"/>
      <c r="C1" s="33"/>
      <c r="D1" s="33"/>
      <c r="E1" s="34"/>
    </row>
    <row r="2" spans="1:5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10"/>
      <c r="B3" s="11"/>
      <c r="C3" s="14"/>
      <c r="D3" s="12"/>
      <c r="E3" s="12"/>
    </row>
    <row r="4" spans="1:5" ht="25.15" customHeight="1">
      <c r="A4" s="3"/>
      <c r="B4" s="13"/>
      <c r="C4" s="15"/>
      <c r="D4" s="4"/>
      <c r="E4" s="4"/>
    </row>
    <row r="5" spans="1:5" ht="25.15" customHeight="1">
      <c r="A5" s="3"/>
      <c r="B5" s="13"/>
      <c r="C5" s="15"/>
      <c r="D5" s="4"/>
      <c r="E5" s="4"/>
    </row>
    <row r="6" spans="1:5" ht="25.15" customHeight="1">
      <c r="A6" s="3"/>
      <c r="B6" s="13"/>
      <c r="C6" s="15"/>
      <c r="D6" s="4"/>
      <c r="E6" s="4"/>
    </row>
    <row r="7" spans="1:5" ht="25.15" customHeight="1">
      <c r="A7" s="3"/>
      <c r="B7" s="13"/>
      <c r="C7" s="15"/>
      <c r="D7" s="4"/>
      <c r="E7" s="4"/>
    </row>
    <row r="8" spans="1:5" ht="25.15" customHeight="1">
      <c r="A8" s="3"/>
      <c r="B8" s="13"/>
      <c r="C8" s="15"/>
      <c r="D8" s="4"/>
      <c r="E8" s="4"/>
    </row>
    <row r="9" spans="1:5" ht="25.15" customHeight="1">
      <c r="A9" s="3"/>
      <c r="B9" s="13"/>
      <c r="C9" s="15"/>
      <c r="D9" s="4"/>
      <c r="E9" s="4"/>
    </row>
    <row r="10" spans="1:5" ht="25.15" customHeight="1">
      <c r="A10" s="3"/>
      <c r="B10" s="13"/>
      <c r="C10" s="15"/>
      <c r="D10" s="4"/>
      <c r="E10" s="4"/>
    </row>
    <row r="11" spans="1:5" ht="25.15" customHeight="1">
      <c r="A11" s="3"/>
      <c r="B11" s="13"/>
      <c r="C11" s="15"/>
      <c r="D11" s="4"/>
      <c r="E11" s="4"/>
    </row>
    <row r="12" spans="1:5" ht="25.15" customHeight="1">
      <c r="A12" s="3"/>
      <c r="B12" s="13"/>
      <c r="C12" s="15"/>
      <c r="D12" s="4"/>
      <c r="E12" s="4"/>
    </row>
    <row r="13" spans="1:5" ht="25.15" customHeight="1">
      <c r="A13" s="3"/>
      <c r="B13" s="13"/>
      <c r="C13" s="15"/>
      <c r="D13" s="4"/>
      <c r="E13" s="4"/>
    </row>
    <row r="14" spans="1:5" ht="25.15" customHeight="1">
      <c r="A14" s="3"/>
      <c r="B14" s="13"/>
      <c r="C14" s="15"/>
      <c r="D14" s="4"/>
      <c r="E14" s="4"/>
    </row>
    <row r="15" spans="1:5" ht="25.15" customHeight="1">
      <c r="A15" s="3"/>
      <c r="B15" s="13"/>
      <c r="C15" s="15"/>
      <c r="D15" s="4"/>
      <c r="E15" s="4"/>
    </row>
    <row r="16" spans="1:5" ht="25.15" customHeight="1">
      <c r="A16" s="3"/>
      <c r="B16" s="13"/>
      <c r="C16" s="15"/>
      <c r="D16" s="4"/>
      <c r="E16" s="4"/>
    </row>
    <row r="17" spans="1:5" ht="25.15" customHeight="1" thickBot="1">
      <c r="A17" s="3"/>
      <c r="B17" s="13"/>
      <c r="C17" s="15"/>
      <c r="D17" s="4"/>
      <c r="E17" s="4"/>
    </row>
    <row r="18" spans="1:5" ht="25.15" customHeight="1" thickBot="1">
      <c r="A18" s="35" t="s">
        <v>34</v>
      </c>
      <c r="B18" s="36"/>
      <c r="C18" s="37"/>
      <c r="D18" s="2">
        <f>SUM(D3:D17)</f>
        <v>0</v>
      </c>
      <c r="E18" s="2">
        <f>SUM(E3:E17)</f>
        <v>0</v>
      </c>
    </row>
    <row r="19" spans="1:5" ht="25.15" customHeight="1" thickBot="1">
      <c r="A19" s="35" t="s">
        <v>16</v>
      </c>
      <c r="B19" s="36"/>
      <c r="C19" s="37"/>
      <c r="D19" s="38">
        <f>E18-D18</f>
        <v>0</v>
      </c>
      <c r="E19" s="39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D144B1-0318-4BBF-891E-37CC2CFD9A79}">
  <sheetPr>
    <tabColor rgb="FFFFC000"/>
  </sheetPr>
  <dimension ref="A1:E19"/>
  <sheetViews>
    <sheetView topLeftCell="A9" workbookViewId="0">
      <selection activeCell="A18" sqref="A18:C18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32" t="s">
        <v>40</v>
      </c>
      <c r="B1" s="33"/>
      <c r="C1" s="33"/>
      <c r="D1" s="33"/>
      <c r="E1" s="34"/>
    </row>
    <row r="2" spans="1:5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10"/>
      <c r="B3" s="11"/>
      <c r="C3" s="14"/>
      <c r="D3" s="12"/>
      <c r="E3" s="12"/>
    </row>
    <row r="4" spans="1:5" ht="25.15" customHeight="1">
      <c r="A4" s="3"/>
      <c r="B4" s="13"/>
      <c r="C4" s="15"/>
      <c r="D4" s="4"/>
      <c r="E4" s="4"/>
    </row>
    <row r="5" spans="1:5" ht="25.15" customHeight="1">
      <c r="A5" s="3"/>
      <c r="B5" s="13"/>
      <c r="C5" s="15"/>
      <c r="D5" s="4"/>
      <c r="E5" s="4"/>
    </row>
    <row r="6" spans="1:5" ht="25.15" customHeight="1">
      <c r="A6" s="3"/>
      <c r="B6" s="13"/>
      <c r="C6" s="15"/>
      <c r="D6" s="4"/>
      <c r="E6" s="4"/>
    </row>
    <row r="7" spans="1:5" ht="25.15" customHeight="1">
      <c r="A7" s="3"/>
      <c r="B7" s="13"/>
      <c r="C7" s="15"/>
      <c r="D7" s="4"/>
      <c r="E7" s="4"/>
    </row>
    <row r="8" spans="1:5" ht="25.15" customHeight="1">
      <c r="A8" s="3"/>
      <c r="B8" s="13"/>
      <c r="C8" s="15"/>
      <c r="D8" s="4"/>
      <c r="E8" s="4"/>
    </row>
    <row r="9" spans="1:5" ht="25.15" customHeight="1">
      <c r="A9" s="3"/>
      <c r="B9" s="13"/>
      <c r="C9" s="15"/>
      <c r="D9" s="4"/>
      <c r="E9" s="4"/>
    </row>
    <row r="10" spans="1:5" ht="25.15" customHeight="1">
      <c r="A10" s="3"/>
      <c r="B10" s="13"/>
      <c r="C10" s="15"/>
      <c r="D10" s="4"/>
      <c r="E10" s="4"/>
    </row>
    <row r="11" spans="1:5" ht="25.15" customHeight="1">
      <c r="A11" s="3"/>
      <c r="B11" s="13"/>
      <c r="C11" s="15"/>
      <c r="D11" s="4"/>
      <c r="E11" s="4"/>
    </row>
    <row r="12" spans="1:5" ht="25.15" customHeight="1">
      <c r="A12" s="3"/>
      <c r="B12" s="13"/>
      <c r="C12" s="15"/>
      <c r="D12" s="4"/>
      <c r="E12" s="4"/>
    </row>
    <row r="13" spans="1:5" ht="25.15" customHeight="1">
      <c r="A13" s="3"/>
      <c r="B13" s="13"/>
      <c r="C13" s="15"/>
      <c r="D13" s="4"/>
      <c r="E13" s="4"/>
    </row>
    <row r="14" spans="1:5" ht="25.15" customHeight="1">
      <c r="A14" s="3"/>
      <c r="B14" s="13"/>
      <c r="C14" s="15"/>
      <c r="D14" s="4"/>
      <c r="E14" s="4"/>
    </row>
    <row r="15" spans="1:5" ht="25.15" customHeight="1">
      <c r="A15" s="3"/>
      <c r="B15" s="13"/>
      <c r="C15" s="15"/>
      <c r="D15" s="4"/>
      <c r="E15" s="4"/>
    </row>
    <row r="16" spans="1:5" ht="25.15" customHeight="1">
      <c r="A16" s="3"/>
      <c r="B16" s="13"/>
      <c r="C16" s="15"/>
      <c r="D16" s="4"/>
      <c r="E16" s="4"/>
    </row>
    <row r="17" spans="1:5" ht="25.15" customHeight="1" thickBot="1">
      <c r="A17" s="3"/>
      <c r="B17" s="13"/>
      <c r="C17" s="15"/>
      <c r="D17" s="4"/>
      <c r="E17" s="4"/>
    </row>
    <row r="18" spans="1:5" ht="25.15" customHeight="1" thickBot="1">
      <c r="A18" s="35" t="s">
        <v>34</v>
      </c>
      <c r="B18" s="36"/>
      <c r="C18" s="37"/>
      <c r="D18" s="2">
        <f>SUM(D3:D17)</f>
        <v>0</v>
      </c>
      <c r="E18" s="2">
        <f>SUM(E3:E17)</f>
        <v>0</v>
      </c>
    </row>
    <row r="19" spans="1:5" ht="25.15" customHeight="1" thickBot="1">
      <c r="A19" s="35" t="s">
        <v>16</v>
      </c>
      <c r="B19" s="36"/>
      <c r="C19" s="37"/>
      <c r="D19" s="38">
        <f>E18-D18</f>
        <v>0</v>
      </c>
      <c r="E19" s="39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682F12-DED4-4FDA-B7B1-1791ADD212D9}">
  <sheetPr>
    <tabColor rgb="FFFFC000"/>
  </sheetPr>
  <dimension ref="A1:E19"/>
  <sheetViews>
    <sheetView topLeftCell="A6" workbookViewId="0">
      <selection activeCell="I7" sqref="I7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>
      <c r="A1" s="32" t="s">
        <v>40</v>
      </c>
      <c r="B1" s="33"/>
      <c r="C1" s="33"/>
      <c r="D1" s="33"/>
      <c r="E1" s="34"/>
    </row>
    <row r="2" spans="1:5" ht="25.15" customHeigh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10"/>
      <c r="B3" s="11"/>
      <c r="C3" s="14"/>
      <c r="D3" s="12"/>
      <c r="E3" s="12"/>
    </row>
    <row r="4" spans="1:5" ht="25.15" customHeight="1">
      <c r="A4" s="3"/>
      <c r="B4" s="13"/>
      <c r="C4" s="15"/>
      <c r="D4" s="4"/>
      <c r="E4" s="4"/>
    </row>
    <row r="5" spans="1:5" ht="25.15" customHeight="1">
      <c r="A5" s="3"/>
      <c r="B5" s="13"/>
      <c r="C5" s="15"/>
      <c r="D5" s="4"/>
      <c r="E5" s="4"/>
    </row>
    <row r="6" spans="1:5" ht="25.15" customHeight="1">
      <c r="A6" s="3"/>
      <c r="B6" s="13"/>
      <c r="C6" s="15"/>
      <c r="D6" s="4"/>
      <c r="E6" s="4"/>
    </row>
    <row r="7" spans="1:5" ht="25.15" customHeight="1">
      <c r="A7" s="3"/>
      <c r="B7" s="13"/>
      <c r="C7" s="15"/>
      <c r="D7" s="4"/>
      <c r="E7" s="4"/>
    </row>
    <row r="8" spans="1:5" ht="25.15" customHeight="1">
      <c r="A8" s="3"/>
      <c r="B8" s="13"/>
      <c r="C8" s="15"/>
      <c r="D8" s="4"/>
      <c r="E8" s="4"/>
    </row>
    <row r="9" spans="1:5" ht="25.15" customHeight="1">
      <c r="A9" s="3"/>
      <c r="B9" s="13"/>
      <c r="C9" s="15"/>
      <c r="D9" s="4"/>
      <c r="E9" s="4"/>
    </row>
    <row r="10" spans="1:5" ht="25.15" customHeight="1">
      <c r="A10" s="3"/>
      <c r="B10" s="13"/>
      <c r="C10" s="15"/>
      <c r="D10" s="4"/>
      <c r="E10" s="4"/>
    </row>
    <row r="11" spans="1:5" ht="25.15" customHeight="1">
      <c r="A11" s="3"/>
      <c r="B11" s="13"/>
      <c r="C11" s="15"/>
      <c r="D11" s="4"/>
      <c r="E11" s="4"/>
    </row>
    <row r="12" spans="1:5" ht="25.15" customHeight="1">
      <c r="A12" s="3"/>
      <c r="B12" s="13"/>
      <c r="C12" s="15"/>
      <c r="D12" s="4"/>
      <c r="E12" s="4"/>
    </row>
    <row r="13" spans="1:5" ht="25.15" customHeight="1">
      <c r="A13" s="3"/>
      <c r="B13" s="13"/>
      <c r="C13" s="15"/>
      <c r="D13" s="4"/>
      <c r="E13" s="4"/>
    </row>
    <row r="14" spans="1:5" ht="25.15" customHeight="1">
      <c r="A14" s="3"/>
      <c r="B14" s="13"/>
      <c r="C14" s="15"/>
      <c r="D14" s="4"/>
      <c r="E14" s="4"/>
    </row>
    <row r="15" spans="1:5" ht="25.15" customHeight="1">
      <c r="A15" s="3"/>
      <c r="B15" s="13"/>
      <c r="C15" s="15"/>
      <c r="D15" s="4"/>
      <c r="E15" s="4"/>
    </row>
    <row r="16" spans="1:5" ht="25.15" customHeight="1">
      <c r="A16" s="3"/>
      <c r="B16" s="13"/>
      <c r="C16" s="15"/>
      <c r="D16" s="4"/>
      <c r="E16" s="4"/>
    </row>
    <row r="17" spans="1:5" ht="25.15" customHeight="1">
      <c r="A17" s="3"/>
      <c r="B17" s="13"/>
      <c r="C17" s="15"/>
      <c r="D17" s="4"/>
      <c r="E17" s="4"/>
    </row>
    <row r="18" spans="1:5" ht="25.15" customHeight="1">
      <c r="A18" s="35" t="s">
        <v>34</v>
      </c>
      <c r="B18" s="36"/>
      <c r="C18" s="37"/>
      <c r="D18" s="2">
        <f>SUM(D3:D17)</f>
        <v>0</v>
      </c>
      <c r="E18" s="2">
        <f>SUM(E3:E17)</f>
        <v>0</v>
      </c>
    </row>
    <row r="19" spans="1:5" ht="25.15" customHeight="1">
      <c r="A19" s="35" t="s">
        <v>16</v>
      </c>
      <c r="B19" s="36"/>
      <c r="C19" s="37"/>
      <c r="D19" s="38">
        <f>E18-D18</f>
        <v>0</v>
      </c>
      <c r="E19" s="39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293A44-2B12-46E8-953F-1CCEFF35B2A7}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82E4F-F4FB-497A-9502-D26FA41D1771}">
  <sheetPr>
    <tabColor rgb="FFFFFF00"/>
  </sheetPr>
  <dimension ref="A1:E27"/>
  <sheetViews>
    <sheetView workbookViewId="0">
      <selection activeCell="A3" sqref="A3"/>
    </sheetView>
  </sheetViews>
  <sheetFormatPr baseColWidth="10" defaultColWidth="11" defaultRowHeight="15"/>
  <cols>
    <col min="1" max="1" width="20.42578125" bestFit="1" customWidth="1"/>
    <col min="2" max="2" width="20" customWidth="1"/>
    <col min="3" max="3" width="47" customWidth="1"/>
    <col min="4" max="5" width="14.5703125" bestFit="1" customWidth="1"/>
  </cols>
  <sheetData>
    <row r="1" spans="1:5" ht="25.15" customHeight="1">
      <c r="A1" s="32" t="s">
        <v>41</v>
      </c>
      <c r="B1" s="33"/>
      <c r="C1" s="33"/>
      <c r="D1" s="33"/>
      <c r="E1" s="34"/>
    </row>
    <row r="2" spans="1:5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25" cm="1">
        <f t="array" ref="A3:E20">_xlfn.CHOOSECOLS(_xlfn._xlws.FILTER('Journal de caisse'!$A$4:$H$28,'Journal de caisse'!$F$4:$F$28="Fournitures"),1,2,3,4,5)</f>
        <v>1</v>
      </c>
      <c r="B3" s="19">
        <v>45505</v>
      </c>
      <c r="C3" s="20">
        <v>0</v>
      </c>
      <c r="D3" s="21">
        <v>0</v>
      </c>
      <c r="E3" s="22">
        <v>2444</v>
      </c>
    </row>
    <row r="4" spans="1:5" ht="25.15" customHeight="1">
      <c r="A4" s="18">
        <v>2</v>
      </c>
      <c r="B4" s="19">
        <v>45505</v>
      </c>
      <c r="C4" s="20">
        <v>0</v>
      </c>
      <c r="D4" s="21">
        <v>0</v>
      </c>
      <c r="E4" s="22">
        <v>4031</v>
      </c>
    </row>
    <row r="5" spans="1:5" ht="25.15" customHeight="1">
      <c r="A5" s="18">
        <v>3</v>
      </c>
      <c r="B5" s="19">
        <v>45505</v>
      </c>
      <c r="C5" s="20">
        <v>0</v>
      </c>
      <c r="D5" s="21">
        <v>0</v>
      </c>
      <c r="E5" s="22">
        <v>3751</v>
      </c>
    </row>
    <row r="6" spans="1:5" ht="25.15" customHeight="1">
      <c r="A6" s="18">
        <v>4</v>
      </c>
      <c r="B6" s="19">
        <v>45505</v>
      </c>
      <c r="C6" s="20">
        <v>0</v>
      </c>
      <c r="D6" s="21">
        <v>0</v>
      </c>
      <c r="E6" s="22">
        <v>10912</v>
      </c>
    </row>
    <row r="7" spans="1:5" ht="25.15" customHeight="1">
      <c r="A7" s="18">
        <v>5</v>
      </c>
      <c r="B7" s="19">
        <v>45505</v>
      </c>
      <c r="C7" s="20">
        <v>0</v>
      </c>
      <c r="D7" s="21">
        <v>0</v>
      </c>
      <c r="E7" s="22">
        <v>648</v>
      </c>
    </row>
    <row r="8" spans="1:5" ht="25.15" customHeight="1">
      <c r="A8" s="18">
        <v>6</v>
      </c>
      <c r="B8" s="19">
        <v>45505</v>
      </c>
      <c r="C8" s="20">
        <v>0</v>
      </c>
      <c r="D8" s="21">
        <v>0</v>
      </c>
      <c r="E8" s="22">
        <v>1932</v>
      </c>
    </row>
    <row r="9" spans="1:5" ht="27" customHeight="1">
      <c r="A9" s="18">
        <v>7</v>
      </c>
      <c r="B9" s="19">
        <v>45505</v>
      </c>
      <c r="C9" s="20">
        <v>0</v>
      </c>
      <c r="D9" s="21">
        <v>0</v>
      </c>
      <c r="E9" s="22">
        <v>4834</v>
      </c>
    </row>
    <row r="10" spans="1:5" ht="27" customHeight="1">
      <c r="A10" s="18">
        <v>8</v>
      </c>
      <c r="B10" s="19">
        <v>45505</v>
      </c>
      <c r="C10" s="20">
        <v>0</v>
      </c>
      <c r="D10" s="21">
        <v>0</v>
      </c>
      <c r="E10" s="22">
        <v>807.5</v>
      </c>
    </row>
    <row r="11" spans="1:5" ht="27" customHeight="1">
      <c r="A11" s="18">
        <v>9</v>
      </c>
      <c r="B11" s="19">
        <v>45505</v>
      </c>
      <c r="C11" s="20">
        <v>0</v>
      </c>
      <c r="D11" s="21">
        <v>0</v>
      </c>
      <c r="E11" s="22">
        <v>876</v>
      </c>
    </row>
    <row r="12" spans="1:5" ht="27" customHeight="1">
      <c r="A12" s="18">
        <v>10</v>
      </c>
      <c r="B12" s="19">
        <v>45505</v>
      </c>
      <c r="C12" s="20">
        <v>0</v>
      </c>
      <c r="D12" s="21">
        <v>0</v>
      </c>
      <c r="E12" s="22">
        <v>1895</v>
      </c>
    </row>
    <row r="13" spans="1:5" ht="27" customHeight="1">
      <c r="A13" s="18">
        <v>11</v>
      </c>
      <c r="B13" s="19">
        <v>45505</v>
      </c>
      <c r="C13" s="20">
        <v>0</v>
      </c>
      <c r="D13" s="21">
        <v>0</v>
      </c>
      <c r="E13" s="22">
        <v>97.3</v>
      </c>
    </row>
    <row r="14" spans="1:5" ht="27" customHeight="1">
      <c r="A14" s="18">
        <v>12</v>
      </c>
      <c r="B14" s="19">
        <v>45505</v>
      </c>
      <c r="C14" s="20">
        <v>0</v>
      </c>
      <c r="D14" s="21">
        <v>0</v>
      </c>
      <c r="E14" s="22">
        <v>1395</v>
      </c>
    </row>
    <row r="15" spans="1:5" ht="27" customHeight="1">
      <c r="A15" s="18">
        <v>13</v>
      </c>
      <c r="B15" s="19">
        <v>45505</v>
      </c>
      <c r="C15" s="20">
        <v>0</v>
      </c>
      <c r="D15" s="21">
        <v>0</v>
      </c>
      <c r="E15" s="22">
        <v>457.5</v>
      </c>
    </row>
    <row r="16" spans="1:5" ht="25.15" customHeight="1">
      <c r="A16" s="18">
        <v>14</v>
      </c>
      <c r="B16" s="19">
        <v>45507</v>
      </c>
      <c r="C16" s="20">
        <v>0</v>
      </c>
      <c r="D16" s="21">
        <v>32397.78</v>
      </c>
      <c r="E16" s="22">
        <v>0</v>
      </c>
    </row>
    <row r="17" spans="1:5" ht="25.15" customHeight="1">
      <c r="A17" s="18">
        <v>16</v>
      </c>
      <c r="B17" s="19">
        <v>45514</v>
      </c>
      <c r="C17" s="20">
        <v>0</v>
      </c>
      <c r="D17" s="21">
        <v>205</v>
      </c>
      <c r="E17" s="22">
        <v>0</v>
      </c>
    </row>
    <row r="18" spans="1:5" ht="25.15" customHeight="1">
      <c r="A18" s="18">
        <v>18</v>
      </c>
      <c r="B18" s="19">
        <v>45534</v>
      </c>
      <c r="C18" s="20">
        <v>0</v>
      </c>
      <c r="D18" s="21">
        <v>13.76</v>
      </c>
      <c r="E18" s="22">
        <v>0</v>
      </c>
    </row>
    <row r="19" spans="1:5" ht="25.15" customHeight="1">
      <c r="A19" s="18">
        <v>19</v>
      </c>
      <c r="B19" s="19">
        <v>45536</v>
      </c>
      <c r="C19" s="20">
        <v>0</v>
      </c>
      <c r="D19" s="21">
        <v>136</v>
      </c>
      <c r="E19" s="22">
        <v>0</v>
      </c>
    </row>
    <row r="20" spans="1:5" ht="25.15" customHeight="1">
      <c r="A20" s="18">
        <v>20</v>
      </c>
      <c r="B20" s="19">
        <v>45536</v>
      </c>
      <c r="C20" s="20">
        <v>0</v>
      </c>
      <c r="D20" s="21">
        <v>0</v>
      </c>
      <c r="E20" s="22">
        <v>136</v>
      </c>
    </row>
    <row r="21" spans="1:5" ht="25.15" customHeight="1">
      <c r="A21" s="18"/>
      <c r="B21" s="19"/>
      <c r="C21" s="20"/>
      <c r="D21" s="21"/>
      <c r="E21" s="22"/>
    </row>
    <row r="22" spans="1:5" ht="27" customHeight="1">
      <c r="A22" s="18"/>
      <c r="B22" s="19"/>
      <c r="C22" s="20"/>
      <c r="D22" s="21"/>
      <c r="E22" s="22"/>
    </row>
    <row r="23" spans="1:5" ht="27" customHeight="1">
      <c r="A23" s="18"/>
      <c r="B23" s="19"/>
      <c r="C23" s="20"/>
      <c r="D23" s="21"/>
      <c r="E23" s="22"/>
    </row>
    <row r="24" spans="1:5" ht="25.15" customHeight="1">
      <c r="A24" s="18"/>
      <c r="B24" s="19"/>
      <c r="C24" s="20"/>
      <c r="D24" s="21"/>
      <c r="E24" s="22"/>
    </row>
    <row r="25" spans="1:5" ht="25.15" customHeight="1" thickBot="1">
      <c r="A25" s="18"/>
      <c r="B25" s="13"/>
      <c r="C25" s="15"/>
      <c r="D25" s="4"/>
      <c r="E25" s="4"/>
    </row>
    <row r="26" spans="1:5" ht="25.15" customHeight="1" thickBot="1">
      <c r="A26" s="26" t="s">
        <v>34</v>
      </c>
      <c r="B26" s="27"/>
      <c r="C26" s="28"/>
      <c r="D26" s="2">
        <f>SUM(D3:D25)</f>
        <v>32752.539999999997</v>
      </c>
      <c r="E26" s="2">
        <f>SUM(E3:E25)</f>
        <v>34216.300000000003</v>
      </c>
    </row>
    <row r="27" spans="1:5" ht="25.15" customHeight="1" thickBot="1">
      <c r="A27" s="26" t="s">
        <v>16</v>
      </c>
      <c r="B27" s="27"/>
      <c r="C27" s="28"/>
      <c r="D27" s="38">
        <f>E26-D26</f>
        <v>1463.7600000000057</v>
      </c>
      <c r="E27" s="39"/>
    </row>
  </sheetData>
  <mergeCells count="2">
    <mergeCell ref="A1:E1"/>
    <mergeCell ref="D27:E27"/>
  </mergeCells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FAD9F-DB55-4C4B-8ABA-613129D16E6C}">
  <sheetPr>
    <tabColor rgb="FFFFFF00"/>
  </sheetPr>
  <dimension ref="A1:E19"/>
  <sheetViews>
    <sheetView topLeftCell="A10" workbookViewId="0">
      <selection activeCell="C17" sqref="C16:C17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32" t="s">
        <v>42</v>
      </c>
      <c r="B1" s="33"/>
      <c r="C1" s="33"/>
      <c r="D1" s="33"/>
      <c r="E1" s="34"/>
    </row>
    <row r="2" spans="1:5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10"/>
      <c r="B3" s="11"/>
      <c r="C3" s="14"/>
      <c r="D3" s="12"/>
      <c r="E3" s="12"/>
    </row>
    <row r="4" spans="1:5" ht="25.15" customHeight="1">
      <c r="A4" s="3"/>
      <c r="B4" s="13"/>
      <c r="C4" s="15"/>
      <c r="D4" s="4"/>
      <c r="E4" s="4"/>
    </row>
    <row r="5" spans="1:5" ht="25.15" customHeight="1">
      <c r="A5" s="3"/>
      <c r="B5" s="13"/>
      <c r="C5" s="15"/>
      <c r="D5" s="4"/>
      <c r="E5" s="4"/>
    </row>
    <row r="6" spans="1:5" ht="25.15" customHeight="1">
      <c r="A6" s="3"/>
      <c r="B6" s="13"/>
      <c r="C6" s="15"/>
      <c r="D6" s="4"/>
      <c r="E6" s="4"/>
    </row>
    <row r="7" spans="1:5" ht="25.15" customHeight="1">
      <c r="A7" s="3"/>
      <c r="B7" s="13"/>
      <c r="C7" s="15"/>
      <c r="D7" s="4"/>
      <c r="E7" s="4"/>
    </row>
    <row r="8" spans="1:5" ht="25.15" customHeight="1">
      <c r="A8" s="3"/>
      <c r="B8" s="13"/>
      <c r="C8" s="15"/>
      <c r="D8" s="4"/>
      <c r="E8" s="4"/>
    </row>
    <row r="9" spans="1:5" ht="25.15" customHeight="1">
      <c r="A9" s="3"/>
      <c r="B9" s="13"/>
      <c r="C9" s="15"/>
      <c r="D9" s="4"/>
      <c r="E9" s="4"/>
    </row>
    <row r="10" spans="1:5" ht="25.15" customHeight="1">
      <c r="A10" s="3"/>
      <c r="B10" s="13"/>
      <c r="C10" s="15"/>
      <c r="D10" s="4"/>
      <c r="E10" s="4"/>
    </row>
    <row r="11" spans="1:5" ht="25.15" customHeight="1">
      <c r="A11" s="3"/>
      <c r="B11" s="13"/>
      <c r="C11" s="15"/>
      <c r="D11" s="4"/>
      <c r="E11" s="4"/>
    </row>
    <row r="12" spans="1:5" ht="25.15" customHeight="1">
      <c r="A12" s="3"/>
      <c r="B12" s="13"/>
      <c r="C12" s="15"/>
      <c r="D12" s="4"/>
      <c r="E12" s="4"/>
    </row>
    <row r="13" spans="1:5" ht="25.15" customHeight="1">
      <c r="A13" s="3"/>
      <c r="B13" s="13"/>
      <c r="C13" s="15"/>
      <c r="D13" s="4"/>
      <c r="E13" s="4"/>
    </row>
    <row r="14" spans="1:5" ht="25.15" customHeight="1">
      <c r="A14" s="3"/>
      <c r="B14" s="13"/>
      <c r="C14" s="15"/>
      <c r="D14" s="4"/>
      <c r="E14" s="4"/>
    </row>
    <row r="15" spans="1:5" ht="25.15" customHeight="1">
      <c r="A15" s="3"/>
      <c r="B15" s="13"/>
      <c r="C15" s="15"/>
      <c r="D15" s="4"/>
      <c r="E15" s="4"/>
    </row>
    <row r="16" spans="1:5" ht="25.15" customHeight="1">
      <c r="A16" s="3"/>
      <c r="B16" s="13"/>
      <c r="C16" s="15"/>
      <c r="D16" s="4"/>
      <c r="E16" s="4"/>
    </row>
    <row r="17" spans="1:5" ht="25.15" customHeight="1" thickBot="1">
      <c r="A17" s="3"/>
      <c r="B17" s="13"/>
      <c r="C17" s="15"/>
      <c r="D17" s="4"/>
      <c r="E17" s="4"/>
    </row>
    <row r="18" spans="1:5" ht="25.15" customHeight="1" thickBot="1">
      <c r="A18" s="35" t="s">
        <v>34</v>
      </c>
      <c r="B18" s="36"/>
      <c r="C18" s="37"/>
      <c r="D18" s="2">
        <f>SUM(D3:D17)</f>
        <v>0</v>
      </c>
      <c r="E18" s="2">
        <f>SUM(E3:E17)</f>
        <v>0</v>
      </c>
    </row>
    <row r="19" spans="1:5" ht="25.15" customHeight="1" thickBot="1">
      <c r="A19" s="35" t="s">
        <v>16</v>
      </c>
      <c r="B19" s="36"/>
      <c r="C19" s="37"/>
      <c r="D19" s="38">
        <f>E18-D18</f>
        <v>0</v>
      </c>
      <c r="E19" s="39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1AD71A-BB5F-4B60-99F7-B7641C520415}">
  <sheetPr>
    <tabColor rgb="FFFFFF00"/>
  </sheetPr>
  <dimension ref="A1:E19"/>
  <sheetViews>
    <sheetView topLeftCell="A10" workbookViewId="0">
      <selection activeCell="H8" sqref="H8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32" t="s">
        <v>43</v>
      </c>
      <c r="B1" s="33"/>
      <c r="C1" s="33"/>
      <c r="D1" s="33"/>
      <c r="E1" s="34"/>
    </row>
    <row r="2" spans="1:5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10"/>
      <c r="B3" s="11"/>
      <c r="C3" s="14"/>
      <c r="D3" s="12"/>
      <c r="E3" s="12"/>
    </row>
    <row r="4" spans="1:5" ht="25.15" customHeight="1">
      <c r="A4" s="3"/>
      <c r="B4" s="13"/>
      <c r="C4" s="15"/>
      <c r="D4" s="4"/>
      <c r="E4" s="4"/>
    </row>
    <row r="5" spans="1:5" ht="25.15" customHeight="1">
      <c r="A5" s="3"/>
      <c r="B5" s="13"/>
      <c r="C5" s="15"/>
      <c r="D5" s="4"/>
      <c r="E5" s="4"/>
    </row>
    <row r="6" spans="1:5" ht="25.15" customHeight="1">
      <c r="A6" s="3"/>
      <c r="B6" s="13"/>
      <c r="C6" s="15"/>
      <c r="D6" s="4"/>
      <c r="E6" s="4"/>
    </row>
    <row r="7" spans="1:5" ht="25.15" customHeight="1">
      <c r="A7" s="3"/>
      <c r="B7" s="13"/>
      <c r="C7" s="15"/>
      <c r="D7" s="4"/>
      <c r="E7" s="4"/>
    </row>
    <row r="8" spans="1:5" ht="25.15" customHeight="1">
      <c r="A8" s="3"/>
      <c r="B8" s="13"/>
      <c r="C8" s="15"/>
      <c r="D8" s="4"/>
      <c r="E8" s="4"/>
    </row>
    <row r="9" spans="1:5" ht="25.15" customHeight="1">
      <c r="A9" s="3"/>
      <c r="B9" s="13"/>
      <c r="C9" s="15"/>
      <c r="D9" s="4"/>
      <c r="E9" s="4"/>
    </row>
    <row r="10" spans="1:5" ht="25.15" customHeight="1">
      <c r="A10" s="3"/>
      <c r="B10" s="13"/>
      <c r="C10" s="15"/>
      <c r="D10" s="4"/>
      <c r="E10" s="4"/>
    </row>
    <row r="11" spans="1:5" ht="25.15" customHeight="1">
      <c r="A11" s="3"/>
      <c r="B11" s="13"/>
      <c r="C11" s="15"/>
      <c r="D11" s="4"/>
      <c r="E11" s="4"/>
    </row>
    <row r="12" spans="1:5" ht="25.15" customHeight="1">
      <c r="A12" s="3"/>
      <c r="B12" s="13"/>
      <c r="C12" s="15"/>
      <c r="D12" s="4"/>
      <c r="E12" s="4"/>
    </row>
    <row r="13" spans="1:5" ht="25.15" customHeight="1">
      <c r="A13" s="3"/>
      <c r="B13" s="13"/>
      <c r="C13" s="15"/>
      <c r="D13" s="4"/>
      <c r="E13" s="4"/>
    </row>
    <row r="14" spans="1:5" ht="25.15" customHeight="1">
      <c r="A14" s="3"/>
      <c r="B14" s="13"/>
      <c r="C14" s="15"/>
      <c r="D14" s="4"/>
      <c r="E14" s="4"/>
    </row>
    <row r="15" spans="1:5" ht="25.15" customHeight="1">
      <c r="A15" s="3"/>
      <c r="B15" s="13"/>
      <c r="C15" s="15"/>
      <c r="D15" s="4"/>
      <c r="E15" s="4"/>
    </row>
    <row r="16" spans="1:5" ht="25.15" customHeight="1">
      <c r="A16" s="3"/>
      <c r="B16" s="13"/>
      <c r="C16" s="15"/>
      <c r="D16" s="4"/>
      <c r="E16" s="4"/>
    </row>
    <row r="17" spans="1:5" ht="25.15" customHeight="1" thickBot="1">
      <c r="A17" s="3"/>
      <c r="B17" s="13"/>
      <c r="C17" s="15"/>
      <c r="D17" s="4"/>
      <c r="E17" s="4"/>
    </row>
    <row r="18" spans="1:5" ht="25.15" customHeight="1" thickBot="1">
      <c r="A18" s="35" t="s">
        <v>34</v>
      </c>
      <c r="B18" s="36"/>
      <c r="C18" s="37"/>
      <c r="D18" s="2">
        <f>SUM(D3:D17)</f>
        <v>0</v>
      </c>
      <c r="E18" s="2">
        <f>SUM(E3:E17)</f>
        <v>0</v>
      </c>
    </row>
    <row r="19" spans="1:5" ht="25.15" customHeight="1" thickBot="1">
      <c r="A19" s="35" t="s">
        <v>16</v>
      </c>
      <c r="B19" s="36"/>
      <c r="C19" s="37"/>
      <c r="D19" s="38">
        <f>E18-D18</f>
        <v>0</v>
      </c>
      <c r="E19" s="39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5CD165-7F47-4B0B-A98D-AEF6B971749D}">
  <sheetPr>
    <tabColor rgb="FFFFFF00"/>
  </sheetPr>
  <dimension ref="A1:E43"/>
  <sheetViews>
    <sheetView topLeftCell="A33" workbookViewId="0">
      <selection activeCell="A16" sqref="A16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32" t="s">
        <v>44</v>
      </c>
      <c r="B1" s="33"/>
      <c r="C1" s="33"/>
      <c r="D1" s="33"/>
      <c r="E1" s="34"/>
    </row>
    <row r="2" spans="1:5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10"/>
      <c r="B3" s="11"/>
      <c r="C3" s="14"/>
      <c r="D3" s="12"/>
      <c r="E3" s="12"/>
    </row>
    <row r="4" spans="1:5" ht="25.15" customHeight="1">
      <c r="A4" s="3"/>
      <c r="B4" s="13"/>
      <c r="C4" s="15"/>
      <c r="D4" s="4"/>
      <c r="E4" s="4"/>
    </row>
    <row r="5" spans="1:5" ht="25.15" customHeight="1">
      <c r="A5" s="3"/>
      <c r="B5" s="13"/>
      <c r="C5" s="15"/>
      <c r="D5" s="4"/>
      <c r="E5" s="4"/>
    </row>
    <row r="6" spans="1:5" ht="25.15" customHeight="1">
      <c r="A6" s="3"/>
      <c r="B6" s="13"/>
      <c r="C6" s="15"/>
      <c r="D6" s="4"/>
      <c r="E6" s="4"/>
    </row>
    <row r="7" spans="1:5" ht="25.15" customHeight="1">
      <c r="A7" s="3"/>
      <c r="B7" s="13"/>
      <c r="C7" s="15"/>
      <c r="D7" s="4"/>
      <c r="E7" s="4"/>
    </row>
    <row r="8" spans="1:5" ht="25.15" customHeight="1">
      <c r="A8" s="3"/>
      <c r="B8" s="13"/>
      <c r="C8" s="15"/>
      <c r="D8" s="4"/>
      <c r="E8" s="4"/>
    </row>
    <row r="9" spans="1:5" ht="25.15" customHeight="1">
      <c r="A9" s="3"/>
      <c r="B9" s="13"/>
      <c r="C9" s="15"/>
      <c r="D9" s="4"/>
      <c r="E9" s="4"/>
    </row>
    <row r="10" spans="1:5" ht="25.15" customHeight="1">
      <c r="A10" s="3"/>
      <c r="B10" s="13"/>
      <c r="C10" s="15"/>
      <c r="D10" s="4"/>
      <c r="E10" s="4"/>
    </row>
    <row r="11" spans="1:5" ht="25.15" customHeight="1">
      <c r="A11" s="3"/>
      <c r="B11" s="13"/>
      <c r="C11" s="15"/>
      <c r="D11" s="4"/>
      <c r="E11" s="4"/>
    </row>
    <row r="12" spans="1:5" ht="25.15" customHeight="1">
      <c r="A12" s="3"/>
      <c r="B12" s="13"/>
      <c r="C12" s="15"/>
      <c r="D12" s="4"/>
      <c r="E12" s="4"/>
    </row>
    <row r="13" spans="1:5" ht="25.15" customHeight="1">
      <c r="A13" s="3"/>
      <c r="B13" s="13"/>
      <c r="C13" s="15"/>
      <c r="D13" s="4"/>
      <c r="E13" s="4"/>
    </row>
    <row r="14" spans="1:5" ht="25.15" customHeight="1">
      <c r="A14" s="3"/>
      <c r="B14" s="13"/>
      <c r="C14" s="15"/>
      <c r="D14" s="4"/>
      <c r="E14" s="4"/>
    </row>
    <row r="15" spans="1:5" ht="25.15" customHeight="1">
      <c r="A15" s="3"/>
      <c r="B15" s="13"/>
      <c r="C15" s="15"/>
      <c r="D15" s="4"/>
      <c r="E15" s="4"/>
    </row>
    <row r="16" spans="1:5" ht="25.15" customHeight="1">
      <c r="A16" s="3"/>
      <c r="B16" s="13"/>
      <c r="C16" s="15"/>
      <c r="D16" s="4"/>
      <c r="E16" s="4"/>
    </row>
    <row r="17" spans="1:5" ht="25.15" customHeight="1">
      <c r="A17" s="3"/>
      <c r="B17" s="13"/>
      <c r="C17" s="15"/>
      <c r="D17" s="4"/>
      <c r="E17" s="4"/>
    </row>
    <row r="18" spans="1:5" ht="25.15" customHeight="1">
      <c r="A18" s="3"/>
      <c r="B18" s="13"/>
      <c r="C18" s="15"/>
      <c r="D18" s="4"/>
      <c r="E18" s="4"/>
    </row>
    <row r="19" spans="1:5" ht="25.15" customHeight="1">
      <c r="A19" s="3"/>
      <c r="B19" s="13"/>
      <c r="C19" s="15"/>
      <c r="D19" s="4"/>
      <c r="E19" s="4"/>
    </row>
    <row r="20" spans="1:5" ht="25.15" customHeight="1">
      <c r="A20" s="3"/>
      <c r="B20" s="13"/>
      <c r="C20" s="15"/>
      <c r="D20" s="4"/>
      <c r="E20" s="4"/>
    </row>
    <row r="21" spans="1:5" ht="25.15" customHeight="1">
      <c r="A21" s="3"/>
      <c r="B21" s="13"/>
      <c r="C21" s="15"/>
      <c r="D21" s="4"/>
      <c r="E21" s="4"/>
    </row>
    <row r="22" spans="1:5" ht="25.15" customHeight="1">
      <c r="A22" s="3"/>
      <c r="B22" s="13"/>
      <c r="C22" s="15"/>
      <c r="D22" s="4"/>
      <c r="E22" s="4"/>
    </row>
    <row r="23" spans="1:5" ht="25.15" customHeight="1">
      <c r="A23" s="3"/>
      <c r="B23" s="13"/>
      <c r="C23" s="15"/>
      <c r="D23" s="4"/>
      <c r="E23" s="4"/>
    </row>
    <row r="24" spans="1:5" ht="25.15" customHeight="1">
      <c r="A24" s="3"/>
      <c r="B24" s="13"/>
      <c r="C24" s="15"/>
      <c r="D24" s="4"/>
      <c r="E24" s="4"/>
    </row>
    <row r="25" spans="1:5" ht="25.15" customHeight="1">
      <c r="A25" s="3"/>
      <c r="B25" s="13"/>
      <c r="C25" s="15"/>
      <c r="D25" s="4"/>
      <c r="E25" s="4"/>
    </row>
    <row r="26" spans="1:5" ht="25.15" customHeight="1">
      <c r="A26" s="3"/>
      <c r="B26" s="13"/>
      <c r="C26" s="15"/>
      <c r="D26" s="4"/>
      <c r="E26" s="4"/>
    </row>
    <row r="27" spans="1:5" ht="25.15" customHeight="1">
      <c r="A27" s="3"/>
      <c r="B27" s="13"/>
      <c r="C27" s="15"/>
      <c r="D27" s="4"/>
      <c r="E27" s="4"/>
    </row>
    <row r="28" spans="1:5" ht="25.15" customHeight="1">
      <c r="A28" s="3"/>
      <c r="B28" s="13"/>
      <c r="C28" s="15"/>
      <c r="D28" s="4"/>
      <c r="E28" s="4"/>
    </row>
    <row r="29" spans="1:5" ht="25.15" customHeight="1">
      <c r="A29" s="3"/>
      <c r="B29" s="13"/>
      <c r="C29" s="15"/>
      <c r="D29" s="4"/>
      <c r="E29" s="4"/>
    </row>
    <row r="30" spans="1:5" ht="25.15" customHeight="1">
      <c r="A30" s="3"/>
      <c r="B30" s="13"/>
      <c r="C30" s="15"/>
      <c r="D30" s="4"/>
      <c r="E30" s="4"/>
    </row>
    <row r="31" spans="1:5" ht="25.15" customHeight="1">
      <c r="A31" s="3"/>
      <c r="B31" s="13"/>
      <c r="C31" s="15"/>
      <c r="D31" s="4"/>
      <c r="E31" s="4"/>
    </row>
    <row r="32" spans="1:5" ht="25.15" customHeight="1">
      <c r="A32" s="3"/>
      <c r="B32" s="13"/>
      <c r="C32" s="15"/>
      <c r="D32" s="4"/>
      <c r="E32" s="4"/>
    </row>
    <row r="33" spans="1:5" ht="25.15" customHeight="1">
      <c r="A33" s="3"/>
      <c r="B33" s="13"/>
      <c r="C33" s="15"/>
      <c r="D33" s="4"/>
      <c r="E33" s="4"/>
    </row>
    <row r="34" spans="1:5" ht="25.15" customHeight="1">
      <c r="A34" s="3"/>
      <c r="B34" s="13"/>
      <c r="C34" s="15"/>
      <c r="D34" s="4"/>
      <c r="E34" s="4"/>
    </row>
    <row r="35" spans="1:5" ht="25.15" customHeight="1">
      <c r="A35" s="3"/>
      <c r="B35" s="13"/>
      <c r="C35" s="15"/>
      <c r="D35" s="4"/>
      <c r="E35" s="4"/>
    </row>
    <row r="36" spans="1:5" ht="25.15" customHeight="1">
      <c r="A36" s="3"/>
      <c r="B36" s="13"/>
      <c r="C36" s="15"/>
      <c r="D36" s="4"/>
      <c r="E36" s="4"/>
    </row>
    <row r="37" spans="1:5" ht="25.15" customHeight="1">
      <c r="A37" s="3"/>
      <c r="B37" s="13"/>
      <c r="C37" s="15"/>
      <c r="D37" s="4"/>
      <c r="E37" s="4"/>
    </row>
    <row r="38" spans="1:5" ht="25.15" customHeight="1">
      <c r="A38" s="3"/>
      <c r="B38" s="13"/>
      <c r="C38" s="15"/>
      <c r="D38" s="4"/>
      <c r="E38" s="4"/>
    </row>
    <row r="39" spans="1:5" ht="25.15" customHeight="1">
      <c r="A39" s="3"/>
      <c r="B39" s="13"/>
      <c r="C39" s="15"/>
      <c r="D39" s="4"/>
      <c r="E39" s="4"/>
    </row>
    <row r="40" spans="1:5" ht="25.15" customHeight="1">
      <c r="A40" s="3"/>
      <c r="B40" s="13"/>
      <c r="C40" s="15"/>
      <c r="D40" s="4"/>
      <c r="E40" s="4"/>
    </row>
    <row r="41" spans="1:5" ht="25.15" customHeight="1" thickBot="1">
      <c r="A41" s="3"/>
      <c r="B41" s="13"/>
      <c r="C41" s="15"/>
      <c r="D41" s="4"/>
      <c r="E41" s="4"/>
    </row>
    <row r="42" spans="1:5" ht="25.15" customHeight="1" thickBot="1">
      <c r="A42" s="35" t="s">
        <v>34</v>
      </c>
      <c r="B42" s="36"/>
      <c r="C42" s="37"/>
      <c r="D42" s="2">
        <f>SUM(D3:D41)</f>
        <v>0</v>
      </c>
      <c r="E42" s="2">
        <f>SUM(E3:E41)</f>
        <v>0</v>
      </c>
    </row>
    <row r="43" spans="1:5" ht="25.15" customHeight="1" thickBot="1">
      <c r="A43" s="35" t="s">
        <v>16</v>
      </c>
      <c r="B43" s="36"/>
      <c r="C43" s="37"/>
      <c r="D43" s="38">
        <f>E42-D42</f>
        <v>0</v>
      </c>
      <c r="E43" s="39"/>
    </row>
  </sheetData>
  <mergeCells count="4">
    <mergeCell ref="A1:E1"/>
    <mergeCell ref="A42:C42"/>
    <mergeCell ref="A43:C43"/>
    <mergeCell ref="D43:E43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BA7205-CFC1-4B95-8C2E-A678A74409FD}">
  <sheetPr>
    <tabColor rgb="FFFFFF00"/>
  </sheetPr>
  <dimension ref="A1:E43"/>
  <sheetViews>
    <sheetView topLeftCell="A31" workbookViewId="0">
      <selection activeCell="C8" sqref="C8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>
      <c r="A1" s="32" t="s">
        <v>44</v>
      </c>
      <c r="B1" s="33"/>
      <c r="C1" s="33"/>
      <c r="D1" s="33"/>
      <c r="E1" s="34"/>
    </row>
    <row r="2" spans="1:5" ht="25.15" customHeigh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10"/>
      <c r="B3" s="11"/>
      <c r="C3" s="14"/>
      <c r="D3" s="12"/>
      <c r="E3" s="12"/>
    </row>
    <row r="4" spans="1:5" ht="25.15" customHeight="1">
      <c r="A4" s="3"/>
      <c r="B4" s="13"/>
      <c r="C4" s="15"/>
      <c r="D4" s="4"/>
      <c r="E4" s="4"/>
    </row>
    <row r="5" spans="1:5" ht="25.15" customHeight="1">
      <c r="A5" s="3"/>
      <c r="B5" s="13"/>
      <c r="C5" s="15"/>
      <c r="D5" s="4"/>
      <c r="E5" s="4"/>
    </row>
    <row r="6" spans="1:5" ht="25.15" customHeight="1">
      <c r="A6" s="3"/>
      <c r="B6" s="13"/>
      <c r="C6" s="15"/>
      <c r="D6" s="4"/>
      <c r="E6" s="4"/>
    </row>
    <row r="7" spans="1:5" ht="25.15" customHeight="1">
      <c r="A7" s="3"/>
      <c r="B7" s="13"/>
      <c r="C7" s="15"/>
      <c r="D7" s="4"/>
      <c r="E7" s="4"/>
    </row>
    <row r="8" spans="1:5" ht="25.15" customHeight="1">
      <c r="A8" s="3"/>
      <c r="B8" s="13"/>
      <c r="C8" s="15"/>
      <c r="D8" s="4"/>
      <c r="E8" s="4"/>
    </row>
    <row r="9" spans="1:5" ht="25.15" customHeight="1">
      <c r="A9" s="3"/>
      <c r="B9" s="13"/>
      <c r="C9" s="15"/>
      <c r="D9" s="4"/>
      <c r="E9" s="4"/>
    </row>
    <row r="10" spans="1:5" ht="25.15" customHeight="1">
      <c r="A10" s="3"/>
      <c r="B10" s="13"/>
      <c r="C10" s="15"/>
      <c r="D10" s="4"/>
      <c r="E10" s="4"/>
    </row>
    <row r="11" spans="1:5" ht="25.15" customHeight="1">
      <c r="A11" s="3"/>
      <c r="B11" s="13"/>
      <c r="C11" s="15"/>
      <c r="D11" s="4"/>
      <c r="E11" s="4"/>
    </row>
    <row r="12" spans="1:5" ht="25.15" customHeight="1">
      <c r="A12" s="3"/>
      <c r="B12" s="13"/>
      <c r="C12" s="15"/>
      <c r="D12" s="4"/>
      <c r="E12" s="4"/>
    </row>
    <row r="13" spans="1:5" ht="25.15" customHeight="1">
      <c r="A13" s="3"/>
      <c r="B13" s="13"/>
      <c r="C13" s="15"/>
      <c r="D13" s="4"/>
      <c r="E13" s="4"/>
    </row>
    <row r="14" spans="1:5" ht="25.15" customHeight="1">
      <c r="A14" s="3"/>
      <c r="B14" s="13"/>
      <c r="C14" s="15"/>
      <c r="D14" s="4"/>
      <c r="E14" s="4"/>
    </row>
    <row r="15" spans="1:5" ht="25.15" customHeight="1">
      <c r="A15" s="3"/>
      <c r="B15" s="13"/>
      <c r="C15" s="15"/>
      <c r="D15" s="4"/>
      <c r="E15" s="4"/>
    </row>
    <row r="16" spans="1:5" ht="25.15" customHeight="1">
      <c r="A16" s="3"/>
      <c r="B16" s="13"/>
      <c r="C16" s="15"/>
      <c r="D16" s="4"/>
      <c r="E16" s="4"/>
    </row>
    <row r="17" spans="1:5" ht="25.15" customHeight="1">
      <c r="A17" s="3"/>
      <c r="B17" s="13"/>
      <c r="C17" s="15"/>
      <c r="D17" s="4"/>
      <c r="E17" s="4"/>
    </row>
    <row r="18" spans="1:5" ht="25.15" customHeight="1">
      <c r="A18" s="3"/>
      <c r="B18" s="13"/>
      <c r="C18" s="15"/>
      <c r="D18" s="4"/>
      <c r="E18" s="4"/>
    </row>
    <row r="19" spans="1:5" ht="25.15" customHeight="1">
      <c r="A19" s="3"/>
      <c r="B19" s="13"/>
      <c r="C19" s="15"/>
      <c r="D19" s="4"/>
      <c r="E19" s="4"/>
    </row>
    <row r="20" spans="1:5" ht="25.15" customHeight="1">
      <c r="A20" s="3"/>
      <c r="B20" s="13"/>
      <c r="C20" s="15"/>
      <c r="D20" s="4"/>
      <c r="E20" s="4"/>
    </row>
    <row r="21" spans="1:5" ht="25.15" customHeight="1">
      <c r="A21" s="3"/>
      <c r="B21" s="13"/>
      <c r="C21" s="15"/>
      <c r="D21" s="4"/>
      <c r="E21" s="4"/>
    </row>
    <row r="22" spans="1:5" ht="25.15" customHeight="1">
      <c r="A22" s="3"/>
      <c r="B22" s="13"/>
      <c r="C22" s="15"/>
      <c r="D22" s="4"/>
      <c r="E22" s="4"/>
    </row>
    <row r="23" spans="1:5" ht="25.15" customHeight="1">
      <c r="A23" s="3"/>
      <c r="B23" s="13"/>
      <c r="C23" s="15"/>
      <c r="D23" s="4"/>
      <c r="E23" s="4"/>
    </row>
    <row r="24" spans="1:5" ht="25.15" customHeight="1">
      <c r="A24" s="3"/>
      <c r="B24" s="13"/>
      <c r="C24" s="15"/>
      <c r="D24" s="4"/>
      <c r="E24" s="4"/>
    </row>
    <row r="25" spans="1:5" ht="25.15" customHeight="1">
      <c r="A25" s="3"/>
      <c r="B25" s="13"/>
      <c r="C25" s="15"/>
      <c r="D25" s="4"/>
      <c r="E25" s="4"/>
    </row>
    <row r="26" spans="1:5" ht="25.15" customHeight="1">
      <c r="A26" s="3"/>
      <c r="B26" s="13"/>
      <c r="C26" s="15"/>
      <c r="D26" s="4"/>
      <c r="E26" s="4"/>
    </row>
    <row r="27" spans="1:5" ht="25.15" customHeight="1">
      <c r="A27" s="3"/>
      <c r="B27" s="13"/>
      <c r="C27" s="15"/>
      <c r="D27" s="4"/>
      <c r="E27" s="4"/>
    </row>
    <row r="28" spans="1:5" ht="25.15" customHeight="1">
      <c r="A28" s="3"/>
      <c r="B28" s="13"/>
      <c r="C28" s="15"/>
      <c r="D28" s="4"/>
      <c r="E28" s="4"/>
    </row>
    <row r="29" spans="1:5" ht="25.15" customHeight="1">
      <c r="A29" s="3"/>
      <c r="B29" s="13"/>
      <c r="C29" s="15"/>
      <c r="D29" s="4"/>
      <c r="E29" s="4"/>
    </row>
    <row r="30" spans="1:5" ht="25.15" customHeight="1">
      <c r="A30" s="3"/>
      <c r="B30" s="13"/>
      <c r="C30" s="15"/>
      <c r="D30" s="4"/>
      <c r="E30" s="4"/>
    </row>
    <row r="31" spans="1:5" ht="25.15" customHeight="1">
      <c r="A31" s="3"/>
      <c r="B31" s="13"/>
      <c r="C31" s="15"/>
      <c r="D31" s="4"/>
      <c r="E31" s="4"/>
    </row>
    <row r="32" spans="1:5" ht="25.15" customHeight="1">
      <c r="A32" s="3"/>
      <c r="B32" s="13"/>
      <c r="C32" s="15"/>
      <c r="D32" s="4"/>
      <c r="E32" s="4"/>
    </row>
    <row r="33" spans="1:5" ht="25.15" customHeight="1">
      <c r="A33" s="3"/>
      <c r="B33" s="13"/>
      <c r="C33" s="15"/>
      <c r="D33" s="4"/>
      <c r="E33" s="4"/>
    </row>
    <row r="34" spans="1:5" ht="25.15" customHeight="1">
      <c r="A34" s="3"/>
      <c r="B34" s="13"/>
      <c r="C34" s="15"/>
      <c r="D34" s="4"/>
      <c r="E34" s="4"/>
    </row>
    <row r="35" spans="1:5" ht="25.15" customHeight="1">
      <c r="A35" s="3"/>
      <c r="B35" s="13"/>
      <c r="C35" s="15"/>
      <c r="D35" s="4"/>
      <c r="E35" s="4"/>
    </row>
    <row r="36" spans="1:5" ht="25.15" customHeight="1">
      <c r="A36" s="3"/>
      <c r="B36" s="13"/>
      <c r="C36" s="15"/>
      <c r="D36" s="4"/>
      <c r="E36" s="4"/>
    </row>
    <row r="37" spans="1:5" ht="25.15" customHeight="1">
      <c r="A37" s="3"/>
      <c r="B37" s="13"/>
      <c r="C37" s="15"/>
      <c r="D37" s="4"/>
      <c r="E37" s="4"/>
    </row>
    <row r="38" spans="1:5" ht="25.15" customHeight="1">
      <c r="A38" s="3"/>
      <c r="B38" s="13"/>
      <c r="C38" s="15"/>
      <c r="D38" s="4"/>
      <c r="E38" s="4"/>
    </row>
    <row r="39" spans="1:5" ht="25.15" customHeight="1">
      <c r="A39" s="3"/>
      <c r="B39" s="13"/>
      <c r="C39" s="15"/>
      <c r="D39" s="4"/>
      <c r="E39" s="4"/>
    </row>
    <row r="40" spans="1:5" ht="25.15" customHeight="1">
      <c r="A40" s="3"/>
      <c r="B40" s="13"/>
      <c r="C40" s="15"/>
      <c r="D40" s="4"/>
      <c r="E40" s="4"/>
    </row>
    <row r="41" spans="1:5" ht="25.15" customHeight="1">
      <c r="A41" s="3"/>
      <c r="B41" s="13"/>
      <c r="C41" s="15"/>
      <c r="D41" s="4"/>
      <c r="E41" s="4"/>
    </row>
    <row r="42" spans="1:5" ht="25.15" customHeight="1">
      <c r="A42" s="35" t="s">
        <v>34</v>
      </c>
      <c r="B42" s="36"/>
      <c r="C42" s="37"/>
      <c r="D42" s="2">
        <f>SUM(D3:D41)</f>
        <v>0</v>
      </c>
      <c r="E42" s="2">
        <f>SUM(E3:E41)</f>
        <v>0</v>
      </c>
    </row>
    <row r="43" spans="1:5" ht="25.15" customHeight="1">
      <c r="A43" s="35" t="s">
        <v>16</v>
      </c>
      <c r="B43" s="36"/>
      <c r="C43" s="37"/>
      <c r="D43" s="38">
        <f>E42-D42</f>
        <v>0</v>
      </c>
      <c r="E43" s="39"/>
    </row>
  </sheetData>
  <mergeCells count="4">
    <mergeCell ref="A1:E1"/>
    <mergeCell ref="A42:C42"/>
    <mergeCell ref="A43:C43"/>
    <mergeCell ref="D43:E43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CBB5D5-3DD6-492D-AF7D-507F3663E47F}">
  <sheetPr>
    <tabColor rgb="FF92D050"/>
  </sheetPr>
  <dimension ref="A1:E19"/>
  <sheetViews>
    <sheetView topLeftCell="A11" workbookViewId="0">
      <selection activeCell="C12" sqref="C12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32" t="s">
        <v>45</v>
      </c>
      <c r="B1" s="33"/>
      <c r="C1" s="33"/>
      <c r="D1" s="33"/>
      <c r="E1" s="34"/>
    </row>
    <row r="2" spans="1:5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10"/>
      <c r="B3" s="11"/>
      <c r="C3" s="14"/>
      <c r="D3" s="12"/>
      <c r="E3" s="12"/>
    </row>
    <row r="4" spans="1:5" ht="25.15" customHeight="1">
      <c r="A4" s="3"/>
      <c r="B4" s="13"/>
      <c r="C4" s="15"/>
      <c r="D4" s="4"/>
      <c r="E4" s="4"/>
    </row>
    <row r="5" spans="1:5" ht="25.15" customHeight="1">
      <c r="A5" s="3"/>
      <c r="B5" s="13"/>
      <c r="C5" s="15"/>
      <c r="D5" s="4"/>
      <c r="E5" s="4"/>
    </row>
    <row r="6" spans="1:5" ht="25.15" customHeight="1">
      <c r="A6" s="3"/>
      <c r="B6" s="13"/>
      <c r="C6" s="15"/>
      <c r="D6" s="4"/>
      <c r="E6" s="4"/>
    </row>
    <row r="7" spans="1:5" ht="25.15" customHeight="1">
      <c r="A7" s="3"/>
      <c r="B7" s="13"/>
      <c r="C7" s="15"/>
      <c r="D7" s="4"/>
      <c r="E7" s="4"/>
    </row>
    <row r="8" spans="1:5" ht="25.15" customHeight="1">
      <c r="A8" s="3"/>
      <c r="B8" s="13"/>
      <c r="C8" s="15"/>
      <c r="D8" s="4"/>
      <c r="E8" s="4"/>
    </row>
    <row r="9" spans="1:5" ht="25.15" customHeight="1">
      <c r="A9" s="3"/>
      <c r="B9" s="13"/>
      <c r="C9" s="15"/>
      <c r="D9" s="4"/>
      <c r="E9" s="4"/>
    </row>
    <row r="10" spans="1:5" ht="25.15" customHeight="1">
      <c r="A10" s="3"/>
      <c r="B10" s="13"/>
      <c r="C10" s="15"/>
      <c r="D10" s="4"/>
      <c r="E10" s="4"/>
    </row>
    <row r="11" spans="1:5" ht="25.15" customHeight="1">
      <c r="A11" s="3"/>
      <c r="B11" s="13"/>
      <c r="C11" s="15"/>
      <c r="D11" s="4"/>
      <c r="E11" s="4"/>
    </row>
    <row r="12" spans="1:5" ht="25.15" customHeight="1">
      <c r="A12" s="3"/>
      <c r="B12" s="13"/>
      <c r="C12" s="15"/>
      <c r="D12" s="4"/>
      <c r="E12" s="4"/>
    </row>
    <row r="13" spans="1:5" ht="25.15" customHeight="1">
      <c r="A13" s="3"/>
      <c r="B13" s="13"/>
      <c r="C13" s="15"/>
      <c r="D13" s="4"/>
      <c r="E13" s="4"/>
    </row>
    <row r="14" spans="1:5" ht="25.15" customHeight="1">
      <c r="A14" s="3"/>
      <c r="B14" s="13"/>
      <c r="C14" s="15"/>
      <c r="D14" s="4"/>
      <c r="E14" s="4"/>
    </row>
    <row r="15" spans="1:5" ht="25.15" customHeight="1">
      <c r="A15" s="3"/>
      <c r="B15" s="13"/>
      <c r="C15" s="15"/>
      <c r="D15" s="4"/>
      <c r="E15" s="4"/>
    </row>
    <row r="16" spans="1:5" ht="25.15" customHeight="1">
      <c r="A16" s="3"/>
      <c r="B16" s="13"/>
      <c r="C16" s="15"/>
      <c r="D16" s="4"/>
      <c r="E16" s="4"/>
    </row>
    <row r="17" spans="1:5" ht="25.15" customHeight="1" thickBot="1">
      <c r="A17" s="3"/>
      <c r="B17" s="13"/>
      <c r="C17" s="15"/>
      <c r="D17" s="4"/>
      <c r="E17" s="4"/>
    </row>
    <row r="18" spans="1:5" ht="25.15" customHeight="1" thickBot="1">
      <c r="A18" s="35" t="s">
        <v>34</v>
      </c>
      <c r="B18" s="36"/>
      <c r="C18" s="37"/>
      <c r="D18" s="2">
        <f>SUM(D3:D17)</f>
        <v>0</v>
      </c>
      <c r="E18" s="2">
        <f>SUM(E3:E17)</f>
        <v>0</v>
      </c>
    </row>
    <row r="19" spans="1:5" ht="25.15" customHeight="1" thickBot="1">
      <c r="A19" s="35" t="s">
        <v>16</v>
      </c>
      <c r="B19" s="36"/>
      <c r="C19" s="37"/>
      <c r="D19" s="38">
        <f>E18-D18</f>
        <v>0</v>
      </c>
      <c r="E19" s="39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941C7C-5CF4-4E85-AC02-21066C467133}">
  <sheetPr>
    <tabColor rgb="FF92D050"/>
  </sheetPr>
  <dimension ref="A1:E19"/>
  <sheetViews>
    <sheetView topLeftCell="A7" workbookViewId="0">
      <selection activeCell="E13" sqref="E13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32" t="s">
        <v>46</v>
      </c>
      <c r="B1" s="33"/>
      <c r="C1" s="33"/>
      <c r="D1" s="33"/>
      <c r="E1" s="34"/>
    </row>
    <row r="2" spans="1:5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10"/>
      <c r="B3" s="11"/>
      <c r="C3" s="14"/>
      <c r="D3" s="12"/>
      <c r="E3" s="12"/>
    </row>
    <row r="4" spans="1:5" ht="25.15" customHeight="1">
      <c r="A4" s="3"/>
      <c r="B4" s="13"/>
      <c r="C4" s="15"/>
      <c r="D4" s="4"/>
      <c r="E4" s="4"/>
    </row>
    <row r="5" spans="1:5" ht="25.15" customHeight="1">
      <c r="A5" s="3"/>
      <c r="B5" s="13"/>
      <c r="C5" s="15"/>
      <c r="D5" s="4"/>
      <c r="E5" s="4"/>
    </row>
    <row r="6" spans="1:5" ht="25.15" customHeight="1">
      <c r="A6" s="3"/>
      <c r="B6" s="13"/>
      <c r="C6" s="15"/>
      <c r="D6" s="4"/>
      <c r="E6" s="4"/>
    </row>
    <row r="7" spans="1:5" ht="25.15" customHeight="1">
      <c r="A7" s="3"/>
      <c r="B7" s="13"/>
      <c r="C7" s="15"/>
      <c r="D7" s="4"/>
      <c r="E7" s="4"/>
    </row>
    <row r="8" spans="1:5" ht="25.15" customHeight="1">
      <c r="A8" s="3"/>
      <c r="B8" s="13"/>
      <c r="C8" s="15"/>
      <c r="D8" s="4"/>
      <c r="E8" s="4"/>
    </row>
    <row r="9" spans="1:5" ht="25.15" customHeight="1">
      <c r="A9" s="3"/>
      <c r="B9" s="13"/>
      <c r="C9" s="15"/>
      <c r="D9" s="4"/>
      <c r="E9" s="4"/>
    </row>
    <row r="10" spans="1:5" ht="25.15" customHeight="1">
      <c r="A10" s="3"/>
      <c r="B10" s="13"/>
      <c r="C10" s="15"/>
      <c r="D10" s="4"/>
      <c r="E10" s="4"/>
    </row>
    <row r="11" spans="1:5" ht="25.15" customHeight="1">
      <c r="A11" s="3"/>
      <c r="B11" s="13"/>
      <c r="C11" s="15"/>
      <c r="D11" s="4"/>
      <c r="E11" s="4"/>
    </row>
    <row r="12" spans="1:5" ht="25.15" customHeight="1">
      <c r="A12" s="3"/>
      <c r="B12" s="13"/>
      <c r="C12" s="15"/>
      <c r="D12" s="4"/>
      <c r="E12" s="4"/>
    </row>
    <row r="13" spans="1:5" ht="25.15" customHeight="1">
      <c r="A13" s="3"/>
      <c r="B13" s="13"/>
      <c r="C13" s="15"/>
      <c r="D13" s="4"/>
      <c r="E13" s="4"/>
    </row>
    <row r="14" spans="1:5" ht="25.15" customHeight="1">
      <c r="A14" s="3"/>
      <c r="B14" s="13"/>
      <c r="C14" s="15"/>
      <c r="D14" s="4"/>
      <c r="E14" s="4"/>
    </row>
    <row r="15" spans="1:5" ht="25.15" customHeight="1">
      <c r="A15" s="3"/>
      <c r="B15" s="13"/>
      <c r="C15" s="15"/>
      <c r="D15" s="4"/>
      <c r="E15" s="4"/>
    </row>
    <row r="16" spans="1:5" ht="25.15" customHeight="1">
      <c r="A16" s="3"/>
      <c r="B16" s="13"/>
      <c r="C16" s="15"/>
      <c r="D16" s="4"/>
      <c r="E16" s="4"/>
    </row>
    <row r="17" spans="1:5" ht="25.15" customHeight="1" thickBot="1">
      <c r="A17" s="3"/>
      <c r="B17" s="13"/>
      <c r="C17" s="15"/>
      <c r="D17" s="4"/>
      <c r="E17" s="4"/>
    </row>
    <row r="18" spans="1:5" ht="25.15" customHeight="1" thickBot="1">
      <c r="A18" s="35" t="s">
        <v>34</v>
      </c>
      <c r="B18" s="36"/>
      <c r="C18" s="37"/>
      <c r="D18" s="2">
        <f>SUM(D3:D17)</f>
        <v>0</v>
      </c>
      <c r="E18" s="2">
        <f>SUM(E3:E17)</f>
        <v>0</v>
      </c>
    </row>
    <row r="19" spans="1:5" ht="25.15" customHeight="1" thickBot="1">
      <c r="A19" s="35" t="s">
        <v>16</v>
      </c>
      <c r="B19" s="36"/>
      <c r="C19" s="37"/>
      <c r="D19" s="38">
        <f>E18-D18</f>
        <v>0</v>
      </c>
      <c r="E19" s="39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9D8507-ED11-4A0B-948D-E80EF644A16F}">
  <dimension ref="A1:E19"/>
  <sheetViews>
    <sheetView topLeftCell="A13" workbookViewId="0">
      <selection activeCell="A8" sqref="A8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32" t="s">
        <v>14</v>
      </c>
      <c r="B1" s="33"/>
      <c r="C1" s="33"/>
      <c r="D1" s="33"/>
      <c r="E1" s="34"/>
    </row>
    <row r="2" spans="1:5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10"/>
      <c r="B3" s="11"/>
      <c r="C3" s="14"/>
      <c r="D3" s="12"/>
      <c r="E3" s="12"/>
    </row>
    <row r="4" spans="1:5" ht="25.15" customHeight="1">
      <c r="A4" s="3"/>
      <c r="B4" s="13"/>
      <c r="C4" s="15"/>
      <c r="D4" s="4"/>
      <c r="E4" s="4"/>
    </row>
    <row r="5" spans="1:5" ht="25.15" customHeight="1">
      <c r="A5" s="3"/>
      <c r="B5" s="13"/>
      <c r="C5" s="15"/>
      <c r="D5" s="4"/>
      <c r="E5" s="4"/>
    </row>
    <row r="6" spans="1:5" ht="25.15" customHeight="1">
      <c r="A6" s="3"/>
      <c r="B6" s="13"/>
      <c r="C6" s="15"/>
      <c r="D6" s="4"/>
      <c r="E6" s="4"/>
    </row>
    <row r="7" spans="1:5" ht="25.15" customHeight="1">
      <c r="A7" s="3"/>
      <c r="B7" s="13"/>
      <c r="C7" s="15"/>
      <c r="D7" s="4"/>
      <c r="E7" s="4"/>
    </row>
    <row r="8" spans="1:5" ht="25.15" customHeight="1">
      <c r="A8" s="3"/>
      <c r="B8" s="13"/>
      <c r="C8" s="15"/>
      <c r="D8" s="4"/>
      <c r="E8" s="4"/>
    </row>
    <row r="9" spans="1:5" ht="25.15" customHeight="1">
      <c r="A9" s="3"/>
      <c r="B9" s="13"/>
      <c r="C9" s="15"/>
      <c r="D9" s="4"/>
      <c r="E9" s="4"/>
    </row>
    <row r="10" spans="1:5" ht="25.15" customHeight="1">
      <c r="A10" s="3"/>
      <c r="B10" s="13"/>
      <c r="C10" s="15"/>
      <c r="D10" s="4"/>
      <c r="E10" s="4"/>
    </row>
    <row r="11" spans="1:5" ht="25.15" customHeight="1">
      <c r="A11" s="3"/>
      <c r="B11" s="13"/>
      <c r="C11" s="15"/>
      <c r="D11" s="4"/>
      <c r="E11" s="4"/>
    </row>
    <row r="12" spans="1:5" ht="25.15" customHeight="1">
      <c r="A12" s="3"/>
      <c r="B12" s="13"/>
      <c r="C12" s="15"/>
      <c r="D12" s="4"/>
      <c r="E12" s="4"/>
    </row>
    <row r="13" spans="1:5" ht="25.15" customHeight="1">
      <c r="A13" s="3"/>
      <c r="B13" s="13"/>
      <c r="C13" s="15"/>
      <c r="D13" s="4"/>
      <c r="E13" s="4"/>
    </row>
    <row r="14" spans="1:5" ht="25.15" customHeight="1">
      <c r="A14" s="3"/>
      <c r="B14" s="13"/>
      <c r="C14" s="15"/>
      <c r="D14" s="4"/>
      <c r="E14" s="4"/>
    </row>
    <row r="15" spans="1:5" ht="25.15" customHeight="1">
      <c r="A15" s="3"/>
      <c r="B15" s="13"/>
      <c r="C15" s="15"/>
      <c r="D15" s="4"/>
      <c r="E15" s="4"/>
    </row>
    <row r="16" spans="1:5" ht="25.15" customHeight="1">
      <c r="A16" s="3"/>
      <c r="B16" s="13"/>
      <c r="C16" s="15"/>
      <c r="D16" s="4"/>
      <c r="E16" s="4"/>
    </row>
    <row r="17" spans="1:5" ht="25.15" customHeight="1" thickBot="1">
      <c r="A17" s="3"/>
      <c r="B17" s="13"/>
      <c r="C17" s="15"/>
      <c r="D17" s="4"/>
      <c r="E17" s="4"/>
    </row>
    <row r="18" spans="1:5" ht="25.15" customHeight="1" thickBot="1">
      <c r="A18" s="35" t="s">
        <v>34</v>
      </c>
      <c r="B18" s="36"/>
      <c r="C18" s="37"/>
      <c r="D18" s="2">
        <f>SUM(D3:D17)</f>
        <v>0</v>
      </c>
      <c r="E18" s="2">
        <f>SUM(E3:E17)</f>
        <v>0</v>
      </c>
    </row>
    <row r="19" spans="1:5" ht="25.15" customHeight="1" thickBot="1">
      <c r="A19" s="35" t="s">
        <v>16</v>
      </c>
      <c r="B19" s="36"/>
      <c r="C19" s="37"/>
      <c r="D19" s="38">
        <f>E18-D18</f>
        <v>0</v>
      </c>
      <c r="E19" s="39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CBBE93-560E-4BD6-A2F6-DD06B66FECB5}">
  <dimension ref="A1:E19"/>
  <sheetViews>
    <sheetView topLeftCell="A10" workbookViewId="0">
      <selection activeCell="A25" sqref="A25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32" t="s">
        <v>47</v>
      </c>
      <c r="B1" s="33"/>
      <c r="C1" s="33"/>
      <c r="D1" s="33"/>
      <c r="E1" s="34"/>
    </row>
    <row r="2" spans="1:5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10"/>
      <c r="B3" s="11"/>
      <c r="C3" s="14"/>
      <c r="D3" s="12"/>
      <c r="E3" s="12"/>
    </row>
    <row r="4" spans="1:5" ht="25.15" customHeight="1">
      <c r="A4" s="3"/>
      <c r="B4" s="13"/>
      <c r="C4" s="15"/>
      <c r="D4" s="4"/>
      <c r="E4" s="4"/>
    </row>
    <row r="5" spans="1:5" ht="25.15" customHeight="1">
      <c r="A5" s="3"/>
      <c r="B5" s="13"/>
      <c r="C5" s="15"/>
      <c r="D5" s="4"/>
      <c r="E5" s="4"/>
    </row>
    <row r="6" spans="1:5" ht="25.15" customHeight="1">
      <c r="A6" s="3"/>
      <c r="B6" s="13"/>
      <c r="C6" s="15"/>
      <c r="D6" s="4"/>
      <c r="E6" s="4"/>
    </row>
    <row r="7" spans="1:5" ht="25.15" customHeight="1">
      <c r="A7" s="3"/>
      <c r="B7" s="13"/>
      <c r="C7" s="15"/>
      <c r="D7" s="4"/>
      <c r="E7" s="4"/>
    </row>
    <row r="8" spans="1:5" ht="25.15" customHeight="1">
      <c r="A8" s="3"/>
      <c r="B8" s="13"/>
      <c r="C8" s="15"/>
      <c r="D8" s="4"/>
      <c r="E8" s="4"/>
    </row>
    <row r="9" spans="1:5" ht="25.15" customHeight="1">
      <c r="A9" s="3"/>
      <c r="B9" s="13"/>
      <c r="C9" s="15"/>
      <c r="D9" s="4"/>
      <c r="E9" s="4"/>
    </row>
    <row r="10" spans="1:5" ht="25.15" customHeight="1">
      <c r="A10" s="3"/>
      <c r="B10" s="13"/>
      <c r="C10" s="15"/>
      <c r="D10" s="4"/>
      <c r="E10" s="4"/>
    </row>
    <row r="11" spans="1:5" ht="25.15" customHeight="1">
      <c r="A11" s="3"/>
      <c r="B11" s="13"/>
      <c r="C11" s="15"/>
      <c r="D11" s="4"/>
      <c r="E11" s="4"/>
    </row>
    <row r="12" spans="1:5" ht="25.15" customHeight="1">
      <c r="A12" s="3"/>
      <c r="B12" s="13"/>
      <c r="C12" s="15"/>
      <c r="D12" s="4"/>
      <c r="E12" s="4"/>
    </row>
    <row r="13" spans="1:5" ht="25.15" customHeight="1">
      <c r="A13" s="3"/>
      <c r="B13" s="13"/>
      <c r="C13" s="15"/>
      <c r="D13" s="4"/>
      <c r="E13" s="4"/>
    </row>
    <row r="14" spans="1:5" ht="25.15" customHeight="1">
      <c r="A14" s="3"/>
      <c r="B14" s="13"/>
      <c r="C14" s="15"/>
      <c r="D14" s="4"/>
      <c r="E14" s="4"/>
    </row>
    <row r="15" spans="1:5" ht="25.15" customHeight="1">
      <c r="A15" s="3"/>
      <c r="B15" s="13"/>
      <c r="C15" s="15"/>
      <c r="D15" s="4"/>
      <c r="E15" s="4"/>
    </row>
    <row r="16" spans="1:5" ht="25.15" customHeight="1">
      <c r="A16" s="3"/>
      <c r="B16" s="13"/>
      <c r="C16" s="15"/>
      <c r="D16" s="4"/>
      <c r="E16" s="4"/>
    </row>
    <row r="17" spans="1:5" ht="25.15" customHeight="1" thickBot="1">
      <c r="A17" s="3"/>
      <c r="B17" s="13"/>
      <c r="C17" s="15"/>
      <c r="D17" s="4"/>
      <c r="E17" s="4"/>
    </row>
    <row r="18" spans="1:5" ht="25.15" customHeight="1" thickBot="1">
      <c r="A18" s="35" t="s">
        <v>34</v>
      </c>
      <c r="B18" s="36"/>
      <c r="C18" s="37"/>
      <c r="D18" s="2">
        <f>SUM(D3:D17)</f>
        <v>0</v>
      </c>
      <c r="E18" s="2">
        <f>SUM(E3:E17)</f>
        <v>0</v>
      </c>
    </row>
    <row r="19" spans="1:5" ht="25.15" customHeight="1" thickBot="1">
      <c r="A19" s="35" t="s">
        <v>16</v>
      </c>
      <c r="B19" s="36"/>
      <c r="C19" s="37"/>
      <c r="D19" s="38">
        <f>E18-D18</f>
        <v>0</v>
      </c>
      <c r="E19" s="39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D7B614-2EFE-4AA7-9EAD-8DBF31A404CB}">
  <dimension ref="A1:E19"/>
  <sheetViews>
    <sheetView workbookViewId="0">
      <selection activeCell="C8" sqref="C8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32" t="s">
        <v>48</v>
      </c>
      <c r="B1" s="33"/>
      <c r="C1" s="33"/>
      <c r="D1" s="33"/>
      <c r="E1" s="34"/>
    </row>
    <row r="2" spans="1:5" ht="25.15" customHeight="1" thickBot="1">
      <c r="A2" s="6" t="s">
        <v>23</v>
      </c>
      <c r="B2" s="7" t="s">
        <v>24</v>
      </c>
      <c r="C2" s="5" t="s">
        <v>25</v>
      </c>
      <c r="D2" s="8" t="s">
        <v>26</v>
      </c>
      <c r="E2" s="9" t="s">
        <v>27</v>
      </c>
    </row>
    <row r="3" spans="1:5" ht="25.15" customHeight="1">
      <c r="A3" s="10"/>
      <c r="B3" s="11"/>
      <c r="C3" s="14"/>
      <c r="D3" s="12"/>
      <c r="E3" s="12"/>
    </row>
    <row r="4" spans="1:5" ht="25.15" customHeight="1">
      <c r="A4" s="3"/>
      <c r="B4" s="13"/>
      <c r="C4" s="15"/>
      <c r="D4" s="4"/>
      <c r="E4" s="4"/>
    </row>
    <row r="5" spans="1:5" ht="25.15" customHeight="1">
      <c r="A5" s="3"/>
      <c r="B5" s="13"/>
      <c r="C5" s="15"/>
      <c r="D5" s="4"/>
      <c r="E5" s="4"/>
    </row>
    <row r="6" spans="1:5" ht="25.15" customHeight="1">
      <c r="A6" s="3"/>
      <c r="B6" s="13"/>
      <c r="C6" s="15"/>
      <c r="D6" s="4"/>
      <c r="E6" s="4"/>
    </row>
    <row r="7" spans="1:5" ht="25.15" customHeight="1">
      <c r="A7" s="3"/>
      <c r="B7" s="13"/>
      <c r="C7" s="15"/>
      <c r="D7" s="4"/>
      <c r="E7" s="4"/>
    </row>
    <row r="8" spans="1:5" ht="25.15" customHeight="1">
      <c r="A8" s="3"/>
      <c r="B8" s="13"/>
      <c r="C8" s="15"/>
      <c r="D8" s="4"/>
      <c r="E8" s="4"/>
    </row>
    <row r="9" spans="1:5" ht="25.15" customHeight="1">
      <c r="A9" s="3"/>
      <c r="B9" s="13"/>
      <c r="C9" s="15"/>
      <c r="D9" s="4"/>
      <c r="E9" s="4"/>
    </row>
    <row r="10" spans="1:5" ht="25.15" customHeight="1">
      <c r="A10" s="3"/>
      <c r="B10" s="13"/>
      <c r="C10" s="15"/>
      <c r="D10" s="4"/>
      <c r="E10" s="4"/>
    </row>
    <row r="11" spans="1:5" ht="25.15" customHeight="1">
      <c r="A11" s="3"/>
      <c r="B11" s="13"/>
      <c r="C11" s="15"/>
      <c r="D11" s="4"/>
      <c r="E11" s="4"/>
    </row>
    <row r="12" spans="1:5" ht="25.15" customHeight="1">
      <c r="A12" s="3"/>
      <c r="B12" s="13"/>
      <c r="C12" s="15"/>
      <c r="D12" s="4"/>
      <c r="E12" s="4"/>
    </row>
    <row r="13" spans="1:5" ht="25.15" customHeight="1">
      <c r="A13" s="3"/>
      <c r="B13" s="13"/>
      <c r="C13" s="15"/>
      <c r="D13" s="4"/>
      <c r="E13" s="4"/>
    </row>
    <row r="14" spans="1:5" ht="25.15" customHeight="1">
      <c r="A14" s="3"/>
      <c r="B14" s="13"/>
      <c r="C14" s="15"/>
      <c r="D14" s="4"/>
      <c r="E14" s="4"/>
    </row>
    <row r="15" spans="1:5" ht="25.15" customHeight="1">
      <c r="A15" s="3"/>
      <c r="B15" s="13"/>
      <c r="C15" s="15"/>
      <c r="D15" s="4"/>
      <c r="E15" s="4"/>
    </row>
    <row r="16" spans="1:5" ht="25.15" customHeight="1">
      <c r="A16" s="3"/>
      <c r="B16" s="13"/>
      <c r="C16" s="15"/>
      <c r="D16" s="4"/>
      <c r="E16" s="4"/>
    </row>
    <row r="17" spans="1:5" ht="25.15" customHeight="1" thickBot="1">
      <c r="A17" s="3"/>
      <c r="B17" s="13"/>
      <c r="C17" s="15"/>
      <c r="D17" s="4"/>
      <c r="E17" s="4"/>
    </row>
    <row r="18" spans="1:5" ht="25.15" customHeight="1" thickBot="1">
      <c r="A18" s="35" t="s">
        <v>34</v>
      </c>
      <c r="B18" s="36"/>
      <c r="C18" s="37"/>
      <c r="D18" s="2">
        <f>SUM(D3:D17)</f>
        <v>0</v>
      </c>
      <c r="E18" s="2">
        <f>SUM(E3:E17)</f>
        <v>0</v>
      </c>
    </row>
    <row r="19" spans="1:5" ht="25.15" customHeight="1" thickBot="1">
      <c r="A19" s="35" t="s">
        <v>16</v>
      </c>
      <c r="B19" s="36"/>
      <c r="C19" s="37"/>
      <c r="D19" s="38">
        <f>E18-D18</f>
        <v>0</v>
      </c>
      <c r="E19" s="39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21C3B-229D-4E7B-8AF7-7BC269C22ECE}">
  <dimension ref="A1:A20"/>
  <sheetViews>
    <sheetView topLeftCell="A6" workbookViewId="0">
      <selection activeCell="A14" sqref="A14"/>
    </sheetView>
  </sheetViews>
  <sheetFormatPr baseColWidth="10" defaultColWidth="8.85546875" defaultRowHeight="15"/>
  <cols>
    <col min="1" max="1" width="27.7109375" bestFit="1" customWidth="1"/>
  </cols>
  <sheetData>
    <row r="1" spans="1:1" ht="15.75">
      <c r="A1" s="16" t="s">
        <v>17</v>
      </c>
    </row>
    <row r="2" spans="1:1" ht="15.75">
      <c r="A2" s="16" t="s">
        <v>18</v>
      </c>
    </row>
    <row r="3" spans="1:1" ht="15.75">
      <c r="A3" s="17" t="s">
        <v>5</v>
      </c>
    </row>
    <row r="4" spans="1:1" ht="15.75">
      <c r="A4" s="17" t="s">
        <v>6</v>
      </c>
    </row>
    <row r="5" spans="1:1" ht="15.75">
      <c r="A5" s="17" t="s">
        <v>7</v>
      </c>
    </row>
    <row r="6" spans="1:1" ht="15.75">
      <c r="A6" s="17" t="s">
        <v>8</v>
      </c>
    </row>
    <row r="7" spans="1:1" ht="15.75">
      <c r="A7" s="17" t="s">
        <v>9</v>
      </c>
    </row>
    <row r="8" spans="1:1" ht="15.75">
      <c r="A8" s="17" t="s">
        <v>10</v>
      </c>
    </row>
    <row r="9" spans="1:1" ht="15.75">
      <c r="A9" s="17" t="s">
        <v>11</v>
      </c>
    </row>
    <row r="10" spans="1:1" ht="15.75">
      <c r="A10" s="17" t="s">
        <v>12</v>
      </c>
    </row>
    <row r="11" spans="1:1" ht="15.75">
      <c r="A11" s="17" t="s">
        <v>13</v>
      </c>
    </row>
    <row r="12" spans="1:1" ht="15.75">
      <c r="A12" s="16" t="s">
        <v>1</v>
      </c>
    </row>
    <row r="13" spans="1:1" ht="15.75">
      <c r="A13" s="16" t="s">
        <v>49</v>
      </c>
    </row>
    <row r="14" spans="1:1" ht="15.75">
      <c r="A14" s="16" t="s">
        <v>2</v>
      </c>
    </row>
    <row r="15" spans="1:1" ht="15.75">
      <c r="A15" s="16" t="s">
        <v>3</v>
      </c>
    </row>
    <row r="16" spans="1:1" ht="15.75">
      <c r="A16" s="16" t="s">
        <v>4</v>
      </c>
    </row>
    <row r="17" spans="1:1" ht="15.75">
      <c r="A17" s="16" t="s">
        <v>19</v>
      </c>
    </row>
    <row r="18" spans="1:1" ht="15.75">
      <c r="A18" s="16" t="s">
        <v>20</v>
      </c>
    </row>
    <row r="19" spans="1:1" ht="15.75">
      <c r="A19" s="16" t="s">
        <v>21</v>
      </c>
    </row>
    <row r="20" spans="1:1" ht="15.75">
      <c r="A20" s="16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Journal de caisse</vt:lpstr>
      <vt:lpstr>Cotisations adhésions APEL</vt:lpstr>
      <vt:lpstr>Assemblée générale</vt:lpstr>
      <vt:lpstr>Ateliers du midi</vt:lpstr>
      <vt:lpstr>Cross</vt:lpstr>
      <vt:lpstr>Fête de St Nicolas</vt:lpstr>
      <vt:lpstr>Portes ouvertes</vt:lpstr>
      <vt:lpstr>Décoration Noël de l'école</vt:lpstr>
      <vt:lpstr>Mois du livre</vt:lpstr>
      <vt:lpstr>Besoins enseignants du primaire</vt:lpstr>
      <vt:lpstr>Feuil1</vt:lpstr>
      <vt:lpstr>Fournitures</vt:lpstr>
      <vt:lpstr>Cartes de Saint Nicolas</vt:lpstr>
      <vt:lpstr>Noël</vt:lpstr>
      <vt:lpstr>Fête de l'école</vt:lpstr>
      <vt:lpstr>Action Sweat</vt:lpstr>
      <vt:lpstr>Dotations établissement</vt:lpstr>
      <vt:lpstr>Projet 2024-2025 </vt:lpstr>
      <vt:lpstr>Frais de fonctionnement</vt:lpstr>
      <vt:lpstr>Intérêts bancaires</vt:lpstr>
      <vt:lpstr>Frais bancaires</vt:lpstr>
      <vt:lpstr>Outils de feuille</vt:lpstr>
    </vt:vector>
  </TitlesOfParts>
  <Manager/>
  <Company>Credit Agricole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DENDIEVEL Romain</dc:creator>
  <cp:keywords/>
  <dc:description/>
  <cp:lastModifiedBy>costumer3</cp:lastModifiedBy>
  <cp:revision/>
  <dcterms:created xsi:type="dcterms:W3CDTF">2023-11-23T09:11:00Z</dcterms:created>
  <dcterms:modified xsi:type="dcterms:W3CDTF">2024-09-27T09:45:27Z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AFC10063D6CE4C11AD097D0DFA6D59C0_12</vt:lpwstr>
  </property>
  <property fmtid="{D5CDD505-2E9C-101B-9397-08002B2CF9AE}" pid="3" name="KSOProductBuildVer">
    <vt:lpwstr>1036-12.2.0.13412</vt:lpwstr>
  </property>
  <property fmtid="{D5CDD505-2E9C-101B-9397-08002B2CF9AE}" pid="4" name="MSIP_Label_a17e7ec2-4a17-4209-8d02-f9c7099018aa_Enabled">
    <vt:lpwstr>true</vt:lpwstr>
  </property>
  <property fmtid="{D5CDD505-2E9C-101B-9397-08002B2CF9AE}" pid="5" name="MSIP_Label_a17e7ec2-4a17-4209-8d02-f9c7099018aa_SetDate">
    <vt:lpwstr>2024-06-26T07:33:01Z</vt:lpwstr>
  </property>
  <property fmtid="{D5CDD505-2E9C-101B-9397-08002B2CF9AE}" pid="6" name="MSIP_Label_a17e7ec2-4a17-4209-8d02-f9c7099018aa_Method">
    <vt:lpwstr>Privileged</vt:lpwstr>
  </property>
  <property fmtid="{D5CDD505-2E9C-101B-9397-08002B2CF9AE}" pid="7" name="MSIP_Label_a17e7ec2-4a17-4209-8d02-f9c7099018aa_Name">
    <vt:lpwstr>Hautement Confidentiel - C4</vt:lpwstr>
  </property>
  <property fmtid="{D5CDD505-2E9C-101B-9397-08002B2CF9AE}" pid="8" name="MSIP_Label_a17e7ec2-4a17-4209-8d02-f9c7099018aa_SiteId">
    <vt:lpwstr>fb3baf17-c313-474c-8d5d-577a3ec97a32</vt:lpwstr>
  </property>
  <property fmtid="{D5CDD505-2E9C-101B-9397-08002B2CF9AE}" pid="9" name="MSIP_Label_a17e7ec2-4a17-4209-8d02-f9c7099018aa_ActionId">
    <vt:lpwstr>5bf7650a-3f4e-4f72-aa92-55f4b2fb5416</vt:lpwstr>
  </property>
  <property fmtid="{D5CDD505-2E9C-101B-9397-08002B2CF9AE}" pid="10" name="MSIP_Label_a17e7ec2-4a17-4209-8d02-f9c7099018aa_ContentBits">
    <vt:lpwstr>0</vt:lpwstr>
  </property>
</Properties>
</file>