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DBAC5292-9B4D-4209-BFF4-0EB83AA5DA1A}" xr6:coauthVersionLast="47" xr6:coauthVersionMax="47" xr10:uidLastSave="{00000000-0000-0000-0000-000000000000}"/>
  <bookViews>
    <workbookView xWindow="-120" yWindow="-120" windowWidth="29040" windowHeight="15840" xr2:uid="{1ECBE506-06FC-4F83-9004-0EA023F5F0EF}"/>
  </bookViews>
  <sheets>
    <sheet name="BILAN" sheetId="5" r:id="rId1"/>
    <sheet name="data" sheetId="8" r:id="rId2"/>
    <sheet name="JANVIER" sheetId="2" r:id="rId3"/>
    <sheet name="FEVRIER" sheetId="4" r:id="rId4"/>
    <sheet name="MARS" sheetId="6" r:id="rId5"/>
    <sheet name="avril" sheetId="7" r:id="rId6"/>
  </sheets>
  <definedNames>
    <definedName name="_xleta.COUNTA" hidden="1" xlm="1">#NAME?</definedName>
    <definedName name="_xleta.SUM" hidden="1" xlm="1">#NAME?</definedName>
    <definedName name="nomfeuille">GET.WORKBOOK(1) &amp; T(NOW())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4" i="8" l="1"/>
  <c r="B14" i="2"/>
  <c r="A20" i="8" a="1"/>
  <c r="A20" i="8" s="1"/>
  <c r="A21" i="8" a="1"/>
  <c r="A21" i="8" s="1"/>
  <c r="A22" i="8" a="1"/>
  <c r="A22" i="8" s="1"/>
  <c r="A23" i="8" a="1"/>
  <c r="A23" i="8" s="1"/>
  <c r="A24" i="8" a="1"/>
  <c r="A24" i="8" s="1"/>
  <c r="A25" i="8" a="1"/>
  <c r="A25" i="8" s="1"/>
  <c r="A26" i="8" a="1"/>
  <c r="A26" i="8" s="1"/>
  <c r="A27" i="8" a="1"/>
  <c r="A27" i="8" s="1"/>
  <c r="A28" i="8" a="1"/>
  <c r="A28" i="8" s="1"/>
  <c r="A29" i="8" a="1"/>
  <c r="A29" i="8" s="1"/>
  <c r="A30" i="8" a="1"/>
  <c r="A30" i="8" s="1"/>
  <c r="A31" i="8" a="1"/>
  <c r="A31" i="8" s="1"/>
  <c r="A19" i="8" a="1"/>
  <c r="A19" i="8" s="1"/>
  <c r="B9" i="5" s="1" a="1"/>
  <c r="B9" i="5" s="1"/>
  <c r="A19" i="2" a="1"/>
  <c r="A19" i="2" s="1"/>
  <c r="A20" i="2" a="1"/>
  <c r="A20" i="2" s="1"/>
  <c r="A25" i="6" a="1"/>
  <c r="A25" i="6" s="1"/>
  <c r="A26" i="6" a="1"/>
  <c r="A26" i="6" s="1"/>
  <c r="A27" i="6" a="1"/>
  <c r="A27" i="6" s="1"/>
  <c r="A28" i="6" a="1"/>
  <c r="A28" i="6" s="1"/>
  <c r="A29" i="6" a="1"/>
  <c r="A29" i="6" s="1"/>
  <c r="A30" i="6" a="1"/>
  <c r="A30" i="6" s="1"/>
  <c r="A21" i="2" a="1"/>
  <c r="A21" i="2" s="1"/>
  <c r="A22" i="2" a="1"/>
  <c r="A22" i="2" s="1"/>
  <c r="A23" i="2" a="1"/>
  <c r="A23" i="2" s="1"/>
  <c r="A24" i="2" a="1"/>
  <c r="A24" i="2" s="1"/>
  <c r="A25" i="2" a="1"/>
  <c r="A25" i="2" s="1"/>
  <c r="A26" i="2" a="1"/>
  <c r="A26" i="2" s="1"/>
  <c r="A27" i="2" a="1"/>
  <c r="A27" i="2" s="1"/>
  <c r="A28" i="2" a="1"/>
  <c r="A28" i="2" s="1"/>
  <c r="A29" i="2" a="1"/>
  <c r="A29" i="2" s="1"/>
  <c r="A30" i="2" a="1"/>
  <c r="A30" i="2" s="1"/>
  <c r="B7" i="5" l="1" a="1"/>
  <c r="B7" i="5" s="1"/>
  <c r="C20" i="2" a="1"/>
  <c r="C20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<sst xmlns="http://schemas.openxmlformats.org/spreadsheetml/2006/main" count="37" uniqueCount="28">
  <si>
    <t>EQUIPE 1</t>
  </si>
  <si>
    <t>EQUIPE 2</t>
  </si>
  <si>
    <t>EQUIPE 3</t>
  </si>
  <si>
    <t>EQUIPE 4</t>
  </si>
  <si>
    <t>EQUIPE 5</t>
  </si>
  <si>
    <t>EQUIPE 6</t>
  </si>
  <si>
    <t>RENCONTRES :</t>
  </si>
  <si>
    <t>Résultat 1</t>
  </si>
  <si>
    <t>?</t>
  </si>
  <si>
    <t>Résultat 2</t>
  </si>
  <si>
    <t>un sous total de l'EQUIPE 1 qui va de la RENCONTRE 3 de feuille JANVIER à la RENCONTRE 5 de feuille FEVRIER</t>
  </si>
  <si>
    <t>Sachant que les données sur les feuilles ont été saisie dans cet ordre que ce soit en colonne comme en ligne d'une feuille à une autre</t>
  </si>
  <si>
    <t xml:space="preserve">la moyenne de l'EQUIPE 1 qui va de la RENCONTRE 3 de feuille JANVIER à la RENCONTRE 5 de feuille FEVRIER </t>
  </si>
  <si>
    <t>Résultat 3</t>
  </si>
  <si>
    <t>Résultat 4</t>
  </si>
  <si>
    <t>Merci</t>
  </si>
  <si>
    <t>et le meme écart de saut en colonne par rencontre (de 3colonnes à 3 colonnes) et les résultats sur cette feuille "BILAN"</t>
  </si>
  <si>
    <r>
      <rPr>
        <u/>
        <sz val="11"/>
        <color theme="1"/>
        <rFont val="Calibri"/>
        <family val="2"/>
        <scheme val="minor"/>
      </rPr>
      <t>Formule générale</t>
    </r>
    <r>
      <rPr>
        <sz val="11"/>
        <color theme="1"/>
        <rFont val="Calibri"/>
        <family val="2"/>
        <scheme val="minor"/>
      </rPr>
      <t>: pour faire directement</t>
    </r>
    <r>
      <rPr>
        <b/>
        <sz val="11"/>
        <color theme="1"/>
        <rFont val="Calibri"/>
        <family val="2"/>
        <scheme val="minor"/>
      </rPr>
      <t xml:space="preserve"> la somme</t>
    </r>
    <r>
      <rPr>
        <sz val="11"/>
        <color theme="1"/>
        <rFont val="Calibri"/>
        <family val="2"/>
        <scheme val="minor"/>
      </rPr>
      <t xml:space="preserve"> du total des points de chaque EQUIPE (1 à 6) des 12 mois (feuilles JANVIER, FEVRIER etc.)</t>
    </r>
  </si>
  <si>
    <r>
      <rPr>
        <u/>
        <sz val="11"/>
        <color theme="1"/>
        <rFont val="Calibri"/>
        <family val="2"/>
        <scheme val="minor"/>
      </rPr>
      <t>Formule générale</t>
    </r>
    <r>
      <rPr>
        <sz val="11"/>
        <color theme="1"/>
        <rFont val="Calibri"/>
        <family val="2"/>
        <scheme val="minor"/>
      </rPr>
      <t xml:space="preserve">: pour faire directement </t>
    </r>
    <r>
      <rPr>
        <b/>
        <sz val="11"/>
        <color theme="1"/>
        <rFont val="Calibri"/>
        <family val="2"/>
        <scheme val="minor"/>
      </rPr>
      <t>la moyenne</t>
    </r>
    <r>
      <rPr>
        <sz val="11"/>
        <color theme="1"/>
        <rFont val="Calibri"/>
        <family val="2"/>
        <scheme val="minor"/>
      </rPr>
      <t xml:space="preserve"> du total des points de chaque EQUIPE (1 à 6) des 12 mois (feuilles JANVIER, FEVRIER etc.)</t>
    </r>
  </si>
  <si>
    <r>
      <rPr>
        <u/>
        <sz val="11"/>
        <color theme="1"/>
        <rFont val="Calibri"/>
        <family val="2"/>
        <scheme val="minor"/>
      </rPr>
      <t>Formule générale</t>
    </r>
    <r>
      <rPr>
        <sz val="11"/>
        <color theme="1"/>
        <rFont val="Calibri"/>
        <family val="2"/>
        <scheme val="minor"/>
      </rPr>
      <t xml:space="preserve">: pour faire directement le </t>
    </r>
    <r>
      <rPr>
        <b/>
        <sz val="11"/>
        <color theme="1"/>
        <rFont val="Calibri"/>
        <family val="2"/>
        <scheme val="minor"/>
      </rPr>
      <t>sous-total de somme</t>
    </r>
    <r>
      <rPr>
        <sz val="11"/>
        <color theme="1"/>
        <rFont val="Calibri"/>
        <family val="2"/>
        <scheme val="minor"/>
      </rPr>
      <t xml:space="preserve"> dynamique des points de chaque EQUIPE d'une</t>
    </r>
    <r>
      <rPr>
        <b/>
        <sz val="11"/>
        <color theme="1"/>
        <rFont val="Calibri"/>
        <family val="2"/>
        <scheme val="minor"/>
      </rPr>
      <t xml:space="preserve"> plage quelconque</t>
    </r>
    <r>
      <rPr>
        <sz val="11"/>
        <color theme="1"/>
        <rFont val="Calibri"/>
        <family val="2"/>
        <scheme val="minor"/>
      </rPr>
      <t xml:space="preserve"> à titre d'exemple :</t>
    </r>
  </si>
  <si>
    <r>
      <rPr>
        <u/>
        <sz val="11"/>
        <color theme="1"/>
        <rFont val="Calibri"/>
        <family val="2"/>
        <scheme val="minor"/>
      </rPr>
      <t>Formule générale</t>
    </r>
    <r>
      <rPr>
        <sz val="11"/>
        <color theme="1"/>
        <rFont val="Calibri"/>
        <family val="2"/>
        <scheme val="minor"/>
      </rPr>
      <t xml:space="preserve">: pour faire directement le </t>
    </r>
    <r>
      <rPr>
        <b/>
        <sz val="11"/>
        <color theme="1"/>
        <rFont val="Calibri"/>
        <family val="2"/>
        <scheme val="minor"/>
      </rPr>
      <t>sous-total de moyenne</t>
    </r>
    <r>
      <rPr>
        <sz val="11"/>
        <color theme="1"/>
        <rFont val="Calibri"/>
        <family val="2"/>
        <scheme val="minor"/>
      </rPr>
      <t xml:space="preserve"> dynamique des points de chaque EQUIPE d'une</t>
    </r>
    <r>
      <rPr>
        <b/>
        <sz val="11"/>
        <color theme="1"/>
        <rFont val="Calibri"/>
        <family val="2"/>
        <scheme val="minor"/>
      </rPr>
      <t xml:space="preserve"> plage quelconque</t>
    </r>
    <r>
      <rPr>
        <sz val="11"/>
        <color theme="1"/>
        <rFont val="Calibri"/>
        <family val="2"/>
        <scheme val="minor"/>
      </rPr>
      <t xml:space="preserve"> à titre d'exemple :</t>
    </r>
  </si>
  <si>
    <t>nombre de RENCONTRE varie d'un mois à l'autre mais au plus UNE seule rencontre par jour.</t>
  </si>
  <si>
    <r>
      <rPr>
        <b/>
        <u/>
        <sz val="11"/>
        <color theme="1"/>
        <rFont val="Calibri"/>
        <family val="2"/>
        <scheme val="minor"/>
      </rPr>
      <t>NB</t>
    </r>
    <r>
      <rPr>
        <b/>
        <sz val="11"/>
        <color theme="1"/>
        <rFont val="Calibri"/>
        <family val="2"/>
        <scheme val="minor"/>
      </rPr>
      <t>: une RENCONTRE qui est vide (qui n'a donc pas de points) n'est pas comptée dans le calcul de moyenne et le</t>
    </r>
  </si>
  <si>
    <t>Avril</t>
  </si>
  <si>
    <t>mettre les feuilles de mois ala fin</t>
  </si>
  <si>
    <t>equipe 1</t>
  </si>
  <si>
    <t>moyenne equipe 1</t>
  </si>
  <si>
    <t>Equipes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</si>
</sst>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0"/>
      <color theme="1"/>
      <name val="Arial Unicode MS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0" borderId="0" xfId="0" applyFont="1"/>
    <xf numFmtId="0" fontId="0" fillId="3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4" borderId="0" xfId="0" applyFont="1" applyFill="1"/>
    <xf numFmtId="0" fontId="0" fillId="4" borderId="0" xfId="0" applyFill="1"/>
    <xf numFmtId="0" fontId="1" fillId="2" borderId="0" xfId="0" applyFont="1" applyFill="1"/>
    <xf numFmtId="0" fontId="0" fillId="2" borderId="0" xfId="0" applyFill="1"/>
    <xf numFmtId="0" fontId="0" fillId="4" borderId="2" xfId="0" applyFill="1" applyBorder="1" applyAlignment="1">
      <alignment horizontal="center" vertical="center"/>
    </xf>
    <xf numFmtId="0" fontId="4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9602AB-C905-4CCC-8CE8-5A2B6E895C37}">
  <dimension ref="A2:O19"/>
  <sheetViews>
    <sheetView tabSelected="1" workbookViewId="0">
      <selection activeCell="B11" sqref="B11"/>
    </sheetView>
  </sheetViews>
  <sheetFormatPr baseColWidth="10" defaultRowHeight="15"/>
  <cols>
    <col min="2" max="2" width="19.5703125" customWidth="1"/>
  </cols>
  <sheetData>
    <row r="2" spans="1:15">
      <c r="C2" s="6" t="s">
        <v>11</v>
      </c>
      <c r="D2" s="6"/>
      <c r="E2" s="6"/>
      <c r="F2" s="6"/>
      <c r="G2" s="7"/>
      <c r="H2" s="7"/>
      <c r="I2" s="7"/>
      <c r="J2" s="7"/>
      <c r="K2" s="7"/>
      <c r="L2" s="7"/>
      <c r="M2" s="7"/>
    </row>
    <row r="3" spans="1:15">
      <c r="C3" s="6" t="s">
        <v>16</v>
      </c>
      <c r="D3" s="6"/>
      <c r="E3" s="6"/>
      <c r="F3" s="6"/>
      <c r="G3" s="7"/>
      <c r="H3" s="7"/>
      <c r="I3" s="7"/>
      <c r="J3" s="7"/>
      <c r="K3" s="7"/>
      <c r="L3" s="7"/>
      <c r="M3" s="7"/>
    </row>
    <row r="4" spans="1:15">
      <c r="B4" t="s">
        <v>27</v>
      </c>
      <c r="C4" s="8" t="s">
        <v>22</v>
      </c>
      <c r="D4" s="9"/>
      <c r="E4" s="9"/>
      <c r="F4" s="9"/>
      <c r="G4" s="9"/>
      <c r="H4" s="9"/>
      <c r="I4" s="9"/>
      <c r="J4" s="9"/>
      <c r="K4" s="9"/>
      <c r="L4" s="9"/>
      <c r="M4" s="9"/>
    </row>
    <row r="5" spans="1:15">
      <c r="B5" t="s">
        <v>0</v>
      </c>
      <c r="C5" s="8" t="s">
        <v>21</v>
      </c>
      <c r="D5" s="9"/>
      <c r="E5" s="9"/>
      <c r="F5" s="9"/>
      <c r="G5" s="9"/>
      <c r="H5" s="9"/>
      <c r="I5" s="9"/>
      <c r="J5" s="9"/>
      <c r="K5" s="9"/>
      <c r="L5" s="9"/>
      <c r="M5" s="9"/>
    </row>
    <row r="6" spans="1:15" ht="15.75" thickBot="1"/>
    <row r="7" spans="1:15" ht="15.75" thickBot="1">
      <c r="A7" t="s">
        <v>7</v>
      </c>
      <c r="B7" s="4" cm="1">
        <f t="array" aca="1" ref="B7" ca="1">SUM(SUMIF(INDIRECT(OFFSET(data!A19,0,0,COUNTIF(data!$A$19:$A$31,"&gt;&lt;"),1)&amp;"!"&amp;data!B14),"&lt;&gt;0"))</f>
        <v>617</v>
      </c>
      <c r="C7" t="s">
        <v>17</v>
      </c>
      <c r="O7" t="s">
        <v>25</v>
      </c>
    </row>
    <row r="8" spans="1:15" ht="15.75" thickBot="1">
      <c r="B8" s="1"/>
    </row>
    <row r="9" spans="1:15" ht="15.75" thickBot="1">
      <c r="A9" t="s">
        <v>9</v>
      </c>
      <c r="B9" s="4" cm="1">
        <f t="array" aca="1" ref="B9" ca="1">AVERAGE(SUMIF(INDIRECT(OFFSET(data!A19,0,0,COUNTIF(data!$A$19:$A$31,"&gt;&lt;"),1)&amp;"!"&amp;data!B14),"&lt;&gt;0"))</f>
        <v>154.25</v>
      </c>
      <c r="C9" t="s">
        <v>18</v>
      </c>
      <c r="O9" t="s">
        <v>26</v>
      </c>
    </row>
    <row r="11" spans="1:15" ht="15.75" thickBot="1"/>
    <row r="12" spans="1:15" ht="15.75" thickBot="1">
      <c r="A12" t="s">
        <v>13</v>
      </c>
      <c r="B12" s="4" t="s">
        <v>8</v>
      </c>
      <c r="C12" t="s">
        <v>19</v>
      </c>
    </row>
    <row r="13" spans="1:15">
      <c r="C13" t="s">
        <v>10</v>
      </c>
    </row>
    <row r="14" spans="1:15" ht="15.75" thickBot="1"/>
    <row r="15" spans="1:15" ht="15.75" thickBot="1">
      <c r="A15" t="s">
        <v>14</v>
      </c>
      <c r="B15" s="4" t="s">
        <v>8</v>
      </c>
      <c r="C15" t="s">
        <v>20</v>
      </c>
    </row>
    <row r="16" spans="1:15">
      <c r="C16" t="s">
        <v>12</v>
      </c>
    </row>
    <row r="19" spans="5:5">
      <c r="E19" t="s">
        <v>15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9AD5193-0439-4F92-BF55-9BCAFCE07AC3}">
          <x14:formula1>
            <xm:f>JANVIER!$A$5:$A$10</xm:f>
          </x14:formula1>
          <xm:sqref>B5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184326-6A2B-4A42-87E3-3E9AFCDACE96}">
  <dimension ref="A14:C31"/>
  <sheetViews>
    <sheetView workbookViewId="0">
      <selection activeCell="B15" sqref="B15"/>
    </sheetView>
  </sheetViews>
  <sheetFormatPr baseColWidth="10" defaultRowHeight="15"/>
  <sheetData>
    <row r="14" spans="2:2">
      <c r="B14" t="str">
        <f>"e"&amp;MATCH(BILAN!B5,JANVIER!A:A,0)&amp;":w"&amp;MATCH(BILAN!B5,JANVIER!A:A,0)</f>
        <v>e5:w5</v>
      </c>
    </row>
    <row r="19" spans="1:3">
      <c r="A19" t="str" cm="1">
        <f t="array" aca="1" ref="A19" ca="1">IFERROR(INDEX(MID(nomfeuille,FIND("]",nomfeuille)+1,255),ROWS($A$19:$A21)),"")</f>
        <v>JANVIER</v>
      </c>
      <c r="C19" t="s">
        <v>24</v>
      </c>
    </row>
    <row r="20" spans="1:3">
      <c r="A20" t="str" cm="1">
        <f t="array" aca="1" ref="A20" ca="1">IFERROR(INDEX(MID(nomfeuille,FIND("]",nomfeuille)+1,255),ROWS($A$19:$A22)),"")</f>
        <v>FEVRIER</v>
      </c>
    </row>
    <row r="21" spans="1:3">
      <c r="A21" t="str" cm="1">
        <f t="array" aca="1" ref="A21" ca="1">IFERROR(INDEX(MID(nomfeuille,FIND("]",nomfeuille)+1,255),ROWS($A$19:$A23)),"")</f>
        <v>MARS</v>
      </c>
    </row>
    <row r="22" spans="1:3">
      <c r="A22" t="str" cm="1">
        <f t="array" aca="1" ref="A22" ca="1">IFERROR(INDEX(MID(nomfeuille,FIND("]",nomfeuille)+1,255),ROWS($A$19:$A24)),"")</f>
        <v>avril</v>
      </c>
    </row>
    <row r="23" spans="1:3">
      <c r="A23" t="str" cm="1">
        <f t="array" aca="1" ref="A23" ca="1">IFERROR(INDEX(MID(nomfeuille,FIND("]",nomfeuille)+1,255),ROWS($A$19:$A25)),"")</f>
        <v/>
      </c>
    </row>
    <row r="24" spans="1:3">
      <c r="A24" t="str" cm="1">
        <f t="array" aca="1" ref="A24" ca="1">IFERROR(INDEX(MID(nomfeuille,FIND("]",nomfeuille)+1,255),ROWS($A$19:$A26)),"")</f>
        <v/>
      </c>
    </row>
    <row r="25" spans="1:3">
      <c r="A25" t="str" cm="1">
        <f t="array" aca="1" ref="A25" ca="1">IFERROR(INDEX(MID(nomfeuille,FIND("]",nomfeuille)+1,255),ROWS($A$19:$A27)),"")</f>
        <v/>
      </c>
    </row>
    <row r="26" spans="1:3">
      <c r="A26" t="str" cm="1">
        <f t="array" aca="1" ref="A26" ca="1">IFERROR(INDEX(MID(nomfeuille,FIND("]",nomfeuille)+1,255),ROWS($A$19:$A28)),"")</f>
        <v/>
      </c>
    </row>
    <row r="27" spans="1:3">
      <c r="A27" t="str" cm="1">
        <f t="array" aca="1" ref="A27" ca="1">IFERROR(INDEX(MID(nomfeuille,FIND("]",nomfeuille)+1,255),ROWS($A$19:$A29)),"")</f>
        <v/>
      </c>
    </row>
    <row r="28" spans="1:3">
      <c r="A28" t="str" cm="1">
        <f t="array" aca="1" ref="A28" ca="1">IFERROR(INDEX(MID(nomfeuille,FIND("]",nomfeuille)+1,255),ROWS($A$19:$A30)),"")</f>
        <v/>
      </c>
    </row>
    <row r="29" spans="1:3">
      <c r="A29" t="str" cm="1">
        <f t="array" aca="1" ref="A29" ca="1">IFERROR(INDEX(MID(nomfeuille,FIND("]",nomfeuille)+1,255),ROWS($A$19:$A31)),"")</f>
        <v/>
      </c>
    </row>
    <row r="30" spans="1:3">
      <c r="A30" t="str" cm="1">
        <f t="array" aca="1" ref="A30" ca="1">IFERROR(INDEX(MID(nomfeuille,FIND("]",nomfeuille)+1,255),ROWS($A$19:$A32)),"")</f>
        <v/>
      </c>
    </row>
    <row r="31" spans="1:3">
      <c r="A31" t="str" cm="1">
        <f t="array" aca="1" ref="A31" ca="1">IFERROR(INDEX(MID(nomfeuille,FIND("]",nomfeuille)+1,255),ROWS($A$19:$A33)),"")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D48CE8-4A42-4892-B969-4FC836331E8E}">
  <dimension ref="A1:W30"/>
  <sheetViews>
    <sheetView workbookViewId="0">
      <selection activeCell="C21" sqref="C21"/>
    </sheetView>
  </sheetViews>
  <sheetFormatPr baseColWidth="10" defaultRowHeight="15"/>
  <cols>
    <col min="1" max="1" width="13.42578125" customWidth="1"/>
    <col min="3" max="3" width="15.85546875" bestFit="1" customWidth="1"/>
    <col min="5" max="5" width="11.42578125" style="1"/>
    <col min="8" max="8" width="11.42578125" style="1"/>
    <col min="11" max="11" width="11.42578125" style="1"/>
    <col min="14" max="14" width="11.42578125" style="1"/>
    <col min="17" max="17" width="11.42578125" style="1"/>
    <col min="20" max="20" width="11.42578125" style="1"/>
    <col min="23" max="23" width="11.42578125" style="1"/>
  </cols>
  <sheetData>
    <row r="1" spans="1:23">
      <c r="A1" s="3" t="s">
        <v>6</v>
      </c>
      <c r="E1" s="2">
        <v>1</v>
      </c>
      <c r="H1" s="2">
        <v>2</v>
      </c>
      <c r="K1" s="2">
        <v>3</v>
      </c>
      <c r="N1" s="2">
        <v>4</v>
      </c>
      <c r="Q1" s="2">
        <v>5</v>
      </c>
      <c r="T1" s="2">
        <v>6</v>
      </c>
      <c r="W1" s="2">
        <v>7</v>
      </c>
    </row>
    <row r="5" spans="1:23">
      <c r="A5" t="s">
        <v>0</v>
      </c>
      <c r="E5" s="5">
        <v>14</v>
      </c>
      <c r="H5" s="5">
        <v>16</v>
      </c>
      <c r="K5" s="10"/>
      <c r="N5" s="5">
        <v>3</v>
      </c>
      <c r="Q5" s="5">
        <v>8</v>
      </c>
      <c r="T5" s="5">
        <v>13</v>
      </c>
      <c r="W5" s="10"/>
    </row>
    <row r="6" spans="1:23">
      <c r="A6" t="s">
        <v>1</v>
      </c>
      <c r="E6" s="10"/>
      <c r="H6" s="5">
        <v>20</v>
      </c>
      <c r="K6" s="5">
        <v>17</v>
      </c>
      <c r="N6" s="5">
        <v>6</v>
      </c>
      <c r="Q6" s="5">
        <v>14</v>
      </c>
      <c r="T6" s="5">
        <v>15</v>
      </c>
      <c r="W6" s="5">
        <v>10</v>
      </c>
    </row>
    <row r="7" spans="1:23">
      <c r="A7" t="s">
        <v>2</v>
      </c>
      <c r="E7" s="5">
        <v>6</v>
      </c>
      <c r="H7" s="5">
        <v>3</v>
      </c>
      <c r="K7" s="10"/>
      <c r="N7" s="5">
        <v>1</v>
      </c>
      <c r="Q7" s="5">
        <v>1</v>
      </c>
      <c r="T7" s="5">
        <v>17</v>
      </c>
      <c r="W7" s="5">
        <v>20</v>
      </c>
    </row>
    <row r="8" spans="1:23">
      <c r="A8" t="s">
        <v>3</v>
      </c>
      <c r="E8" s="5">
        <v>5</v>
      </c>
      <c r="H8" s="10"/>
      <c r="K8" s="5">
        <v>5</v>
      </c>
      <c r="N8" s="5">
        <v>15</v>
      </c>
      <c r="Q8" s="5">
        <v>12</v>
      </c>
      <c r="T8" s="5">
        <v>16</v>
      </c>
      <c r="W8" s="5">
        <v>5</v>
      </c>
    </row>
    <row r="9" spans="1:23">
      <c r="A9" t="s">
        <v>4</v>
      </c>
      <c r="E9" s="5">
        <v>19</v>
      </c>
      <c r="H9" s="5">
        <v>0</v>
      </c>
      <c r="K9" s="5">
        <v>9</v>
      </c>
      <c r="N9" s="5">
        <v>14</v>
      </c>
      <c r="Q9" s="5">
        <v>6</v>
      </c>
      <c r="T9" s="5">
        <v>10</v>
      </c>
      <c r="W9" s="5">
        <v>1</v>
      </c>
    </row>
    <row r="10" spans="1:23">
      <c r="A10" t="s">
        <v>5</v>
      </c>
      <c r="E10" s="5">
        <v>4</v>
      </c>
      <c r="H10" s="5">
        <v>8</v>
      </c>
      <c r="K10" s="5">
        <v>10</v>
      </c>
      <c r="N10" s="5">
        <v>12</v>
      </c>
      <c r="Q10" s="5">
        <v>18</v>
      </c>
      <c r="T10" s="10"/>
      <c r="W10" s="5">
        <v>15</v>
      </c>
    </row>
    <row r="14" spans="1:23">
      <c r="B14" t="str">
        <f>"e"&amp;MATCH("equipe 1",A:A,0)&amp;":w"&amp;MATCH("equipe 1",A:A,0)</f>
        <v>e5:w5</v>
      </c>
    </row>
    <row r="19" spans="1:3">
      <c r="A19" s="11" t="str" cm="1">
        <f t="array" aca="1" ref="A19" ca="1">IFERROR(INDEX(MID(nomfeuille,FIND("]",nomfeuille)+1,255),ROWS($A$19:$A20)),"")</f>
        <v>data</v>
      </c>
    </row>
    <row r="20" spans="1:3">
      <c r="A20" s="11" t="str" cm="1">
        <f t="array" aca="1" ref="A20" ca="1">IFERROR(INDEX(MID(nomfeuille,FIND("]",nomfeuille)+1,255),ROWS($A$19:$A21)),"")</f>
        <v>JANVIER</v>
      </c>
      <c r="C20" cm="1">
        <f t="array" aca="1" ref="C20" ca="1">SUM(SUMIF(INDIRECT(OFFSET(A19,0,0,COUNTIF($A$19:$A$31,"&gt;&lt;"),1)&amp;"!"&amp;B14),"&lt;&gt;0"))</f>
        <v>617</v>
      </c>
    </row>
    <row r="21" spans="1:3">
      <c r="A21" s="11" t="str" cm="1">
        <f t="array" aca="1" ref="A21" ca="1">IFERROR(INDEX(MID(nomfeuille,FIND("]",nomfeuille)+1,255),ROWS($A$19:$A22)),"")</f>
        <v>FEVRIER</v>
      </c>
    </row>
    <row r="22" spans="1:3">
      <c r="A22" s="11" t="str" cm="1">
        <f t="array" aca="1" ref="A22" ca="1">IFERROR(INDEX(MID(nomfeuille,FIND("]",nomfeuille)+1,255),ROWS($A$19:$A23)),"")</f>
        <v>MARS</v>
      </c>
      <c r="C22" s="11"/>
    </row>
    <row r="23" spans="1:3">
      <c r="A23" s="11" t="str" cm="1">
        <f t="array" aca="1" ref="A23" ca="1">IFERROR(INDEX(MID(nomfeuille,FIND("]",nomfeuille)+1,255),ROWS($A$19:$A24)),"")</f>
        <v>avril</v>
      </c>
    </row>
    <row r="24" spans="1:3">
      <c r="A24" s="11" t="str" cm="1">
        <f t="array" aca="1" ref="A24" ca="1">IFERROR(INDEX(MID(nomfeuille,FIND("]",nomfeuille)+1,255),ROWS($A$19:$A25)),"")</f>
        <v/>
      </c>
    </row>
    <row r="25" spans="1:3">
      <c r="A25" s="11" t="str" cm="1">
        <f t="array" aca="1" ref="A25" ca="1">IFERROR(INDEX(MID(nomfeuille,FIND("]",nomfeuille)+1,255),ROWS($A$19:$A26)),"")</f>
        <v/>
      </c>
    </row>
    <row r="26" spans="1:3">
      <c r="A26" s="11" t="str" cm="1">
        <f t="array" aca="1" ref="A26" ca="1">IFERROR(INDEX(MID(nomfeuille,FIND("]",nomfeuille)+1,255),ROWS($A$19:$A27)),"")</f>
        <v/>
      </c>
    </row>
    <row r="27" spans="1:3">
      <c r="A27" s="11" t="str" cm="1">
        <f t="array" aca="1" ref="A27" ca="1">IFERROR(INDEX(MID(nomfeuille,FIND("]",nomfeuille)+1,255),ROWS($A$19:$A28)),"")</f>
        <v/>
      </c>
    </row>
    <row r="28" spans="1:3">
      <c r="A28" s="11" t="str" cm="1">
        <f t="array" aca="1" ref="A28" ca="1">IFERROR(INDEX(MID(nomfeuille,FIND("]",nomfeuille)+1,255),ROWS($A$19:$A29)),"")</f>
        <v/>
      </c>
    </row>
    <row r="29" spans="1:3">
      <c r="A29" s="11" t="str" cm="1">
        <f t="array" aca="1" ref="A29" ca="1">IFERROR(INDEX(MID(nomfeuille,FIND("]",nomfeuille)+1,255),ROWS($A$19:$A30)),"")</f>
        <v/>
      </c>
    </row>
    <row r="30" spans="1:3">
      <c r="A30" s="11" t="str" cm="1">
        <f t="array" aca="1" ref="A30" ca="1">IFERROR(INDEX(MID(nomfeuille,FIND("]",nomfeuille)+1,255),ROWS($A$19:$A31)),"")</f>
        <v/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309209-FB57-4A35-BF31-13E7B70C1BD4}">
  <dimension ref="A1:W10"/>
  <sheetViews>
    <sheetView workbookViewId="0">
      <selection activeCell="D27" sqref="D27"/>
    </sheetView>
  </sheetViews>
  <sheetFormatPr baseColWidth="10" defaultRowHeight="15"/>
  <cols>
    <col min="1" max="1" width="13.42578125" customWidth="1"/>
    <col min="5" max="5" width="11.42578125" style="1"/>
    <col min="8" max="8" width="11.42578125" style="1"/>
    <col min="11" max="11" width="11.42578125" style="1"/>
    <col min="14" max="14" width="11.42578125" style="1"/>
    <col min="17" max="17" width="11.42578125" style="1"/>
    <col min="20" max="20" width="11.42578125" style="1"/>
    <col min="23" max="23" width="11.42578125" style="1"/>
  </cols>
  <sheetData>
    <row r="1" spans="1:23">
      <c r="A1" s="3" t="s">
        <v>6</v>
      </c>
      <c r="E1" s="2">
        <v>1</v>
      </c>
      <c r="H1" s="2">
        <v>2</v>
      </c>
      <c r="K1" s="2">
        <v>3</v>
      </c>
      <c r="N1" s="2">
        <v>4</v>
      </c>
      <c r="Q1" s="2">
        <v>5</v>
      </c>
      <c r="T1" s="2">
        <v>6</v>
      </c>
      <c r="W1" s="2">
        <v>7</v>
      </c>
    </row>
    <row r="5" spans="1:23">
      <c r="A5" t="s">
        <v>0</v>
      </c>
      <c r="E5" s="10"/>
      <c r="H5" s="5">
        <v>12</v>
      </c>
      <c r="K5" s="5">
        <v>20</v>
      </c>
      <c r="N5" s="5">
        <v>5</v>
      </c>
      <c r="Q5" s="5">
        <v>14</v>
      </c>
      <c r="T5" s="10"/>
      <c r="W5" s="5">
        <v>12</v>
      </c>
    </row>
    <row r="6" spans="1:23">
      <c r="A6" t="s">
        <v>1</v>
      </c>
      <c r="E6" s="5">
        <v>1</v>
      </c>
      <c r="H6" s="5">
        <v>9</v>
      </c>
      <c r="K6" s="10"/>
      <c r="N6" s="5">
        <v>16</v>
      </c>
      <c r="Q6" s="5">
        <v>9</v>
      </c>
      <c r="T6" s="5">
        <v>14</v>
      </c>
      <c r="W6" s="5">
        <v>2</v>
      </c>
    </row>
    <row r="7" spans="1:23">
      <c r="A7" t="s">
        <v>2</v>
      </c>
      <c r="E7" s="5">
        <v>13</v>
      </c>
      <c r="H7" s="5">
        <v>16</v>
      </c>
      <c r="K7" s="5">
        <v>14</v>
      </c>
      <c r="N7" s="5">
        <v>2</v>
      </c>
      <c r="Q7" s="5">
        <v>12</v>
      </c>
      <c r="T7" s="5">
        <v>5</v>
      </c>
      <c r="W7" s="5">
        <v>10</v>
      </c>
    </row>
    <row r="8" spans="1:23">
      <c r="A8" t="s">
        <v>3</v>
      </c>
      <c r="E8" s="5">
        <v>7</v>
      </c>
      <c r="H8" s="5">
        <v>17</v>
      </c>
      <c r="K8" s="5">
        <v>10</v>
      </c>
      <c r="N8" s="5">
        <v>0</v>
      </c>
      <c r="Q8" s="5">
        <v>13</v>
      </c>
      <c r="T8" s="10"/>
      <c r="W8" s="5">
        <v>1</v>
      </c>
    </row>
    <row r="9" spans="1:23">
      <c r="A9" t="s">
        <v>4</v>
      </c>
      <c r="E9" s="10"/>
      <c r="H9" s="5">
        <v>4</v>
      </c>
      <c r="K9" s="5">
        <v>1</v>
      </c>
      <c r="N9" s="5">
        <v>7</v>
      </c>
      <c r="Q9" s="5">
        <v>2</v>
      </c>
      <c r="T9" s="5">
        <v>1</v>
      </c>
      <c r="W9" s="5">
        <v>5</v>
      </c>
    </row>
    <row r="10" spans="1:23">
      <c r="A10" t="s">
        <v>5</v>
      </c>
      <c r="E10" s="5">
        <v>1</v>
      </c>
      <c r="H10" s="5">
        <v>3</v>
      </c>
      <c r="K10" s="5">
        <v>15</v>
      </c>
      <c r="N10" s="5">
        <v>4</v>
      </c>
      <c r="Q10" s="5">
        <v>5</v>
      </c>
      <c r="T10" s="5">
        <v>20</v>
      </c>
      <c r="W10" s="5">
        <v>12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213B85-AA3E-4DB2-8DDA-03AD67404AC8}">
  <dimension ref="A19:A30"/>
  <sheetViews>
    <sheetView workbookViewId="0">
      <selection activeCell="G22" sqref="G22"/>
    </sheetView>
  </sheetViews>
  <sheetFormatPr baseColWidth="10" defaultRowHeight="15"/>
  <cols>
    <col min="3" max="3" width="15.85546875" bestFit="1" customWidth="1"/>
  </cols>
  <sheetData>
    <row r="19" spans="1:1">
      <c r="A19" s="11"/>
    </row>
    <row r="20" spans="1:1">
      <c r="A20" s="11"/>
    </row>
    <row r="21" spans="1:1">
      <c r="A21" s="11"/>
    </row>
    <row r="22" spans="1:1">
      <c r="A22" s="11"/>
    </row>
    <row r="23" spans="1:1">
      <c r="A23" s="11"/>
    </row>
    <row r="24" spans="1:1">
      <c r="A24" s="11"/>
    </row>
    <row r="25" spans="1:1">
      <c r="A25" s="11" t="str" cm="1">
        <f t="array" aca="1" ref="A25" ca="1">IFERROR(INDEX(MID(nomfeuille,FIND("]",nomfeuille)+1,255),ROWS($A$19:$A26)),"")</f>
        <v/>
      </c>
    </row>
    <row r="26" spans="1:1">
      <c r="A26" s="11" t="str" cm="1">
        <f t="array" aca="1" ref="A26" ca="1">IFERROR(INDEX(MID(nomfeuille,FIND("]",nomfeuille)+1,255),ROWS($A$19:$A27)),"")</f>
        <v/>
      </c>
    </row>
    <row r="27" spans="1:1">
      <c r="A27" s="11" t="str" cm="1">
        <f t="array" aca="1" ref="A27" ca="1">IFERROR(INDEX(MID(nomfeuille,FIND("]",nomfeuille)+1,255),ROWS($A$19:$A28)),"")</f>
        <v/>
      </c>
    </row>
    <row r="28" spans="1:1">
      <c r="A28" s="11" t="str" cm="1">
        <f t="array" aca="1" ref="A28" ca="1">IFERROR(INDEX(MID(nomfeuille,FIND("]",nomfeuille)+1,255),ROWS($A$19:$A29)),"")</f>
        <v/>
      </c>
    </row>
    <row r="29" spans="1:1">
      <c r="A29" s="11" t="str" cm="1">
        <f t="array" aca="1" ref="A29" ca="1">IFERROR(INDEX(MID(nomfeuille,FIND("]",nomfeuille)+1,255),ROWS($A$19:$A30)),"")</f>
        <v/>
      </c>
    </row>
    <row r="30" spans="1:1">
      <c r="A30" s="11" t="str" cm="1">
        <f t="array" aca="1" ref="A30" ca="1">IFERROR(INDEX(MID(nomfeuille,FIND("]",nomfeuille)+1,255),ROWS($A$19:$A31)),"")</f>
        <v/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3C2074-8C83-40B6-A4CB-ABCC399F946C}">
  <dimension ref="A1:E5"/>
  <sheetViews>
    <sheetView workbookViewId="0">
      <selection activeCell="E5" sqref="E5"/>
    </sheetView>
  </sheetViews>
  <sheetFormatPr baseColWidth="10" defaultRowHeight="15"/>
  <sheetData>
    <row r="1" spans="1:5">
      <c r="A1" t="s">
        <v>23</v>
      </c>
    </row>
    <row r="5" spans="1:5">
      <c r="E5">
        <v>500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BILAN</vt:lpstr>
      <vt:lpstr>data</vt:lpstr>
      <vt:lpstr>JANVIER</vt:lpstr>
      <vt:lpstr>FEVRIER</vt:lpstr>
      <vt:lpstr>MARS</vt:lpstr>
      <vt:lpstr>avril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 2</dc:creator>
  <cp:lastModifiedBy>costumer3</cp:lastModifiedBy>
  <dcterms:created xsi:type="dcterms:W3CDTF">2024-09-06T19:44:52Z</dcterms:created>
  <dcterms:modified xsi:type="dcterms:W3CDTF">2024-09-07T13:18:27Z</dcterms:modified>
</cp:coreProperties>
</file>