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1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9BAEB996-B5F9-4662-9A6E-0B193BD0645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3" i="1" l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32" i="1"/>
  <c r="B33" i="1"/>
  <c r="B34" i="1"/>
  <c r="B35" i="1"/>
  <c r="B36" i="1"/>
  <c r="B37" i="1"/>
  <c r="B38" i="1"/>
  <c r="B39" i="1"/>
  <c r="B40" i="1"/>
  <c r="B41" i="1"/>
  <c r="B42" i="1"/>
  <c r="B31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31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F32" i="1"/>
  <c r="F33" i="1"/>
  <c r="F34" i="1"/>
  <c r="F35" i="1"/>
  <c r="F36" i="1"/>
  <c r="F37" i="1"/>
  <c r="F38" i="1"/>
  <c r="F39" i="1"/>
  <c r="F40" i="1"/>
  <c r="F41" i="1"/>
  <c r="F42" i="1"/>
  <c r="F31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 s="1"/>
  <c r="L23" i="1" s="1"/>
  <c r="L24" i="1" s="1"/>
  <c r="L25" i="1" s="1"/>
  <c r="L26" i="1" s="1"/>
  <c r="L27" i="1" s="1"/>
  <c r="L28" i="1" s="1"/>
  <c r="L29" i="1" s="1"/>
  <c r="L30" i="1" s="1"/>
  <c r="L31" i="1" s="1"/>
  <c r="L32" i="1" s="1"/>
  <c r="L33" i="1" s="1"/>
  <c r="L34" i="1" s="1"/>
  <c r="L35" i="1" s="1"/>
  <c r="L36" i="1" s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L65" i="1" s="1"/>
  <c r="L66" i="1" s="1"/>
  <c r="L67" i="1" s="1"/>
  <c r="L68" i="1" s="1"/>
  <c r="L69" i="1" s="1"/>
  <c r="L70" i="1" s="1"/>
  <c r="L71" i="1" s="1"/>
  <c r="L72" i="1" s="1"/>
  <c r="L73" i="1" s="1"/>
  <c r="L74" i="1" s="1"/>
  <c r="L75" i="1" s="1"/>
  <c r="L76" i="1" s="1"/>
  <c r="L77" i="1" s="1"/>
  <c r="L78" i="1" s="1"/>
  <c r="L79" i="1" s="1"/>
  <c r="L80" i="1" s="1"/>
  <c r="L81" i="1" s="1"/>
  <c r="L82" i="1" s="1"/>
  <c r="L83" i="1" s="1"/>
  <c r="L84" i="1" s="1"/>
  <c r="L85" i="1" s="1"/>
  <c r="L86" i="1" s="1"/>
  <c r="L87" i="1" s="1"/>
  <c r="L88" i="1" s="1"/>
  <c r="L89" i="1" s="1"/>
  <c r="L90" i="1" s="1"/>
  <c r="L91" i="1" s="1"/>
  <c r="L92" i="1" s="1"/>
  <c r="L93" i="1" s="1"/>
  <c r="L94" i="1" s="1"/>
  <c r="L95" i="1" s="1"/>
  <c r="L96" i="1" s="1"/>
  <c r="L97" i="1" s="1"/>
  <c r="L98" i="1" s="1"/>
  <c r="L99" i="1" s="1"/>
  <c r="L100" i="1" s="1"/>
  <c r="L101" i="1" s="1"/>
  <c r="L102" i="1" s="1"/>
  <c r="L103" i="1" s="1"/>
  <c r="L104" i="1" s="1"/>
  <c r="L105" i="1" s="1"/>
  <c r="L106" i="1" s="1"/>
  <c r="L107" i="1" s="1"/>
  <c r="L108" i="1" s="1"/>
  <c r="L109" i="1" s="1"/>
  <c r="L110" i="1" s="1"/>
  <c r="L111" i="1" s="1"/>
  <c r="L112" i="1" s="1"/>
  <c r="L113" i="1" s="1"/>
  <c r="L114" i="1" s="1"/>
  <c r="L115" i="1" s="1"/>
  <c r="L116" i="1" s="1"/>
  <c r="L117" i="1" s="1"/>
  <c r="L118" i="1" s="1"/>
  <c r="L119" i="1" s="1"/>
  <c r="L120" i="1" s="1"/>
  <c r="L121" i="1" s="1"/>
  <c r="L122" i="1" s="1"/>
  <c r="L123" i="1" s="1"/>
  <c r="L124" i="1" s="1"/>
  <c r="L125" i="1" s="1"/>
  <c r="L126" i="1" s="1"/>
  <c r="L127" i="1" s="1"/>
  <c r="L128" i="1" s="1"/>
  <c r="L129" i="1" s="1"/>
  <c r="L130" i="1" s="1"/>
  <c r="L131" i="1" s="1"/>
  <c r="L132" i="1" s="1"/>
  <c r="L133" i="1" s="1"/>
  <c r="L134" i="1" s="1"/>
  <c r="L135" i="1" s="1"/>
  <c r="L136" i="1" s="1"/>
  <c r="L137" i="1" s="1"/>
  <c r="L138" i="1" s="1"/>
  <c r="L139" i="1" s="1"/>
  <c r="L140" i="1" s="1"/>
  <c r="L141" i="1" s="1"/>
  <c r="L142" i="1" s="1"/>
  <c r="L143" i="1" s="1"/>
  <c r="L144" i="1" s="1"/>
  <c r="L145" i="1" s="1"/>
  <c r="L146" i="1" s="1"/>
  <c r="L147" i="1" s="1"/>
  <c r="L148" i="1" s="1"/>
  <c r="L149" i="1" s="1"/>
  <c r="L150" i="1" s="1"/>
  <c r="L151" i="1" s="1"/>
  <c r="L152" i="1" s="1"/>
  <c r="L153" i="1" s="1"/>
  <c r="L154" i="1" s="1"/>
  <c r="L155" i="1" s="1"/>
  <c r="L156" i="1" s="1"/>
  <c r="L157" i="1" s="1"/>
  <c r="L158" i="1" s="1"/>
  <c r="L159" i="1" s="1"/>
  <c r="L160" i="1" s="1"/>
  <c r="L161" i="1" s="1"/>
  <c r="L162" i="1" s="1"/>
  <c r="L163" i="1" s="1"/>
  <c r="L164" i="1" s="1"/>
  <c r="L165" i="1" s="1"/>
  <c r="L166" i="1" s="1"/>
  <c r="L167" i="1" s="1"/>
  <c r="L168" i="1" s="1"/>
  <c r="L169" i="1" s="1"/>
  <c r="L170" i="1" s="1"/>
  <c r="L171" i="1" s="1"/>
  <c r="L172" i="1" s="1"/>
  <c r="L173" i="1" s="1"/>
  <c r="L174" i="1" s="1"/>
  <c r="L175" i="1" s="1"/>
  <c r="L176" i="1" s="1"/>
  <c r="L177" i="1" s="1"/>
  <c r="L178" i="1" s="1"/>
  <c r="L179" i="1" s="1"/>
  <c r="L180" i="1" s="1"/>
  <c r="L181" i="1" s="1"/>
  <c r="L182" i="1" s="1"/>
  <c r="L183" i="1" s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L317" i="1" s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363" i="1" s="1"/>
  <c r="L364" i="1" s="1"/>
  <c r="L365" i="1" s="1"/>
  <c r="L366" i="1" s="1"/>
  <c r="L367" i="1" s="1"/>
  <c r="L368" i="1" s="1"/>
  <c r="L369" i="1" s="1"/>
  <c r="L370" i="1" s="1"/>
  <c r="L371" i="1" s="1"/>
  <c r="L372" i="1" s="1"/>
  <c r="L373" i="1" s="1"/>
  <c r="L374" i="1" s="1"/>
  <c r="L375" i="1" s="1"/>
  <c r="L376" i="1" s="1"/>
  <c r="L377" i="1" s="1"/>
  <c r="L378" i="1" s="1"/>
  <c r="L379" i="1" s="1"/>
  <c r="L380" i="1" s="1"/>
  <c r="L381" i="1" s="1"/>
  <c r="L382" i="1" s="1"/>
  <c r="L383" i="1" s="1"/>
  <c r="L384" i="1" s="1"/>
  <c r="L385" i="1" s="1"/>
  <c r="L386" i="1" s="1"/>
  <c r="L387" i="1" s="1"/>
  <c r="L388" i="1" s="1"/>
  <c r="L389" i="1" s="1"/>
  <c r="L390" i="1" s="1"/>
  <c r="L391" i="1" s="1"/>
  <c r="L392" i="1" s="1"/>
  <c r="L393" i="1" s="1"/>
  <c r="L394" i="1" s="1"/>
  <c r="L395" i="1" s="1"/>
  <c r="L396" i="1" s="1"/>
  <c r="L397" i="1" s="1"/>
  <c r="L398" i="1" s="1"/>
  <c r="L399" i="1" s="1"/>
  <c r="L400" i="1" s="1"/>
  <c r="L401" i="1" s="1"/>
  <c r="L402" i="1" s="1"/>
  <c r="L403" i="1" s="1"/>
  <c r="L404" i="1" s="1"/>
  <c r="L405" i="1" s="1"/>
  <c r="L406" i="1" s="1"/>
  <c r="L407" i="1" s="1"/>
  <c r="L408" i="1" s="1"/>
  <c r="L409" i="1" s="1"/>
  <c r="L410" i="1" s="1"/>
  <c r="L411" i="1" s="1"/>
  <c r="L412" i="1" s="1"/>
  <c r="L413" i="1" s="1"/>
  <c r="L414" i="1" s="1"/>
  <c r="L415" i="1" s="1"/>
  <c r="L416" i="1" s="1"/>
  <c r="L417" i="1" s="1"/>
  <c r="L418" i="1" s="1"/>
  <c r="L419" i="1" s="1"/>
  <c r="L420" i="1" s="1"/>
  <c r="L421" i="1" s="1"/>
  <c r="L422" i="1" s="1"/>
  <c r="L423" i="1" s="1"/>
  <c r="L424" i="1" s="1"/>
  <c r="L425" i="1" s="1"/>
  <c r="L426" i="1" s="1"/>
  <c r="L427" i="1" s="1"/>
  <c r="L428" i="1" s="1"/>
  <c r="L429" i="1" s="1"/>
  <c r="L430" i="1" s="1"/>
  <c r="L431" i="1" s="1"/>
  <c r="L432" i="1" s="1"/>
  <c r="L433" i="1" s="1"/>
  <c r="L434" i="1" s="1"/>
  <c r="L435" i="1" s="1"/>
  <c r="L436" i="1" s="1"/>
  <c r="L437" i="1" s="1"/>
  <c r="L438" i="1" s="1"/>
  <c r="L439" i="1" s="1"/>
  <c r="L440" i="1" s="1"/>
  <c r="L441" i="1" s="1"/>
  <c r="L442" i="1" s="1"/>
  <c r="L443" i="1" s="1"/>
  <c r="L444" i="1" s="1"/>
  <c r="L445" i="1" s="1"/>
  <c r="L446" i="1" s="1"/>
  <c r="L447" i="1" s="1"/>
  <c r="L448" i="1" s="1"/>
  <c r="L449" i="1" s="1"/>
  <c r="L450" i="1" s="1"/>
  <c r="L451" i="1" s="1"/>
  <c r="L452" i="1" s="1"/>
  <c r="L453" i="1" s="1"/>
  <c r="L454" i="1" s="1"/>
  <c r="L455" i="1" s="1"/>
  <c r="L456" i="1" s="1"/>
  <c r="L457" i="1" s="1"/>
  <c r="L458" i="1" s="1"/>
  <c r="L459" i="1" s="1"/>
  <c r="L460" i="1" s="1"/>
  <c r="L461" i="1" s="1"/>
  <c r="L462" i="1" s="1"/>
  <c r="L463" i="1" s="1"/>
  <c r="L464" i="1" s="1"/>
  <c r="L465" i="1" s="1"/>
  <c r="L466" i="1" s="1"/>
  <c r="L467" i="1" s="1"/>
  <c r="L468" i="1" s="1"/>
  <c r="L469" i="1" s="1"/>
  <c r="L470" i="1" s="1"/>
  <c r="L471" i="1" s="1"/>
  <c r="L472" i="1" s="1"/>
  <c r="L473" i="1" s="1"/>
  <c r="L474" i="1" s="1"/>
  <c r="L475" i="1" s="1"/>
  <c r="L476" i="1" s="1"/>
  <c r="L477" i="1" s="1"/>
  <c r="L478" i="1" s="1"/>
  <c r="L479" i="1" s="1"/>
  <c r="L480" i="1" s="1"/>
  <c r="L481" i="1" s="1"/>
  <c r="L482" i="1" s="1"/>
  <c r="L483" i="1" s="1"/>
  <c r="L484" i="1" s="1"/>
  <c r="L485" i="1" s="1"/>
  <c r="L486" i="1" s="1"/>
  <c r="L487" i="1" s="1"/>
  <c r="L488" i="1" s="1"/>
  <c r="L489" i="1" s="1"/>
  <c r="L490" i="1" s="1"/>
  <c r="L491" i="1" s="1"/>
  <c r="L492" i="1" s="1"/>
  <c r="L493" i="1" s="1"/>
  <c r="L494" i="1" s="1"/>
  <c r="L495" i="1" s="1"/>
  <c r="L496" i="1" s="1"/>
  <c r="L497" i="1" s="1"/>
  <c r="L498" i="1" s="1"/>
  <c r="L499" i="1" s="1"/>
  <c r="L500" i="1" s="1"/>
  <c r="L501" i="1" s="1"/>
  <c r="L502" i="1" s="1"/>
  <c r="L503" i="1" s="1"/>
  <c r="L504" i="1" s="1"/>
  <c r="L505" i="1" s="1"/>
  <c r="L506" i="1" s="1"/>
  <c r="L507" i="1" s="1"/>
  <c r="L508" i="1" s="1"/>
  <c r="L509" i="1" s="1"/>
  <c r="L510" i="1" s="1"/>
  <c r="L511" i="1" s="1"/>
  <c r="L512" i="1" s="1"/>
  <c r="L513" i="1" s="1"/>
  <c r="L514" i="1" s="1"/>
  <c r="L515" i="1" s="1"/>
  <c r="L516" i="1" s="1"/>
  <c r="L517" i="1" s="1"/>
  <c r="L518" i="1" s="1"/>
  <c r="L519" i="1" s="1"/>
  <c r="L520" i="1" s="1"/>
  <c r="L521" i="1" s="1"/>
  <c r="L522" i="1" s="1"/>
  <c r="L523" i="1" s="1"/>
  <c r="L524" i="1" s="1"/>
  <c r="L525" i="1" s="1"/>
  <c r="L3" i="1"/>
  <c r="L2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</calcChain>
</file>

<file path=xl/sharedStrings.xml><?xml version="1.0" encoding="utf-8"?>
<sst xmlns="http://schemas.openxmlformats.org/spreadsheetml/2006/main" count="79" uniqueCount="79">
  <si>
    <r>
      <rPr>
        <sz val="10"/>
        <rFont val="Calibri"/>
        <family val="2"/>
      </rPr>
      <t>10:56</t>
    </r>
  </si>
  <si>
    <r>
      <rPr>
        <sz val="10"/>
        <rFont val="Calibri"/>
        <family val="2"/>
      </rPr>
      <t>09:52</t>
    </r>
  </si>
  <si>
    <r>
      <rPr>
        <sz val="10"/>
        <rFont val="Calibri"/>
        <family val="2"/>
      </rPr>
      <t>23:08</t>
    </r>
  </si>
  <si>
    <r>
      <rPr>
        <sz val="10"/>
        <rFont val="Calibri"/>
        <family val="2"/>
      </rPr>
      <t>10:30</t>
    </r>
  </si>
  <si>
    <r>
      <rPr>
        <sz val="10"/>
        <rFont val="Calibri"/>
        <family val="2"/>
      </rPr>
      <t>14:46</t>
    </r>
  </si>
  <si>
    <r>
      <rPr>
        <sz val="10"/>
        <rFont val="Calibri"/>
        <family val="2"/>
      </rPr>
      <t>07:48</t>
    </r>
  </si>
  <si>
    <r>
      <rPr>
        <sz val="10"/>
        <rFont val="Calibri"/>
        <family val="2"/>
      </rPr>
      <t>13:40</t>
    </r>
  </si>
  <si>
    <r>
      <rPr>
        <sz val="10"/>
        <rFont val="Calibri"/>
        <family val="2"/>
      </rPr>
      <t>19:48</t>
    </r>
  </si>
  <si>
    <r>
      <rPr>
        <sz val="10"/>
        <rFont val="Calibri"/>
        <family val="2"/>
      </rPr>
      <t>14:01</t>
    </r>
  </si>
  <si>
    <r>
      <rPr>
        <sz val="10"/>
        <rFont val="Calibri"/>
        <family val="2"/>
      </rPr>
      <t>22:09</t>
    </r>
  </si>
  <si>
    <r>
      <rPr>
        <sz val="10"/>
        <rFont val="Calibri"/>
        <family val="2"/>
      </rPr>
      <t>17:50</t>
    </r>
  </si>
  <si>
    <r>
      <rPr>
        <sz val="10"/>
        <rFont val="Calibri"/>
        <family val="2"/>
      </rPr>
      <t>19:50</t>
    </r>
  </si>
  <si>
    <r>
      <rPr>
        <sz val="10"/>
        <rFont val="Calibri"/>
        <family val="2"/>
      </rPr>
      <t>08:08</t>
    </r>
  </si>
  <si>
    <r>
      <rPr>
        <sz val="10"/>
        <rFont val="Calibri"/>
        <family val="2"/>
      </rPr>
      <t>18:13</t>
    </r>
  </si>
  <si>
    <r>
      <rPr>
        <sz val="10"/>
        <rFont val="Calibri"/>
        <family val="2"/>
      </rPr>
      <t>22:16</t>
    </r>
  </si>
  <si>
    <r>
      <rPr>
        <sz val="10"/>
        <rFont val="Calibri"/>
        <family val="2"/>
      </rPr>
      <t>22:39</t>
    </r>
  </si>
  <si>
    <r>
      <rPr>
        <sz val="10"/>
        <rFont val="Calibri"/>
        <family val="2"/>
      </rPr>
      <t>17:40</t>
    </r>
  </si>
  <si>
    <r>
      <rPr>
        <sz val="10"/>
        <rFont val="Calibri"/>
        <family val="2"/>
      </rPr>
      <t>21:11</t>
    </r>
  </si>
  <si>
    <r>
      <rPr>
        <sz val="10"/>
        <rFont val="Calibri"/>
        <family val="2"/>
      </rPr>
      <t>04:30</t>
    </r>
  </si>
  <si>
    <r>
      <rPr>
        <sz val="10"/>
        <rFont val="Calibri"/>
        <family val="2"/>
      </rPr>
      <t>18:24</t>
    </r>
  </si>
  <si>
    <r>
      <rPr>
        <sz val="10"/>
        <rFont val="Calibri"/>
        <family val="2"/>
      </rPr>
      <t>07:05</t>
    </r>
  </si>
  <si>
    <r>
      <rPr>
        <sz val="10"/>
        <rFont val="Calibri"/>
        <family val="2"/>
      </rPr>
      <t>15:54</t>
    </r>
  </si>
  <si>
    <r>
      <rPr>
        <sz val="10"/>
        <rFont val="Calibri"/>
        <family val="2"/>
      </rPr>
      <t>21:18</t>
    </r>
  </si>
  <si>
    <r>
      <rPr>
        <sz val="10"/>
        <rFont val="Calibri"/>
        <family val="2"/>
      </rPr>
      <t>07:28</t>
    </r>
  </si>
  <si>
    <r>
      <rPr>
        <sz val="10"/>
        <rFont val="Calibri"/>
        <family val="2"/>
      </rPr>
      <t>18:52</t>
    </r>
  </si>
  <si>
    <r>
      <rPr>
        <sz val="10"/>
        <rFont val="Calibri"/>
        <family val="2"/>
      </rPr>
      <t>16585 kWh</t>
    </r>
  </si>
  <si>
    <r>
      <rPr>
        <sz val="10"/>
        <rFont val="Calibri"/>
        <family val="2"/>
      </rPr>
      <t>16726 kWh</t>
    </r>
  </si>
  <si>
    <r>
      <rPr>
        <sz val="10"/>
        <rFont val="Calibri"/>
        <family val="2"/>
      </rPr>
      <t>16866 kWh</t>
    </r>
  </si>
  <si>
    <r>
      <rPr>
        <sz val="10"/>
        <rFont val="Calibri"/>
        <family val="2"/>
      </rPr>
      <t>17004 kWh</t>
    </r>
  </si>
  <si>
    <r>
      <rPr>
        <sz val="10"/>
        <rFont val="Calibri"/>
        <family val="2"/>
      </rPr>
      <t>17184 kWh</t>
    </r>
  </si>
  <si>
    <r>
      <rPr>
        <sz val="10"/>
        <rFont val="Calibri"/>
        <family val="2"/>
      </rPr>
      <t>17189 kWh</t>
    </r>
  </si>
  <si>
    <r>
      <rPr>
        <sz val="10"/>
        <rFont val="Calibri"/>
        <family val="2"/>
      </rPr>
      <t>17216 kWh</t>
    </r>
  </si>
  <si>
    <r>
      <rPr>
        <sz val="10"/>
        <rFont val="Calibri"/>
        <family val="2"/>
      </rPr>
      <t>17247 kWh</t>
    </r>
  </si>
  <si>
    <r>
      <rPr>
        <sz val="10"/>
        <rFont val="Calibri"/>
        <family val="2"/>
      </rPr>
      <t>17338 kWh</t>
    </r>
  </si>
  <si>
    <r>
      <rPr>
        <sz val="10"/>
        <rFont val="Calibri"/>
        <family val="2"/>
      </rPr>
      <t>17409 kWh</t>
    </r>
  </si>
  <si>
    <r>
      <rPr>
        <sz val="10"/>
        <rFont val="Calibri"/>
        <family val="2"/>
      </rPr>
      <t>17554 kWh</t>
    </r>
  </si>
  <si>
    <r>
      <rPr>
        <sz val="10"/>
        <rFont val="Calibri"/>
        <family val="2"/>
      </rPr>
      <t>17765 kWh</t>
    </r>
  </si>
  <si>
    <r>
      <rPr>
        <sz val="10"/>
        <rFont val="Calibri"/>
        <family val="2"/>
      </rPr>
      <t>17899 kWh</t>
    </r>
  </si>
  <si>
    <r>
      <rPr>
        <sz val="10"/>
        <rFont val="Calibri"/>
        <family val="2"/>
      </rPr>
      <t>17977 kWh</t>
    </r>
  </si>
  <si>
    <r>
      <rPr>
        <sz val="10"/>
        <rFont val="Calibri"/>
        <family val="2"/>
      </rPr>
      <t>18068 kWh</t>
    </r>
  </si>
  <si>
    <r>
      <rPr>
        <sz val="10"/>
        <rFont val="Calibri"/>
        <family val="2"/>
      </rPr>
      <t>18095 kWh</t>
    </r>
  </si>
  <si>
    <r>
      <rPr>
        <sz val="10"/>
        <rFont val="Calibri"/>
        <family val="2"/>
      </rPr>
      <t>18431 kWh</t>
    </r>
  </si>
  <si>
    <r>
      <rPr>
        <sz val="10"/>
        <rFont val="Calibri"/>
        <family val="2"/>
      </rPr>
      <t>18513 kWh</t>
    </r>
  </si>
  <si>
    <r>
      <rPr>
        <sz val="10"/>
        <rFont val="Calibri"/>
        <family val="2"/>
      </rPr>
      <t>18640 kWh</t>
    </r>
  </si>
  <si>
    <r>
      <rPr>
        <sz val="10"/>
        <rFont val="Calibri"/>
        <family val="2"/>
      </rPr>
      <t>19005 kWh</t>
    </r>
  </si>
  <si>
    <r>
      <rPr>
        <sz val="10"/>
        <rFont val="Calibri"/>
        <family val="2"/>
      </rPr>
      <t>19238 kWh</t>
    </r>
  </si>
  <si>
    <r>
      <rPr>
        <sz val="10"/>
        <rFont val="Calibri"/>
        <family val="2"/>
      </rPr>
      <t>19274 kWh</t>
    </r>
  </si>
  <si>
    <r>
      <rPr>
        <sz val="10"/>
        <rFont val="Calibri"/>
        <family val="2"/>
      </rPr>
      <t>19315 kWh</t>
    </r>
  </si>
  <si>
    <r>
      <rPr>
        <sz val="10"/>
        <rFont val="Calibri"/>
        <family val="2"/>
      </rPr>
      <t>19452 kWh</t>
    </r>
  </si>
  <si>
    <r>
      <rPr>
        <sz val="10"/>
        <rFont val="Calibri"/>
        <family val="2"/>
      </rPr>
      <t>19565 kWh</t>
    </r>
  </si>
  <si>
    <r>
      <rPr>
        <sz val="10"/>
        <rFont val="Calibri"/>
        <family val="2"/>
      </rPr>
      <t>31567 kWh</t>
    </r>
  </si>
  <si>
    <r>
      <rPr>
        <sz val="10"/>
        <rFont val="Calibri"/>
        <family val="2"/>
      </rPr>
      <t>31825 kWh</t>
    </r>
  </si>
  <si>
    <r>
      <rPr>
        <sz val="10"/>
        <rFont val="Calibri"/>
        <family val="2"/>
      </rPr>
      <t>32106 kWh</t>
    </r>
  </si>
  <si>
    <r>
      <rPr>
        <sz val="10"/>
        <rFont val="Calibri"/>
        <family val="2"/>
      </rPr>
      <t>32360 kWh</t>
    </r>
  </si>
  <si>
    <r>
      <rPr>
        <sz val="10"/>
        <rFont val="Calibri"/>
        <family val="2"/>
      </rPr>
      <t>32683 kWh</t>
    </r>
  </si>
  <si>
    <r>
      <rPr>
        <sz val="10"/>
        <rFont val="Calibri"/>
        <family val="2"/>
      </rPr>
      <t>32690 kWh</t>
    </r>
  </si>
  <si>
    <r>
      <rPr>
        <sz val="10"/>
        <rFont val="Calibri"/>
        <family val="2"/>
      </rPr>
      <t>32746 kWh</t>
    </r>
  </si>
  <si>
    <r>
      <rPr>
        <sz val="10"/>
        <rFont val="Calibri"/>
        <family val="2"/>
      </rPr>
      <t>32818 kWh</t>
    </r>
  </si>
  <si>
    <r>
      <rPr>
        <sz val="10"/>
        <rFont val="Calibri"/>
        <family val="2"/>
      </rPr>
      <t>32975 kWh</t>
    </r>
  </si>
  <si>
    <r>
      <rPr>
        <sz val="10"/>
        <rFont val="Calibri"/>
        <family val="2"/>
      </rPr>
      <t>33111 kWh</t>
    </r>
  </si>
  <si>
    <r>
      <rPr>
        <sz val="10"/>
        <rFont val="Calibri"/>
        <family val="2"/>
      </rPr>
      <t>33360 kWh</t>
    </r>
  </si>
  <si>
    <r>
      <rPr>
        <sz val="10"/>
        <rFont val="Calibri"/>
        <family val="2"/>
      </rPr>
      <t>33763 kWh</t>
    </r>
  </si>
  <si>
    <r>
      <rPr>
        <sz val="10"/>
        <rFont val="Calibri"/>
        <family val="2"/>
      </rPr>
      <t>34010 kWh</t>
    </r>
  </si>
  <si>
    <r>
      <rPr>
        <sz val="10"/>
        <rFont val="Calibri"/>
        <family val="2"/>
      </rPr>
      <t>34163 kWh</t>
    </r>
  </si>
  <si>
    <r>
      <rPr>
        <sz val="10"/>
        <rFont val="Calibri"/>
        <family val="2"/>
      </rPr>
      <t>34304 kWh</t>
    </r>
  </si>
  <si>
    <r>
      <rPr>
        <sz val="10"/>
        <rFont val="Calibri"/>
        <family val="2"/>
      </rPr>
      <t>34346 kWh</t>
    </r>
  </si>
  <si>
    <r>
      <rPr>
        <sz val="10"/>
        <rFont val="Calibri"/>
        <family val="2"/>
      </rPr>
      <t>34832 kWh</t>
    </r>
  </si>
  <si>
    <r>
      <rPr>
        <sz val="10"/>
        <rFont val="Calibri"/>
        <family val="2"/>
      </rPr>
      <t>34978 kWh</t>
    </r>
  </si>
  <si>
    <r>
      <rPr>
        <sz val="10"/>
        <rFont val="Calibri"/>
        <family val="2"/>
      </rPr>
      <t>35193 kWh</t>
    </r>
  </si>
  <si>
    <r>
      <rPr>
        <sz val="10"/>
        <rFont val="Calibri"/>
        <family val="2"/>
      </rPr>
      <t>35746 kWh</t>
    </r>
  </si>
  <si>
    <r>
      <rPr>
        <sz val="10"/>
        <rFont val="Calibri"/>
        <family val="2"/>
      </rPr>
      <t>36087 kWh</t>
    </r>
  </si>
  <si>
    <r>
      <rPr>
        <sz val="10"/>
        <rFont val="Calibri"/>
        <family val="2"/>
      </rPr>
      <t>36155 kWh</t>
    </r>
  </si>
  <si>
    <r>
      <rPr>
        <sz val="10"/>
        <rFont val="Calibri"/>
        <family val="2"/>
      </rPr>
      <t>36237 kWh</t>
    </r>
  </si>
  <si>
    <r>
      <rPr>
        <sz val="10"/>
        <rFont val="Calibri"/>
        <family val="2"/>
      </rPr>
      <t>36460 kWh</t>
    </r>
  </si>
  <si>
    <r>
      <rPr>
        <sz val="10"/>
        <rFont val="Calibri"/>
        <family val="2"/>
      </rPr>
      <t>36608 kWh</t>
    </r>
  </si>
  <si>
    <t>date</t>
  </si>
  <si>
    <t>conso1</t>
  </si>
  <si>
    <t>conso2</t>
  </si>
  <si>
    <t>conso3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</si>
</sst>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mmmm\ yyyy"/>
  </numFmts>
  <fonts count="4" x14ac:knownFonts="1">
    <font>
      <sz val="10"/>
      <name val="Arial"/>
    </font>
    <font>
      <sz val="10"/>
      <name val="Arial"/>
      <family val="2"/>
    </font>
    <font>
      <sz val="10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CFEFB"/>
      </patternFill>
    </fill>
    <fill>
      <patternFill patternType="solid">
        <fgColor rgb="FFFCFFFB"/>
      </patternFill>
    </fill>
  </fills>
  <borders count="13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2" xfId="0" applyFill="1" applyBorder="1" applyAlignment="1">
      <alignment horizontal="left" indent="7"/>
    </xf>
    <xf numFmtId="0" fontId="0" fillId="0" borderId="4" xfId="0" applyBorder="1" applyAlignment="1">
      <alignment horizontal="justify"/>
    </xf>
    <xf numFmtId="0" fontId="0" fillId="0" borderId="5" xfId="0" applyBorder="1" applyAlignment="1">
      <alignment horizontal="justify"/>
    </xf>
    <xf numFmtId="0" fontId="0" fillId="2" borderId="7" xfId="0" applyFill="1" applyBorder="1" applyAlignment="1">
      <alignment horizontal="left" indent="7"/>
    </xf>
    <xf numFmtId="0" fontId="0" fillId="0" borderId="9" xfId="0" applyBorder="1" applyAlignment="1">
      <alignment horizontal="justify"/>
    </xf>
    <xf numFmtId="0" fontId="0" fillId="0" borderId="10" xfId="0" applyBorder="1" applyAlignment="1">
      <alignment horizontal="justify"/>
    </xf>
    <xf numFmtId="14" fontId="0" fillId="2" borderId="1" xfId="0" applyNumberFormat="1" applyFill="1" applyBorder="1" applyAlignment="1">
      <alignment horizontal="right"/>
    </xf>
    <xf numFmtId="14" fontId="0" fillId="2" borderId="6" xfId="0" applyNumberFormat="1" applyFill="1" applyBorder="1" applyAlignment="1">
      <alignment horizontal="right"/>
    </xf>
    <xf numFmtId="0" fontId="1" fillId="0" borderId="0" xfId="0" applyFont="1"/>
    <xf numFmtId="14" fontId="0" fillId="0" borderId="0" xfId="0" applyNumberFormat="1"/>
    <xf numFmtId="0" fontId="0" fillId="2" borderId="3" xfId="0" applyFill="1" applyBorder="1" applyAlignment="1">
      <alignment horizontal="right"/>
    </xf>
    <xf numFmtId="0" fontId="0" fillId="0" borderId="8" xfId="0" applyBorder="1" applyAlignment="1">
      <alignment horizontal="right"/>
    </xf>
    <xf numFmtId="0" fontId="0" fillId="3" borderId="11" xfId="0" applyFill="1" applyBorder="1" applyAlignment="1">
      <alignment horizontal="right"/>
    </xf>
    <xf numFmtId="0" fontId="0" fillId="2" borderId="12" xfId="0" applyFill="1" applyBorder="1" applyAlignment="1">
      <alignment horizontal="right"/>
    </xf>
    <xf numFmtId="0" fontId="1" fillId="0" borderId="0" xfId="0" quotePrefix="1" applyFont="1"/>
    <xf numFmtId="2" fontId="0" fillId="0" borderId="0" xfId="0" applyNumberFormat="1"/>
    <xf numFmtId="2" fontId="1" fillId="0" borderId="0" xfId="0" quotePrefix="1" applyNumberFormat="1" applyFont="1"/>
    <xf numFmtId="167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94"/>
  <sheetViews>
    <sheetView tabSelected="1" topLeftCell="A35" workbookViewId="0">
      <selection activeCell="B31" sqref="B31:B78"/>
    </sheetView>
  </sheetViews>
  <sheetFormatPr baseColWidth="10" defaultRowHeight="12.75" x14ac:dyDescent="0.2"/>
  <cols>
    <col min="1" max="1" width="27.28515625"/>
    <col min="2" max="2" width="16.42578125"/>
    <col min="3" max="3" width="15.7109375"/>
    <col min="4" max="4" width="12.140625"/>
    <col min="5" max="5" width="13.7109375"/>
    <col min="16" max="16" width="11.42578125" style="16"/>
  </cols>
  <sheetData>
    <row r="1" spans="1:15" x14ac:dyDescent="0.2">
      <c r="A1" s="9" t="s">
        <v>75</v>
      </c>
      <c r="C1" s="9" t="s">
        <v>76</v>
      </c>
      <c r="D1" s="9" t="s">
        <v>77</v>
      </c>
      <c r="E1" s="9" t="s">
        <v>78</v>
      </c>
    </row>
    <row r="2" spans="1:15" ht="13.5" thickBot="1" x14ac:dyDescent="0.25">
      <c r="A2" s="7">
        <v>44904</v>
      </c>
      <c r="B2" s="1" t="s">
        <v>0</v>
      </c>
      <c r="C2" s="11">
        <v>14982</v>
      </c>
      <c r="D2" s="2" t="s">
        <v>25</v>
      </c>
      <c r="E2" s="3" t="s">
        <v>50</v>
      </c>
      <c r="J2" s="10">
        <v>44904</v>
      </c>
      <c r="K2">
        <f t="shared" ref="K2:K66" si="0">IFERROR(VLOOKUP(J2,$A$2:$C$26,3,0),"")</f>
        <v>14982</v>
      </c>
      <c r="L2">
        <f>K2</f>
        <v>14982</v>
      </c>
    </row>
    <row r="3" spans="1:15" ht="13.5" thickBot="1" x14ac:dyDescent="0.25">
      <c r="A3" s="8">
        <v>44930</v>
      </c>
      <c r="B3" s="4" t="s">
        <v>1</v>
      </c>
      <c r="C3" s="12">
        <v>15099</v>
      </c>
      <c r="D3" s="5" t="s">
        <v>26</v>
      </c>
      <c r="E3" s="6" t="s">
        <v>51</v>
      </c>
      <c r="J3" s="10">
        <v>44905</v>
      </c>
      <c r="K3" t="str">
        <f t="shared" si="0"/>
        <v/>
      </c>
      <c r="L3" s="16">
        <f>L2+((SMALL($K$2:$K$894,COUNT($K$2:$K2)+1)-SMALL($K$2:$K$894,COUNT($K$2:$K2)))/(MATCH(SMALL($K$2:$K$894,COUNT($K$2:$K2)+1),$K$2:$K$894,0)-MATCH(SMALL($K$2:$K$894,COUNT($K$2:$K2)),$K$2:$K$894,0)))</f>
        <v>14986.5</v>
      </c>
      <c r="O3" s="15"/>
    </row>
    <row r="4" spans="1:15" ht="13.5" thickBot="1" x14ac:dyDescent="0.25">
      <c r="A4" s="8">
        <v>44958</v>
      </c>
      <c r="B4" s="4" t="s">
        <v>2</v>
      </c>
      <c r="C4" s="13">
        <v>15240</v>
      </c>
      <c r="D4" s="5" t="s">
        <v>27</v>
      </c>
      <c r="E4" s="6" t="s">
        <v>52</v>
      </c>
      <c r="J4" s="10">
        <v>44906</v>
      </c>
      <c r="K4" t="str">
        <f t="shared" si="0"/>
        <v/>
      </c>
      <c r="L4" s="16">
        <f>L3+((SMALL($K$2:$K$894,COUNT($K$2:$K3)+1)-SMALL($K$2:$K$894,COUNT($K$2:$K3)))/(MATCH(SMALL($K$2:$K$894,COUNT($K$2:$K3)+1),$K$2:$K$894,0)-MATCH(SMALL($K$2:$K$894,COUNT($K$2:$K3)),$K$2:$K$894,0)))</f>
        <v>14991</v>
      </c>
      <c r="O4" s="15"/>
    </row>
    <row r="5" spans="1:15" ht="13.5" thickBot="1" x14ac:dyDescent="0.25">
      <c r="A5" s="8">
        <v>44988</v>
      </c>
      <c r="B5" s="4" t="s">
        <v>3</v>
      </c>
      <c r="C5" s="12">
        <v>15356</v>
      </c>
      <c r="D5" s="5" t="s">
        <v>28</v>
      </c>
      <c r="E5" s="6" t="s">
        <v>53</v>
      </c>
      <c r="J5" s="10">
        <v>44907</v>
      </c>
      <c r="K5" t="str">
        <f t="shared" si="0"/>
        <v/>
      </c>
      <c r="L5" s="16">
        <f>L4+((SMALL($K$2:$K$894,COUNT($K$2:$K4)+1)-SMALL($K$2:$K$894,COUNT($K$2:$K4)))/(MATCH(SMALL($K$2:$K$894,COUNT($K$2:$K4)+1),$K$2:$K$894,0)-MATCH(SMALL($K$2:$K$894,COUNT($K$2:$K4)),$K$2:$K$894,0)))</f>
        <v>14995.5</v>
      </c>
      <c r="O5" s="15"/>
    </row>
    <row r="6" spans="1:15" ht="13.5" thickBot="1" x14ac:dyDescent="0.25">
      <c r="A6" s="8">
        <v>45021</v>
      </c>
      <c r="B6" s="4" t="s">
        <v>4</v>
      </c>
      <c r="C6" s="14">
        <v>15499</v>
      </c>
      <c r="D6" s="5" t="s">
        <v>29</v>
      </c>
      <c r="E6" s="6" t="s">
        <v>54</v>
      </c>
      <c r="J6" s="10">
        <v>44908</v>
      </c>
      <c r="K6" t="str">
        <f t="shared" si="0"/>
        <v/>
      </c>
      <c r="L6" s="16">
        <f>L5+((SMALL($K$2:$K$894,COUNT($K$2:$K5)+1)-SMALL($K$2:$K$894,COUNT($K$2:$K5)))/(MATCH(SMALL($K$2:$K$894,COUNT($K$2:$K5)+1),$K$2:$K$894,0)-MATCH(SMALL($K$2:$K$894,COUNT($K$2:$K5)),$K$2:$K$894,0)))</f>
        <v>15000</v>
      </c>
      <c r="O6" s="15"/>
    </row>
    <row r="7" spans="1:15" ht="13.5" thickBot="1" x14ac:dyDescent="0.25">
      <c r="A7" s="8">
        <v>45022</v>
      </c>
      <c r="B7" s="4" t="s">
        <v>5</v>
      </c>
      <c r="C7" s="12">
        <v>15501</v>
      </c>
      <c r="D7" s="5" t="s">
        <v>30</v>
      </c>
      <c r="E7" s="6" t="s">
        <v>55</v>
      </c>
      <c r="J7" s="10">
        <v>44909</v>
      </c>
      <c r="K7" t="str">
        <f t="shared" si="0"/>
        <v/>
      </c>
      <c r="L7" s="16">
        <f>L6+((SMALL($K$2:$K$894,COUNT($K$2:$K6)+1)-SMALL($K$2:$K$894,COUNT($K$2:$K6)))/(MATCH(SMALL($K$2:$K$894,COUNT($K$2:$K6)+1),$K$2:$K$894,0)-MATCH(SMALL($K$2:$K$894,COUNT($K$2:$K6)),$K$2:$K$894,0)))</f>
        <v>15004.5</v>
      </c>
      <c r="O7" s="15"/>
    </row>
    <row r="8" spans="1:15" ht="13.5" thickBot="1" x14ac:dyDescent="0.25">
      <c r="A8" s="8">
        <v>45028</v>
      </c>
      <c r="B8" s="4" t="s">
        <v>6</v>
      </c>
      <c r="C8" s="14">
        <v>15530</v>
      </c>
      <c r="D8" s="5" t="s">
        <v>31</v>
      </c>
      <c r="E8" s="6" t="s">
        <v>56</v>
      </c>
      <c r="J8" s="10">
        <v>44910</v>
      </c>
      <c r="K8" t="str">
        <f t="shared" si="0"/>
        <v/>
      </c>
      <c r="L8" s="16">
        <f>L7+((SMALL($K$2:$K$894,COUNT($K$2:$K7)+1)-SMALL($K$2:$K$894,COUNT($K$2:$K7)))/(MATCH(SMALL($K$2:$K$894,COUNT($K$2:$K7)+1),$K$2:$K$894,0)-MATCH(SMALL($K$2:$K$894,COUNT($K$2:$K7)),$K$2:$K$894,0)))</f>
        <v>15009</v>
      </c>
      <c r="O8" s="15"/>
    </row>
    <row r="9" spans="1:15" ht="13.5" thickBot="1" x14ac:dyDescent="0.25">
      <c r="A9" s="8">
        <v>45036</v>
      </c>
      <c r="B9" s="4" t="s">
        <v>7</v>
      </c>
      <c r="C9" s="12">
        <v>15571</v>
      </c>
      <c r="D9" s="5" t="s">
        <v>32</v>
      </c>
      <c r="E9" s="6" t="s">
        <v>57</v>
      </c>
      <c r="J9" s="10">
        <v>44911</v>
      </c>
      <c r="K9" t="str">
        <f t="shared" si="0"/>
        <v/>
      </c>
      <c r="L9" s="16">
        <f>L8+((SMALL($K$2:$K$894,COUNT($K$2:$K8)+1)-SMALL($K$2:$K$894,COUNT($K$2:$K8)))/(MATCH(SMALL($K$2:$K$894,COUNT($K$2:$K8)+1),$K$2:$K$894,0)-MATCH(SMALL($K$2:$K$894,COUNT($K$2:$K8)),$K$2:$K$894,0)))</f>
        <v>15013.5</v>
      </c>
      <c r="O9" s="15"/>
    </row>
    <row r="10" spans="1:15" ht="13.5" thickBot="1" x14ac:dyDescent="0.25">
      <c r="A10" s="8">
        <v>45057</v>
      </c>
      <c r="B10" s="4" t="s">
        <v>8</v>
      </c>
      <c r="C10" s="14">
        <v>15637</v>
      </c>
      <c r="D10" s="5" t="s">
        <v>33</v>
      </c>
      <c r="E10" s="6" t="s">
        <v>58</v>
      </c>
      <c r="J10" s="10">
        <v>44912</v>
      </c>
      <c r="K10" t="str">
        <f t="shared" si="0"/>
        <v/>
      </c>
      <c r="L10" s="16">
        <f>L9+((SMALL($K$2:$K$894,COUNT($K$2:$K9)+1)-SMALL($K$2:$K$894,COUNT($K$2:$K9)))/(MATCH(SMALL($K$2:$K$894,COUNT($K$2:$K9)+1),$K$2:$K$894,0)-MATCH(SMALL($K$2:$K$894,COUNT($K$2:$K9)),$K$2:$K$894,0)))</f>
        <v>15018</v>
      </c>
      <c r="O10" s="15"/>
    </row>
    <row r="11" spans="1:15" ht="13.5" thickBot="1" x14ac:dyDescent="0.25">
      <c r="A11" s="8">
        <v>45073</v>
      </c>
      <c r="B11" s="4" t="s">
        <v>9</v>
      </c>
      <c r="C11" s="12">
        <v>15702</v>
      </c>
      <c r="D11" s="5" t="s">
        <v>34</v>
      </c>
      <c r="E11" s="6" t="s">
        <v>59</v>
      </c>
      <c r="J11" s="10">
        <v>44913</v>
      </c>
      <c r="K11" t="str">
        <f t="shared" si="0"/>
        <v/>
      </c>
      <c r="L11" s="16">
        <f>L10+((SMALL($K$2:$K$894,COUNT($K$2:$K10)+1)-SMALL($K$2:$K$894,COUNT($K$2:$K10)))/(MATCH(SMALL($K$2:$K$894,COUNT($K$2:$K10)+1),$K$2:$K$894,0)-MATCH(SMALL($K$2:$K$894,COUNT($K$2:$K10)),$K$2:$K$894,0)))</f>
        <v>15022.5</v>
      </c>
      <c r="O11" s="15"/>
    </row>
    <row r="12" spans="1:15" ht="13.5" thickBot="1" x14ac:dyDescent="0.25">
      <c r="A12" s="8">
        <v>45112</v>
      </c>
      <c r="B12" s="4" t="s">
        <v>10</v>
      </c>
      <c r="C12" s="14">
        <v>15806</v>
      </c>
      <c r="D12" s="5" t="s">
        <v>35</v>
      </c>
      <c r="E12" s="6" t="s">
        <v>60</v>
      </c>
      <c r="J12" s="10">
        <v>44914</v>
      </c>
      <c r="K12" t="str">
        <f t="shared" si="0"/>
        <v/>
      </c>
      <c r="L12" s="16">
        <f>L11+((SMALL($K$2:$K$894,COUNT($K$2:$K11)+1)-SMALL($K$2:$K$894,COUNT($K$2:$K11)))/(MATCH(SMALL($K$2:$K$894,COUNT($K$2:$K11)+1),$K$2:$K$894,0)-MATCH(SMALL($K$2:$K$894,COUNT($K$2:$K11)),$K$2:$K$894,0)))</f>
        <v>15027</v>
      </c>
      <c r="O12" s="15"/>
    </row>
    <row r="13" spans="1:15" ht="13.5" thickBot="1" x14ac:dyDescent="0.25">
      <c r="A13" s="8">
        <v>45172</v>
      </c>
      <c r="B13" s="4" t="s">
        <v>11</v>
      </c>
      <c r="C13" s="12">
        <v>15998</v>
      </c>
      <c r="D13" s="5" t="s">
        <v>36</v>
      </c>
      <c r="E13" s="6" t="s">
        <v>61</v>
      </c>
      <c r="J13" s="10">
        <v>44915</v>
      </c>
      <c r="K13" t="str">
        <f t="shared" si="0"/>
        <v/>
      </c>
      <c r="L13" s="16">
        <f>L12+((SMALL($K$2:$K$894,COUNT($K$2:$K12)+1)-SMALL($K$2:$K$894,COUNT($K$2:$K12)))/(MATCH(SMALL($K$2:$K$894,COUNT($K$2:$K12)+1),$K$2:$K$894,0)-MATCH(SMALL($K$2:$K$894,COUNT($K$2:$K12)),$K$2:$K$894,0)))</f>
        <v>15031.5</v>
      </c>
      <c r="O13" s="15"/>
    </row>
    <row r="14" spans="1:15" ht="13.5" thickBot="1" x14ac:dyDescent="0.25">
      <c r="A14" s="8">
        <v>45211</v>
      </c>
      <c r="B14" s="4" t="s">
        <v>12</v>
      </c>
      <c r="C14" s="14">
        <v>16111</v>
      </c>
      <c r="D14" s="5" t="s">
        <v>37</v>
      </c>
      <c r="E14" s="6" t="s">
        <v>62</v>
      </c>
      <c r="J14" s="10">
        <v>44916</v>
      </c>
      <c r="K14" t="str">
        <f t="shared" si="0"/>
        <v/>
      </c>
      <c r="L14" s="16">
        <f>L13+((SMALL($K$2:$K$894,COUNT($K$2:$K13)+1)-SMALL($K$2:$K$894,COUNT($K$2:$K13)))/(MATCH(SMALL($K$2:$K$894,COUNT($K$2:$K13)+1),$K$2:$K$894,0)-MATCH(SMALL($K$2:$K$894,COUNT($K$2:$K13)),$K$2:$K$894,0)))</f>
        <v>15036</v>
      </c>
      <c r="O14" s="15"/>
    </row>
    <row r="15" spans="1:15" ht="13.5" thickBot="1" x14ac:dyDescent="0.25">
      <c r="A15" s="8">
        <v>45227</v>
      </c>
      <c r="B15" s="4" t="s">
        <v>13</v>
      </c>
      <c r="C15" s="12">
        <v>16186</v>
      </c>
      <c r="D15" s="5" t="s">
        <v>38</v>
      </c>
      <c r="E15" s="6" t="s">
        <v>63</v>
      </c>
      <c r="J15" s="10">
        <v>44917</v>
      </c>
      <c r="K15" t="str">
        <f t="shared" si="0"/>
        <v/>
      </c>
      <c r="L15" s="16">
        <f>L14+((SMALL($K$2:$K$894,COUNT($K$2:$K14)+1)-SMALL($K$2:$K$894,COUNT($K$2:$K14)))/(MATCH(SMALL($K$2:$K$894,COUNT($K$2:$K14)+1),$K$2:$K$894,0)-MATCH(SMALL($K$2:$K$894,COUNT($K$2:$K14)),$K$2:$K$894,0)))</f>
        <v>15040.5</v>
      </c>
      <c r="O15" s="15"/>
    </row>
    <row r="16" spans="1:15" ht="13.5" thickBot="1" x14ac:dyDescent="0.25">
      <c r="A16" s="8">
        <v>45237</v>
      </c>
      <c r="B16" s="4" t="s">
        <v>14</v>
      </c>
      <c r="C16" s="13">
        <v>16236</v>
      </c>
      <c r="D16" s="5" t="s">
        <v>39</v>
      </c>
      <c r="E16" s="6" t="s">
        <v>64</v>
      </c>
      <c r="J16" s="10">
        <v>44918</v>
      </c>
      <c r="K16" t="str">
        <f t="shared" si="0"/>
        <v/>
      </c>
      <c r="L16" s="16">
        <f>L15+((SMALL($K$2:$K$894,COUNT($K$2:$K15)+1)-SMALL($K$2:$K$894,COUNT($K$2:$K15)))/(MATCH(SMALL($K$2:$K$894,COUNT($K$2:$K15)+1),$K$2:$K$894,0)-MATCH(SMALL($K$2:$K$894,COUNT($K$2:$K15)),$K$2:$K$894,0)))</f>
        <v>15045</v>
      </c>
      <c r="O16" s="15"/>
    </row>
    <row r="17" spans="1:15" ht="13.5" thickBot="1" x14ac:dyDescent="0.25">
      <c r="A17" s="8">
        <v>45239</v>
      </c>
      <c r="B17" s="4" t="s">
        <v>15</v>
      </c>
      <c r="C17" s="12">
        <v>16251</v>
      </c>
      <c r="D17" s="5" t="s">
        <v>40</v>
      </c>
      <c r="E17" s="6" t="s">
        <v>65</v>
      </c>
      <c r="J17" s="10">
        <v>44919</v>
      </c>
      <c r="K17" t="str">
        <f t="shared" si="0"/>
        <v/>
      </c>
      <c r="L17" s="16">
        <f>L16+((SMALL($K$2:$K$894,COUNT($K$2:$K16)+1)-SMALL($K$2:$K$894,COUNT($K$2:$K16)))/(MATCH(SMALL($K$2:$K$894,COUNT($K$2:$K16)+1),$K$2:$K$894,0)-MATCH(SMALL($K$2:$K$894,COUNT($K$2:$K16)),$K$2:$K$894,0)))</f>
        <v>15049.5</v>
      </c>
      <c r="O17" s="15"/>
    </row>
    <row r="18" spans="1:15" ht="13.5" thickBot="1" x14ac:dyDescent="0.25">
      <c r="A18" s="8">
        <v>45273</v>
      </c>
      <c r="B18" s="4" t="s">
        <v>16</v>
      </c>
      <c r="C18" s="14">
        <v>16401</v>
      </c>
      <c r="D18" s="5" t="s">
        <v>41</v>
      </c>
      <c r="E18" s="6" t="s">
        <v>66</v>
      </c>
      <c r="J18" s="10">
        <v>44920</v>
      </c>
      <c r="K18" t="str">
        <f t="shared" si="0"/>
        <v/>
      </c>
      <c r="L18" s="16">
        <f>L17+((SMALL($K$2:$K$894,COUNT($K$2:$K17)+1)-SMALL($K$2:$K$894,COUNT($K$2:$K17)))/(MATCH(SMALL($K$2:$K$894,COUNT($K$2:$K17)+1),$K$2:$K$894,0)-MATCH(SMALL($K$2:$K$894,COUNT($K$2:$K17)),$K$2:$K$894,0)))</f>
        <v>15054</v>
      </c>
      <c r="O18" s="15"/>
    </row>
    <row r="19" spans="1:15" ht="13.5" thickBot="1" x14ac:dyDescent="0.25">
      <c r="A19" s="8">
        <v>45286</v>
      </c>
      <c r="B19" s="4" t="s">
        <v>17</v>
      </c>
      <c r="C19" s="12">
        <v>16465</v>
      </c>
      <c r="D19" s="5" t="s">
        <v>42</v>
      </c>
      <c r="E19" s="6" t="s">
        <v>67</v>
      </c>
      <c r="J19" s="10">
        <v>44921</v>
      </c>
      <c r="K19" t="str">
        <f t="shared" si="0"/>
        <v/>
      </c>
      <c r="L19" s="16">
        <f>L18+((SMALL($K$2:$K$894,COUNT($K$2:$K18)+1)-SMALL($K$2:$K$894,COUNT($K$2:$K18)))/(MATCH(SMALL($K$2:$K$894,COUNT($K$2:$K18)+1),$K$2:$K$894,0)-MATCH(SMALL($K$2:$K$894,COUNT($K$2:$K18)),$K$2:$K$894,0)))</f>
        <v>15058.5</v>
      </c>
      <c r="O19" s="15"/>
    </row>
    <row r="20" spans="1:15" ht="13.5" thickBot="1" x14ac:dyDescent="0.25">
      <c r="A20" s="8">
        <v>45301</v>
      </c>
      <c r="B20" s="4" t="s">
        <v>18</v>
      </c>
      <c r="C20" s="14">
        <v>16553</v>
      </c>
      <c r="D20" s="5" t="s">
        <v>43</v>
      </c>
      <c r="E20" s="6" t="s">
        <v>68</v>
      </c>
      <c r="J20" s="10">
        <v>44922</v>
      </c>
      <c r="K20" t="str">
        <f t="shared" si="0"/>
        <v/>
      </c>
      <c r="L20" s="16">
        <f>L19+((SMALL($K$2:$K$894,COUNT($K$2:$K19)+1)-SMALL($K$2:$K$894,COUNT($K$2:$K19)))/(MATCH(SMALL($K$2:$K$894,COUNT($K$2:$K19)+1),$K$2:$K$894,0)-MATCH(SMALL($K$2:$K$894,COUNT($K$2:$K19)),$K$2:$K$894,0)))</f>
        <v>15063</v>
      </c>
      <c r="O20" s="15"/>
    </row>
    <row r="21" spans="1:15" ht="13.5" thickBot="1" x14ac:dyDescent="0.25">
      <c r="A21" s="8">
        <v>45347</v>
      </c>
      <c r="B21" s="4" t="s">
        <v>19</v>
      </c>
      <c r="C21" s="12">
        <v>16741</v>
      </c>
      <c r="D21" s="5" t="s">
        <v>44</v>
      </c>
      <c r="E21" s="6" t="s">
        <v>69</v>
      </c>
      <c r="J21" s="10">
        <v>44923</v>
      </c>
      <c r="K21" t="str">
        <f t="shared" si="0"/>
        <v/>
      </c>
      <c r="L21" s="16">
        <f>L20+((SMALL($K$2:$K$894,COUNT($K$2:$K20)+1)-SMALL($K$2:$K$894,COUNT($K$2:$K20)))/(MATCH(SMALL($K$2:$K$894,COUNT($K$2:$K20)+1),$K$2:$K$894,0)-MATCH(SMALL($K$2:$K$894,COUNT($K$2:$K20)),$K$2:$K$894,0)))</f>
        <v>15067.5</v>
      </c>
      <c r="O21" s="15"/>
    </row>
    <row r="22" spans="1:15" ht="13.5" thickBot="1" x14ac:dyDescent="0.25">
      <c r="A22" s="8">
        <v>45376</v>
      </c>
      <c r="B22" s="4" t="s">
        <v>20</v>
      </c>
      <c r="C22" s="14">
        <v>16849</v>
      </c>
      <c r="D22" s="5" t="s">
        <v>45</v>
      </c>
      <c r="E22" s="6" t="s">
        <v>70</v>
      </c>
      <c r="J22" s="10">
        <v>44924</v>
      </c>
      <c r="K22" t="str">
        <f t="shared" si="0"/>
        <v/>
      </c>
      <c r="L22" s="16">
        <f>L21+((SMALL($K$2:$K$894,COUNT($K$2:$K21)+1)-SMALL($K$2:$K$894,COUNT($K$2:$K21)))/(MATCH(SMALL($K$2:$K$894,COUNT($K$2:$K21)+1),$K$2:$K$894,0)-MATCH(SMALL($K$2:$K$894,COUNT($K$2:$K21)),$K$2:$K$894,0)))</f>
        <v>15072</v>
      </c>
      <c r="O22" s="15"/>
    </row>
    <row r="23" spans="1:15" ht="13.5" thickBot="1" x14ac:dyDescent="0.25">
      <c r="A23" s="8">
        <v>45382</v>
      </c>
      <c r="B23" s="4" t="s">
        <v>21</v>
      </c>
      <c r="C23" s="12">
        <v>16881</v>
      </c>
      <c r="D23" s="5" t="s">
        <v>46</v>
      </c>
      <c r="E23" s="6" t="s">
        <v>71</v>
      </c>
      <c r="J23" s="10">
        <v>44925</v>
      </c>
      <c r="K23" t="str">
        <f t="shared" si="0"/>
        <v/>
      </c>
      <c r="L23" s="16">
        <f>L22+((SMALL($K$2:$K$894,COUNT($K$2:$K22)+1)-SMALL($K$2:$K$894,COUNT($K$2:$K22)))/(MATCH(SMALL($K$2:$K$894,COUNT($K$2:$K22)+1),$K$2:$K$894,0)-MATCH(SMALL($K$2:$K$894,COUNT($K$2:$K22)),$K$2:$K$894,0)))</f>
        <v>15076.5</v>
      </c>
      <c r="O23" s="15"/>
    </row>
    <row r="24" spans="1:15" ht="13.5" thickBot="1" x14ac:dyDescent="0.25">
      <c r="A24" s="8">
        <v>45394</v>
      </c>
      <c r="B24" s="4" t="s">
        <v>22</v>
      </c>
      <c r="C24" s="13">
        <v>16922</v>
      </c>
      <c r="D24" s="5" t="s">
        <v>47</v>
      </c>
      <c r="E24" s="6" t="s">
        <v>72</v>
      </c>
      <c r="J24" s="10">
        <v>44926</v>
      </c>
      <c r="K24" t="str">
        <f t="shared" si="0"/>
        <v/>
      </c>
      <c r="L24" s="16">
        <f>L23+((SMALL($K$2:$K$894,COUNT($K$2:$K23)+1)-SMALL($K$2:$K$894,COUNT($K$2:$K23)))/(MATCH(SMALL($K$2:$K$894,COUNT($K$2:$K23)+1),$K$2:$K$894,0)-MATCH(SMALL($K$2:$K$894,COUNT($K$2:$K23)),$K$2:$K$894,0)))</f>
        <v>15081</v>
      </c>
      <c r="O24" s="15"/>
    </row>
    <row r="25" spans="1:15" ht="13.5" thickBot="1" x14ac:dyDescent="0.25">
      <c r="A25" s="8">
        <v>45416</v>
      </c>
      <c r="B25" s="4" t="s">
        <v>23</v>
      </c>
      <c r="C25" s="12">
        <v>17008</v>
      </c>
      <c r="D25" s="5" t="s">
        <v>48</v>
      </c>
      <c r="E25" s="6" t="s">
        <v>73</v>
      </c>
      <c r="J25" s="10">
        <v>44927</v>
      </c>
      <c r="K25" t="str">
        <f t="shared" si="0"/>
        <v/>
      </c>
      <c r="L25" s="16">
        <f>L24+((SMALL($K$2:$K$894,COUNT($K$2:$K24)+1)-SMALL($K$2:$K$894,COUNT($K$2:$K24)))/(MATCH(SMALL($K$2:$K$894,COUNT($K$2:$K24)+1),$K$2:$K$894,0)-MATCH(SMALL($K$2:$K$894,COUNT($K$2:$K24)),$K$2:$K$894,0)))</f>
        <v>15085.5</v>
      </c>
      <c r="O25" s="15"/>
    </row>
    <row r="26" spans="1:15" ht="13.5" thickBot="1" x14ac:dyDescent="0.25">
      <c r="A26" s="8">
        <v>45427</v>
      </c>
      <c r="B26" s="4" t="s">
        <v>24</v>
      </c>
      <c r="C26" s="14">
        <v>17043</v>
      </c>
      <c r="D26" s="5" t="s">
        <v>49</v>
      </c>
      <c r="E26" s="6" t="s">
        <v>74</v>
      </c>
      <c r="J26" s="10">
        <v>44928</v>
      </c>
      <c r="K26" t="str">
        <f t="shared" si="0"/>
        <v/>
      </c>
      <c r="L26" s="16">
        <f>L25+((SMALL($K$2:$K$894,COUNT($K$2:$K25)+1)-SMALL($K$2:$K$894,COUNT($K$2:$K25)))/(MATCH(SMALL($K$2:$K$894,COUNT($K$2:$K25)+1),$K$2:$K$894,0)-MATCH(SMALL($K$2:$K$894,COUNT($K$2:$K25)),$K$2:$K$894,0)))</f>
        <v>15090</v>
      </c>
      <c r="O26" s="15"/>
    </row>
    <row r="27" spans="1:15" x14ac:dyDescent="0.2">
      <c r="J27" s="10">
        <v>44929</v>
      </c>
      <c r="K27" t="str">
        <f t="shared" si="0"/>
        <v/>
      </c>
      <c r="L27" s="16">
        <f>L26+((SMALL($K$2:$K$894,COUNT($K$2:$K26)+1)-SMALL($K$2:$K$894,COUNT($K$2:$K26)))/(MATCH(SMALL($K$2:$K$894,COUNT($K$2:$K26)+1),$K$2:$K$894,0)-MATCH(SMALL($K$2:$K$894,COUNT($K$2:$K26)),$K$2:$K$894,0)))</f>
        <v>15094.5</v>
      </c>
      <c r="O27" s="15"/>
    </row>
    <row r="28" spans="1:15" x14ac:dyDescent="0.2">
      <c r="J28" s="10">
        <v>44930</v>
      </c>
      <c r="K28">
        <f t="shared" si="0"/>
        <v>15099</v>
      </c>
      <c r="L28" s="16">
        <f>L27+((SMALL($K$2:$K$894,COUNT($K$2:$K27)+1)-SMALL($K$2:$K$894,COUNT($K$2:$K27)))/(MATCH(SMALL($K$2:$K$894,COUNT($K$2:$K27)+1),$K$2:$K$894,0)-MATCH(SMALL($K$2:$K$894,COUNT($K$2:$K27)),$K$2:$K$894,0)))</f>
        <v>15099</v>
      </c>
      <c r="O28" s="15"/>
    </row>
    <row r="29" spans="1:15" x14ac:dyDescent="0.2">
      <c r="J29" s="10">
        <v>44931</v>
      </c>
      <c r="K29" t="str">
        <f t="shared" si="0"/>
        <v/>
      </c>
      <c r="L29" s="16">
        <f>L28+((SMALL($K$2:$K$894,COUNT($K$2:$K28)+1)-SMALL($K$2:$K$894,COUNT($K$2:$K28)))/(MATCH(SMALL($K$2:$K$894,COUNT($K$2:$K28)+1),$K$2:$K$894,0)-MATCH(SMALL($K$2:$K$894,COUNT($K$2:$K28)),$K$2:$K$894,0)))</f>
        <v>15104.035714285714</v>
      </c>
      <c r="O29" s="15"/>
    </row>
    <row r="30" spans="1:15" x14ac:dyDescent="0.2">
      <c r="F30">
        <v>2022</v>
      </c>
      <c r="G30">
        <v>2023</v>
      </c>
      <c r="H30">
        <v>2024</v>
      </c>
      <c r="J30" s="10">
        <v>44932</v>
      </c>
      <c r="K30" t="str">
        <f t="shared" si="0"/>
        <v/>
      </c>
      <c r="L30" s="16">
        <f>L29+((SMALL($K$2:$K$894,COUNT($K$2:$K29)+1)-SMALL($K$2:$K$894,COUNT($K$2:$K29)))/(MATCH(SMALL($K$2:$K$894,COUNT($K$2:$K29)+1),$K$2:$K$894,0)-MATCH(SMALL($K$2:$K$894,COUNT($K$2:$K29)),$K$2:$K$894,0)))</f>
        <v>15109.071428571428</v>
      </c>
      <c r="O30" s="15"/>
    </row>
    <row r="31" spans="1:15" x14ac:dyDescent="0.2">
      <c r="A31" s="18">
        <f>EOMONTH(DATE(2022+INT((ROW()-31)/12),MOD(ROW()-31,12)+1,1),0)</f>
        <v>44592</v>
      </c>
      <c r="B31" t="str">
        <f>IFERROR(INDEX($L$2:$L$525,MATCH(A32,$J$2:$J$525,0))-INDEX($L$2:$L$525,MATCH(A31,$J$2:$J$525,0)),"")</f>
        <v/>
      </c>
      <c r="F31" s="17" t="str">
        <f>IFERROR(INDEX($L$2:$L$525,MATCH(EOMONTH(DATE(F$30,ROWS($1:1),1),0),$J$2:$J$525,0)),"")</f>
        <v/>
      </c>
      <c r="G31" s="17">
        <f>IFERROR(INDEX($L$2:$L$525,MATCH(EOMONTH(DATE(G$30,ROWS($1:1),1),0),$J$2:$J$525,0)),"")</f>
        <v>15234.964285714272</v>
      </c>
      <c r="H31" s="17">
        <f>IFERROR(INDEX($L$2:$L$525,MATCH(EOMONTH(DATE(H$30,ROWS($1:1),1),0),$J$2:$J$525,0)),"")</f>
        <v>16638.826086956553</v>
      </c>
      <c r="J31" s="10">
        <v>44933</v>
      </c>
      <c r="K31" t="str">
        <f t="shared" si="0"/>
        <v/>
      </c>
      <c r="L31" s="16">
        <f>L30+((SMALL($K$2:$K$894,COUNT($K$2:$K30)+1)-SMALL($K$2:$K$894,COUNT($K$2:$K30)))/(MATCH(SMALL($K$2:$K$894,COUNT($K$2:$K30)+1),$K$2:$K$894,0)-MATCH(SMALL($K$2:$K$894,COUNT($K$2:$K30)),$K$2:$K$894,0)))</f>
        <v>15114.107142857141</v>
      </c>
      <c r="O31" s="15"/>
    </row>
    <row r="32" spans="1:15" x14ac:dyDescent="0.2">
      <c r="A32" s="18">
        <f t="shared" ref="A32:A95" si="1">EOMONTH(DATE(2022+INT((ROW()-31)/12),MOD(ROW()-31,12)+1,1),0)</f>
        <v>44620</v>
      </c>
      <c r="B32" t="str">
        <f t="shared" ref="B32:B78" si="2">IFERROR(INDEX($L$2:$L$525,MATCH(A33,$J$2:$J$525,0))-INDEX($L$2:$L$525,MATCH(A32,$J$2:$J$525,0)),"")</f>
        <v/>
      </c>
      <c r="F32" s="17" t="str">
        <f>IFERROR(INDEX($L$2:$L$525,MATCH(EOMONTH(DATE(F$30,ROWS($1:2),1),0),$J$2:$J$525,0)),"")</f>
        <v/>
      </c>
      <c r="G32" s="17">
        <f>IFERROR(INDEX($L$2:$L$525,MATCH(EOMONTH(DATE(G$30,ROWS($1:2),1),0),$J$2:$J$525,0)),"")</f>
        <v>15344.399999999989</v>
      </c>
      <c r="H32" s="17">
        <f>IFERROR(INDEX($L$2:$L$525,MATCH(EOMONTH(DATE(H$30,ROWS($1:2),1),0),$J$2:$J$525,0)),"")</f>
        <v>16755.896551724196</v>
      </c>
      <c r="J32" s="10">
        <v>44934</v>
      </c>
      <c r="K32" t="str">
        <f t="shared" si="0"/>
        <v/>
      </c>
      <c r="L32" s="16">
        <f>L31+((SMALL($K$2:$K$894,COUNT($K$2:$K31)+1)-SMALL($K$2:$K$894,COUNT($K$2:$K31)))/(MATCH(SMALL($K$2:$K$894,COUNT($K$2:$K31)+1),$K$2:$K$894,0)-MATCH(SMALL($K$2:$K$894,COUNT($K$2:$K31)),$K$2:$K$894,0)))</f>
        <v>15119.142857142855</v>
      </c>
      <c r="O32" s="15"/>
    </row>
    <row r="33" spans="1:15" x14ac:dyDescent="0.2">
      <c r="A33" s="18">
        <f t="shared" si="1"/>
        <v>44651</v>
      </c>
      <c r="B33" t="str">
        <f t="shared" si="2"/>
        <v/>
      </c>
      <c r="F33" s="17" t="str">
        <f>IFERROR(INDEX($L$2:$L$525,MATCH(EOMONTH(DATE(F$30,ROWS($1:3),1),0),$J$2:$J$525,0)),"")</f>
        <v/>
      </c>
      <c r="G33" s="17">
        <f>IFERROR(INDEX($L$2:$L$525,MATCH(EOMONTH(DATE(G$30,ROWS($1:3),1),0),$J$2:$J$525,0)),"")</f>
        <v>15477.333333333339</v>
      </c>
      <c r="H33" s="17">
        <f>IFERROR(INDEX($L$2:$L$525,MATCH(EOMONTH(DATE(H$30,ROWS($1:3),1),0),$J$2:$J$525,0)),"")</f>
        <v>16881.000000000095</v>
      </c>
      <c r="J33" s="10">
        <v>44935</v>
      </c>
      <c r="K33" t="str">
        <f t="shared" si="0"/>
        <v/>
      </c>
      <c r="L33" s="16">
        <f>L32+((SMALL($K$2:$K$894,COUNT($K$2:$K32)+1)-SMALL($K$2:$K$894,COUNT($K$2:$K32)))/(MATCH(SMALL($K$2:$K$894,COUNT($K$2:$K32)+1),$K$2:$K$894,0)-MATCH(SMALL($K$2:$K$894,COUNT($K$2:$K32)),$K$2:$K$894,0)))</f>
        <v>15124.178571428569</v>
      </c>
      <c r="O33" s="15"/>
    </row>
    <row r="34" spans="1:15" x14ac:dyDescent="0.2">
      <c r="A34" s="18">
        <f t="shared" si="1"/>
        <v>44681</v>
      </c>
      <c r="B34" t="str">
        <f t="shared" si="2"/>
        <v/>
      </c>
      <c r="F34" s="17" t="str">
        <f>IFERROR(INDEX($L$2:$L$525,MATCH(EOMONTH(DATE(F$30,ROWS($1:4),1),0),$J$2:$J$525,0)),"")</f>
        <v/>
      </c>
      <c r="G34" s="17">
        <f>IFERROR(INDEX($L$2:$L$525,MATCH(EOMONTH(DATE(G$30,ROWS($1:4),1),0),$J$2:$J$525,0)),"")</f>
        <v>15602.428571428582</v>
      </c>
      <c r="H34" s="17">
        <f>IFERROR(INDEX($L$2:$L$525,MATCH(EOMONTH(DATE(H$30,ROWS($1:4),1),0),$J$2:$J$525,0)),"")</f>
        <v>16992.363636363763</v>
      </c>
      <c r="J34" s="10">
        <v>44936</v>
      </c>
      <c r="K34" t="str">
        <f t="shared" si="0"/>
        <v/>
      </c>
      <c r="L34" s="16">
        <f>L33+((SMALL($K$2:$K$894,COUNT($K$2:$K33)+1)-SMALL($K$2:$K$894,COUNT($K$2:$K33)))/(MATCH(SMALL($K$2:$K$894,COUNT($K$2:$K33)+1),$K$2:$K$894,0)-MATCH(SMALL($K$2:$K$894,COUNT($K$2:$K33)),$K$2:$K$894,0)))</f>
        <v>15129.214285714283</v>
      </c>
      <c r="O34" s="15"/>
    </row>
    <row r="35" spans="1:15" x14ac:dyDescent="0.2">
      <c r="A35" s="18">
        <f t="shared" si="1"/>
        <v>44712</v>
      </c>
      <c r="B35" t="str">
        <f t="shared" si="2"/>
        <v/>
      </c>
      <c r="F35" s="17" t="str">
        <f>IFERROR(INDEX($L$2:$L$525,MATCH(EOMONTH(DATE(F$30,ROWS($1:5),1),0),$J$2:$J$525,0)),"")</f>
        <v/>
      </c>
      <c r="G35" s="17">
        <f>IFERROR(INDEX($L$2:$L$525,MATCH(EOMONTH(DATE(G$30,ROWS($1:5),1),0),$J$2:$J$525,0)),"")</f>
        <v>15712.666666666672</v>
      </c>
      <c r="H35" s="17" t="str">
        <f>IFERROR(INDEX($L$2:$L$525,MATCH(EOMONTH(DATE(H$30,ROWS($1:5),1),0),$J$2:$J$525,0)),"")</f>
        <v/>
      </c>
      <c r="J35" s="10">
        <v>44937</v>
      </c>
      <c r="K35" t="str">
        <f t="shared" si="0"/>
        <v/>
      </c>
      <c r="L35" s="16">
        <f>L34+((SMALL($K$2:$K$894,COUNT($K$2:$K34)+1)-SMALL($K$2:$K$894,COUNT($K$2:$K34)))/(MATCH(SMALL($K$2:$K$894,COUNT($K$2:$K34)+1),$K$2:$K$894,0)-MATCH(SMALL($K$2:$K$894,COUNT($K$2:$K34)),$K$2:$K$894,0)))</f>
        <v>15134.249999999996</v>
      </c>
      <c r="O35" s="15"/>
    </row>
    <row r="36" spans="1:15" x14ac:dyDescent="0.2">
      <c r="A36" s="18">
        <f t="shared" si="1"/>
        <v>44742</v>
      </c>
      <c r="B36" t="str">
        <f t="shared" si="2"/>
        <v/>
      </c>
      <c r="F36" s="17" t="str">
        <f>IFERROR(INDEX($L$2:$L$525,MATCH(EOMONTH(DATE(F$30,ROWS($1:6),1),0),$J$2:$J$525,0)),"")</f>
        <v/>
      </c>
      <c r="G36" s="17">
        <f>IFERROR(INDEX($L$2:$L$525,MATCH(EOMONTH(DATE(G$30,ROWS($1:6),1),0),$J$2:$J$525,0)),"")</f>
        <v>15792.666666666653</v>
      </c>
      <c r="H36" s="17" t="str">
        <f>IFERROR(INDEX($L$2:$L$525,MATCH(EOMONTH(DATE(H$30,ROWS($1:6),1),0),$J$2:$J$525,0)),"")</f>
        <v/>
      </c>
      <c r="J36" s="10">
        <v>44938</v>
      </c>
      <c r="K36" t="str">
        <f t="shared" si="0"/>
        <v/>
      </c>
      <c r="L36" s="16">
        <f>L35+((SMALL($K$2:$K$894,COUNT($K$2:$K35)+1)-SMALL($K$2:$K$894,COUNT($K$2:$K35)))/(MATCH(SMALL($K$2:$K$894,COUNT($K$2:$K35)+1),$K$2:$K$894,0)-MATCH(SMALL($K$2:$K$894,COUNT($K$2:$K35)),$K$2:$K$894,0)))</f>
        <v>15139.28571428571</v>
      </c>
      <c r="O36" s="15"/>
    </row>
    <row r="37" spans="1:15" x14ac:dyDescent="0.2">
      <c r="A37" s="18">
        <f t="shared" si="1"/>
        <v>44773</v>
      </c>
      <c r="B37" t="str">
        <f t="shared" si="2"/>
        <v/>
      </c>
      <c r="F37" s="17" t="str">
        <f>IFERROR(INDEX($L$2:$L$525,MATCH(EOMONTH(DATE(F$30,ROWS($1:7),1),0),$J$2:$J$525,0)),"")</f>
        <v/>
      </c>
      <c r="G37" s="17">
        <f>IFERROR(INDEX($L$2:$L$525,MATCH(EOMONTH(DATE(G$30,ROWS($1:7),1),0),$J$2:$J$525,0)),"")</f>
        <v>15889.200000000003</v>
      </c>
      <c r="H37" s="17" t="str">
        <f>IFERROR(INDEX($L$2:$L$525,MATCH(EOMONTH(DATE(H$30,ROWS($1:7),1),0),$J$2:$J$525,0)),"")</f>
        <v/>
      </c>
      <c r="J37" s="10">
        <v>44939</v>
      </c>
      <c r="K37" t="str">
        <f t="shared" si="0"/>
        <v/>
      </c>
      <c r="L37" s="16">
        <f>L36+((SMALL($K$2:$K$894,COUNT($K$2:$K36)+1)-SMALL($K$2:$K$894,COUNT($K$2:$K36)))/(MATCH(SMALL($K$2:$K$894,COUNT($K$2:$K36)+1),$K$2:$K$894,0)-MATCH(SMALL($K$2:$K$894,COUNT($K$2:$K36)),$K$2:$K$894,0)))</f>
        <v>15144.321428571424</v>
      </c>
      <c r="O37" s="15"/>
    </row>
    <row r="38" spans="1:15" x14ac:dyDescent="0.2">
      <c r="A38" s="18">
        <f t="shared" si="1"/>
        <v>44804</v>
      </c>
      <c r="B38" t="str">
        <f t="shared" si="2"/>
        <v/>
      </c>
      <c r="F38" s="17" t="str">
        <f>IFERROR(INDEX($L$2:$L$525,MATCH(EOMONTH(DATE(F$30,ROWS($1:8),1),0),$J$2:$J$525,0)),"")</f>
        <v/>
      </c>
      <c r="G38" s="17">
        <f>IFERROR(INDEX($L$2:$L$525,MATCH(EOMONTH(DATE(G$30,ROWS($1:8),1),0),$J$2:$J$525,0)),"")</f>
        <v>15988.400000000025</v>
      </c>
      <c r="H38" s="17" t="str">
        <f>IFERROR(INDEX($L$2:$L$525,MATCH(EOMONTH(DATE(H$30,ROWS($1:8),1),0),$J$2:$J$525,0)),"")</f>
        <v/>
      </c>
      <c r="J38" s="10">
        <v>44940</v>
      </c>
      <c r="K38" t="str">
        <f t="shared" si="0"/>
        <v/>
      </c>
      <c r="L38" s="16">
        <f>L37+((SMALL($K$2:$K$894,COUNT($K$2:$K37)+1)-SMALL($K$2:$K$894,COUNT($K$2:$K37)))/(MATCH(SMALL($K$2:$K$894,COUNT($K$2:$K37)+1),$K$2:$K$894,0)-MATCH(SMALL($K$2:$K$894,COUNT($K$2:$K37)),$K$2:$K$894,0)))</f>
        <v>15149.357142857138</v>
      </c>
      <c r="O38" s="15"/>
    </row>
    <row r="39" spans="1:15" x14ac:dyDescent="0.2">
      <c r="A39" s="18">
        <f t="shared" si="1"/>
        <v>44834</v>
      </c>
      <c r="B39" t="str">
        <f t="shared" si="2"/>
        <v/>
      </c>
      <c r="F39" s="17" t="str">
        <f>IFERROR(INDEX($L$2:$L$525,MATCH(EOMONTH(DATE(F$30,ROWS($1:9),1),0),$J$2:$J$525,0)),"")</f>
        <v/>
      </c>
      <c r="G39" s="17">
        <f>IFERROR(INDEX($L$2:$L$525,MATCH(EOMONTH(DATE(G$30,ROWS($1:9),1),0),$J$2:$J$525,0)),"")</f>
        <v>16076.230769230788</v>
      </c>
      <c r="H39" s="17" t="str">
        <f>IFERROR(INDEX($L$2:$L$525,MATCH(EOMONTH(DATE(H$30,ROWS($1:9),1),0),$J$2:$J$525,0)),"")</f>
        <v/>
      </c>
      <c r="J39" s="10">
        <v>44941</v>
      </c>
      <c r="K39" t="str">
        <f t="shared" si="0"/>
        <v/>
      </c>
      <c r="L39" s="16">
        <f>L38+((SMALL($K$2:$K$894,COUNT($K$2:$K38)+1)-SMALL($K$2:$K$894,COUNT($K$2:$K38)))/(MATCH(SMALL($K$2:$K$894,COUNT($K$2:$K38)+1),$K$2:$K$894,0)-MATCH(SMALL($K$2:$K$894,COUNT($K$2:$K38)),$K$2:$K$894,0)))</f>
        <v>15154.392857142851</v>
      </c>
      <c r="O39" s="15"/>
    </row>
    <row r="40" spans="1:15" x14ac:dyDescent="0.2">
      <c r="A40" s="18">
        <f t="shared" si="1"/>
        <v>44865</v>
      </c>
      <c r="B40" t="str">
        <f t="shared" si="2"/>
        <v/>
      </c>
      <c r="F40" s="17" t="str">
        <f>IFERROR(INDEX($L$2:$L$525,MATCH(EOMONTH(DATE(F$30,ROWS($1:10),1),0),$J$2:$J$525,0)),"")</f>
        <v/>
      </c>
      <c r="G40" s="17">
        <f>IFERROR(INDEX($L$2:$L$525,MATCH(EOMONTH(DATE(G$30,ROWS($1:10),1),0),$J$2:$J$525,0)),"")</f>
        <v>16201.000000000015</v>
      </c>
      <c r="H40" s="17" t="str">
        <f>IFERROR(INDEX($L$2:$L$525,MATCH(EOMONTH(DATE(H$30,ROWS($1:10),1),0),$J$2:$J$525,0)),"")</f>
        <v/>
      </c>
      <c r="J40" s="10">
        <v>44942</v>
      </c>
      <c r="K40" t="str">
        <f t="shared" si="0"/>
        <v/>
      </c>
      <c r="L40" s="16">
        <f>L39+((SMALL($K$2:$K$894,COUNT($K$2:$K39)+1)-SMALL($K$2:$K$894,COUNT($K$2:$K39)))/(MATCH(SMALL($K$2:$K$894,COUNT($K$2:$K39)+1),$K$2:$K$894,0)-MATCH(SMALL($K$2:$K$894,COUNT($K$2:$K39)),$K$2:$K$894,0)))</f>
        <v>15159.428571428565</v>
      </c>
      <c r="O40" s="15"/>
    </row>
    <row r="41" spans="1:15" x14ac:dyDescent="0.2">
      <c r="A41" s="18">
        <f t="shared" si="1"/>
        <v>44895</v>
      </c>
      <c r="B41" t="str">
        <f t="shared" si="2"/>
        <v/>
      </c>
      <c r="F41" s="17" t="str">
        <f>IFERROR(INDEX($L$2:$L$525,MATCH(EOMONTH(DATE(F$30,ROWS($1:11),1),0),$J$2:$J$525,0)),"")</f>
        <v/>
      </c>
      <c r="G41" s="17">
        <f>IFERROR(INDEX($L$2:$L$525,MATCH(EOMONTH(DATE(G$30,ROWS($1:11),1),0),$J$2:$J$525,0)),"")</f>
        <v>16343.647058823555</v>
      </c>
      <c r="H41" s="17" t="str">
        <f>IFERROR(INDEX($L$2:$L$525,MATCH(EOMONTH(DATE(H$30,ROWS($1:11),1),0),$J$2:$J$525,0)),"")</f>
        <v/>
      </c>
      <c r="J41" s="10">
        <v>44943</v>
      </c>
      <c r="K41" t="str">
        <f t="shared" si="0"/>
        <v/>
      </c>
      <c r="L41" s="16">
        <f>L40+((SMALL($K$2:$K$894,COUNT($K$2:$K40)+1)-SMALL($K$2:$K$894,COUNT($K$2:$K40)))/(MATCH(SMALL($K$2:$K$894,COUNT($K$2:$K40)+1),$K$2:$K$894,0)-MATCH(SMALL($K$2:$K$894,COUNT($K$2:$K40)),$K$2:$K$894,0)))</f>
        <v>15164.464285714279</v>
      </c>
      <c r="O41" s="15"/>
    </row>
    <row r="42" spans="1:15" x14ac:dyDescent="0.2">
      <c r="A42" s="18">
        <f t="shared" si="1"/>
        <v>44926</v>
      </c>
      <c r="B42">
        <f t="shared" si="2"/>
        <v>153.96428571427168</v>
      </c>
      <c r="F42" s="17">
        <f>IFERROR(INDEX($L$2:$L$525,MATCH(EOMONTH(DATE(F$30,ROWS($1:12),1),0),$J$2:$J$525,0)),"")</f>
        <v>15081</v>
      </c>
      <c r="G42" s="17">
        <f>IFERROR(INDEX($L$2:$L$525,MATCH(EOMONTH(DATE(G$30,ROWS($1:12),1),0),$J$2:$J$525,0)),"")</f>
        <v>16494.333333333365</v>
      </c>
      <c r="H42" s="17" t="str">
        <f>IFERROR(INDEX($L$2:$L$525,MATCH(EOMONTH(DATE(H$30,ROWS($1:12),1),0),$J$2:$J$525,0)),"")</f>
        <v/>
      </c>
      <c r="J42" s="10">
        <v>44944</v>
      </c>
      <c r="K42" t="str">
        <f t="shared" si="0"/>
        <v/>
      </c>
      <c r="L42" s="16">
        <f>L41+((SMALL($K$2:$K$894,COUNT($K$2:$K41)+1)-SMALL($K$2:$K$894,COUNT($K$2:$K41)))/(MATCH(SMALL($K$2:$K$894,COUNT($K$2:$K41)+1),$K$2:$K$894,0)-MATCH(SMALL($K$2:$K$894,COUNT($K$2:$K41)),$K$2:$K$894,0)))</f>
        <v>15169.499999999993</v>
      </c>
      <c r="O42" s="15"/>
    </row>
    <row r="43" spans="1:15" x14ac:dyDescent="0.2">
      <c r="A43" s="18">
        <f t="shared" si="1"/>
        <v>44957</v>
      </c>
      <c r="B43">
        <f t="shared" si="2"/>
        <v>109.43571428571704</v>
      </c>
      <c r="J43" s="10">
        <v>44945</v>
      </c>
      <c r="K43" t="str">
        <f t="shared" si="0"/>
        <v/>
      </c>
      <c r="L43" s="16">
        <f>L42+((SMALL($K$2:$K$894,COUNT($K$2:$K42)+1)-SMALL($K$2:$K$894,COUNT($K$2:$K42)))/(MATCH(SMALL($K$2:$K$894,COUNT($K$2:$K42)+1),$K$2:$K$894,0)-MATCH(SMALL($K$2:$K$894,COUNT($K$2:$K42)),$K$2:$K$894,0)))</f>
        <v>15174.535714285706</v>
      </c>
      <c r="O43" s="15"/>
    </row>
    <row r="44" spans="1:15" x14ac:dyDescent="0.2">
      <c r="A44" s="18">
        <f t="shared" si="1"/>
        <v>44985</v>
      </c>
      <c r="B44">
        <f t="shared" si="2"/>
        <v>132.93333333335067</v>
      </c>
      <c r="J44" s="10">
        <v>44946</v>
      </c>
      <c r="K44" t="str">
        <f t="shared" si="0"/>
        <v/>
      </c>
      <c r="L44" s="16">
        <f>L43+((SMALL($K$2:$K$894,COUNT($K$2:$K43)+1)-SMALL($K$2:$K$894,COUNT($K$2:$K43)))/(MATCH(SMALL($K$2:$K$894,COUNT($K$2:$K43)+1),$K$2:$K$894,0)-MATCH(SMALL($K$2:$K$894,COUNT($K$2:$K43)),$K$2:$K$894,0)))</f>
        <v>15179.57142857142</v>
      </c>
      <c r="O44" s="15"/>
    </row>
    <row r="45" spans="1:15" x14ac:dyDescent="0.2">
      <c r="A45" s="18">
        <f t="shared" si="1"/>
        <v>45016</v>
      </c>
      <c r="B45">
        <f t="shared" si="2"/>
        <v>125.09523809524217</v>
      </c>
      <c r="J45" s="10">
        <v>44947</v>
      </c>
      <c r="K45" t="str">
        <f t="shared" si="0"/>
        <v/>
      </c>
      <c r="L45" s="16">
        <f>L44+((SMALL($K$2:$K$894,COUNT($K$2:$K44)+1)-SMALL($K$2:$K$894,COUNT($K$2:$K44)))/(MATCH(SMALL($K$2:$K$894,COUNT($K$2:$K44)+1),$K$2:$K$894,0)-MATCH(SMALL($K$2:$K$894,COUNT($K$2:$K44)),$K$2:$K$894,0)))</f>
        <v>15184.607142857134</v>
      </c>
      <c r="O45" s="15"/>
    </row>
    <row r="46" spans="1:15" x14ac:dyDescent="0.2">
      <c r="A46" s="18">
        <f t="shared" si="1"/>
        <v>45046</v>
      </c>
      <c r="B46">
        <f t="shared" si="2"/>
        <v>110.23809523808995</v>
      </c>
      <c r="J46" s="10">
        <v>44948</v>
      </c>
      <c r="K46" t="str">
        <f t="shared" si="0"/>
        <v/>
      </c>
      <c r="L46" s="16">
        <f>L45+((SMALL($K$2:$K$894,COUNT($K$2:$K45)+1)-SMALL($K$2:$K$894,COUNT($K$2:$K45)))/(MATCH(SMALL($K$2:$K$894,COUNT($K$2:$K45)+1),$K$2:$K$894,0)-MATCH(SMALL($K$2:$K$894,COUNT($K$2:$K45)),$K$2:$K$894,0)))</f>
        <v>15189.642857142848</v>
      </c>
      <c r="O46" s="15"/>
    </row>
    <row r="47" spans="1:15" x14ac:dyDescent="0.2">
      <c r="A47" s="18">
        <f t="shared" si="1"/>
        <v>45077</v>
      </c>
      <c r="B47">
        <f t="shared" si="2"/>
        <v>79.99999999998181</v>
      </c>
      <c r="J47" s="10">
        <v>44949</v>
      </c>
      <c r="K47" t="str">
        <f t="shared" si="0"/>
        <v/>
      </c>
      <c r="L47" s="16">
        <f>L46+((SMALL($K$2:$K$894,COUNT($K$2:$K46)+1)-SMALL($K$2:$K$894,COUNT($K$2:$K46)))/(MATCH(SMALL($K$2:$K$894,COUNT($K$2:$K46)+1),$K$2:$K$894,0)-MATCH(SMALL($K$2:$K$894,COUNT($K$2:$K46)),$K$2:$K$894,0)))</f>
        <v>15194.678571428562</v>
      </c>
      <c r="O47" s="15"/>
    </row>
    <row r="48" spans="1:15" x14ac:dyDescent="0.2">
      <c r="A48" s="18">
        <f t="shared" si="1"/>
        <v>45107</v>
      </c>
      <c r="B48">
        <f t="shared" si="2"/>
        <v>96.533333333349219</v>
      </c>
      <c r="J48" s="10">
        <v>44950</v>
      </c>
      <c r="K48" t="str">
        <f t="shared" si="0"/>
        <v/>
      </c>
      <c r="L48" s="16">
        <f>L47+((SMALL($K$2:$K$894,COUNT($K$2:$K47)+1)-SMALL($K$2:$K$894,COUNT($K$2:$K47)))/(MATCH(SMALL($K$2:$K$894,COUNT($K$2:$K47)+1),$K$2:$K$894,0)-MATCH(SMALL($K$2:$K$894,COUNT($K$2:$K47)),$K$2:$K$894,0)))</f>
        <v>15199.714285714275</v>
      </c>
      <c r="O48" s="15"/>
    </row>
    <row r="49" spans="1:15" x14ac:dyDescent="0.2">
      <c r="A49" s="18">
        <f t="shared" si="1"/>
        <v>45138</v>
      </c>
      <c r="B49">
        <f t="shared" si="2"/>
        <v>99.200000000022555</v>
      </c>
      <c r="J49" s="10">
        <v>44951</v>
      </c>
      <c r="K49" t="str">
        <f t="shared" si="0"/>
        <v/>
      </c>
      <c r="L49" s="16">
        <f>L48+((SMALL($K$2:$K$894,COUNT($K$2:$K48)+1)-SMALL($K$2:$K$894,COUNT($K$2:$K48)))/(MATCH(SMALL($K$2:$K$894,COUNT($K$2:$K48)+1),$K$2:$K$894,0)-MATCH(SMALL($K$2:$K$894,COUNT($K$2:$K48)),$K$2:$K$894,0)))</f>
        <v>15204.749999999989</v>
      </c>
      <c r="O49" s="15"/>
    </row>
    <row r="50" spans="1:15" x14ac:dyDescent="0.2">
      <c r="A50" s="18">
        <f t="shared" si="1"/>
        <v>45169</v>
      </c>
      <c r="B50">
        <f t="shared" si="2"/>
        <v>87.830769230762598</v>
      </c>
      <c r="J50" s="10">
        <v>44952</v>
      </c>
      <c r="K50" t="str">
        <f t="shared" si="0"/>
        <v/>
      </c>
      <c r="L50" s="16">
        <f>L49+((SMALL($K$2:$K$894,COUNT($K$2:$K49)+1)-SMALL($K$2:$K$894,COUNT($K$2:$K49)))/(MATCH(SMALL($K$2:$K$894,COUNT($K$2:$K49)+1),$K$2:$K$894,0)-MATCH(SMALL($K$2:$K$894,COUNT($K$2:$K49)),$K$2:$K$894,0)))</f>
        <v>15209.785714285703</v>
      </c>
      <c r="O50" s="15"/>
    </row>
    <row r="51" spans="1:15" x14ac:dyDescent="0.2">
      <c r="A51" s="18">
        <f t="shared" si="1"/>
        <v>45199</v>
      </c>
      <c r="B51">
        <f t="shared" si="2"/>
        <v>124.76923076922685</v>
      </c>
      <c r="J51" s="10">
        <v>44953</v>
      </c>
      <c r="K51" t="str">
        <f t="shared" si="0"/>
        <v/>
      </c>
      <c r="L51" s="16">
        <f>L50+((SMALL($K$2:$K$894,COUNT($K$2:$K50)+1)-SMALL($K$2:$K$894,COUNT($K$2:$K50)))/(MATCH(SMALL($K$2:$K$894,COUNT($K$2:$K50)+1),$K$2:$K$894,0)-MATCH(SMALL($K$2:$K$894,COUNT($K$2:$K50)),$K$2:$K$894,0)))</f>
        <v>15214.821428571417</v>
      </c>
      <c r="O51" s="15"/>
    </row>
    <row r="52" spans="1:15" x14ac:dyDescent="0.2">
      <c r="A52" s="18">
        <f t="shared" si="1"/>
        <v>45230</v>
      </c>
      <c r="B52">
        <f t="shared" si="2"/>
        <v>142.64705882354065</v>
      </c>
      <c r="J52" s="10">
        <v>44954</v>
      </c>
      <c r="K52" t="str">
        <f t="shared" si="0"/>
        <v/>
      </c>
      <c r="L52" s="16">
        <f>L51+((SMALL($K$2:$K$894,COUNT($K$2:$K51)+1)-SMALL($K$2:$K$894,COUNT($K$2:$K51)))/(MATCH(SMALL($K$2:$K$894,COUNT($K$2:$K51)+1),$K$2:$K$894,0)-MATCH(SMALL($K$2:$K$894,COUNT($K$2:$K51)),$K$2:$K$894,0)))</f>
        <v>15219.85714285713</v>
      </c>
      <c r="O52" s="15"/>
    </row>
    <row r="53" spans="1:15" x14ac:dyDescent="0.2">
      <c r="A53" s="18">
        <f t="shared" si="1"/>
        <v>45260</v>
      </c>
      <c r="B53">
        <f t="shared" si="2"/>
        <v>150.68627450980966</v>
      </c>
      <c r="J53" s="10">
        <v>44955</v>
      </c>
      <c r="K53" t="str">
        <f t="shared" si="0"/>
        <v/>
      </c>
      <c r="L53" s="16">
        <f>L52+((SMALL($K$2:$K$894,COUNT($K$2:$K52)+1)-SMALL($K$2:$K$894,COUNT($K$2:$K52)))/(MATCH(SMALL($K$2:$K$894,COUNT($K$2:$K52)+1),$K$2:$K$894,0)-MATCH(SMALL($K$2:$K$894,COUNT($K$2:$K52)),$K$2:$K$894,0)))</f>
        <v>15224.892857142844</v>
      </c>
      <c r="O53" s="15"/>
    </row>
    <row r="54" spans="1:15" x14ac:dyDescent="0.2">
      <c r="A54" s="18">
        <f t="shared" si="1"/>
        <v>45291</v>
      </c>
      <c r="B54">
        <f t="shared" si="2"/>
        <v>144.49275362318804</v>
      </c>
      <c r="J54" s="10">
        <v>44956</v>
      </c>
      <c r="K54" t="str">
        <f t="shared" si="0"/>
        <v/>
      </c>
      <c r="L54" s="16">
        <f>L53+((SMALL($K$2:$K$894,COUNT($K$2:$K53)+1)-SMALL($K$2:$K$894,COUNT($K$2:$K53)))/(MATCH(SMALL($K$2:$K$894,COUNT($K$2:$K53)+1),$K$2:$K$894,0)-MATCH(SMALL($K$2:$K$894,COUNT($K$2:$K53)),$K$2:$K$894,0)))</f>
        <v>15229.928571428558</v>
      </c>
      <c r="O54" s="15"/>
    </row>
    <row r="55" spans="1:15" x14ac:dyDescent="0.2">
      <c r="A55" s="18">
        <f t="shared" si="1"/>
        <v>45322</v>
      </c>
      <c r="B55">
        <f t="shared" si="2"/>
        <v>117.07046476764299</v>
      </c>
      <c r="J55" s="10">
        <v>44957</v>
      </c>
      <c r="K55" t="str">
        <f t="shared" si="0"/>
        <v/>
      </c>
      <c r="L55" s="16">
        <f>L54+((SMALL($K$2:$K$894,COUNT($K$2:$K54)+1)-SMALL($K$2:$K$894,COUNT($K$2:$K54)))/(MATCH(SMALL($K$2:$K$894,COUNT($K$2:$K54)+1),$K$2:$K$894,0)-MATCH(SMALL($K$2:$K$894,COUNT($K$2:$K54)),$K$2:$K$894,0)))</f>
        <v>15234.964285714272</v>
      </c>
      <c r="O55" s="15"/>
    </row>
    <row r="56" spans="1:15" x14ac:dyDescent="0.2">
      <c r="A56" s="18">
        <f t="shared" si="1"/>
        <v>45351</v>
      </c>
      <c r="B56">
        <f t="shared" si="2"/>
        <v>125.1034482758987</v>
      </c>
      <c r="J56" s="10">
        <v>44958</v>
      </c>
      <c r="K56">
        <f t="shared" si="0"/>
        <v>15240</v>
      </c>
      <c r="L56" s="16">
        <f>L55+((SMALL($K$2:$K$894,COUNT($K$2:$K55)+1)-SMALL($K$2:$K$894,COUNT($K$2:$K55)))/(MATCH(SMALL($K$2:$K$894,COUNT($K$2:$K55)+1),$K$2:$K$894,0)-MATCH(SMALL($K$2:$K$894,COUNT($K$2:$K55)),$K$2:$K$894,0)))</f>
        <v>15239.999999999985</v>
      </c>
      <c r="O56" s="15"/>
    </row>
    <row r="57" spans="1:15" x14ac:dyDescent="0.2">
      <c r="A57" s="18">
        <f t="shared" si="1"/>
        <v>45382</v>
      </c>
      <c r="B57">
        <f t="shared" si="2"/>
        <v>111.36363636366877</v>
      </c>
      <c r="J57" s="10">
        <v>44959</v>
      </c>
      <c r="K57" t="str">
        <f t="shared" si="0"/>
        <v/>
      </c>
      <c r="L57" s="16">
        <f>L56+((SMALL($K$2:$K$894,COUNT($K$2:$K56)+1)-SMALL($K$2:$K$894,COUNT($K$2:$K56)))/(MATCH(SMALL($K$2:$K$894,COUNT($K$2:$K56)+1),$K$2:$K$894,0)-MATCH(SMALL($K$2:$K$894,COUNT($K$2:$K56)),$K$2:$K$894,0)))</f>
        <v>15243.866666666652</v>
      </c>
      <c r="O57" s="15"/>
    </row>
    <row r="58" spans="1:15" x14ac:dyDescent="0.2">
      <c r="A58" s="18">
        <f t="shared" si="1"/>
        <v>45412</v>
      </c>
      <c r="B58" t="str">
        <f t="shared" si="2"/>
        <v/>
      </c>
      <c r="J58" s="10">
        <v>44960</v>
      </c>
      <c r="K58" t="str">
        <f t="shared" si="0"/>
        <v/>
      </c>
      <c r="L58" s="16">
        <f>L57+((SMALL($K$2:$K$894,COUNT($K$2:$K57)+1)-SMALL($K$2:$K$894,COUNT($K$2:$K57)))/(MATCH(SMALL($K$2:$K$894,COUNT($K$2:$K57)+1),$K$2:$K$894,0)-MATCH(SMALL($K$2:$K$894,COUNT($K$2:$K57)),$K$2:$K$894,0)))</f>
        <v>15247.733333333319</v>
      </c>
      <c r="O58" s="15"/>
    </row>
    <row r="59" spans="1:15" x14ac:dyDescent="0.2">
      <c r="A59" s="18">
        <f t="shared" si="1"/>
        <v>45443</v>
      </c>
      <c r="B59" t="str">
        <f t="shared" si="2"/>
        <v/>
      </c>
      <c r="J59" s="10">
        <v>44961</v>
      </c>
      <c r="K59" t="str">
        <f t="shared" si="0"/>
        <v/>
      </c>
      <c r="L59" s="16">
        <f>L58+((SMALL($K$2:$K$894,COUNT($K$2:$K58)+1)-SMALL($K$2:$K$894,COUNT($K$2:$K58)))/(MATCH(SMALL($K$2:$K$894,COUNT($K$2:$K58)+1),$K$2:$K$894,0)-MATCH(SMALL($K$2:$K$894,COUNT($K$2:$K58)),$K$2:$K$894,0)))</f>
        <v>15251.599999999986</v>
      </c>
      <c r="O59" s="15"/>
    </row>
    <row r="60" spans="1:15" x14ac:dyDescent="0.2">
      <c r="A60" s="18">
        <f t="shared" si="1"/>
        <v>45473</v>
      </c>
      <c r="B60" t="str">
        <f t="shared" si="2"/>
        <v/>
      </c>
      <c r="J60" s="10">
        <v>44962</v>
      </c>
      <c r="K60" t="str">
        <f t="shared" si="0"/>
        <v/>
      </c>
      <c r="L60" s="16">
        <f>L59+((SMALL($K$2:$K$894,COUNT($K$2:$K59)+1)-SMALL($K$2:$K$894,COUNT($K$2:$K59)))/(MATCH(SMALL($K$2:$K$894,COUNT($K$2:$K59)+1),$K$2:$K$894,0)-MATCH(SMALL($K$2:$K$894,COUNT($K$2:$K59)),$K$2:$K$894,0)))</f>
        <v>15255.466666666653</v>
      </c>
      <c r="O60" s="15"/>
    </row>
    <row r="61" spans="1:15" x14ac:dyDescent="0.2">
      <c r="A61" s="18">
        <f t="shared" si="1"/>
        <v>45504</v>
      </c>
      <c r="B61" t="str">
        <f t="shared" si="2"/>
        <v/>
      </c>
      <c r="J61" s="10">
        <v>44963</v>
      </c>
      <c r="K61" t="str">
        <f t="shared" si="0"/>
        <v/>
      </c>
      <c r="L61" s="16">
        <f>L60+((SMALL($K$2:$K$894,COUNT($K$2:$K60)+1)-SMALL($K$2:$K$894,COUNT($K$2:$K60)))/(MATCH(SMALL($K$2:$K$894,COUNT($K$2:$K60)+1),$K$2:$K$894,0)-MATCH(SMALL($K$2:$K$894,COUNT($K$2:$K60)),$K$2:$K$894,0)))</f>
        <v>15259.333333333319</v>
      </c>
      <c r="O61" s="15"/>
    </row>
    <row r="62" spans="1:15" x14ac:dyDescent="0.2">
      <c r="A62" s="18">
        <f t="shared" si="1"/>
        <v>45535</v>
      </c>
      <c r="B62" t="str">
        <f t="shared" si="2"/>
        <v/>
      </c>
      <c r="J62" s="10">
        <v>44964</v>
      </c>
      <c r="K62" t="str">
        <f t="shared" si="0"/>
        <v/>
      </c>
      <c r="L62" s="16">
        <f>L61+((SMALL($K$2:$K$894,COUNT($K$2:$K61)+1)-SMALL($K$2:$K$894,COUNT($K$2:$K61)))/(MATCH(SMALL($K$2:$K$894,COUNT($K$2:$K61)+1),$K$2:$K$894,0)-MATCH(SMALL($K$2:$K$894,COUNT($K$2:$K61)),$K$2:$K$894,0)))</f>
        <v>15263.199999999986</v>
      </c>
      <c r="O62" s="15"/>
    </row>
    <row r="63" spans="1:15" x14ac:dyDescent="0.2">
      <c r="A63" s="18">
        <f t="shared" si="1"/>
        <v>45565</v>
      </c>
      <c r="B63" t="str">
        <f t="shared" si="2"/>
        <v/>
      </c>
      <c r="J63" s="10">
        <v>44965</v>
      </c>
      <c r="K63" t="str">
        <f t="shared" si="0"/>
        <v/>
      </c>
      <c r="L63" s="16">
        <f>L62+((SMALL($K$2:$K$894,COUNT($K$2:$K62)+1)-SMALL($K$2:$K$894,COUNT($K$2:$K62)))/(MATCH(SMALL($K$2:$K$894,COUNT($K$2:$K62)+1),$K$2:$K$894,0)-MATCH(SMALL($K$2:$K$894,COUNT($K$2:$K62)),$K$2:$K$894,0)))</f>
        <v>15267.066666666653</v>
      </c>
      <c r="O63" s="15"/>
    </row>
    <row r="64" spans="1:15" x14ac:dyDescent="0.2">
      <c r="A64" s="18">
        <f t="shared" si="1"/>
        <v>45596</v>
      </c>
      <c r="B64" t="str">
        <f t="shared" si="2"/>
        <v/>
      </c>
      <c r="J64" s="10">
        <v>44966</v>
      </c>
      <c r="K64" t="str">
        <f t="shared" si="0"/>
        <v/>
      </c>
      <c r="L64" s="16">
        <f>L63+((SMALL($K$2:$K$894,COUNT($K$2:$K63)+1)-SMALL($K$2:$K$894,COUNT($K$2:$K63)))/(MATCH(SMALL($K$2:$K$894,COUNT($K$2:$K63)+1),$K$2:$K$894,0)-MATCH(SMALL($K$2:$K$894,COUNT($K$2:$K63)),$K$2:$K$894,0)))</f>
        <v>15270.93333333332</v>
      </c>
      <c r="O64" s="15"/>
    </row>
    <row r="65" spans="1:15" x14ac:dyDescent="0.2">
      <c r="A65" s="18">
        <f t="shared" si="1"/>
        <v>45626</v>
      </c>
      <c r="B65" t="str">
        <f t="shared" si="2"/>
        <v/>
      </c>
      <c r="J65" s="10">
        <v>44967</v>
      </c>
      <c r="K65" t="str">
        <f t="shared" si="0"/>
        <v/>
      </c>
      <c r="L65" s="16">
        <f>L64+((SMALL($K$2:$K$894,COUNT($K$2:$K64)+1)-SMALL($K$2:$K$894,COUNT($K$2:$K64)))/(MATCH(SMALL($K$2:$K$894,COUNT($K$2:$K64)+1),$K$2:$K$894,0)-MATCH(SMALL($K$2:$K$894,COUNT($K$2:$K64)),$K$2:$K$894,0)))</f>
        <v>15274.799999999987</v>
      </c>
      <c r="O65" s="15"/>
    </row>
    <row r="66" spans="1:15" x14ac:dyDescent="0.2">
      <c r="A66" s="18">
        <f t="shared" si="1"/>
        <v>45657</v>
      </c>
      <c r="B66" t="str">
        <f t="shared" si="2"/>
        <v/>
      </c>
      <c r="J66" s="10">
        <v>44968</v>
      </c>
      <c r="K66" t="str">
        <f t="shared" si="0"/>
        <v/>
      </c>
      <c r="L66" s="16">
        <f>L65+((SMALL($K$2:$K$894,COUNT($K$2:$K65)+1)-SMALL($K$2:$K$894,COUNT($K$2:$K65)))/(MATCH(SMALL($K$2:$K$894,COUNT($K$2:$K65)+1),$K$2:$K$894,0)-MATCH(SMALL($K$2:$K$894,COUNT($K$2:$K65)),$K$2:$K$894,0)))</f>
        <v>15278.666666666653</v>
      </c>
      <c r="O66" s="15"/>
    </row>
    <row r="67" spans="1:15" x14ac:dyDescent="0.2">
      <c r="A67" s="18">
        <f t="shared" si="1"/>
        <v>45688</v>
      </c>
      <c r="B67" t="str">
        <f t="shared" si="2"/>
        <v/>
      </c>
      <c r="J67" s="10">
        <v>44969</v>
      </c>
      <c r="K67" t="str">
        <f t="shared" ref="K67:K130" si="3">IFERROR(VLOOKUP(J67,$A$2:$C$26,3,0),"")</f>
        <v/>
      </c>
      <c r="L67" s="16">
        <f>L66+((SMALL($K$2:$K$894,COUNT($K$2:$K66)+1)-SMALL($K$2:$K$894,COUNT($K$2:$K66)))/(MATCH(SMALL($K$2:$K$894,COUNT($K$2:$K66)+1),$K$2:$K$894,0)-MATCH(SMALL($K$2:$K$894,COUNT($K$2:$K66)),$K$2:$K$894,0)))</f>
        <v>15282.53333333332</v>
      </c>
      <c r="O67" s="15"/>
    </row>
    <row r="68" spans="1:15" x14ac:dyDescent="0.2">
      <c r="A68" s="18">
        <f t="shared" si="1"/>
        <v>45716</v>
      </c>
      <c r="B68" t="str">
        <f t="shared" si="2"/>
        <v/>
      </c>
      <c r="J68" s="10">
        <v>44970</v>
      </c>
      <c r="K68" t="str">
        <f t="shared" si="3"/>
        <v/>
      </c>
      <c r="L68" s="16">
        <f>L67+((SMALL($K$2:$K$894,COUNT($K$2:$K67)+1)-SMALL($K$2:$K$894,COUNT($K$2:$K67)))/(MATCH(SMALL($K$2:$K$894,COUNT($K$2:$K67)+1),$K$2:$K$894,0)-MATCH(SMALL($K$2:$K$894,COUNT($K$2:$K67)),$K$2:$K$894,0)))</f>
        <v>15286.399999999987</v>
      </c>
      <c r="O68" s="15"/>
    </row>
    <row r="69" spans="1:15" x14ac:dyDescent="0.2">
      <c r="A69" s="18">
        <f t="shared" si="1"/>
        <v>45747</v>
      </c>
      <c r="B69" t="str">
        <f t="shared" si="2"/>
        <v/>
      </c>
      <c r="J69" s="10">
        <v>44971</v>
      </c>
      <c r="K69" t="str">
        <f t="shared" si="3"/>
        <v/>
      </c>
      <c r="L69" s="16">
        <f>L68+((SMALL($K$2:$K$894,COUNT($K$2:$K68)+1)-SMALL($K$2:$K$894,COUNT($K$2:$K68)))/(MATCH(SMALL($K$2:$K$894,COUNT($K$2:$K68)+1),$K$2:$K$894,0)-MATCH(SMALL($K$2:$K$894,COUNT($K$2:$K68)),$K$2:$K$894,0)))</f>
        <v>15290.266666666654</v>
      </c>
      <c r="O69" s="15"/>
    </row>
    <row r="70" spans="1:15" x14ac:dyDescent="0.2">
      <c r="A70" s="18">
        <f t="shared" si="1"/>
        <v>45777</v>
      </c>
      <c r="B70" t="str">
        <f t="shared" si="2"/>
        <v/>
      </c>
      <c r="J70" s="10">
        <v>44972</v>
      </c>
      <c r="K70" t="str">
        <f t="shared" si="3"/>
        <v/>
      </c>
      <c r="L70" s="16">
        <f>L69+((SMALL($K$2:$K$894,COUNT($K$2:$K69)+1)-SMALL($K$2:$K$894,COUNT($K$2:$K69)))/(MATCH(SMALL($K$2:$K$894,COUNT($K$2:$K69)+1),$K$2:$K$894,0)-MATCH(SMALL($K$2:$K$894,COUNT($K$2:$K69)),$K$2:$K$894,0)))</f>
        <v>15294.13333333332</v>
      </c>
      <c r="O70" s="15"/>
    </row>
    <row r="71" spans="1:15" x14ac:dyDescent="0.2">
      <c r="A71" s="18">
        <f t="shared" si="1"/>
        <v>45808</v>
      </c>
      <c r="B71" t="str">
        <f t="shared" si="2"/>
        <v/>
      </c>
      <c r="J71" s="10">
        <v>44973</v>
      </c>
      <c r="K71" t="str">
        <f t="shared" si="3"/>
        <v/>
      </c>
      <c r="L71" s="16">
        <f>L70+((SMALL($K$2:$K$894,COUNT($K$2:$K70)+1)-SMALL($K$2:$K$894,COUNT($K$2:$K70)))/(MATCH(SMALL($K$2:$K$894,COUNT($K$2:$K70)+1),$K$2:$K$894,0)-MATCH(SMALL($K$2:$K$894,COUNT($K$2:$K70)),$K$2:$K$894,0)))</f>
        <v>15297.999999999987</v>
      </c>
      <c r="O71" s="15"/>
    </row>
    <row r="72" spans="1:15" x14ac:dyDescent="0.2">
      <c r="A72" s="18">
        <f t="shared" si="1"/>
        <v>45838</v>
      </c>
      <c r="B72" t="str">
        <f t="shared" si="2"/>
        <v/>
      </c>
      <c r="J72" s="10">
        <v>44974</v>
      </c>
      <c r="K72" t="str">
        <f t="shared" si="3"/>
        <v/>
      </c>
      <c r="L72" s="16">
        <f>L71+((SMALL($K$2:$K$894,COUNT($K$2:$K71)+1)-SMALL($K$2:$K$894,COUNT($K$2:$K71)))/(MATCH(SMALL($K$2:$K$894,COUNT($K$2:$K71)+1),$K$2:$K$894,0)-MATCH(SMALL($K$2:$K$894,COUNT($K$2:$K71)),$K$2:$K$894,0)))</f>
        <v>15301.866666666654</v>
      </c>
      <c r="O72" s="15"/>
    </row>
    <row r="73" spans="1:15" x14ac:dyDescent="0.2">
      <c r="A73" s="18">
        <f t="shared" si="1"/>
        <v>45869</v>
      </c>
      <c r="B73" t="str">
        <f t="shared" si="2"/>
        <v/>
      </c>
      <c r="J73" s="10">
        <v>44975</v>
      </c>
      <c r="K73" t="str">
        <f t="shared" si="3"/>
        <v/>
      </c>
      <c r="L73" s="16">
        <f>L72+((SMALL($K$2:$K$894,COUNT($K$2:$K72)+1)-SMALL($K$2:$K$894,COUNT($K$2:$K72)))/(MATCH(SMALL($K$2:$K$894,COUNT($K$2:$K72)+1),$K$2:$K$894,0)-MATCH(SMALL($K$2:$K$894,COUNT($K$2:$K72)),$K$2:$K$894,0)))</f>
        <v>15305.733333333321</v>
      </c>
      <c r="O73" s="15"/>
    </row>
    <row r="74" spans="1:15" x14ac:dyDescent="0.2">
      <c r="A74" s="18">
        <f t="shared" si="1"/>
        <v>45900</v>
      </c>
      <c r="B74" t="str">
        <f t="shared" si="2"/>
        <v/>
      </c>
      <c r="J74" s="10">
        <v>44976</v>
      </c>
      <c r="K74" t="str">
        <f t="shared" si="3"/>
        <v/>
      </c>
      <c r="L74" s="16">
        <f>L73+((SMALL($K$2:$K$894,COUNT($K$2:$K73)+1)-SMALL($K$2:$K$894,COUNT($K$2:$K73)))/(MATCH(SMALL($K$2:$K$894,COUNT($K$2:$K73)+1),$K$2:$K$894,0)-MATCH(SMALL($K$2:$K$894,COUNT($K$2:$K73)),$K$2:$K$894,0)))</f>
        <v>15309.599999999988</v>
      </c>
      <c r="O74" s="15"/>
    </row>
    <row r="75" spans="1:15" x14ac:dyDescent="0.2">
      <c r="A75" s="18">
        <f t="shared" si="1"/>
        <v>45930</v>
      </c>
      <c r="B75" t="str">
        <f t="shared" si="2"/>
        <v/>
      </c>
      <c r="J75" s="10">
        <v>44977</v>
      </c>
      <c r="K75" t="str">
        <f t="shared" si="3"/>
        <v/>
      </c>
      <c r="L75" s="16">
        <f>L74+((SMALL($K$2:$K$894,COUNT($K$2:$K74)+1)-SMALL($K$2:$K$894,COUNT($K$2:$K74)))/(MATCH(SMALL($K$2:$K$894,COUNT($K$2:$K74)+1),$K$2:$K$894,0)-MATCH(SMALL($K$2:$K$894,COUNT($K$2:$K74)),$K$2:$K$894,0)))</f>
        <v>15313.466666666654</v>
      </c>
      <c r="O75" s="15"/>
    </row>
    <row r="76" spans="1:15" x14ac:dyDescent="0.2">
      <c r="A76" s="18">
        <f t="shared" si="1"/>
        <v>45961</v>
      </c>
      <c r="B76" t="str">
        <f t="shared" si="2"/>
        <v/>
      </c>
      <c r="J76" s="10">
        <v>44978</v>
      </c>
      <c r="K76" t="str">
        <f t="shared" si="3"/>
        <v/>
      </c>
      <c r="L76" s="16">
        <f>L75+((SMALL($K$2:$K$894,COUNT($K$2:$K75)+1)-SMALL($K$2:$K$894,COUNT($K$2:$K75)))/(MATCH(SMALL($K$2:$K$894,COUNT($K$2:$K75)+1),$K$2:$K$894,0)-MATCH(SMALL($K$2:$K$894,COUNT($K$2:$K75)),$K$2:$K$894,0)))</f>
        <v>15317.333333333321</v>
      </c>
      <c r="O76" s="15"/>
    </row>
    <row r="77" spans="1:15" x14ac:dyDescent="0.2">
      <c r="A77" s="18">
        <f t="shared" si="1"/>
        <v>45991</v>
      </c>
      <c r="B77" t="str">
        <f t="shared" si="2"/>
        <v/>
      </c>
      <c r="J77" s="10">
        <v>44979</v>
      </c>
      <c r="K77" t="str">
        <f t="shared" si="3"/>
        <v/>
      </c>
      <c r="L77" s="16">
        <f>L76+((SMALL($K$2:$K$894,COUNT($K$2:$K76)+1)-SMALL($K$2:$K$894,COUNT($K$2:$K76)))/(MATCH(SMALL($K$2:$K$894,COUNT($K$2:$K76)+1),$K$2:$K$894,0)-MATCH(SMALL($K$2:$K$894,COUNT($K$2:$K76)),$K$2:$K$894,0)))</f>
        <v>15321.199999999988</v>
      </c>
      <c r="O77" s="15"/>
    </row>
    <row r="78" spans="1:15" x14ac:dyDescent="0.2">
      <c r="A78" s="18">
        <f t="shared" si="1"/>
        <v>46022</v>
      </c>
      <c r="B78" t="str">
        <f t="shared" si="2"/>
        <v/>
      </c>
      <c r="J78" s="10">
        <v>44980</v>
      </c>
      <c r="K78" t="str">
        <f t="shared" si="3"/>
        <v/>
      </c>
      <c r="L78" s="16">
        <f>L77+((SMALL($K$2:$K$894,COUNT($K$2:$K77)+1)-SMALL($K$2:$K$894,COUNT($K$2:$K77)))/(MATCH(SMALL($K$2:$K$894,COUNT($K$2:$K77)+1),$K$2:$K$894,0)-MATCH(SMALL($K$2:$K$894,COUNT($K$2:$K77)),$K$2:$K$894,0)))</f>
        <v>15325.066666666655</v>
      </c>
      <c r="O78" s="15"/>
    </row>
    <row r="79" spans="1:15" x14ac:dyDescent="0.2">
      <c r="A79" s="18"/>
      <c r="J79" s="10">
        <v>44981</v>
      </c>
      <c r="K79" t="str">
        <f t="shared" si="3"/>
        <v/>
      </c>
      <c r="L79" s="16">
        <f>L78+((SMALL($K$2:$K$894,COUNT($K$2:$K78)+1)-SMALL($K$2:$K$894,COUNT($K$2:$K78)))/(MATCH(SMALL($K$2:$K$894,COUNT($K$2:$K78)+1),$K$2:$K$894,0)-MATCH(SMALL($K$2:$K$894,COUNT($K$2:$K78)),$K$2:$K$894,0)))</f>
        <v>15328.933333333322</v>
      </c>
      <c r="O79" s="15"/>
    </row>
    <row r="80" spans="1:15" x14ac:dyDescent="0.2">
      <c r="A80" s="18"/>
      <c r="J80" s="10">
        <v>44982</v>
      </c>
      <c r="K80" t="str">
        <f t="shared" si="3"/>
        <v/>
      </c>
      <c r="L80" s="16">
        <f>L79+((SMALL($K$2:$K$894,COUNT($K$2:$K79)+1)-SMALL($K$2:$K$894,COUNT($K$2:$K79)))/(MATCH(SMALL($K$2:$K$894,COUNT($K$2:$K79)+1),$K$2:$K$894,0)-MATCH(SMALL($K$2:$K$894,COUNT($K$2:$K79)),$K$2:$K$894,0)))</f>
        <v>15332.799999999988</v>
      </c>
      <c r="O80" s="15"/>
    </row>
    <row r="81" spans="1:15" x14ac:dyDescent="0.2">
      <c r="A81" s="18"/>
      <c r="J81" s="10">
        <v>44983</v>
      </c>
      <c r="K81" t="str">
        <f t="shared" si="3"/>
        <v/>
      </c>
      <c r="L81" s="16">
        <f>L80+((SMALL($K$2:$K$894,COUNT($K$2:$K80)+1)-SMALL($K$2:$K$894,COUNT($K$2:$K80)))/(MATCH(SMALL($K$2:$K$894,COUNT($K$2:$K80)+1),$K$2:$K$894,0)-MATCH(SMALL($K$2:$K$894,COUNT($K$2:$K80)),$K$2:$K$894,0)))</f>
        <v>15336.666666666655</v>
      </c>
      <c r="O81" s="15"/>
    </row>
    <row r="82" spans="1:15" x14ac:dyDescent="0.2">
      <c r="A82" s="18"/>
      <c r="J82" s="10">
        <v>44984</v>
      </c>
      <c r="K82" t="str">
        <f t="shared" si="3"/>
        <v/>
      </c>
      <c r="L82" s="16">
        <f>L81+((SMALL($K$2:$K$894,COUNT($K$2:$K81)+1)-SMALL($K$2:$K$894,COUNT($K$2:$K81)))/(MATCH(SMALL($K$2:$K$894,COUNT($K$2:$K81)+1),$K$2:$K$894,0)-MATCH(SMALL($K$2:$K$894,COUNT($K$2:$K81)),$K$2:$K$894,0)))</f>
        <v>15340.533333333322</v>
      </c>
      <c r="O82" s="15"/>
    </row>
    <row r="83" spans="1:15" x14ac:dyDescent="0.2">
      <c r="A83" s="18"/>
      <c r="J83" s="10">
        <v>44985</v>
      </c>
      <c r="K83" t="str">
        <f t="shared" si="3"/>
        <v/>
      </c>
      <c r="L83" s="16">
        <f>L82+((SMALL($K$2:$K$894,COUNT($K$2:$K82)+1)-SMALL($K$2:$K$894,COUNT($K$2:$K82)))/(MATCH(SMALL($K$2:$K$894,COUNT($K$2:$K82)+1),$K$2:$K$894,0)-MATCH(SMALL($K$2:$K$894,COUNT($K$2:$K82)),$K$2:$K$894,0)))</f>
        <v>15344.399999999989</v>
      </c>
      <c r="O83" s="15"/>
    </row>
    <row r="84" spans="1:15" x14ac:dyDescent="0.2">
      <c r="A84" s="18"/>
      <c r="J84" s="10">
        <v>44986</v>
      </c>
      <c r="K84" t="str">
        <f t="shared" si="3"/>
        <v/>
      </c>
      <c r="L84" s="16">
        <f>L83+((SMALL($K$2:$K$894,COUNT($K$2:$K83)+1)-SMALL($K$2:$K$894,COUNT($K$2:$K83)))/(MATCH(SMALL($K$2:$K$894,COUNT($K$2:$K83)+1),$K$2:$K$894,0)-MATCH(SMALL($K$2:$K$894,COUNT($K$2:$K83)),$K$2:$K$894,0)))</f>
        <v>15348.266666666656</v>
      </c>
      <c r="O84" s="15"/>
    </row>
    <row r="85" spans="1:15" x14ac:dyDescent="0.2">
      <c r="A85" s="18"/>
      <c r="J85" s="10">
        <v>44987</v>
      </c>
      <c r="K85" t="str">
        <f t="shared" si="3"/>
        <v/>
      </c>
      <c r="L85" s="16">
        <f>L84+((SMALL($K$2:$K$894,COUNT($K$2:$K84)+1)-SMALL($K$2:$K$894,COUNT($K$2:$K84)))/(MATCH(SMALL($K$2:$K$894,COUNT($K$2:$K84)+1),$K$2:$K$894,0)-MATCH(SMALL($K$2:$K$894,COUNT($K$2:$K84)),$K$2:$K$894,0)))</f>
        <v>15352.133333333322</v>
      </c>
      <c r="O85" s="15"/>
    </row>
    <row r="86" spans="1:15" x14ac:dyDescent="0.2">
      <c r="A86" s="18"/>
      <c r="J86" s="10">
        <v>44988</v>
      </c>
      <c r="K86">
        <f t="shared" si="3"/>
        <v>15356</v>
      </c>
      <c r="L86" s="16">
        <f>L85+((SMALL($K$2:$K$894,COUNT($K$2:$K85)+1)-SMALL($K$2:$K$894,COUNT($K$2:$K85)))/(MATCH(SMALL($K$2:$K$894,COUNT($K$2:$K85)+1),$K$2:$K$894,0)-MATCH(SMALL($K$2:$K$894,COUNT($K$2:$K85)),$K$2:$K$894,0)))</f>
        <v>15355.999999999989</v>
      </c>
      <c r="O86" s="15"/>
    </row>
    <row r="87" spans="1:15" x14ac:dyDescent="0.2">
      <c r="A87" s="18"/>
      <c r="J87" s="10">
        <v>44989</v>
      </c>
      <c r="K87" t="str">
        <f t="shared" si="3"/>
        <v/>
      </c>
      <c r="L87" s="16">
        <f>L86+((SMALL($K$2:$K$894,COUNT($K$2:$K86)+1)-SMALL($K$2:$K$894,COUNT($K$2:$K86)))/(MATCH(SMALL($K$2:$K$894,COUNT($K$2:$K86)+1),$K$2:$K$894,0)-MATCH(SMALL($K$2:$K$894,COUNT($K$2:$K86)),$K$2:$K$894,0)))</f>
        <v>15360.333333333323</v>
      </c>
      <c r="O87" s="15"/>
    </row>
    <row r="88" spans="1:15" x14ac:dyDescent="0.2">
      <c r="A88" s="18"/>
      <c r="J88" s="10">
        <v>44990</v>
      </c>
      <c r="K88" t="str">
        <f t="shared" si="3"/>
        <v/>
      </c>
      <c r="L88" s="16">
        <f>L87+((SMALL($K$2:$K$894,COUNT($K$2:$K87)+1)-SMALL($K$2:$K$894,COUNT($K$2:$K87)))/(MATCH(SMALL($K$2:$K$894,COUNT($K$2:$K87)+1),$K$2:$K$894,0)-MATCH(SMALL($K$2:$K$894,COUNT($K$2:$K87)),$K$2:$K$894,0)))</f>
        <v>15364.666666666657</v>
      </c>
      <c r="O88" s="15"/>
    </row>
    <row r="89" spans="1:15" x14ac:dyDescent="0.2">
      <c r="A89" s="18"/>
      <c r="J89" s="10">
        <v>44991</v>
      </c>
      <c r="K89" t="str">
        <f t="shared" si="3"/>
        <v/>
      </c>
      <c r="L89" s="16">
        <f>L88+((SMALL($K$2:$K$894,COUNT($K$2:$K88)+1)-SMALL($K$2:$K$894,COUNT($K$2:$K88)))/(MATCH(SMALL($K$2:$K$894,COUNT($K$2:$K88)+1),$K$2:$K$894,0)-MATCH(SMALL($K$2:$K$894,COUNT($K$2:$K88)),$K$2:$K$894,0)))</f>
        <v>15368.999999999991</v>
      </c>
      <c r="O89" s="15"/>
    </row>
    <row r="90" spans="1:15" x14ac:dyDescent="0.2">
      <c r="A90" s="18"/>
      <c r="J90" s="10">
        <v>44992</v>
      </c>
      <c r="K90" t="str">
        <f t="shared" si="3"/>
        <v/>
      </c>
      <c r="L90" s="16">
        <f>L89+((SMALL($K$2:$K$894,COUNT($K$2:$K89)+1)-SMALL($K$2:$K$894,COUNT($K$2:$K89)))/(MATCH(SMALL($K$2:$K$894,COUNT($K$2:$K89)+1),$K$2:$K$894,0)-MATCH(SMALL($K$2:$K$894,COUNT($K$2:$K89)),$K$2:$K$894,0)))</f>
        <v>15373.333333333325</v>
      </c>
      <c r="O90" s="15"/>
    </row>
    <row r="91" spans="1:15" x14ac:dyDescent="0.2">
      <c r="A91" s="18"/>
      <c r="J91" s="10">
        <v>44993</v>
      </c>
      <c r="K91" t="str">
        <f t="shared" si="3"/>
        <v/>
      </c>
      <c r="L91" s="16">
        <f>L90+((SMALL($K$2:$K$894,COUNT($K$2:$K90)+1)-SMALL($K$2:$K$894,COUNT($K$2:$K90)))/(MATCH(SMALL($K$2:$K$894,COUNT($K$2:$K90)+1),$K$2:$K$894,0)-MATCH(SMALL($K$2:$K$894,COUNT($K$2:$K90)),$K$2:$K$894,0)))</f>
        <v>15377.666666666659</v>
      </c>
      <c r="O91" s="15"/>
    </row>
    <row r="92" spans="1:15" x14ac:dyDescent="0.2">
      <c r="A92" s="18"/>
      <c r="J92" s="10">
        <v>44994</v>
      </c>
      <c r="K92" t="str">
        <f t="shared" si="3"/>
        <v/>
      </c>
      <c r="L92" s="16">
        <f>L91+((SMALL($K$2:$K$894,COUNT($K$2:$K91)+1)-SMALL($K$2:$K$894,COUNT($K$2:$K91)))/(MATCH(SMALL($K$2:$K$894,COUNT($K$2:$K91)+1),$K$2:$K$894,0)-MATCH(SMALL($K$2:$K$894,COUNT($K$2:$K91)),$K$2:$K$894,0)))</f>
        <v>15381.999999999993</v>
      </c>
      <c r="O92" s="15"/>
    </row>
    <row r="93" spans="1:15" x14ac:dyDescent="0.2">
      <c r="A93" s="18"/>
      <c r="J93" s="10">
        <v>44995</v>
      </c>
      <c r="K93" t="str">
        <f t="shared" si="3"/>
        <v/>
      </c>
      <c r="L93" s="16">
        <f>L92+((SMALL($K$2:$K$894,COUNT($K$2:$K92)+1)-SMALL($K$2:$K$894,COUNT($K$2:$K92)))/(MATCH(SMALL($K$2:$K$894,COUNT($K$2:$K92)+1),$K$2:$K$894,0)-MATCH(SMALL($K$2:$K$894,COUNT($K$2:$K92)),$K$2:$K$894,0)))</f>
        <v>15386.333333333327</v>
      </c>
      <c r="O93" s="15"/>
    </row>
    <row r="94" spans="1:15" x14ac:dyDescent="0.2">
      <c r="A94" s="18"/>
      <c r="J94" s="10">
        <v>44996</v>
      </c>
      <c r="K94" t="str">
        <f t="shared" si="3"/>
        <v/>
      </c>
      <c r="L94" s="16">
        <f>L93+((SMALL($K$2:$K$894,COUNT($K$2:$K93)+1)-SMALL($K$2:$K$894,COUNT($K$2:$K93)))/(MATCH(SMALL($K$2:$K$894,COUNT($K$2:$K93)+1),$K$2:$K$894,0)-MATCH(SMALL($K$2:$K$894,COUNT($K$2:$K93)),$K$2:$K$894,0)))</f>
        <v>15390.666666666661</v>
      </c>
      <c r="O94" s="15"/>
    </row>
    <row r="95" spans="1:15" x14ac:dyDescent="0.2">
      <c r="A95" s="18"/>
      <c r="J95" s="10">
        <v>44997</v>
      </c>
      <c r="K95" t="str">
        <f t="shared" si="3"/>
        <v/>
      </c>
      <c r="L95" s="16">
        <f>L94+((SMALL($K$2:$K$894,COUNT($K$2:$K94)+1)-SMALL($K$2:$K$894,COUNT($K$2:$K94)))/(MATCH(SMALL($K$2:$K$894,COUNT($K$2:$K94)+1),$K$2:$K$894,0)-MATCH(SMALL($K$2:$K$894,COUNT($K$2:$K94)),$K$2:$K$894,0)))</f>
        <v>15394.999999999995</v>
      </c>
      <c r="O95" s="15"/>
    </row>
    <row r="96" spans="1:15" x14ac:dyDescent="0.2">
      <c r="A96" s="18"/>
      <c r="J96" s="10">
        <v>44998</v>
      </c>
      <c r="K96" t="str">
        <f t="shared" si="3"/>
        <v/>
      </c>
      <c r="L96" s="16">
        <f>L95+((SMALL($K$2:$K$894,COUNT($K$2:$K95)+1)-SMALL($K$2:$K$894,COUNT($K$2:$K95)))/(MATCH(SMALL($K$2:$K$894,COUNT($K$2:$K95)+1),$K$2:$K$894,0)-MATCH(SMALL($K$2:$K$894,COUNT($K$2:$K95)),$K$2:$K$894,0)))</f>
        <v>15399.333333333328</v>
      </c>
      <c r="O96" s="15"/>
    </row>
    <row r="97" spans="1:15" x14ac:dyDescent="0.2">
      <c r="A97" s="18"/>
      <c r="J97" s="10">
        <v>44999</v>
      </c>
      <c r="K97" t="str">
        <f t="shared" si="3"/>
        <v/>
      </c>
      <c r="L97" s="16">
        <f>L96+((SMALL($K$2:$K$894,COUNT($K$2:$K96)+1)-SMALL($K$2:$K$894,COUNT($K$2:$K96)))/(MATCH(SMALL($K$2:$K$894,COUNT($K$2:$K96)+1),$K$2:$K$894,0)-MATCH(SMALL($K$2:$K$894,COUNT($K$2:$K96)),$K$2:$K$894,0)))</f>
        <v>15403.666666666662</v>
      </c>
      <c r="O97" s="15"/>
    </row>
    <row r="98" spans="1:15" x14ac:dyDescent="0.2">
      <c r="A98" s="18"/>
      <c r="J98" s="10">
        <v>45000</v>
      </c>
      <c r="K98" t="str">
        <f t="shared" si="3"/>
        <v/>
      </c>
      <c r="L98" s="16">
        <f>L97+((SMALL($K$2:$K$894,COUNT($K$2:$K97)+1)-SMALL($K$2:$K$894,COUNT($K$2:$K97)))/(MATCH(SMALL($K$2:$K$894,COUNT($K$2:$K97)+1),$K$2:$K$894,0)-MATCH(SMALL($K$2:$K$894,COUNT($K$2:$K97)),$K$2:$K$894,0)))</f>
        <v>15407.999999999996</v>
      </c>
      <c r="O98" s="15"/>
    </row>
    <row r="99" spans="1:15" x14ac:dyDescent="0.2">
      <c r="A99" s="18"/>
      <c r="J99" s="10">
        <v>45001</v>
      </c>
      <c r="K99" t="str">
        <f t="shared" si="3"/>
        <v/>
      </c>
      <c r="L99" s="16">
        <f>L98+((SMALL($K$2:$K$894,COUNT($K$2:$K98)+1)-SMALL($K$2:$K$894,COUNT($K$2:$K98)))/(MATCH(SMALL($K$2:$K$894,COUNT($K$2:$K98)+1),$K$2:$K$894,0)-MATCH(SMALL($K$2:$K$894,COUNT($K$2:$K98)),$K$2:$K$894,0)))</f>
        <v>15412.33333333333</v>
      </c>
      <c r="O99" s="15"/>
    </row>
    <row r="100" spans="1:15" x14ac:dyDescent="0.2">
      <c r="A100" s="18"/>
      <c r="J100" s="10">
        <v>45002</v>
      </c>
      <c r="K100" t="str">
        <f t="shared" si="3"/>
        <v/>
      </c>
      <c r="L100" s="16">
        <f>L99+((SMALL($K$2:$K$894,COUNT($K$2:$K99)+1)-SMALL($K$2:$K$894,COUNT($K$2:$K99)))/(MATCH(SMALL($K$2:$K$894,COUNT($K$2:$K99)+1),$K$2:$K$894,0)-MATCH(SMALL($K$2:$K$894,COUNT($K$2:$K99)),$K$2:$K$894,0)))</f>
        <v>15416.666666666664</v>
      </c>
      <c r="O100" s="15"/>
    </row>
    <row r="101" spans="1:15" x14ac:dyDescent="0.2">
      <c r="A101" s="18"/>
      <c r="J101" s="10">
        <v>45003</v>
      </c>
      <c r="K101" t="str">
        <f t="shared" si="3"/>
        <v/>
      </c>
      <c r="L101" s="16">
        <f>L100+((SMALL($K$2:$K$894,COUNT($K$2:$K100)+1)-SMALL($K$2:$K$894,COUNT($K$2:$K100)))/(MATCH(SMALL($K$2:$K$894,COUNT($K$2:$K100)+1),$K$2:$K$894,0)-MATCH(SMALL($K$2:$K$894,COUNT($K$2:$K100)),$K$2:$K$894,0)))</f>
        <v>15420.999999999998</v>
      </c>
      <c r="O101" s="15"/>
    </row>
    <row r="102" spans="1:15" x14ac:dyDescent="0.2">
      <c r="A102" s="18"/>
      <c r="J102" s="10">
        <v>45004</v>
      </c>
      <c r="K102" t="str">
        <f t="shared" si="3"/>
        <v/>
      </c>
      <c r="L102" s="16">
        <f>L101+((SMALL($K$2:$K$894,COUNT($K$2:$K101)+1)-SMALL($K$2:$K$894,COUNT($K$2:$K101)))/(MATCH(SMALL($K$2:$K$894,COUNT($K$2:$K101)+1),$K$2:$K$894,0)-MATCH(SMALL($K$2:$K$894,COUNT($K$2:$K101)),$K$2:$K$894,0)))</f>
        <v>15425.333333333332</v>
      </c>
      <c r="O102" s="15"/>
    </row>
    <row r="103" spans="1:15" x14ac:dyDescent="0.2">
      <c r="A103" s="18"/>
      <c r="J103" s="10">
        <v>45005</v>
      </c>
      <c r="K103" t="str">
        <f t="shared" si="3"/>
        <v/>
      </c>
      <c r="L103" s="16">
        <f>L102+((SMALL($K$2:$K$894,COUNT($K$2:$K102)+1)-SMALL($K$2:$K$894,COUNT($K$2:$K102)))/(MATCH(SMALL($K$2:$K$894,COUNT($K$2:$K102)+1),$K$2:$K$894,0)-MATCH(SMALL($K$2:$K$894,COUNT($K$2:$K102)),$K$2:$K$894,0)))</f>
        <v>15429.666666666666</v>
      </c>
      <c r="O103" s="15"/>
    </row>
    <row r="104" spans="1:15" x14ac:dyDescent="0.2">
      <c r="A104" s="18"/>
      <c r="J104" s="10">
        <v>45006</v>
      </c>
      <c r="K104" t="str">
        <f t="shared" si="3"/>
        <v/>
      </c>
      <c r="L104" s="16">
        <f>L103+((SMALL($K$2:$K$894,COUNT($K$2:$K103)+1)-SMALL($K$2:$K$894,COUNT($K$2:$K103)))/(MATCH(SMALL($K$2:$K$894,COUNT($K$2:$K103)+1),$K$2:$K$894,0)-MATCH(SMALL($K$2:$K$894,COUNT($K$2:$K103)),$K$2:$K$894,0)))</f>
        <v>15434</v>
      </c>
      <c r="O104" s="15"/>
    </row>
    <row r="105" spans="1:15" x14ac:dyDescent="0.2">
      <c r="A105" s="18"/>
      <c r="J105" s="10">
        <v>45007</v>
      </c>
      <c r="K105" t="str">
        <f t="shared" si="3"/>
        <v/>
      </c>
      <c r="L105" s="16">
        <f>L104+((SMALL($K$2:$K$894,COUNT($K$2:$K104)+1)-SMALL($K$2:$K$894,COUNT($K$2:$K104)))/(MATCH(SMALL($K$2:$K$894,COUNT($K$2:$K104)+1),$K$2:$K$894,0)-MATCH(SMALL($K$2:$K$894,COUNT($K$2:$K104)),$K$2:$K$894,0)))</f>
        <v>15438.333333333334</v>
      </c>
      <c r="O105" s="15"/>
    </row>
    <row r="106" spans="1:15" x14ac:dyDescent="0.2">
      <c r="A106" s="18"/>
      <c r="J106" s="10">
        <v>45008</v>
      </c>
      <c r="K106" t="str">
        <f t="shared" si="3"/>
        <v/>
      </c>
      <c r="L106" s="16">
        <f>L105+((SMALL($K$2:$K$894,COUNT($K$2:$K105)+1)-SMALL($K$2:$K$894,COUNT($K$2:$K105)))/(MATCH(SMALL($K$2:$K$894,COUNT($K$2:$K105)+1),$K$2:$K$894,0)-MATCH(SMALL($K$2:$K$894,COUNT($K$2:$K105)),$K$2:$K$894,0)))</f>
        <v>15442.666666666668</v>
      </c>
      <c r="O106" s="15"/>
    </row>
    <row r="107" spans="1:15" x14ac:dyDescent="0.2">
      <c r="A107" s="18"/>
      <c r="J107" s="10">
        <v>45009</v>
      </c>
      <c r="K107" t="str">
        <f t="shared" si="3"/>
        <v/>
      </c>
      <c r="L107" s="16">
        <f>L106+((SMALL($K$2:$K$894,COUNT($K$2:$K106)+1)-SMALL($K$2:$K$894,COUNT($K$2:$K106)))/(MATCH(SMALL($K$2:$K$894,COUNT($K$2:$K106)+1),$K$2:$K$894,0)-MATCH(SMALL($K$2:$K$894,COUNT($K$2:$K106)),$K$2:$K$894,0)))</f>
        <v>15447.000000000002</v>
      </c>
      <c r="O107" s="15"/>
    </row>
    <row r="108" spans="1:15" x14ac:dyDescent="0.2">
      <c r="A108" s="18"/>
      <c r="J108" s="10">
        <v>45010</v>
      </c>
      <c r="K108" t="str">
        <f t="shared" si="3"/>
        <v/>
      </c>
      <c r="L108" s="16">
        <f>L107+((SMALL($K$2:$K$894,COUNT($K$2:$K107)+1)-SMALL($K$2:$K$894,COUNT($K$2:$K107)))/(MATCH(SMALL($K$2:$K$894,COUNT($K$2:$K107)+1),$K$2:$K$894,0)-MATCH(SMALL($K$2:$K$894,COUNT($K$2:$K107)),$K$2:$K$894,0)))</f>
        <v>15451.333333333336</v>
      </c>
      <c r="O108" s="15"/>
    </row>
    <row r="109" spans="1:15" x14ac:dyDescent="0.2">
      <c r="A109" s="18"/>
      <c r="J109" s="10">
        <v>45011</v>
      </c>
      <c r="K109" t="str">
        <f t="shared" si="3"/>
        <v/>
      </c>
      <c r="L109" s="16">
        <f>L108+((SMALL($K$2:$K$894,COUNT($K$2:$K108)+1)-SMALL($K$2:$K$894,COUNT($K$2:$K108)))/(MATCH(SMALL($K$2:$K$894,COUNT($K$2:$K108)+1),$K$2:$K$894,0)-MATCH(SMALL($K$2:$K$894,COUNT($K$2:$K108)),$K$2:$K$894,0)))</f>
        <v>15455.66666666667</v>
      </c>
      <c r="O109" s="15"/>
    </row>
    <row r="110" spans="1:15" x14ac:dyDescent="0.2">
      <c r="A110" s="18"/>
      <c r="J110" s="10">
        <v>45012</v>
      </c>
      <c r="K110" t="str">
        <f t="shared" si="3"/>
        <v/>
      </c>
      <c r="L110" s="16">
        <f>L109+((SMALL($K$2:$K$894,COUNT($K$2:$K109)+1)-SMALL($K$2:$K$894,COUNT($K$2:$K109)))/(MATCH(SMALL($K$2:$K$894,COUNT($K$2:$K109)+1),$K$2:$K$894,0)-MATCH(SMALL($K$2:$K$894,COUNT($K$2:$K109)),$K$2:$K$894,0)))</f>
        <v>15460.000000000004</v>
      </c>
      <c r="O110" s="15"/>
    </row>
    <row r="111" spans="1:15" x14ac:dyDescent="0.2">
      <c r="A111" s="18"/>
      <c r="J111" s="10">
        <v>45013</v>
      </c>
      <c r="K111" t="str">
        <f t="shared" si="3"/>
        <v/>
      </c>
      <c r="L111" s="16">
        <f>L110+((SMALL($K$2:$K$894,COUNT($K$2:$K110)+1)-SMALL($K$2:$K$894,COUNT($K$2:$K110)))/(MATCH(SMALL($K$2:$K$894,COUNT($K$2:$K110)+1),$K$2:$K$894,0)-MATCH(SMALL($K$2:$K$894,COUNT($K$2:$K110)),$K$2:$K$894,0)))</f>
        <v>15464.333333333338</v>
      </c>
      <c r="O111" s="15"/>
    </row>
    <row r="112" spans="1:15" x14ac:dyDescent="0.2">
      <c r="A112" s="18"/>
      <c r="J112" s="10">
        <v>45014</v>
      </c>
      <c r="K112" t="str">
        <f t="shared" si="3"/>
        <v/>
      </c>
      <c r="L112" s="16">
        <f>L111+((SMALL($K$2:$K$894,COUNT($K$2:$K111)+1)-SMALL($K$2:$K$894,COUNT($K$2:$K111)))/(MATCH(SMALL($K$2:$K$894,COUNT($K$2:$K111)+1),$K$2:$K$894,0)-MATCH(SMALL($K$2:$K$894,COUNT($K$2:$K111)),$K$2:$K$894,0)))</f>
        <v>15468.666666666672</v>
      </c>
      <c r="O112" s="15"/>
    </row>
    <row r="113" spans="1:15" x14ac:dyDescent="0.2">
      <c r="A113" s="18"/>
      <c r="J113" s="10">
        <v>45015</v>
      </c>
      <c r="K113" t="str">
        <f t="shared" si="3"/>
        <v/>
      </c>
      <c r="L113" s="16">
        <f>L112+((SMALL($K$2:$K$894,COUNT($K$2:$K112)+1)-SMALL($K$2:$K$894,COUNT($K$2:$K112)))/(MATCH(SMALL($K$2:$K$894,COUNT($K$2:$K112)+1),$K$2:$K$894,0)-MATCH(SMALL($K$2:$K$894,COUNT($K$2:$K112)),$K$2:$K$894,0)))</f>
        <v>15473.000000000005</v>
      </c>
      <c r="O113" s="15"/>
    </row>
    <row r="114" spans="1:15" x14ac:dyDescent="0.2">
      <c r="A114" s="18"/>
      <c r="J114" s="10">
        <v>45016</v>
      </c>
      <c r="K114" t="str">
        <f t="shared" si="3"/>
        <v/>
      </c>
      <c r="L114" s="16">
        <f>L113+((SMALL($K$2:$K$894,COUNT($K$2:$K113)+1)-SMALL($K$2:$K$894,COUNT($K$2:$K113)))/(MATCH(SMALL($K$2:$K$894,COUNT($K$2:$K113)+1),$K$2:$K$894,0)-MATCH(SMALL($K$2:$K$894,COUNT($K$2:$K113)),$K$2:$K$894,0)))</f>
        <v>15477.333333333339</v>
      </c>
      <c r="O114" s="15"/>
    </row>
    <row r="115" spans="1:15" x14ac:dyDescent="0.2">
      <c r="A115" s="18"/>
      <c r="J115" s="10">
        <v>45017</v>
      </c>
      <c r="K115" t="str">
        <f t="shared" si="3"/>
        <v/>
      </c>
      <c r="L115" s="16">
        <f>L114+((SMALL($K$2:$K$894,COUNT($K$2:$K114)+1)-SMALL($K$2:$K$894,COUNT($K$2:$K114)))/(MATCH(SMALL($K$2:$K$894,COUNT($K$2:$K114)+1),$K$2:$K$894,0)-MATCH(SMALL($K$2:$K$894,COUNT($K$2:$K114)),$K$2:$K$894,0)))</f>
        <v>15481.666666666673</v>
      </c>
      <c r="O115" s="15"/>
    </row>
    <row r="116" spans="1:15" x14ac:dyDescent="0.2">
      <c r="A116" s="18"/>
      <c r="J116" s="10">
        <v>45018</v>
      </c>
      <c r="K116" t="str">
        <f t="shared" si="3"/>
        <v/>
      </c>
      <c r="L116" s="16">
        <f>L115+((SMALL($K$2:$K$894,COUNT($K$2:$K115)+1)-SMALL($K$2:$K$894,COUNT($K$2:$K115)))/(MATCH(SMALL($K$2:$K$894,COUNT($K$2:$K115)+1),$K$2:$K$894,0)-MATCH(SMALL($K$2:$K$894,COUNT($K$2:$K115)),$K$2:$K$894,0)))</f>
        <v>15486.000000000007</v>
      </c>
      <c r="O116" s="15"/>
    </row>
    <row r="117" spans="1:15" x14ac:dyDescent="0.2">
      <c r="A117" s="18"/>
      <c r="J117" s="10">
        <v>45019</v>
      </c>
      <c r="K117" t="str">
        <f t="shared" si="3"/>
        <v/>
      </c>
      <c r="L117" s="16">
        <f>L116+((SMALL($K$2:$K$894,COUNT($K$2:$K116)+1)-SMALL($K$2:$K$894,COUNT($K$2:$K116)))/(MATCH(SMALL($K$2:$K$894,COUNT($K$2:$K116)+1),$K$2:$K$894,0)-MATCH(SMALL($K$2:$K$894,COUNT($K$2:$K116)),$K$2:$K$894,0)))</f>
        <v>15490.333333333341</v>
      </c>
      <c r="O117" s="15"/>
    </row>
    <row r="118" spans="1:15" x14ac:dyDescent="0.2">
      <c r="A118" s="18"/>
      <c r="J118" s="10">
        <v>45020</v>
      </c>
      <c r="K118" t="str">
        <f t="shared" si="3"/>
        <v/>
      </c>
      <c r="L118" s="16">
        <f>L117+((SMALL($K$2:$K$894,COUNT($K$2:$K117)+1)-SMALL($K$2:$K$894,COUNT($K$2:$K117)))/(MATCH(SMALL($K$2:$K$894,COUNT($K$2:$K117)+1),$K$2:$K$894,0)-MATCH(SMALL($K$2:$K$894,COUNT($K$2:$K117)),$K$2:$K$894,0)))</f>
        <v>15494.666666666675</v>
      </c>
      <c r="O118" s="15"/>
    </row>
    <row r="119" spans="1:15" x14ac:dyDescent="0.2">
      <c r="A119" s="18"/>
      <c r="J119" s="10">
        <v>45021</v>
      </c>
      <c r="K119">
        <f t="shared" si="3"/>
        <v>15499</v>
      </c>
      <c r="L119" s="16">
        <f>L118+((SMALL($K$2:$K$894,COUNT($K$2:$K118)+1)-SMALL($K$2:$K$894,COUNT($K$2:$K118)))/(MATCH(SMALL($K$2:$K$894,COUNT($K$2:$K118)+1),$K$2:$K$894,0)-MATCH(SMALL($K$2:$K$894,COUNT($K$2:$K118)),$K$2:$K$894,0)))</f>
        <v>15499.000000000009</v>
      </c>
      <c r="O119" s="15"/>
    </row>
    <row r="120" spans="1:15" x14ac:dyDescent="0.2">
      <c r="A120" s="18"/>
      <c r="J120" s="10">
        <v>45022</v>
      </c>
      <c r="K120">
        <f t="shared" si="3"/>
        <v>15501</v>
      </c>
      <c r="L120" s="16">
        <f>L119+((SMALL($K$2:$K$894,COUNT($K$2:$K119)+1)-SMALL($K$2:$K$894,COUNT($K$2:$K119)))/(MATCH(SMALL($K$2:$K$894,COUNT($K$2:$K119)+1),$K$2:$K$894,0)-MATCH(SMALL($K$2:$K$894,COUNT($K$2:$K119)),$K$2:$K$894,0)))</f>
        <v>15501.000000000009</v>
      </c>
      <c r="O120" s="15"/>
    </row>
    <row r="121" spans="1:15" x14ac:dyDescent="0.2">
      <c r="A121" s="18"/>
      <c r="J121" s="10">
        <v>45023</v>
      </c>
      <c r="K121" t="str">
        <f t="shared" si="3"/>
        <v/>
      </c>
      <c r="L121" s="16">
        <f>L120+((SMALL($K$2:$K$894,COUNT($K$2:$K120)+1)-SMALL($K$2:$K$894,COUNT($K$2:$K120)))/(MATCH(SMALL($K$2:$K$894,COUNT($K$2:$K120)+1),$K$2:$K$894,0)-MATCH(SMALL($K$2:$K$894,COUNT($K$2:$K120)),$K$2:$K$894,0)))</f>
        <v>15505.833333333343</v>
      </c>
      <c r="O121" s="15"/>
    </row>
    <row r="122" spans="1:15" x14ac:dyDescent="0.2">
      <c r="A122" s="18"/>
      <c r="J122" s="10">
        <v>45024</v>
      </c>
      <c r="K122" t="str">
        <f t="shared" si="3"/>
        <v/>
      </c>
      <c r="L122" s="16">
        <f>L121+((SMALL($K$2:$K$894,COUNT($K$2:$K121)+1)-SMALL($K$2:$K$894,COUNT($K$2:$K121)))/(MATCH(SMALL($K$2:$K$894,COUNT($K$2:$K121)+1),$K$2:$K$894,0)-MATCH(SMALL($K$2:$K$894,COUNT($K$2:$K121)),$K$2:$K$894,0)))</f>
        <v>15510.666666666677</v>
      </c>
      <c r="O122" s="15"/>
    </row>
    <row r="123" spans="1:15" x14ac:dyDescent="0.2">
      <c r="A123" s="18"/>
      <c r="J123" s="10">
        <v>45025</v>
      </c>
      <c r="K123" t="str">
        <f t="shared" si="3"/>
        <v/>
      </c>
      <c r="L123" s="16">
        <f>L122+((SMALL($K$2:$K$894,COUNT($K$2:$K122)+1)-SMALL($K$2:$K$894,COUNT($K$2:$K122)))/(MATCH(SMALL($K$2:$K$894,COUNT($K$2:$K122)+1),$K$2:$K$894,0)-MATCH(SMALL($K$2:$K$894,COUNT($K$2:$K122)),$K$2:$K$894,0)))</f>
        <v>15515.500000000011</v>
      </c>
      <c r="O123" s="15"/>
    </row>
    <row r="124" spans="1:15" x14ac:dyDescent="0.2">
      <c r="A124" s="18"/>
      <c r="J124" s="10">
        <v>45026</v>
      </c>
      <c r="K124" t="str">
        <f t="shared" si="3"/>
        <v/>
      </c>
      <c r="L124" s="16">
        <f>L123+((SMALL($K$2:$K$894,COUNT($K$2:$K123)+1)-SMALL($K$2:$K$894,COUNT($K$2:$K123)))/(MATCH(SMALL($K$2:$K$894,COUNT($K$2:$K123)+1),$K$2:$K$894,0)-MATCH(SMALL($K$2:$K$894,COUNT($K$2:$K123)),$K$2:$K$894,0)))</f>
        <v>15520.333333333345</v>
      </c>
      <c r="O124" s="15"/>
    </row>
    <row r="125" spans="1:15" x14ac:dyDescent="0.2">
      <c r="A125" s="18"/>
      <c r="J125" s="10">
        <v>45027</v>
      </c>
      <c r="K125" t="str">
        <f t="shared" si="3"/>
        <v/>
      </c>
      <c r="L125" s="16">
        <f>L124+((SMALL($K$2:$K$894,COUNT($K$2:$K124)+1)-SMALL($K$2:$K$894,COUNT($K$2:$K124)))/(MATCH(SMALL($K$2:$K$894,COUNT($K$2:$K124)+1),$K$2:$K$894,0)-MATCH(SMALL($K$2:$K$894,COUNT($K$2:$K124)),$K$2:$K$894,0)))</f>
        <v>15525.166666666679</v>
      </c>
      <c r="O125" s="15"/>
    </row>
    <row r="126" spans="1:15" x14ac:dyDescent="0.2">
      <c r="A126" s="18"/>
      <c r="J126" s="10">
        <v>45028</v>
      </c>
      <c r="K126">
        <f t="shared" si="3"/>
        <v>15530</v>
      </c>
      <c r="L126" s="16">
        <f>L125+((SMALL($K$2:$K$894,COUNT($K$2:$K125)+1)-SMALL($K$2:$K$894,COUNT($K$2:$K125)))/(MATCH(SMALL($K$2:$K$894,COUNT($K$2:$K125)+1),$K$2:$K$894,0)-MATCH(SMALL($K$2:$K$894,COUNT($K$2:$K125)),$K$2:$K$894,0)))</f>
        <v>15530.000000000013</v>
      </c>
      <c r="O126" s="15"/>
    </row>
    <row r="127" spans="1:15" x14ac:dyDescent="0.2">
      <c r="J127" s="10">
        <v>45029</v>
      </c>
      <c r="K127" t="str">
        <f t="shared" si="3"/>
        <v/>
      </c>
      <c r="L127" s="16">
        <f>L126+((SMALL($K$2:$K$894,COUNT($K$2:$K126)+1)-SMALL($K$2:$K$894,COUNT($K$2:$K126)))/(MATCH(SMALL($K$2:$K$894,COUNT($K$2:$K126)+1),$K$2:$K$894,0)-MATCH(SMALL($K$2:$K$894,COUNT($K$2:$K126)),$K$2:$K$894,0)))</f>
        <v>15535.125000000013</v>
      </c>
      <c r="O127" s="15"/>
    </row>
    <row r="128" spans="1:15" x14ac:dyDescent="0.2">
      <c r="J128" s="10">
        <v>45030</v>
      </c>
      <c r="K128" t="str">
        <f t="shared" si="3"/>
        <v/>
      </c>
      <c r="L128" s="16">
        <f>L127+((SMALL($K$2:$K$894,COUNT($K$2:$K127)+1)-SMALL($K$2:$K$894,COUNT($K$2:$K127)))/(MATCH(SMALL($K$2:$K$894,COUNT($K$2:$K127)+1),$K$2:$K$894,0)-MATCH(SMALL($K$2:$K$894,COUNT($K$2:$K127)),$K$2:$K$894,0)))</f>
        <v>15540.250000000013</v>
      </c>
      <c r="O128" s="15"/>
    </row>
    <row r="129" spans="10:15" x14ac:dyDescent="0.2">
      <c r="J129" s="10">
        <v>45031</v>
      </c>
      <c r="K129" t="str">
        <f t="shared" si="3"/>
        <v/>
      </c>
      <c r="L129" s="16">
        <f>L128+((SMALL($K$2:$K$894,COUNT($K$2:$K128)+1)-SMALL($K$2:$K$894,COUNT($K$2:$K128)))/(MATCH(SMALL($K$2:$K$894,COUNT($K$2:$K128)+1),$K$2:$K$894,0)-MATCH(SMALL($K$2:$K$894,COUNT($K$2:$K128)),$K$2:$K$894,0)))</f>
        <v>15545.375000000013</v>
      </c>
      <c r="O129" s="15"/>
    </row>
    <row r="130" spans="10:15" x14ac:dyDescent="0.2">
      <c r="J130" s="10">
        <v>45032</v>
      </c>
      <c r="K130" t="str">
        <f t="shared" si="3"/>
        <v/>
      </c>
      <c r="L130" s="16">
        <f>L129+((SMALL($K$2:$K$894,COUNT($K$2:$K129)+1)-SMALL($K$2:$K$894,COUNT($K$2:$K129)))/(MATCH(SMALL($K$2:$K$894,COUNT($K$2:$K129)+1),$K$2:$K$894,0)-MATCH(SMALL($K$2:$K$894,COUNT($K$2:$K129)),$K$2:$K$894,0)))</f>
        <v>15550.500000000013</v>
      </c>
      <c r="O130" s="15"/>
    </row>
    <row r="131" spans="10:15" x14ac:dyDescent="0.2">
      <c r="J131" s="10">
        <v>45033</v>
      </c>
      <c r="K131" t="str">
        <f t="shared" ref="K131:K194" si="4">IFERROR(VLOOKUP(J131,$A$2:$C$26,3,0),"")</f>
        <v/>
      </c>
      <c r="L131" s="16">
        <f>L130+((SMALL($K$2:$K$894,COUNT($K$2:$K130)+1)-SMALL($K$2:$K$894,COUNT($K$2:$K130)))/(MATCH(SMALL($K$2:$K$894,COUNT($K$2:$K130)+1),$K$2:$K$894,0)-MATCH(SMALL($K$2:$K$894,COUNT($K$2:$K130)),$K$2:$K$894,0)))</f>
        <v>15555.625000000013</v>
      </c>
      <c r="O131" s="15"/>
    </row>
    <row r="132" spans="10:15" x14ac:dyDescent="0.2">
      <c r="J132" s="10">
        <v>45034</v>
      </c>
      <c r="K132" t="str">
        <f t="shared" si="4"/>
        <v/>
      </c>
      <c r="L132" s="16">
        <f>L131+((SMALL($K$2:$K$894,COUNT($K$2:$K131)+1)-SMALL($K$2:$K$894,COUNT($K$2:$K131)))/(MATCH(SMALL($K$2:$K$894,COUNT($K$2:$K131)+1),$K$2:$K$894,0)-MATCH(SMALL($K$2:$K$894,COUNT($K$2:$K131)),$K$2:$K$894,0)))</f>
        <v>15560.750000000013</v>
      </c>
      <c r="O132" s="15"/>
    </row>
    <row r="133" spans="10:15" x14ac:dyDescent="0.2">
      <c r="J133" s="10">
        <v>45035</v>
      </c>
      <c r="K133" t="str">
        <f t="shared" si="4"/>
        <v/>
      </c>
      <c r="L133" s="16">
        <f>L132+((SMALL($K$2:$K$894,COUNT($K$2:$K132)+1)-SMALL($K$2:$K$894,COUNT($K$2:$K132)))/(MATCH(SMALL($K$2:$K$894,COUNT($K$2:$K132)+1),$K$2:$K$894,0)-MATCH(SMALL($K$2:$K$894,COUNT($K$2:$K132)),$K$2:$K$894,0)))</f>
        <v>15565.875000000013</v>
      </c>
      <c r="O133" s="15"/>
    </row>
    <row r="134" spans="10:15" x14ac:dyDescent="0.2">
      <c r="J134" s="10">
        <v>45036</v>
      </c>
      <c r="K134">
        <f t="shared" si="4"/>
        <v>15571</v>
      </c>
      <c r="L134" s="16">
        <f>L133+((SMALL($K$2:$K$894,COUNT($K$2:$K133)+1)-SMALL($K$2:$K$894,COUNT($K$2:$K133)))/(MATCH(SMALL($K$2:$K$894,COUNT($K$2:$K133)+1),$K$2:$K$894,0)-MATCH(SMALL($K$2:$K$894,COUNT($K$2:$K133)),$K$2:$K$894,0)))</f>
        <v>15571.000000000013</v>
      </c>
      <c r="O134" s="15"/>
    </row>
    <row r="135" spans="10:15" x14ac:dyDescent="0.2">
      <c r="J135" s="10">
        <v>45037</v>
      </c>
      <c r="K135" t="str">
        <f t="shared" si="4"/>
        <v/>
      </c>
      <c r="L135" s="16">
        <f>L134+((SMALL($K$2:$K$894,COUNT($K$2:$K134)+1)-SMALL($K$2:$K$894,COUNT($K$2:$K134)))/(MATCH(SMALL($K$2:$K$894,COUNT($K$2:$K134)+1),$K$2:$K$894,0)-MATCH(SMALL($K$2:$K$894,COUNT($K$2:$K134)),$K$2:$K$894,0)))</f>
        <v>15574.14285714287</v>
      </c>
      <c r="O135" s="15"/>
    </row>
    <row r="136" spans="10:15" x14ac:dyDescent="0.2">
      <c r="J136" s="10">
        <v>45038</v>
      </c>
      <c r="K136" t="str">
        <f t="shared" si="4"/>
        <v/>
      </c>
      <c r="L136" s="16">
        <f>L135+((SMALL($K$2:$K$894,COUNT($K$2:$K135)+1)-SMALL($K$2:$K$894,COUNT($K$2:$K135)))/(MATCH(SMALL($K$2:$K$894,COUNT($K$2:$K135)+1),$K$2:$K$894,0)-MATCH(SMALL($K$2:$K$894,COUNT($K$2:$K135)),$K$2:$K$894,0)))</f>
        <v>15577.285714285726</v>
      </c>
      <c r="O136" s="15"/>
    </row>
    <row r="137" spans="10:15" x14ac:dyDescent="0.2">
      <c r="J137" s="10">
        <v>45039</v>
      </c>
      <c r="K137" t="str">
        <f t="shared" si="4"/>
        <v/>
      </c>
      <c r="L137" s="16">
        <f>L136+((SMALL($K$2:$K$894,COUNT($K$2:$K136)+1)-SMALL($K$2:$K$894,COUNT($K$2:$K136)))/(MATCH(SMALL($K$2:$K$894,COUNT($K$2:$K136)+1),$K$2:$K$894,0)-MATCH(SMALL($K$2:$K$894,COUNT($K$2:$K136)),$K$2:$K$894,0)))</f>
        <v>15580.428571428583</v>
      </c>
      <c r="O137" s="15"/>
    </row>
    <row r="138" spans="10:15" x14ac:dyDescent="0.2">
      <c r="J138" s="10">
        <v>45040</v>
      </c>
      <c r="K138" t="str">
        <f t="shared" si="4"/>
        <v/>
      </c>
      <c r="L138" s="16">
        <f>L137+((SMALL($K$2:$K$894,COUNT($K$2:$K137)+1)-SMALL($K$2:$K$894,COUNT($K$2:$K137)))/(MATCH(SMALL($K$2:$K$894,COUNT($K$2:$K137)+1),$K$2:$K$894,0)-MATCH(SMALL($K$2:$K$894,COUNT($K$2:$K137)),$K$2:$K$894,0)))</f>
        <v>15583.57142857144</v>
      </c>
      <c r="O138" s="15"/>
    </row>
    <row r="139" spans="10:15" x14ac:dyDescent="0.2">
      <c r="J139" s="10">
        <v>45041</v>
      </c>
      <c r="K139" t="str">
        <f t="shared" si="4"/>
        <v/>
      </c>
      <c r="L139" s="16">
        <f>L138+((SMALL($K$2:$K$894,COUNT($K$2:$K138)+1)-SMALL($K$2:$K$894,COUNT($K$2:$K138)))/(MATCH(SMALL($K$2:$K$894,COUNT($K$2:$K138)+1),$K$2:$K$894,0)-MATCH(SMALL($K$2:$K$894,COUNT($K$2:$K138)),$K$2:$K$894,0)))</f>
        <v>15586.714285714297</v>
      </c>
      <c r="O139" s="15"/>
    </row>
    <row r="140" spans="10:15" x14ac:dyDescent="0.2">
      <c r="J140" s="10">
        <v>45042</v>
      </c>
      <c r="K140" t="str">
        <f t="shared" si="4"/>
        <v/>
      </c>
      <c r="L140" s="16">
        <f>L139+((SMALL($K$2:$K$894,COUNT($K$2:$K139)+1)-SMALL($K$2:$K$894,COUNT($K$2:$K139)))/(MATCH(SMALL($K$2:$K$894,COUNT($K$2:$K139)+1),$K$2:$K$894,0)-MATCH(SMALL($K$2:$K$894,COUNT($K$2:$K139)),$K$2:$K$894,0)))</f>
        <v>15589.857142857154</v>
      </c>
      <c r="O140" s="15"/>
    </row>
    <row r="141" spans="10:15" x14ac:dyDescent="0.2">
      <c r="J141" s="10">
        <v>45043</v>
      </c>
      <c r="K141" t="str">
        <f t="shared" si="4"/>
        <v/>
      </c>
      <c r="L141" s="16">
        <f>L140+((SMALL($K$2:$K$894,COUNT($K$2:$K140)+1)-SMALL($K$2:$K$894,COUNT($K$2:$K140)))/(MATCH(SMALL($K$2:$K$894,COUNT($K$2:$K140)+1),$K$2:$K$894,0)-MATCH(SMALL($K$2:$K$894,COUNT($K$2:$K140)),$K$2:$K$894,0)))</f>
        <v>15593.000000000011</v>
      </c>
      <c r="O141" s="15"/>
    </row>
    <row r="142" spans="10:15" x14ac:dyDescent="0.2">
      <c r="J142" s="10">
        <v>45044</v>
      </c>
      <c r="K142" t="str">
        <f t="shared" si="4"/>
        <v/>
      </c>
      <c r="L142" s="16">
        <f>L141+((SMALL($K$2:$K$894,COUNT($K$2:$K141)+1)-SMALL($K$2:$K$894,COUNT($K$2:$K141)))/(MATCH(SMALL($K$2:$K$894,COUNT($K$2:$K141)+1),$K$2:$K$894,0)-MATCH(SMALL($K$2:$K$894,COUNT($K$2:$K141)),$K$2:$K$894,0)))</f>
        <v>15596.142857142868</v>
      </c>
      <c r="O142" s="15"/>
    </row>
    <row r="143" spans="10:15" x14ac:dyDescent="0.2">
      <c r="J143" s="10">
        <v>45045</v>
      </c>
      <c r="K143" t="str">
        <f t="shared" si="4"/>
        <v/>
      </c>
      <c r="L143" s="16">
        <f>L142+((SMALL($K$2:$K$894,COUNT($K$2:$K142)+1)-SMALL($K$2:$K$894,COUNT($K$2:$K142)))/(MATCH(SMALL($K$2:$K$894,COUNT($K$2:$K142)+1),$K$2:$K$894,0)-MATCH(SMALL($K$2:$K$894,COUNT($K$2:$K142)),$K$2:$K$894,0)))</f>
        <v>15599.285714285725</v>
      </c>
      <c r="O143" s="15"/>
    </row>
    <row r="144" spans="10:15" x14ac:dyDescent="0.2">
      <c r="J144" s="10">
        <v>45046</v>
      </c>
      <c r="K144" t="str">
        <f t="shared" si="4"/>
        <v/>
      </c>
      <c r="L144" s="16">
        <f>L143+((SMALL($K$2:$K$894,COUNT($K$2:$K143)+1)-SMALL($K$2:$K$894,COUNT($K$2:$K143)))/(MATCH(SMALL($K$2:$K$894,COUNT($K$2:$K143)+1),$K$2:$K$894,0)-MATCH(SMALL($K$2:$K$894,COUNT($K$2:$K143)),$K$2:$K$894,0)))</f>
        <v>15602.428571428582</v>
      </c>
      <c r="O144" s="15"/>
    </row>
    <row r="145" spans="10:15" x14ac:dyDescent="0.2">
      <c r="J145" s="10">
        <v>45047</v>
      </c>
      <c r="K145" t="str">
        <f t="shared" si="4"/>
        <v/>
      </c>
      <c r="L145" s="16">
        <f>L144+((SMALL($K$2:$K$894,COUNT($K$2:$K144)+1)-SMALL($K$2:$K$894,COUNT($K$2:$K144)))/(MATCH(SMALL($K$2:$K$894,COUNT($K$2:$K144)+1),$K$2:$K$894,0)-MATCH(SMALL($K$2:$K$894,COUNT($K$2:$K144)),$K$2:$K$894,0)))</f>
        <v>15605.571428571438</v>
      </c>
      <c r="O145" s="15"/>
    </row>
    <row r="146" spans="10:15" x14ac:dyDescent="0.2">
      <c r="J146" s="10">
        <v>45048</v>
      </c>
      <c r="K146" t="str">
        <f t="shared" si="4"/>
        <v/>
      </c>
      <c r="L146" s="16">
        <f>L145+((SMALL($K$2:$K$894,COUNT($K$2:$K145)+1)-SMALL($K$2:$K$894,COUNT($K$2:$K145)))/(MATCH(SMALL($K$2:$K$894,COUNT($K$2:$K145)+1),$K$2:$K$894,0)-MATCH(SMALL($K$2:$K$894,COUNT($K$2:$K145)),$K$2:$K$894,0)))</f>
        <v>15608.714285714295</v>
      </c>
      <c r="O146" s="15"/>
    </row>
    <row r="147" spans="10:15" x14ac:dyDescent="0.2">
      <c r="J147" s="10">
        <v>45049</v>
      </c>
      <c r="K147" t="str">
        <f t="shared" si="4"/>
        <v/>
      </c>
      <c r="L147" s="16">
        <f>L146+((SMALL($K$2:$K$894,COUNT($K$2:$K146)+1)-SMALL($K$2:$K$894,COUNT($K$2:$K146)))/(MATCH(SMALL($K$2:$K$894,COUNT($K$2:$K146)+1),$K$2:$K$894,0)-MATCH(SMALL($K$2:$K$894,COUNT($K$2:$K146)),$K$2:$K$894,0)))</f>
        <v>15611.857142857152</v>
      </c>
      <c r="O147" s="15"/>
    </row>
    <row r="148" spans="10:15" x14ac:dyDescent="0.2">
      <c r="J148" s="10">
        <v>45050</v>
      </c>
      <c r="K148" t="str">
        <f t="shared" si="4"/>
        <v/>
      </c>
      <c r="L148" s="16">
        <f>L147+((SMALL($K$2:$K$894,COUNT($K$2:$K147)+1)-SMALL($K$2:$K$894,COUNT($K$2:$K147)))/(MATCH(SMALL($K$2:$K$894,COUNT($K$2:$K147)+1),$K$2:$K$894,0)-MATCH(SMALL($K$2:$K$894,COUNT($K$2:$K147)),$K$2:$K$894,0)))</f>
        <v>15615.000000000009</v>
      </c>
      <c r="O148" s="15"/>
    </row>
    <row r="149" spans="10:15" x14ac:dyDescent="0.2">
      <c r="J149" s="10">
        <v>45051</v>
      </c>
      <c r="K149" t="str">
        <f t="shared" si="4"/>
        <v/>
      </c>
      <c r="L149" s="16">
        <f>L148+((SMALL($K$2:$K$894,COUNT($K$2:$K148)+1)-SMALL($K$2:$K$894,COUNT($K$2:$K148)))/(MATCH(SMALL($K$2:$K$894,COUNT($K$2:$K148)+1),$K$2:$K$894,0)-MATCH(SMALL($K$2:$K$894,COUNT($K$2:$K148)),$K$2:$K$894,0)))</f>
        <v>15618.142857142866</v>
      </c>
      <c r="O149" s="15"/>
    </row>
    <row r="150" spans="10:15" x14ac:dyDescent="0.2">
      <c r="J150" s="10">
        <v>45052</v>
      </c>
      <c r="K150" t="str">
        <f t="shared" si="4"/>
        <v/>
      </c>
      <c r="L150" s="16">
        <f>L149+((SMALL($K$2:$K$894,COUNT($K$2:$K149)+1)-SMALL($K$2:$K$894,COUNT($K$2:$K149)))/(MATCH(SMALL($K$2:$K$894,COUNT($K$2:$K149)+1),$K$2:$K$894,0)-MATCH(SMALL($K$2:$K$894,COUNT($K$2:$K149)),$K$2:$K$894,0)))</f>
        <v>15621.285714285723</v>
      </c>
      <c r="O150" s="15"/>
    </row>
    <row r="151" spans="10:15" x14ac:dyDescent="0.2">
      <c r="J151" s="10">
        <v>45053</v>
      </c>
      <c r="K151" t="str">
        <f t="shared" si="4"/>
        <v/>
      </c>
      <c r="L151" s="16">
        <f>L150+((SMALL($K$2:$K$894,COUNT($K$2:$K150)+1)-SMALL($K$2:$K$894,COUNT($K$2:$K150)))/(MATCH(SMALL($K$2:$K$894,COUNT($K$2:$K150)+1),$K$2:$K$894,0)-MATCH(SMALL($K$2:$K$894,COUNT($K$2:$K150)),$K$2:$K$894,0)))</f>
        <v>15624.42857142858</v>
      </c>
      <c r="O151" s="15"/>
    </row>
    <row r="152" spans="10:15" x14ac:dyDescent="0.2">
      <c r="J152" s="10">
        <v>45054</v>
      </c>
      <c r="K152" t="str">
        <f t="shared" si="4"/>
        <v/>
      </c>
      <c r="L152" s="16">
        <f>L151+((SMALL($K$2:$K$894,COUNT($K$2:$K151)+1)-SMALL($K$2:$K$894,COUNT($K$2:$K151)))/(MATCH(SMALL($K$2:$K$894,COUNT($K$2:$K151)+1),$K$2:$K$894,0)-MATCH(SMALL($K$2:$K$894,COUNT($K$2:$K151)),$K$2:$K$894,0)))</f>
        <v>15627.571428571437</v>
      </c>
      <c r="O152" s="15"/>
    </row>
    <row r="153" spans="10:15" x14ac:dyDescent="0.2">
      <c r="J153" s="10">
        <v>45055</v>
      </c>
      <c r="K153" t="str">
        <f t="shared" si="4"/>
        <v/>
      </c>
      <c r="L153" s="16">
        <f>L152+((SMALL($K$2:$K$894,COUNT($K$2:$K152)+1)-SMALL($K$2:$K$894,COUNT($K$2:$K152)))/(MATCH(SMALL($K$2:$K$894,COUNT($K$2:$K152)+1),$K$2:$K$894,0)-MATCH(SMALL($K$2:$K$894,COUNT($K$2:$K152)),$K$2:$K$894,0)))</f>
        <v>15630.714285714294</v>
      </c>
      <c r="O153" s="15"/>
    </row>
    <row r="154" spans="10:15" x14ac:dyDescent="0.2">
      <c r="J154" s="10">
        <v>45056</v>
      </c>
      <c r="K154" t="str">
        <f t="shared" si="4"/>
        <v/>
      </c>
      <c r="L154" s="16">
        <f>L153+((SMALL($K$2:$K$894,COUNT($K$2:$K153)+1)-SMALL($K$2:$K$894,COUNT($K$2:$K153)))/(MATCH(SMALL($K$2:$K$894,COUNT($K$2:$K153)+1),$K$2:$K$894,0)-MATCH(SMALL($K$2:$K$894,COUNT($K$2:$K153)),$K$2:$K$894,0)))</f>
        <v>15633.85714285715</v>
      </c>
      <c r="O154" s="15"/>
    </row>
    <row r="155" spans="10:15" x14ac:dyDescent="0.2">
      <c r="J155" s="10">
        <v>45057</v>
      </c>
      <c r="K155">
        <f t="shared" si="4"/>
        <v>15637</v>
      </c>
      <c r="L155" s="16">
        <f>L154+((SMALL($K$2:$K$894,COUNT($K$2:$K154)+1)-SMALL($K$2:$K$894,COUNT($K$2:$K154)))/(MATCH(SMALL($K$2:$K$894,COUNT($K$2:$K154)+1),$K$2:$K$894,0)-MATCH(SMALL($K$2:$K$894,COUNT($K$2:$K154)),$K$2:$K$894,0)))</f>
        <v>15637.000000000007</v>
      </c>
      <c r="O155" s="15"/>
    </row>
    <row r="156" spans="10:15" x14ac:dyDescent="0.2">
      <c r="J156" s="10">
        <v>45058</v>
      </c>
      <c r="K156" t="str">
        <f t="shared" si="4"/>
        <v/>
      </c>
      <c r="L156" s="16">
        <f>L155+((SMALL($K$2:$K$894,COUNT($K$2:$K155)+1)-SMALL($K$2:$K$894,COUNT($K$2:$K155)))/(MATCH(SMALL($K$2:$K$894,COUNT($K$2:$K155)+1),$K$2:$K$894,0)-MATCH(SMALL($K$2:$K$894,COUNT($K$2:$K155)),$K$2:$K$894,0)))</f>
        <v>15641.062500000007</v>
      </c>
      <c r="O156" s="15"/>
    </row>
    <row r="157" spans="10:15" x14ac:dyDescent="0.2">
      <c r="J157" s="10">
        <v>45059</v>
      </c>
      <c r="K157" t="str">
        <f t="shared" si="4"/>
        <v/>
      </c>
      <c r="L157" s="16">
        <f>L156+((SMALL($K$2:$K$894,COUNT($K$2:$K156)+1)-SMALL($K$2:$K$894,COUNT($K$2:$K156)))/(MATCH(SMALL($K$2:$K$894,COUNT($K$2:$K156)+1),$K$2:$K$894,0)-MATCH(SMALL($K$2:$K$894,COUNT($K$2:$K156)),$K$2:$K$894,0)))</f>
        <v>15645.125000000007</v>
      </c>
      <c r="O157" s="15"/>
    </row>
    <row r="158" spans="10:15" x14ac:dyDescent="0.2">
      <c r="J158" s="10">
        <v>45060</v>
      </c>
      <c r="K158" t="str">
        <f t="shared" si="4"/>
        <v/>
      </c>
      <c r="L158" s="16">
        <f>L157+((SMALL($K$2:$K$894,COUNT($K$2:$K157)+1)-SMALL($K$2:$K$894,COUNT($K$2:$K157)))/(MATCH(SMALL($K$2:$K$894,COUNT($K$2:$K157)+1),$K$2:$K$894,0)-MATCH(SMALL($K$2:$K$894,COUNT($K$2:$K157)),$K$2:$K$894,0)))</f>
        <v>15649.187500000007</v>
      </c>
      <c r="O158" s="15"/>
    </row>
    <row r="159" spans="10:15" x14ac:dyDescent="0.2">
      <c r="J159" s="10">
        <v>45061</v>
      </c>
      <c r="K159" t="str">
        <f t="shared" si="4"/>
        <v/>
      </c>
      <c r="L159" s="16">
        <f>L158+((SMALL($K$2:$K$894,COUNT($K$2:$K158)+1)-SMALL($K$2:$K$894,COUNT($K$2:$K158)))/(MATCH(SMALL($K$2:$K$894,COUNT($K$2:$K158)+1),$K$2:$K$894,0)-MATCH(SMALL($K$2:$K$894,COUNT($K$2:$K158)),$K$2:$K$894,0)))</f>
        <v>15653.250000000007</v>
      </c>
      <c r="O159" s="15"/>
    </row>
    <row r="160" spans="10:15" x14ac:dyDescent="0.2">
      <c r="J160" s="10">
        <v>45062</v>
      </c>
      <c r="K160" t="str">
        <f t="shared" si="4"/>
        <v/>
      </c>
      <c r="L160" s="16">
        <f>L159+((SMALL($K$2:$K$894,COUNT($K$2:$K159)+1)-SMALL($K$2:$K$894,COUNT($K$2:$K159)))/(MATCH(SMALL($K$2:$K$894,COUNT($K$2:$K159)+1),$K$2:$K$894,0)-MATCH(SMALL($K$2:$K$894,COUNT($K$2:$K159)),$K$2:$K$894,0)))</f>
        <v>15657.312500000007</v>
      </c>
      <c r="O160" s="15"/>
    </row>
    <row r="161" spans="10:15" x14ac:dyDescent="0.2">
      <c r="J161" s="10">
        <v>45063</v>
      </c>
      <c r="K161" t="str">
        <f t="shared" si="4"/>
        <v/>
      </c>
      <c r="L161" s="16">
        <f>L160+((SMALL($K$2:$K$894,COUNT($K$2:$K160)+1)-SMALL($K$2:$K$894,COUNT($K$2:$K160)))/(MATCH(SMALL($K$2:$K$894,COUNT($K$2:$K160)+1),$K$2:$K$894,0)-MATCH(SMALL($K$2:$K$894,COUNT($K$2:$K160)),$K$2:$K$894,0)))</f>
        <v>15661.375000000007</v>
      </c>
      <c r="O161" s="15"/>
    </row>
    <row r="162" spans="10:15" x14ac:dyDescent="0.2">
      <c r="J162" s="10">
        <v>45064</v>
      </c>
      <c r="K162" t="str">
        <f t="shared" si="4"/>
        <v/>
      </c>
      <c r="L162" s="16">
        <f>L161+((SMALL($K$2:$K$894,COUNT($K$2:$K161)+1)-SMALL($K$2:$K$894,COUNT($K$2:$K161)))/(MATCH(SMALL($K$2:$K$894,COUNT($K$2:$K161)+1),$K$2:$K$894,0)-MATCH(SMALL($K$2:$K$894,COUNT($K$2:$K161)),$K$2:$K$894,0)))</f>
        <v>15665.437500000007</v>
      </c>
      <c r="O162" s="15"/>
    </row>
    <row r="163" spans="10:15" x14ac:dyDescent="0.2">
      <c r="J163" s="10">
        <v>45065</v>
      </c>
      <c r="K163" t="str">
        <f t="shared" si="4"/>
        <v/>
      </c>
      <c r="L163" s="16">
        <f>L162+((SMALL($K$2:$K$894,COUNT($K$2:$K162)+1)-SMALL($K$2:$K$894,COUNT($K$2:$K162)))/(MATCH(SMALL($K$2:$K$894,COUNT($K$2:$K162)+1),$K$2:$K$894,0)-MATCH(SMALL($K$2:$K$894,COUNT($K$2:$K162)),$K$2:$K$894,0)))</f>
        <v>15669.500000000007</v>
      </c>
      <c r="O163" s="15"/>
    </row>
    <row r="164" spans="10:15" x14ac:dyDescent="0.2">
      <c r="J164" s="10">
        <v>45066</v>
      </c>
      <c r="K164" t="str">
        <f t="shared" si="4"/>
        <v/>
      </c>
      <c r="L164" s="16">
        <f>L163+((SMALL($K$2:$K$894,COUNT($K$2:$K163)+1)-SMALL($K$2:$K$894,COUNT($K$2:$K163)))/(MATCH(SMALL($K$2:$K$894,COUNT($K$2:$K163)+1),$K$2:$K$894,0)-MATCH(SMALL($K$2:$K$894,COUNT($K$2:$K163)),$K$2:$K$894,0)))</f>
        <v>15673.562500000007</v>
      </c>
      <c r="O164" s="15"/>
    </row>
    <row r="165" spans="10:15" x14ac:dyDescent="0.2">
      <c r="J165" s="10">
        <v>45067</v>
      </c>
      <c r="K165" t="str">
        <f t="shared" si="4"/>
        <v/>
      </c>
      <c r="L165" s="16">
        <f>L164+((SMALL($K$2:$K$894,COUNT($K$2:$K164)+1)-SMALL($K$2:$K$894,COUNT($K$2:$K164)))/(MATCH(SMALL($K$2:$K$894,COUNT($K$2:$K164)+1),$K$2:$K$894,0)-MATCH(SMALL($K$2:$K$894,COUNT($K$2:$K164)),$K$2:$K$894,0)))</f>
        <v>15677.625000000007</v>
      </c>
      <c r="O165" s="15"/>
    </row>
    <row r="166" spans="10:15" x14ac:dyDescent="0.2">
      <c r="J166" s="10">
        <v>45068</v>
      </c>
      <c r="K166" t="str">
        <f t="shared" si="4"/>
        <v/>
      </c>
      <c r="L166" s="16">
        <f>L165+((SMALL($K$2:$K$894,COUNT($K$2:$K165)+1)-SMALL($K$2:$K$894,COUNT($K$2:$K165)))/(MATCH(SMALL($K$2:$K$894,COUNT($K$2:$K165)+1),$K$2:$K$894,0)-MATCH(SMALL($K$2:$K$894,COUNT($K$2:$K165)),$K$2:$K$894,0)))</f>
        <v>15681.687500000007</v>
      </c>
      <c r="O166" s="15"/>
    </row>
    <row r="167" spans="10:15" x14ac:dyDescent="0.2">
      <c r="J167" s="10">
        <v>45069</v>
      </c>
      <c r="K167" t="str">
        <f t="shared" si="4"/>
        <v/>
      </c>
      <c r="L167" s="16">
        <f>L166+((SMALL($K$2:$K$894,COUNT($K$2:$K166)+1)-SMALL($K$2:$K$894,COUNT($K$2:$K166)))/(MATCH(SMALL($K$2:$K$894,COUNT($K$2:$K166)+1),$K$2:$K$894,0)-MATCH(SMALL($K$2:$K$894,COUNT($K$2:$K166)),$K$2:$K$894,0)))</f>
        <v>15685.750000000007</v>
      </c>
      <c r="O167" s="15"/>
    </row>
    <row r="168" spans="10:15" x14ac:dyDescent="0.2">
      <c r="J168" s="10">
        <v>45070</v>
      </c>
      <c r="K168" t="str">
        <f t="shared" si="4"/>
        <v/>
      </c>
      <c r="L168" s="16">
        <f>L167+((SMALL($K$2:$K$894,COUNT($K$2:$K167)+1)-SMALL($K$2:$K$894,COUNT($K$2:$K167)))/(MATCH(SMALL($K$2:$K$894,COUNT($K$2:$K167)+1),$K$2:$K$894,0)-MATCH(SMALL($K$2:$K$894,COUNT($K$2:$K167)),$K$2:$K$894,0)))</f>
        <v>15689.812500000007</v>
      </c>
      <c r="O168" s="15"/>
    </row>
    <row r="169" spans="10:15" x14ac:dyDescent="0.2">
      <c r="J169" s="10">
        <v>45071</v>
      </c>
      <c r="K169" t="str">
        <f t="shared" si="4"/>
        <v/>
      </c>
      <c r="L169" s="16">
        <f>L168+((SMALL($K$2:$K$894,COUNT($K$2:$K168)+1)-SMALL($K$2:$K$894,COUNT($K$2:$K168)))/(MATCH(SMALL($K$2:$K$894,COUNT($K$2:$K168)+1),$K$2:$K$894,0)-MATCH(SMALL($K$2:$K$894,COUNT($K$2:$K168)),$K$2:$K$894,0)))</f>
        <v>15693.875000000007</v>
      </c>
      <c r="O169" s="15"/>
    </row>
    <row r="170" spans="10:15" x14ac:dyDescent="0.2">
      <c r="J170" s="10">
        <v>45072</v>
      </c>
      <c r="K170" t="str">
        <f t="shared" si="4"/>
        <v/>
      </c>
      <c r="L170" s="16">
        <f>L169+((SMALL($K$2:$K$894,COUNT($K$2:$K169)+1)-SMALL($K$2:$K$894,COUNT($K$2:$K169)))/(MATCH(SMALL($K$2:$K$894,COUNT($K$2:$K169)+1),$K$2:$K$894,0)-MATCH(SMALL($K$2:$K$894,COUNT($K$2:$K169)),$K$2:$K$894,0)))</f>
        <v>15697.937500000007</v>
      </c>
      <c r="O170" s="15"/>
    </row>
    <row r="171" spans="10:15" x14ac:dyDescent="0.2">
      <c r="J171" s="10">
        <v>45073</v>
      </c>
      <c r="K171">
        <f t="shared" si="4"/>
        <v>15702</v>
      </c>
      <c r="L171" s="16">
        <f>L170+((SMALL($K$2:$K$894,COUNT($K$2:$K170)+1)-SMALL($K$2:$K$894,COUNT($K$2:$K170)))/(MATCH(SMALL($K$2:$K$894,COUNT($K$2:$K170)+1),$K$2:$K$894,0)-MATCH(SMALL($K$2:$K$894,COUNT($K$2:$K170)),$K$2:$K$894,0)))</f>
        <v>15702.000000000007</v>
      </c>
      <c r="O171" s="15"/>
    </row>
    <row r="172" spans="10:15" x14ac:dyDescent="0.2">
      <c r="J172" s="10">
        <v>45074</v>
      </c>
      <c r="K172" t="str">
        <f t="shared" si="4"/>
        <v/>
      </c>
      <c r="L172" s="16">
        <f>L171+((SMALL($K$2:$K$894,COUNT($K$2:$K171)+1)-SMALL($K$2:$K$894,COUNT($K$2:$K171)))/(MATCH(SMALL($K$2:$K$894,COUNT($K$2:$K171)+1),$K$2:$K$894,0)-MATCH(SMALL($K$2:$K$894,COUNT($K$2:$K171)),$K$2:$K$894,0)))</f>
        <v>15704.666666666673</v>
      </c>
      <c r="O172" s="15"/>
    </row>
    <row r="173" spans="10:15" x14ac:dyDescent="0.2">
      <c r="J173" s="10">
        <v>45075</v>
      </c>
      <c r="K173" t="str">
        <f t="shared" si="4"/>
        <v/>
      </c>
      <c r="L173" s="16">
        <f>L172+((SMALL($K$2:$K$894,COUNT($K$2:$K172)+1)-SMALL($K$2:$K$894,COUNT($K$2:$K172)))/(MATCH(SMALL($K$2:$K$894,COUNT($K$2:$K172)+1),$K$2:$K$894,0)-MATCH(SMALL($K$2:$K$894,COUNT($K$2:$K172)),$K$2:$K$894,0)))</f>
        <v>15707.333333333339</v>
      </c>
      <c r="O173" s="15"/>
    </row>
    <row r="174" spans="10:15" x14ac:dyDescent="0.2">
      <c r="J174" s="10">
        <v>45076</v>
      </c>
      <c r="K174" t="str">
        <f t="shared" si="4"/>
        <v/>
      </c>
      <c r="L174" s="16">
        <f>L173+((SMALL($K$2:$K$894,COUNT($K$2:$K173)+1)-SMALL($K$2:$K$894,COUNT($K$2:$K173)))/(MATCH(SMALL($K$2:$K$894,COUNT($K$2:$K173)+1),$K$2:$K$894,0)-MATCH(SMALL($K$2:$K$894,COUNT($K$2:$K173)),$K$2:$K$894,0)))</f>
        <v>15710.000000000005</v>
      </c>
      <c r="O174" s="15"/>
    </row>
    <row r="175" spans="10:15" x14ac:dyDescent="0.2">
      <c r="J175" s="10">
        <v>45077</v>
      </c>
      <c r="K175" t="str">
        <f t="shared" si="4"/>
        <v/>
      </c>
      <c r="L175" s="16">
        <f>L174+((SMALL($K$2:$K$894,COUNT($K$2:$K174)+1)-SMALL($K$2:$K$894,COUNT($K$2:$K174)))/(MATCH(SMALL($K$2:$K$894,COUNT($K$2:$K174)+1),$K$2:$K$894,0)-MATCH(SMALL($K$2:$K$894,COUNT($K$2:$K174)),$K$2:$K$894,0)))</f>
        <v>15712.666666666672</v>
      </c>
      <c r="O175" s="15"/>
    </row>
    <row r="176" spans="10:15" x14ac:dyDescent="0.2">
      <c r="J176" s="10">
        <v>45078</v>
      </c>
      <c r="K176" t="str">
        <f t="shared" si="4"/>
        <v/>
      </c>
      <c r="L176" s="16">
        <f>L175+((SMALL($K$2:$K$894,COUNT($K$2:$K175)+1)-SMALL($K$2:$K$894,COUNT($K$2:$K175)))/(MATCH(SMALL($K$2:$K$894,COUNT($K$2:$K175)+1),$K$2:$K$894,0)-MATCH(SMALL($K$2:$K$894,COUNT($K$2:$K175)),$K$2:$K$894,0)))</f>
        <v>15715.333333333338</v>
      </c>
      <c r="O176" s="15"/>
    </row>
    <row r="177" spans="10:15" x14ac:dyDescent="0.2">
      <c r="J177" s="10">
        <v>45079</v>
      </c>
      <c r="K177" t="str">
        <f t="shared" si="4"/>
        <v/>
      </c>
      <c r="L177" s="16">
        <f>L176+((SMALL($K$2:$K$894,COUNT($K$2:$K176)+1)-SMALL($K$2:$K$894,COUNT($K$2:$K176)))/(MATCH(SMALL($K$2:$K$894,COUNT($K$2:$K176)+1),$K$2:$K$894,0)-MATCH(SMALL($K$2:$K$894,COUNT($K$2:$K176)),$K$2:$K$894,0)))</f>
        <v>15718.000000000004</v>
      </c>
      <c r="O177" s="15"/>
    </row>
    <row r="178" spans="10:15" x14ac:dyDescent="0.2">
      <c r="J178" s="10">
        <v>45080</v>
      </c>
      <c r="K178" t="str">
        <f t="shared" si="4"/>
        <v/>
      </c>
      <c r="L178" s="16">
        <f>L177+((SMALL($K$2:$K$894,COUNT($K$2:$K177)+1)-SMALL($K$2:$K$894,COUNT($K$2:$K177)))/(MATCH(SMALL($K$2:$K$894,COUNT($K$2:$K177)+1),$K$2:$K$894,0)-MATCH(SMALL($K$2:$K$894,COUNT($K$2:$K177)),$K$2:$K$894,0)))</f>
        <v>15720.66666666667</v>
      </c>
      <c r="O178" s="15"/>
    </row>
    <row r="179" spans="10:15" x14ac:dyDescent="0.2">
      <c r="J179" s="10">
        <v>45081</v>
      </c>
      <c r="K179" t="str">
        <f t="shared" si="4"/>
        <v/>
      </c>
      <c r="L179" s="16">
        <f>L178+((SMALL($K$2:$K$894,COUNT($K$2:$K178)+1)-SMALL($K$2:$K$894,COUNT($K$2:$K178)))/(MATCH(SMALL($K$2:$K$894,COUNT($K$2:$K178)+1),$K$2:$K$894,0)-MATCH(SMALL($K$2:$K$894,COUNT($K$2:$K178)),$K$2:$K$894,0)))</f>
        <v>15723.333333333336</v>
      </c>
      <c r="O179" s="15"/>
    </row>
    <row r="180" spans="10:15" x14ac:dyDescent="0.2">
      <c r="J180" s="10">
        <v>45082</v>
      </c>
      <c r="K180" t="str">
        <f t="shared" si="4"/>
        <v/>
      </c>
      <c r="L180" s="16">
        <f>L179+((SMALL($K$2:$K$894,COUNT($K$2:$K179)+1)-SMALL($K$2:$K$894,COUNT($K$2:$K179)))/(MATCH(SMALL($K$2:$K$894,COUNT($K$2:$K179)+1),$K$2:$K$894,0)-MATCH(SMALL($K$2:$K$894,COUNT($K$2:$K179)),$K$2:$K$894,0)))</f>
        <v>15726.000000000002</v>
      </c>
      <c r="O180" s="15"/>
    </row>
    <row r="181" spans="10:15" x14ac:dyDescent="0.2">
      <c r="J181" s="10">
        <v>45083</v>
      </c>
      <c r="K181" t="str">
        <f t="shared" si="4"/>
        <v/>
      </c>
      <c r="L181" s="16">
        <f>L180+((SMALL($K$2:$K$894,COUNT($K$2:$K180)+1)-SMALL($K$2:$K$894,COUNT($K$2:$K180)))/(MATCH(SMALL($K$2:$K$894,COUNT($K$2:$K180)+1),$K$2:$K$894,0)-MATCH(SMALL($K$2:$K$894,COUNT($K$2:$K180)),$K$2:$K$894,0)))</f>
        <v>15728.666666666668</v>
      </c>
      <c r="O181" s="15"/>
    </row>
    <row r="182" spans="10:15" x14ac:dyDescent="0.2">
      <c r="J182" s="10">
        <v>45084</v>
      </c>
      <c r="K182" t="str">
        <f t="shared" si="4"/>
        <v/>
      </c>
      <c r="L182" s="16">
        <f>L181+((SMALL($K$2:$K$894,COUNT($K$2:$K181)+1)-SMALL($K$2:$K$894,COUNT($K$2:$K181)))/(MATCH(SMALL($K$2:$K$894,COUNT($K$2:$K181)+1),$K$2:$K$894,0)-MATCH(SMALL($K$2:$K$894,COUNT($K$2:$K181)),$K$2:$K$894,0)))</f>
        <v>15731.333333333334</v>
      </c>
      <c r="O182" s="15"/>
    </row>
    <row r="183" spans="10:15" x14ac:dyDescent="0.2">
      <c r="J183" s="10">
        <v>45085</v>
      </c>
      <c r="K183" t="str">
        <f t="shared" si="4"/>
        <v/>
      </c>
      <c r="L183" s="16">
        <f>L182+((SMALL($K$2:$K$894,COUNT($K$2:$K182)+1)-SMALL($K$2:$K$894,COUNT($K$2:$K182)))/(MATCH(SMALL($K$2:$K$894,COUNT($K$2:$K182)+1),$K$2:$K$894,0)-MATCH(SMALL($K$2:$K$894,COUNT($K$2:$K182)),$K$2:$K$894,0)))</f>
        <v>15734</v>
      </c>
      <c r="O183" s="15"/>
    </row>
    <row r="184" spans="10:15" x14ac:dyDescent="0.2">
      <c r="J184" s="10">
        <v>45086</v>
      </c>
      <c r="K184" t="str">
        <f t="shared" si="4"/>
        <v/>
      </c>
      <c r="L184" s="16">
        <f>L183+((SMALL($K$2:$K$894,COUNT($K$2:$K183)+1)-SMALL($K$2:$K$894,COUNT($K$2:$K183)))/(MATCH(SMALL($K$2:$K$894,COUNT($K$2:$K183)+1),$K$2:$K$894,0)-MATCH(SMALL($K$2:$K$894,COUNT($K$2:$K183)),$K$2:$K$894,0)))</f>
        <v>15736.666666666666</v>
      </c>
      <c r="O184" s="15"/>
    </row>
    <row r="185" spans="10:15" x14ac:dyDescent="0.2">
      <c r="J185" s="10">
        <v>45087</v>
      </c>
      <c r="K185" t="str">
        <f t="shared" si="4"/>
        <v/>
      </c>
      <c r="L185" s="16">
        <f>L184+((SMALL($K$2:$K$894,COUNT($K$2:$K184)+1)-SMALL($K$2:$K$894,COUNT($K$2:$K184)))/(MATCH(SMALL($K$2:$K$894,COUNT($K$2:$K184)+1),$K$2:$K$894,0)-MATCH(SMALL($K$2:$K$894,COUNT($K$2:$K184)),$K$2:$K$894,0)))</f>
        <v>15739.333333333332</v>
      </c>
      <c r="O185" s="15"/>
    </row>
    <row r="186" spans="10:15" x14ac:dyDescent="0.2">
      <c r="J186" s="10">
        <v>45088</v>
      </c>
      <c r="K186" t="str">
        <f t="shared" si="4"/>
        <v/>
      </c>
      <c r="L186" s="16">
        <f>L185+((SMALL($K$2:$K$894,COUNT($K$2:$K185)+1)-SMALL($K$2:$K$894,COUNT($K$2:$K185)))/(MATCH(SMALL($K$2:$K$894,COUNT($K$2:$K185)+1),$K$2:$K$894,0)-MATCH(SMALL($K$2:$K$894,COUNT($K$2:$K185)),$K$2:$K$894,0)))</f>
        <v>15741.999999999998</v>
      </c>
      <c r="O186" s="15"/>
    </row>
    <row r="187" spans="10:15" x14ac:dyDescent="0.2">
      <c r="J187" s="10">
        <v>45089</v>
      </c>
      <c r="K187" t="str">
        <f t="shared" si="4"/>
        <v/>
      </c>
      <c r="L187" s="16">
        <f>L186+((SMALL($K$2:$K$894,COUNT($K$2:$K186)+1)-SMALL($K$2:$K$894,COUNT($K$2:$K186)))/(MATCH(SMALL($K$2:$K$894,COUNT($K$2:$K186)+1),$K$2:$K$894,0)-MATCH(SMALL($K$2:$K$894,COUNT($K$2:$K186)),$K$2:$K$894,0)))</f>
        <v>15744.666666666664</v>
      </c>
      <c r="O187" s="15"/>
    </row>
    <row r="188" spans="10:15" x14ac:dyDescent="0.2">
      <c r="J188" s="10">
        <v>45090</v>
      </c>
      <c r="K188" t="str">
        <f t="shared" si="4"/>
        <v/>
      </c>
      <c r="L188" s="16">
        <f>L187+((SMALL($K$2:$K$894,COUNT($K$2:$K187)+1)-SMALL($K$2:$K$894,COUNT($K$2:$K187)))/(MATCH(SMALL($K$2:$K$894,COUNT($K$2:$K187)+1),$K$2:$K$894,0)-MATCH(SMALL($K$2:$K$894,COUNT($K$2:$K187)),$K$2:$K$894,0)))</f>
        <v>15747.33333333333</v>
      </c>
      <c r="O188" s="15"/>
    </row>
    <row r="189" spans="10:15" x14ac:dyDescent="0.2">
      <c r="J189" s="10">
        <v>45091</v>
      </c>
      <c r="K189" t="str">
        <f t="shared" si="4"/>
        <v/>
      </c>
      <c r="L189" s="16">
        <f>L188+((SMALL($K$2:$K$894,COUNT($K$2:$K188)+1)-SMALL($K$2:$K$894,COUNT($K$2:$K188)))/(MATCH(SMALL($K$2:$K$894,COUNT($K$2:$K188)+1),$K$2:$K$894,0)-MATCH(SMALL($K$2:$K$894,COUNT($K$2:$K188)),$K$2:$K$894,0)))</f>
        <v>15749.999999999996</v>
      </c>
      <c r="O189" s="15"/>
    </row>
    <row r="190" spans="10:15" x14ac:dyDescent="0.2">
      <c r="J190" s="10">
        <v>45092</v>
      </c>
      <c r="K190" t="str">
        <f t="shared" si="4"/>
        <v/>
      </c>
      <c r="L190" s="16">
        <f>L189+((SMALL($K$2:$K$894,COUNT($K$2:$K189)+1)-SMALL($K$2:$K$894,COUNT($K$2:$K189)))/(MATCH(SMALL($K$2:$K$894,COUNT($K$2:$K189)+1),$K$2:$K$894,0)-MATCH(SMALL($K$2:$K$894,COUNT($K$2:$K189)),$K$2:$K$894,0)))</f>
        <v>15752.666666666662</v>
      </c>
      <c r="O190" s="15"/>
    </row>
    <row r="191" spans="10:15" x14ac:dyDescent="0.2">
      <c r="J191" s="10">
        <v>45093</v>
      </c>
      <c r="K191" t="str">
        <f t="shared" si="4"/>
        <v/>
      </c>
      <c r="L191" s="16">
        <f>L190+((SMALL($K$2:$K$894,COUNT($K$2:$K190)+1)-SMALL($K$2:$K$894,COUNT($K$2:$K190)))/(MATCH(SMALL($K$2:$K$894,COUNT($K$2:$K190)+1),$K$2:$K$894,0)-MATCH(SMALL($K$2:$K$894,COUNT($K$2:$K190)),$K$2:$K$894,0)))</f>
        <v>15755.333333333328</v>
      </c>
      <c r="O191" s="15"/>
    </row>
    <row r="192" spans="10:15" x14ac:dyDescent="0.2">
      <c r="J192" s="10">
        <v>45094</v>
      </c>
      <c r="K192" t="str">
        <f t="shared" si="4"/>
        <v/>
      </c>
      <c r="L192" s="16">
        <f>L191+((SMALL($K$2:$K$894,COUNT($K$2:$K191)+1)-SMALL($K$2:$K$894,COUNT($K$2:$K191)))/(MATCH(SMALL($K$2:$K$894,COUNT($K$2:$K191)+1),$K$2:$K$894,0)-MATCH(SMALL($K$2:$K$894,COUNT($K$2:$K191)),$K$2:$K$894,0)))</f>
        <v>15757.999999999995</v>
      </c>
      <c r="O192" s="15"/>
    </row>
    <row r="193" spans="10:15" x14ac:dyDescent="0.2">
      <c r="J193" s="10">
        <v>45095</v>
      </c>
      <c r="K193" t="str">
        <f t="shared" si="4"/>
        <v/>
      </c>
      <c r="L193" s="16">
        <f>L192+((SMALL($K$2:$K$894,COUNT($K$2:$K192)+1)-SMALL($K$2:$K$894,COUNT($K$2:$K192)))/(MATCH(SMALL($K$2:$K$894,COUNT($K$2:$K192)+1),$K$2:$K$894,0)-MATCH(SMALL($K$2:$K$894,COUNT($K$2:$K192)),$K$2:$K$894,0)))</f>
        <v>15760.666666666661</v>
      </c>
      <c r="O193" s="15"/>
    </row>
    <row r="194" spans="10:15" x14ac:dyDescent="0.2">
      <c r="J194" s="10">
        <v>45096</v>
      </c>
      <c r="K194" t="str">
        <f t="shared" si="4"/>
        <v/>
      </c>
      <c r="L194" s="16">
        <f>L193+((SMALL($K$2:$K$894,COUNT($K$2:$K193)+1)-SMALL($K$2:$K$894,COUNT($K$2:$K193)))/(MATCH(SMALL($K$2:$K$894,COUNT($K$2:$K193)+1),$K$2:$K$894,0)-MATCH(SMALL($K$2:$K$894,COUNT($K$2:$K193)),$K$2:$K$894,0)))</f>
        <v>15763.333333333327</v>
      </c>
      <c r="O194" s="15"/>
    </row>
    <row r="195" spans="10:15" x14ac:dyDescent="0.2">
      <c r="J195" s="10">
        <v>45097</v>
      </c>
      <c r="K195" t="str">
        <f t="shared" ref="K195:K258" si="5">IFERROR(VLOOKUP(J195,$A$2:$C$26,3,0),"")</f>
        <v/>
      </c>
      <c r="L195" s="16">
        <f>L194+((SMALL($K$2:$K$894,COUNT($K$2:$K194)+1)-SMALL($K$2:$K$894,COUNT($K$2:$K194)))/(MATCH(SMALL($K$2:$K$894,COUNT($K$2:$K194)+1),$K$2:$K$894,0)-MATCH(SMALL($K$2:$K$894,COUNT($K$2:$K194)),$K$2:$K$894,0)))</f>
        <v>15765.999999999993</v>
      </c>
      <c r="O195" s="15"/>
    </row>
    <row r="196" spans="10:15" x14ac:dyDescent="0.2">
      <c r="J196" s="10">
        <v>45098</v>
      </c>
      <c r="K196" t="str">
        <f t="shared" si="5"/>
        <v/>
      </c>
      <c r="L196" s="16">
        <f>L195+((SMALL($K$2:$K$894,COUNT($K$2:$K195)+1)-SMALL($K$2:$K$894,COUNT($K$2:$K195)))/(MATCH(SMALL($K$2:$K$894,COUNT($K$2:$K195)+1),$K$2:$K$894,0)-MATCH(SMALL($K$2:$K$894,COUNT($K$2:$K195)),$K$2:$K$894,0)))</f>
        <v>15768.666666666659</v>
      </c>
      <c r="O196" s="15"/>
    </row>
    <row r="197" spans="10:15" x14ac:dyDescent="0.2">
      <c r="J197" s="10">
        <v>45099</v>
      </c>
      <c r="K197" t="str">
        <f t="shared" si="5"/>
        <v/>
      </c>
      <c r="L197" s="16">
        <f>L196+((SMALL($K$2:$K$894,COUNT($K$2:$K196)+1)-SMALL($K$2:$K$894,COUNT($K$2:$K196)))/(MATCH(SMALL($K$2:$K$894,COUNT($K$2:$K196)+1),$K$2:$K$894,0)-MATCH(SMALL($K$2:$K$894,COUNT($K$2:$K196)),$K$2:$K$894,0)))</f>
        <v>15771.333333333325</v>
      </c>
      <c r="O197" s="15"/>
    </row>
    <row r="198" spans="10:15" x14ac:dyDescent="0.2">
      <c r="J198" s="10">
        <v>45100</v>
      </c>
      <c r="K198" t="str">
        <f t="shared" si="5"/>
        <v/>
      </c>
      <c r="L198" s="16">
        <f>L197+((SMALL($K$2:$K$894,COUNT($K$2:$K197)+1)-SMALL($K$2:$K$894,COUNT($K$2:$K197)))/(MATCH(SMALL($K$2:$K$894,COUNT($K$2:$K197)+1),$K$2:$K$894,0)-MATCH(SMALL($K$2:$K$894,COUNT($K$2:$K197)),$K$2:$K$894,0)))</f>
        <v>15773.999999999991</v>
      </c>
      <c r="O198" s="15"/>
    </row>
    <row r="199" spans="10:15" x14ac:dyDescent="0.2">
      <c r="J199" s="10">
        <v>45101</v>
      </c>
      <c r="K199" t="str">
        <f t="shared" si="5"/>
        <v/>
      </c>
      <c r="L199" s="16">
        <f>L198+((SMALL($K$2:$K$894,COUNT($K$2:$K198)+1)-SMALL($K$2:$K$894,COUNT($K$2:$K198)))/(MATCH(SMALL($K$2:$K$894,COUNT($K$2:$K198)+1),$K$2:$K$894,0)-MATCH(SMALL($K$2:$K$894,COUNT($K$2:$K198)),$K$2:$K$894,0)))</f>
        <v>15776.666666666657</v>
      </c>
      <c r="O199" s="15"/>
    </row>
    <row r="200" spans="10:15" x14ac:dyDescent="0.2">
      <c r="J200" s="10">
        <v>45102</v>
      </c>
      <c r="K200" t="str">
        <f t="shared" si="5"/>
        <v/>
      </c>
      <c r="L200" s="16">
        <f>L199+((SMALL($K$2:$K$894,COUNT($K$2:$K199)+1)-SMALL($K$2:$K$894,COUNT($K$2:$K199)))/(MATCH(SMALL($K$2:$K$894,COUNT($K$2:$K199)+1),$K$2:$K$894,0)-MATCH(SMALL($K$2:$K$894,COUNT($K$2:$K199)),$K$2:$K$894,0)))</f>
        <v>15779.333333333323</v>
      </c>
      <c r="O200" s="15"/>
    </row>
    <row r="201" spans="10:15" x14ac:dyDescent="0.2">
      <c r="J201" s="10">
        <v>45103</v>
      </c>
      <c r="K201" t="str">
        <f t="shared" si="5"/>
        <v/>
      </c>
      <c r="L201" s="16">
        <f>L200+((SMALL($K$2:$K$894,COUNT($K$2:$K200)+1)-SMALL($K$2:$K$894,COUNT($K$2:$K200)))/(MATCH(SMALL($K$2:$K$894,COUNT($K$2:$K200)+1),$K$2:$K$894,0)-MATCH(SMALL($K$2:$K$894,COUNT($K$2:$K200)),$K$2:$K$894,0)))</f>
        <v>15781.999999999989</v>
      </c>
      <c r="O201" s="15"/>
    </row>
    <row r="202" spans="10:15" x14ac:dyDescent="0.2">
      <c r="J202" s="10">
        <v>45104</v>
      </c>
      <c r="K202" t="str">
        <f t="shared" si="5"/>
        <v/>
      </c>
      <c r="L202" s="16">
        <f>L201+((SMALL($K$2:$K$894,COUNT($K$2:$K201)+1)-SMALL($K$2:$K$894,COUNT($K$2:$K201)))/(MATCH(SMALL($K$2:$K$894,COUNT($K$2:$K201)+1),$K$2:$K$894,0)-MATCH(SMALL($K$2:$K$894,COUNT($K$2:$K201)),$K$2:$K$894,0)))</f>
        <v>15784.666666666655</v>
      </c>
      <c r="O202" s="15"/>
    </row>
    <row r="203" spans="10:15" x14ac:dyDescent="0.2">
      <c r="J203" s="10">
        <v>45105</v>
      </c>
      <c r="K203" t="str">
        <f t="shared" si="5"/>
        <v/>
      </c>
      <c r="L203" s="16">
        <f>L202+((SMALL($K$2:$K$894,COUNT($K$2:$K202)+1)-SMALL($K$2:$K$894,COUNT($K$2:$K202)))/(MATCH(SMALL($K$2:$K$894,COUNT($K$2:$K202)+1),$K$2:$K$894,0)-MATCH(SMALL($K$2:$K$894,COUNT($K$2:$K202)),$K$2:$K$894,0)))</f>
        <v>15787.333333333321</v>
      </c>
      <c r="O203" s="15"/>
    </row>
    <row r="204" spans="10:15" x14ac:dyDescent="0.2">
      <c r="J204" s="10">
        <v>45106</v>
      </c>
      <c r="K204" t="str">
        <f t="shared" si="5"/>
        <v/>
      </c>
      <c r="L204" s="16">
        <f>L203+((SMALL($K$2:$K$894,COUNT($K$2:$K203)+1)-SMALL($K$2:$K$894,COUNT($K$2:$K203)))/(MATCH(SMALL($K$2:$K$894,COUNT($K$2:$K203)+1),$K$2:$K$894,0)-MATCH(SMALL($K$2:$K$894,COUNT($K$2:$K203)),$K$2:$K$894,0)))</f>
        <v>15789.999999999987</v>
      </c>
      <c r="O204" s="15"/>
    </row>
    <row r="205" spans="10:15" x14ac:dyDescent="0.2">
      <c r="J205" s="10">
        <v>45107</v>
      </c>
      <c r="K205" t="str">
        <f t="shared" si="5"/>
        <v/>
      </c>
      <c r="L205" s="16">
        <f>L204+((SMALL($K$2:$K$894,COUNT($K$2:$K204)+1)-SMALL($K$2:$K$894,COUNT($K$2:$K204)))/(MATCH(SMALL($K$2:$K$894,COUNT($K$2:$K204)+1),$K$2:$K$894,0)-MATCH(SMALL($K$2:$K$894,COUNT($K$2:$K204)),$K$2:$K$894,0)))</f>
        <v>15792.666666666653</v>
      </c>
      <c r="O205" s="15"/>
    </row>
    <row r="206" spans="10:15" x14ac:dyDescent="0.2">
      <c r="J206" s="10">
        <v>45108</v>
      </c>
      <c r="K206" t="str">
        <f t="shared" si="5"/>
        <v/>
      </c>
      <c r="L206" s="16">
        <f>L205+((SMALL($K$2:$K$894,COUNT($K$2:$K205)+1)-SMALL($K$2:$K$894,COUNT($K$2:$K205)))/(MATCH(SMALL($K$2:$K$894,COUNT($K$2:$K205)+1),$K$2:$K$894,0)-MATCH(SMALL($K$2:$K$894,COUNT($K$2:$K205)),$K$2:$K$894,0)))</f>
        <v>15795.333333333319</v>
      </c>
      <c r="O206" s="15"/>
    </row>
    <row r="207" spans="10:15" x14ac:dyDescent="0.2">
      <c r="J207" s="10">
        <v>45109</v>
      </c>
      <c r="K207" t="str">
        <f t="shared" si="5"/>
        <v/>
      </c>
      <c r="L207" s="16">
        <f>L206+((SMALL($K$2:$K$894,COUNT($K$2:$K206)+1)-SMALL($K$2:$K$894,COUNT($K$2:$K206)))/(MATCH(SMALL($K$2:$K$894,COUNT($K$2:$K206)+1),$K$2:$K$894,0)-MATCH(SMALL($K$2:$K$894,COUNT($K$2:$K206)),$K$2:$K$894,0)))</f>
        <v>15797.999999999985</v>
      </c>
      <c r="O207" s="15"/>
    </row>
    <row r="208" spans="10:15" x14ac:dyDescent="0.2">
      <c r="J208" s="10">
        <v>45110</v>
      </c>
      <c r="K208" t="str">
        <f t="shared" si="5"/>
        <v/>
      </c>
      <c r="L208" s="16">
        <f>L207+((SMALL($K$2:$K$894,COUNT($K$2:$K207)+1)-SMALL($K$2:$K$894,COUNT($K$2:$K207)))/(MATCH(SMALL($K$2:$K$894,COUNT($K$2:$K207)+1),$K$2:$K$894,0)-MATCH(SMALL($K$2:$K$894,COUNT($K$2:$K207)),$K$2:$K$894,0)))</f>
        <v>15800.666666666652</v>
      </c>
      <c r="O208" s="15"/>
    </row>
    <row r="209" spans="10:15" x14ac:dyDescent="0.2">
      <c r="J209" s="10">
        <v>45111</v>
      </c>
      <c r="K209" t="str">
        <f t="shared" si="5"/>
        <v/>
      </c>
      <c r="L209" s="16">
        <f>L208+((SMALL($K$2:$K$894,COUNT($K$2:$K208)+1)-SMALL($K$2:$K$894,COUNT($K$2:$K208)))/(MATCH(SMALL($K$2:$K$894,COUNT($K$2:$K208)+1),$K$2:$K$894,0)-MATCH(SMALL($K$2:$K$894,COUNT($K$2:$K208)),$K$2:$K$894,0)))</f>
        <v>15803.333333333318</v>
      </c>
      <c r="O209" s="15"/>
    </row>
    <row r="210" spans="10:15" x14ac:dyDescent="0.2">
      <c r="J210" s="10">
        <v>45112</v>
      </c>
      <c r="K210">
        <f t="shared" si="5"/>
        <v>15806</v>
      </c>
      <c r="L210" s="16">
        <f>L209+((SMALL($K$2:$K$894,COUNT($K$2:$K209)+1)-SMALL($K$2:$K$894,COUNT($K$2:$K209)))/(MATCH(SMALL($K$2:$K$894,COUNT($K$2:$K209)+1),$K$2:$K$894,0)-MATCH(SMALL($K$2:$K$894,COUNT($K$2:$K209)),$K$2:$K$894,0)))</f>
        <v>15805.999999999984</v>
      </c>
      <c r="O210" s="15"/>
    </row>
    <row r="211" spans="10:15" x14ac:dyDescent="0.2">
      <c r="J211" s="10">
        <v>45113</v>
      </c>
      <c r="K211" t="str">
        <f t="shared" si="5"/>
        <v/>
      </c>
      <c r="L211" s="16">
        <f>L210+((SMALL($K$2:$K$894,COUNT($K$2:$K210)+1)-SMALL($K$2:$K$894,COUNT($K$2:$K210)))/(MATCH(SMALL($K$2:$K$894,COUNT($K$2:$K210)+1),$K$2:$K$894,0)-MATCH(SMALL($K$2:$K$894,COUNT($K$2:$K210)),$K$2:$K$894,0)))</f>
        <v>15809.199999999984</v>
      </c>
      <c r="O211" s="15"/>
    </row>
    <row r="212" spans="10:15" x14ac:dyDescent="0.2">
      <c r="J212" s="10">
        <v>45114</v>
      </c>
      <c r="K212" t="str">
        <f t="shared" si="5"/>
        <v/>
      </c>
      <c r="L212" s="16">
        <f>L211+((SMALL($K$2:$K$894,COUNT($K$2:$K211)+1)-SMALL($K$2:$K$894,COUNT($K$2:$K211)))/(MATCH(SMALL($K$2:$K$894,COUNT($K$2:$K211)+1),$K$2:$K$894,0)-MATCH(SMALL($K$2:$K$894,COUNT($K$2:$K211)),$K$2:$K$894,0)))</f>
        <v>15812.399999999985</v>
      </c>
      <c r="O212" s="15"/>
    </row>
    <row r="213" spans="10:15" x14ac:dyDescent="0.2">
      <c r="J213" s="10">
        <v>45115</v>
      </c>
      <c r="K213" t="str">
        <f t="shared" si="5"/>
        <v/>
      </c>
      <c r="L213" s="16">
        <f>L212+((SMALL($K$2:$K$894,COUNT($K$2:$K212)+1)-SMALL($K$2:$K$894,COUNT($K$2:$K212)))/(MATCH(SMALL($K$2:$K$894,COUNT($K$2:$K212)+1),$K$2:$K$894,0)-MATCH(SMALL($K$2:$K$894,COUNT($K$2:$K212)),$K$2:$K$894,0)))</f>
        <v>15815.599999999986</v>
      </c>
      <c r="O213" s="15"/>
    </row>
    <row r="214" spans="10:15" x14ac:dyDescent="0.2">
      <c r="J214" s="10">
        <v>45116</v>
      </c>
      <c r="K214" t="str">
        <f t="shared" si="5"/>
        <v/>
      </c>
      <c r="L214" s="16">
        <f>L213+((SMALL($K$2:$K$894,COUNT($K$2:$K213)+1)-SMALL($K$2:$K$894,COUNT($K$2:$K213)))/(MATCH(SMALL($K$2:$K$894,COUNT($K$2:$K213)+1),$K$2:$K$894,0)-MATCH(SMALL($K$2:$K$894,COUNT($K$2:$K213)),$K$2:$K$894,0)))</f>
        <v>15818.799999999987</v>
      </c>
      <c r="O214" s="15"/>
    </row>
    <row r="215" spans="10:15" x14ac:dyDescent="0.2">
      <c r="J215" s="10">
        <v>45117</v>
      </c>
      <c r="K215" t="str">
        <f t="shared" si="5"/>
        <v/>
      </c>
      <c r="L215" s="16">
        <f>L214+((SMALL($K$2:$K$894,COUNT($K$2:$K214)+1)-SMALL($K$2:$K$894,COUNT($K$2:$K214)))/(MATCH(SMALL($K$2:$K$894,COUNT($K$2:$K214)+1),$K$2:$K$894,0)-MATCH(SMALL($K$2:$K$894,COUNT($K$2:$K214)),$K$2:$K$894,0)))</f>
        <v>15821.999999999987</v>
      </c>
      <c r="O215" s="15"/>
    </row>
    <row r="216" spans="10:15" x14ac:dyDescent="0.2">
      <c r="J216" s="10">
        <v>45118</v>
      </c>
      <c r="K216" t="str">
        <f t="shared" si="5"/>
        <v/>
      </c>
      <c r="L216" s="16">
        <f>L215+((SMALL($K$2:$K$894,COUNT($K$2:$K215)+1)-SMALL($K$2:$K$894,COUNT($K$2:$K215)))/(MATCH(SMALL($K$2:$K$894,COUNT($K$2:$K215)+1),$K$2:$K$894,0)-MATCH(SMALL($K$2:$K$894,COUNT($K$2:$K215)),$K$2:$K$894,0)))</f>
        <v>15825.199999999988</v>
      </c>
      <c r="O216" s="15"/>
    </row>
    <row r="217" spans="10:15" x14ac:dyDescent="0.2">
      <c r="J217" s="10">
        <v>45119</v>
      </c>
      <c r="K217" t="str">
        <f t="shared" si="5"/>
        <v/>
      </c>
      <c r="L217" s="16">
        <f>L216+((SMALL($K$2:$K$894,COUNT($K$2:$K216)+1)-SMALL($K$2:$K$894,COUNT($K$2:$K216)))/(MATCH(SMALL($K$2:$K$894,COUNT($K$2:$K216)+1),$K$2:$K$894,0)-MATCH(SMALL($K$2:$K$894,COUNT($K$2:$K216)),$K$2:$K$894,0)))</f>
        <v>15828.399999999989</v>
      </c>
      <c r="O217" s="15"/>
    </row>
    <row r="218" spans="10:15" x14ac:dyDescent="0.2">
      <c r="J218" s="10">
        <v>45120</v>
      </c>
      <c r="K218" t="str">
        <f t="shared" si="5"/>
        <v/>
      </c>
      <c r="L218" s="16">
        <f>L217+((SMALL($K$2:$K$894,COUNT($K$2:$K217)+1)-SMALL($K$2:$K$894,COUNT($K$2:$K217)))/(MATCH(SMALL($K$2:$K$894,COUNT($K$2:$K217)+1),$K$2:$K$894,0)-MATCH(SMALL($K$2:$K$894,COUNT($K$2:$K217)),$K$2:$K$894,0)))</f>
        <v>15831.599999999989</v>
      </c>
      <c r="O218" s="15"/>
    </row>
    <row r="219" spans="10:15" x14ac:dyDescent="0.2">
      <c r="J219" s="10">
        <v>45121</v>
      </c>
      <c r="K219" t="str">
        <f t="shared" si="5"/>
        <v/>
      </c>
      <c r="L219" s="16">
        <f>L218+((SMALL($K$2:$K$894,COUNT($K$2:$K218)+1)-SMALL($K$2:$K$894,COUNT($K$2:$K218)))/(MATCH(SMALL($K$2:$K$894,COUNT($K$2:$K218)+1),$K$2:$K$894,0)-MATCH(SMALL($K$2:$K$894,COUNT($K$2:$K218)),$K$2:$K$894,0)))</f>
        <v>15834.79999999999</v>
      </c>
      <c r="O219" s="15"/>
    </row>
    <row r="220" spans="10:15" x14ac:dyDescent="0.2">
      <c r="J220" s="10">
        <v>45122</v>
      </c>
      <c r="K220" t="str">
        <f t="shared" si="5"/>
        <v/>
      </c>
      <c r="L220" s="16">
        <f>L219+((SMALL($K$2:$K$894,COUNT($K$2:$K219)+1)-SMALL($K$2:$K$894,COUNT($K$2:$K219)))/(MATCH(SMALL($K$2:$K$894,COUNT($K$2:$K219)+1),$K$2:$K$894,0)-MATCH(SMALL($K$2:$K$894,COUNT($K$2:$K219)),$K$2:$K$894,0)))</f>
        <v>15837.999999999991</v>
      </c>
      <c r="O220" s="15"/>
    </row>
    <row r="221" spans="10:15" x14ac:dyDescent="0.2">
      <c r="J221" s="10">
        <v>45123</v>
      </c>
      <c r="K221" t="str">
        <f t="shared" si="5"/>
        <v/>
      </c>
      <c r="L221" s="16">
        <f>L220+((SMALL($K$2:$K$894,COUNT($K$2:$K220)+1)-SMALL($K$2:$K$894,COUNT($K$2:$K220)))/(MATCH(SMALL($K$2:$K$894,COUNT($K$2:$K220)+1),$K$2:$K$894,0)-MATCH(SMALL($K$2:$K$894,COUNT($K$2:$K220)),$K$2:$K$894,0)))</f>
        <v>15841.199999999992</v>
      </c>
      <c r="O221" s="15"/>
    </row>
    <row r="222" spans="10:15" x14ac:dyDescent="0.2">
      <c r="J222" s="10">
        <v>45124</v>
      </c>
      <c r="K222" t="str">
        <f t="shared" si="5"/>
        <v/>
      </c>
      <c r="L222" s="16">
        <f>L221+((SMALL($K$2:$K$894,COUNT($K$2:$K221)+1)-SMALL($K$2:$K$894,COUNT($K$2:$K221)))/(MATCH(SMALL($K$2:$K$894,COUNT($K$2:$K221)+1),$K$2:$K$894,0)-MATCH(SMALL($K$2:$K$894,COUNT($K$2:$K221)),$K$2:$K$894,0)))</f>
        <v>15844.399999999992</v>
      </c>
      <c r="O222" s="15"/>
    </row>
    <row r="223" spans="10:15" x14ac:dyDescent="0.2">
      <c r="J223" s="10">
        <v>45125</v>
      </c>
      <c r="K223" t="str">
        <f t="shared" si="5"/>
        <v/>
      </c>
      <c r="L223" s="16">
        <f>L222+((SMALL($K$2:$K$894,COUNT($K$2:$K222)+1)-SMALL($K$2:$K$894,COUNT($K$2:$K222)))/(MATCH(SMALL($K$2:$K$894,COUNT($K$2:$K222)+1),$K$2:$K$894,0)-MATCH(SMALL($K$2:$K$894,COUNT($K$2:$K222)),$K$2:$K$894,0)))</f>
        <v>15847.599999999993</v>
      </c>
      <c r="O223" s="15"/>
    </row>
    <row r="224" spans="10:15" x14ac:dyDescent="0.2">
      <c r="J224" s="10">
        <v>45126</v>
      </c>
      <c r="K224" t="str">
        <f t="shared" si="5"/>
        <v/>
      </c>
      <c r="L224" s="16">
        <f>L223+((SMALL($K$2:$K$894,COUNT($K$2:$K223)+1)-SMALL($K$2:$K$894,COUNT($K$2:$K223)))/(MATCH(SMALL($K$2:$K$894,COUNT($K$2:$K223)+1),$K$2:$K$894,0)-MATCH(SMALL($K$2:$K$894,COUNT($K$2:$K223)),$K$2:$K$894,0)))</f>
        <v>15850.799999999994</v>
      </c>
      <c r="O224" s="15"/>
    </row>
    <row r="225" spans="10:15" x14ac:dyDescent="0.2">
      <c r="J225" s="10">
        <v>45127</v>
      </c>
      <c r="K225" t="str">
        <f t="shared" si="5"/>
        <v/>
      </c>
      <c r="L225" s="16">
        <f>L224+((SMALL($K$2:$K$894,COUNT($K$2:$K224)+1)-SMALL($K$2:$K$894,COUNT($K$2:$K224)))/(MATCH(SMALL($K$2:$K$894,COUNT($K$2:$K224)+1),$K$2:$K$894,0)-MATCH(SMALL($K$2:$K$894,COUNT($K$2:$K224)),$K$2:$K$894,0)))</f>
        <v>15853.999999999995</v>
      </c>
      <c r="O225" s="15"/>
    </row>
    <row r="226" spans="10:15" x14ac:dyDescent="0.2">
      <c r="J226" s="10">
        <v>45128</v>
      </c>
      <c r="K226" t="str">
        <f t="shared" si="5"/>
        <v/>
      </c>
      <c r="L226" s="16">
        <f>L225+((SMALL($K$2:$K$894,COUNT($K$2:$K225)+1)-SMALL($K$2:$K$894,COUNT($K$2:$K225)))/(MATCH(SMALL($K$2:$K$894,COUNT($K$2:$K225)+1),$K$2:$K$894,0)-MATCH(SMALL($K$2:$K$894,COUNT($K$2:$K225)),$K$2:$K$894,0)))</f>
        <v>15857.199999999995</v>
      </c>
      <c r="O226" s="15"/>
    </row>
    <row r="227" spans="10:15" x14ac:dyDescent="0.2">
      <c r="J227" s="10">
        <v>45129</v>
      </c>
      <c r="K227" t="str">
        <f t="shared" si="5"/>
        <v/>
      </c>
      <c r="L227" s="16">
        <f>L226+((SMALL($K$2:$K$894,COUNT($K$2:$K226)+1)-SMALL($K$2:$K$894,COUNT($K$2:$K226)))/(MATCH(SMALL($K$2:$K$894,COUNT($K$2:$K226)+1),$K$2:$K$894,0)-MATCH(SMALL($K$2:$K$894,COUNT($K$2:$K226)),$K$2:$K$894,0)))</f>
        <v>15860.399999999996</v>
      </c>
      <c r="O227" s="15"/>
    </row>
    <row r="228" spans="10:15" x14ac:dyDescent="0.2">
      <c r="J228" s="10">
        <v>45130</v>
      </c>
      <c r="K228" t="str">
        <f t="shared" si="5"/>
        <v/>
      </c>
      <c r="L228" s="16">
        <f>L227+((SMALL($K$2:$K$894,COUNT($K$2:$K227)+1)-SMALL($K$2:$K$894,COUNT($K$2:$K227)))/(MATCH(SMALL($K$2:$K$894,COUNT($K$2:$K227)+1),$K$2:$K$894,0)-MATCH(SMALL($K$2:$K$894,COUNT($K$2:$K227)),$K$2:$K$894,0)))</f>
        <v>15863.599999999997</v>
      </c>
      <c r="O228" s="15"/>
    </row>
    <row r="229" spans="10:15" x14ac:dyDescent="0.2">
      <c r="J229" s="10">
        <v>45131</v>
      </c>
      <c r="K229" t="str">
        <f t="shared" si="5"/>
        <v/>
      </c>
      <c r="L229" s="16">
        <f>L228+((SMALL($K$2:$K$894,COUNT($K$2:$K228)+1)-SMALL($K$2:$K$894,COUNT($K$2:$K228)))/(MATCH(SMALL($K$2:$K$894,COUNT($K$2:$K228)+1),$K$2:$K$894,0)-MATCH(SMALL($K$2:$K$894,COUNT($K$2:$K228)),$K$2:$K$894,0)))</f>
        <v>15866.799999999997</v>
      </c>
      <c r="O229" s="15"/>
    </row>
    <row r="230" spans="10:15" x14ac:dyDescent="0.2">
      <c r="J230" s="10">
        <v>45132</v>
      </c>
      <c r="K230" t="str">
        <f t="shared" si="5"/>
        <v/>
      </c>
      <c r="L230" s="16">
        <f>L229+((SMALL($K$2:$K$894,COUNT($K$2:$K229)+1)-SMALL($K$2:$K$894,COUNT($K$2:$K229)))/(MATCH(SMALL($K$2:$K$894,COUNT($K$2:$K229)+1),$K$2:$K$894,0)-MATCH(SMALL($K$2:$K$894,COUNT($K$2:$K229)),$K$2:$K$894,0)))</f>
        <v>15869.999999999998</v>
      </c>
      <c r="O230" s="15"/>
    </row>
    <row r="231" spans="10:15" x14ac:dyDescent="0.2">
      <c r="J231" s="10">
        <v>45133</v>
      </c>
      <c r="K231" t="str">
        <f t="shared" si="5"/>
        <v/>
      </c>
      <c r="L231" s="16">
        <f>L230+((SMALL($K$2:$K$894,COUNT($K$2:$K230)+1)-SMALL($K$2:$K$894,COUNT($K$2:$K230)))/(MATCH(SMALL($K$2:$K$894,COUNT($K$2:$K230)+1),$K$2:$K$894,0)-MATCH(SMALL($K$2:$K$894,COUNT($K$2:$K230)),$K$2:$K$894,0)))</f>
        <v>15873.199999999999</v>
      </c>
      <c r="O231" s="15"/>
    </row>
    <row r="232" spans="10:15" x14ac:dyDescent="0.2">
      <c r="J232" s="10">
        <v>45134</v>
      </c>
      <c r="K232" t="str">
        <f t="shared" si="5"/>
        <v/>
      </c>
      <c r="L232" s="16">
        <f>L231+((SMALL($K$2:$K$894,COUNT($K$2:$K231)+1)-SMALL($K$2:$K$894,COUNT($K$2:$K231)))/(MATCH(SMALL($K$2:$K$894,COUNT($K$2:$K231)+1),$K$2:$K$894,0)-MATCH(SMALL($K$2:$K$894,COUNT($K$2:$K231)),$K$2:$K$894,0)))</f>
        <v>15876.4</v>
      </c>
      <c r="O232" s="15"/>
    </row>
    <row r="233" spans="10:15" x14ac:dyDescent="0.2">
      <c r="J233" s="10">
        <v>45135</v>
      </c>
      <c r="K233" t="str">
        <f t="shared" si="5"/>
        <v/>
      </c>
      <c r="L233" s="16">
        <f>L232+((SMALL($K$2:$K$894,COUNT($K$2:$K232)+1)-SMALL($K$2:$K$894,COUNT($K$2:$K232)))/(MATCH(SMALL($K$2:$K$894,COUNT($K$2:$K232)+1),$K$2:$K$894,0)-MATCH(SMALL($K$2:$K$894,COUNT($K$2:$K232)),$K$2:$K$894,0)))</f>
        <v>15879.6</v>
      </c>
      <c r="O233" s="15"/>
    </row>
    <row r="234" spans="10:15" x14ac:dyDescent="0.2">
      <c r="J234" s="10">
        <v>45136</v>
      </c>
      <c r="K234" t="str">
        <f t="shared" si="5"/>
        <v/>
      </c>
      <c r="L234" s="16">
        <f>L233+((SMALL($K$2:$K$894,COUNT($K$2:$K233)+1)-SMALL($K$2:$K$894,COUNT($K$2:$K233)))/(MATCH(SMALL($K$2:$K$894,COUNT($K$2:$K233)+1),$K$2:$K$894,0)-MATCH(SMALL($K$2:$K$894,COUNT($K$2:$K233)),$K$2:$K$894,0)))</f>
        <v>15882.800000000001</v>
      </c>
      <c r="O234" s="15"/>
    </row>
    <row r="235" spans="10:15" x14ac:dyDescent="0.2">
      <c r="J235" s="10">
        <v>45137</v>
      </c>
      <c r="K235" t="str">
        <f t="shared" si="5"/>
        <v/>
      </c>
      <c r="L235" s="16">
        <f>L234+((SMALL($K$2:$K$894,COUNT($K$2:$K234)+1)-SMALL($K$2:$K$894,COUNT($K$2:$K234)))/(MATCH(SMALL($K$2:$K$894,COUNT($K$2:$K234)+1),$K$2:$K$894,0)-MATCH(SMALL($K$2:$K$894,COUNT($K$2:$K234)),$K$2:$K$894,0)))</f>
        <v>15886.000000000002</v>
      </c>
      <c r="O235" s="15"/>
    </row>
    <row r="236" spans="10:15" x14ac:dyDescent="0.2">
      <c r="J236" s="10">
        <v>45138</v>
      </c>
      <c r="K236" t="str">
        <f t="shared" si="5"/>
        <v/>
      </c>
      <c r="L236" s="16">
        <f>L235+((SMALL($K$2:$K$894,COUNT($K$2:$K235)+1)-SMALL($K$2:$K$894,COUNT($K$2:$K235)))/(MATCH(SMALL($K$2:$K$894,COUNT($K$2:$K235)+1),$K$2:$K$894,0)-MATCH(SMALL($K$2:$K$894,COUNT($K$2:$K235)),$K$2:$K$894,0)))</f>
        <v>15889.200000000003</v>
      </c>
      <c r="O236" s="15"/>
    </row>
    <row r="237" spans="10:15" x14ac:dyDescent="0.2">
      <c r="J237" s="10">
        <v>45139</v>
      </c>
      <c r="K237" t="str">
        <f t="shared" si="5"/>
        <v/>
      </c>
      <c r="L237" s="16">
        <f>L236+((SMALL($K$2:$K$894,COUNT($K$2:$K236)+1)-SMALL($K$2:$K$894,COUNT($K$2:$K236)))/(MATCH(SMALL($K$2:$K$894,COUNT($K$2:$K236)+1),$K$2:$K$894,0)-MATCH(SMALL($K$2:$K$894,COUNT($K$2:$K236)),$K$2:$K$894,0)))</f>
        <v>15892.400000000003</v>
      </c>
      <c r="O237" s="15"/>
    </row>
    <row r="238" spans="10:15" x14ac:dyDescent="0.2">
      <c r="J238" s="10">
        <v>45140</v>
      </c>
      <c r="K238" t="str">
        <f t="shared" si="5"/>
        <v/>
      </c>
      <c r="L238" s="16">
        <f>L237+((SMALL($K$2:$K$894,COUNT($K$2:$K237)+1)-SMALL($K$2:$K$894,COUNT($K$2:$K237)))/(MATCH(SMALL($K$2:$K$894,COUNT($K$2:$K237)+1),$K$2:$K$894,0)-MATCH(SMALL($K$2:$K$894,COUNT($K$2:$K237)),$K$2:$K$894,0)))</f>
        <v>15895.600000000004</v>
      </c>
      <c r="O238" s="15"/>
    </row>
    <row r="239" spans="10:15" x14ac:dyDescent="0.2">
      <c r="J239" s="10">
        <v>45141</v>
      </c>
      <c r="K239" t="str">
        <f t="shared" si="5"/>
        <v/>
      </c>
      <c r="L239" s="16">
        <f>L238+((SMALL($K$2:$K$894,COUNT($K$2:$K238)+1)-SMALL($K$2:$K$894,COUNT($K$2:$K238)))/(MATCH(SMALL($K$2:$K$894,COUNT($K$2:$K238)+1),$K$2:$K$894,0)-MATCH(SMALL($K$2:$K$894,COUNT($K$2:$K238)),$K$2:$K$894,0)))</f>
        <v>15898.800000000005</v>
      </c>
      <c r="O239" s="15"/>
    </row>
    <row r="240" spans="10:15" x14ac:dyDescent="0.2">
      <c r="J240" s="10">
        <v>45142</v>
      </c>
      <c r="K240" t="str">
        <f t="shared" si="5"/>
        <v/>
      </c>
      <c r="L240" s="16">
        <f>L239+((SMALL($K$2:$K$894,COUNT($K$2:$K239)+1)-SMALL($K$2:$K$894,COUNT($K$2:$K239)))/(MATCH(SMALL($K$2:$K$894,COUNT($K$2:$K239)+1),$K$2:$K$894,0)-MATCH(SMALL($K$2:$K$894,COUNT($K$2:$K239)),$K$2:$K$894,0)))</f>
        <v>15902.000000000005</v>
      </c>
      <c r="O240" s="15"/>
    </row>
    <row r="241" spans="10:15" x14ac:dyDescent="0.2">
      <c r="J241" s="10">
        <v>45143</v>
      </c>
      <c r="K241" t="str">
        <f t="shared" si="5"/>
        <v/>
      </c>
      <c r="L241" s="16">
        <f>L240+((SMALL($K$2:$K$894,COUNT($K$2:$K240)+1)-SMALL($K$2:$K$894,COUNT($K$2:$K240)))/(MATCH(SMALL($K$2:$K$894,COUNT($K$2:$K240)+1),$K$2:$K$894,0)-MATCH(SMALL($K$2:$K$894,COUNT($K$2:$K240)),$K$2:$K$894,0)))</f>
        <v>15905.200000000006</v>
      </c>
      <c r="O241" s="15"/>
    </row>
    <row r="242" spans="10:15" x14ac:dyDescent="0.2">
      <c r="J242" s="10">
        <v>45144</v>
      </c>
      <c r="K242" t="str">
        <f t="shared" si="5"/>
        <v/>
      </c>
      <c r="L242" s="16">
        <f>L241+((SMALL($K$2:$K$894,COUNT($K$2:$K241)+1)-SMALL($K$2:$K$894,COUNT($K$2:$K241)))/(MATCH(SMALL($K$2:$K$894,COUNT($K$2:$K241)+1),$K$2:$K$894,0)-MATCH(SMALL($K$2:$K$894,COUNT($K$2:$K241)),$K$2:$K$894,0)))</f>
        <v>15908.400000000007</v>
      </c>
      <c r="O242" s="15"/>
    </row>
    <row r="243" spans="10:15" x14ac:dyDescent="0.2">
      <c r="J243" s="10">
        <v>45145</v>
      </c>
      <c r="K243" t="str">
        <f t="shared" si="5"/>
        <v/>
      </c>
      <c r="L243" s="16">
        <f>L242+((SMALL($K$2:$K$894,COUNT($K$2:$K242)+1)-SMALL($K$2:$K$894,COUNT($K$2:$K242)))/(MATCH(SMALL($K$2:$K$894,COUNT($K$2:$K242)+1),$K$2:$K$894,0)-MATCH(SMALL($K$2:$K$894,COUNT($K$2:$K242)),$K$2:$K$894,0)))</f>
        <v>15911.600000000008</v>
      </c>
      <c r="O243" s="15"/>
    </row>
    <row r="244" spans="10:15" x14ac:dyDescent="0.2">
      <c r="J244" s="10">
        <v>45146</v>
      </c>
      <c r="K244" t="str">
        <f t="shared" si="5"/>
        <v/>
      </c>
      <c r="L244" s="16">
        <f>L243+((SMALL($K$2:$K$894,COUNT($K$2:$K243)+1)-SMALL($K$2:$K$894,COUNT($K$2:$K243)))/(MATCH(SMALL($K$2:$K$894,COUNT($K$2:$K243)+1),$K$2:$K$894,0)-MATCH(SMALL($K$2:$K$894,COUNT($K$2:$K243)),$K$2:$K$894,0)))</f>
        <v>15914.800000000008</v>
      </c>
      <c r="O244" s="15"/>
    </row>
    <row r="245" spans="10:15" x14ac:dyDescent="0.2">
      <c r="J245" s="10">
        <v>45147</v>
      </c>
      <c r="K245" t="str">
        <f t="shared" si="5"/>
        <v/>
      </c>
      <c r="L245" s="16">
        <f>L244+((SMALL($K$2:$K$894,COUNT($K$2:$K244)+1)-SMALL($K$2:$K$894,COUNT($K$2:$K244)))/(MATCH(SMALL($K$2:$K$894,COUNT($K$2:$K244)+1),$K$2:$K$894,0)-MATCH(SMALL($K$2:$K$894,COUNT($K$2:$K244)),$K$2:$K$894,0)))</f>
        <v>15918.000000000009</v>
      </c>
      <c r="O245" s="15"/>
    </row>
    <row r="246" spans="10:15" x14ac:dyDescent="0.2">
      <c r="J246" s="10">
        <v>45148</v>
      </c>
      <c r="K246" t="str">
        <f t="shared" si="5"/>
        <v/>
      </c>
      <c r="L246" s="16">
        <f>L245+((SMALL($K$2:$K$894,COUNT($K$2:$K245)+1)-SMALL($K$2:$K$894,COUNT($K$2:$K245)))/(MATCH(SMALL($K$2:$K$894,COUNT($K$2:$K245)+1),$K$2:$K$894,0)-MATCH(SMALL($K$2:$K$894,COUNT($K$2:$K245)),$K$2:$K$894,0)))</f>
        <v>15921.20000000001</v>
      </c>
      <c r="O246" s="15"/>
    </row>
    <row r="247" spans="10:15" x14ac:dyDescent="0.2">
      <c r="J247" s="10">
        <v>45149</v>
      </c>
      <c r="K247" t="str">
        <f t="shared" si="5"/>
        <v/>
      </c>
      <c r="L247" s="16">
        <f>L246+((SMALL($K$2:$K$894,COUNT($K$2:$K246)+1)-SMALL($K$2:$K$894,COUNT($K$2:$K246)))/(MATCH(SMALL($K$2:$K$894,COUNT($K$2:$K246)+1),$K$2:$K$894,0)-MATCH(SMALL($K$2:$K$894,COUNT($K$2:$K246)),$K$2:$K$894,0)))</f>
        <v>15924.400000000011</v>
      </c>
      <c r="O247" s="15"/>
    </row>
    <row r="248" spans="10:15" x14ac:dyDescent="0.2">
      <c r="J248" s="10">
        <v>45150</v>
      </c>
      <c r="K248" t="str">
        <f t="shared" si="5"/>
        <v/>
      </c>
      <c r="L248" s="16">
        <f>L247+((SMALL($K$2:$K$894,COUNT($K$2:$K247)+1)-SMALL($K$2:$K$894,COUNT($K$2:$K247)))/(MATCH(SMALL($K$2:$K$894,COUNT($K$2:$K247)+1),$K$2:$K$894,0)-MATCH(SMALL($K$2:$K$894,COUNT($K$2:$K247)),$K$2:$K$894,0)))</f>
        <v>15927.600000000011</v>
      </c>
      <c r="O248" s="15"/>
    </row>
    <row r="249" spans="10:15" x14ac:dyDescent="0.2">
      <c r="J249" s="10">
        <v>45151</v>
      </c>
      <c r="K249" t="str">
        <f t="shared" si="5"/>
        <v/>
      </c>
      <c r="L249" s="16">
        <f>L248+((SMALL($K$2:$K$894,COUNT($K$2:$K248)+1)-SMALL($K$2:$K$894,COUNT($K$2:$K248)))/(MATCH(SMALL($K$2:$K$894,COUNT($K$2:$K248)+1),$K$2:$K$894,0)-MATCH(SMALL($K$2:$K$894,COUNT($K$2:$K248)),$K$2:$K$894,0)))</f>
        <v>15930.800000000012</v>
      </c>
      <c r="O249" s="15"/>
    </row>
    <row r="250" spans="10:15" x14ac:dyDescent="0.2">
      <c r="J250" s="10">
        <v>45152</v>
      </c>
      <c r="K250" t="str">
        <f t="shared" si="5"/>
        <v/>
      </c>
      <c r="L250" s="16">
        <f>L249+((SMALL($K$2:$K$894,COUNT($K$2:$K249)+1)-SMALL($K$2:$K$894,COUNT($K$2:$K249)))/(MATCH(SMALL($K$2:$K$894,COUNT($K$2:$K249)+1),$K$2:$K$894,0)-MATCH(SMALL($K$2:$K$894,COUNT($K$2:$K249)),$K$2:$K$894,0)))</f>
        <v>15934.000000000013</v>
      </c>
      <c r="O250" s="15"/>
    </row>
    <row r="251" spans="10:15" x14ac:dyDescent="0.2">
      <c r="J251" s="10">
        <v>45153</v>
      </c>
      <c r="K251" t="str">
        <f t="shared" si="5"/>
        <v/>
      </c>
      <c r="L251" s="16">
        <f>L250+((SMALL($K$2:$K$894,COUNT($K$2:$K250)+1)-SMALL($K$2:$K$894,COUNT($K$2:$K250)))/(MATCH(SMALL($K$2:$K$894,COUNT($K$2:$K250)+1),$K$2:$K$894,0)-MATCH(SMALL($K$2:$K$894,COUNT($K$2:$K250)),$K$2:$K$894,0)))</f>
        <v>15937.200000000013</v>
      </c>
      <c r="O251" s="15"/>
    </row>
    <row r="252" spans="10:15" x14ac:dyDescent="0.2">
      <c r="J252" s="10">
        <v>45154</v>
      </c>
      <c r="K252" t="str">
        <f t="shared" si="5"/>
        <v/>
      </c>
      <c r="L252" s="16">
        <f>L251+((SMALL($K$2:$K$894,COUNT($K$2:$K251)+1)-SMALL($K$2:$K$894,COUNT($K$2:$K251)))/(MATCH(SMALL($K$2:$K$894,COUNT($K$2:$K251)+1),$K$2:$K$894,0)-MATCH(SMALL($K$2:$K$894,COUNT($K$2:$K251)),$K$2:$K$894,0)))</f>
        <v>15940.400000000014</v>
      </c>
      <c r="O252" s="15"/>
    </row>
    <row r="253" spans="10:15" x14ac:dyDescent="0.2">
      <c r="J253" s="10">
        <v>45155</v>
      </c>
      <c r="K253" t="str">
        <f t="shared" si="5"/>
        <v/>
      </c>
      <c r="L253" s="16">
        <f>L252+((SMALL($K$2:$K$894,COUNT($K$2:$K252)+1)-SMALL($K$2:$K$894,COUNT($K$2:$K252)))/(MATCH(SMALL($K$2:$K$894,COUNT($K$2:$K252)+1),$K$2:$K$894,0)-MATCH(SMALL($K$2:$K$894,COUNT($K$2:$K252)),$K$2:$K$894,0)))</f>
        <v>15943.600000000015</v>
      </c>
      <c r="O253" s="15"/>
    </row>
    <row r="254" spans="10:15" x14ac:dyDescent="0.2">
      <c r="J254" s="10">
        <v>45156</v>
      </c>
      <c r="K254" t="str">
        <f t="shared" si="5"/>
        <v/>
      </c>
      <c r="L254" s="16">
        <f>L253+((SMALL($K$2:$K$894,COUNT($K$2:$K253)+1)-SMALL($K$2:$K$894,COUNT($K$2:$K253)))/(MATCH(SMALL($K$2:$K$894,COUNT($K$2:$K253)+1),$K$2:$K$894,0)-MATCH(SMALL($K$2:$K$894,COUNT($K$2:$K253)),$K$2:$K$894,0)))</f>
        <v>15946.800000000016</v>
      </c>
      <c r="O254" s="15"/>
    </row>
    <row r="255" spans="10:15" x14ac:dyDescent="0.2">
      <c r="J255" s="10">
        <v>45157</v>
      </c>
      <c r="K255" t="str">
        <f t="shared" si="5"/>
        <v/>
      </c>
      <c r="L255" s="16">
        <f>L254+((SMALL($K$2:$K$894,COUNT($K$2:$K254)+1)-SMALL($K$2:$K$894,COUNT($K$2:$K254)))/(MATCH(SMALL($K$2:$K$894,COUNT($K$2:$K254)+1),$K$2:$K$894,0)-MATCH(SMALL($K$2:$K$894,COUNT($K$2:$K254)),$K$2:$K$894,0)))</f>
        <v>15950.000000000016</v>
      </c>
      <c r="O255" s="15"/>
    </row>
    <row r="256" spans="10:15" x14ac:dyDescent="0.2">
      <c r="J256" s="10">
        <v>45158</v>
      </c>
      <c r="K256" t="str">
        <f t="shared" si="5"/>
        <v/>
      </c>
      <c r="L256" s="16">
        <f>L255+((SMALL($K$2:$K$894,COUNT($K$2:$K255)+1)-SMALL($K$2:$K$894,COUNT($K$2:$K255)))/(MATCH(SMALL($K$2:$K$894,COUNT($K$2:$K255)+1),$K$2:$K$894,0)-MATCH(SMALL($K$2:$K$894,COUNT($K$2:$K255)),$K$2:$K$894,0)))</f>
        <v>15953.200000000017</v>
      </c>
      <c r="O256" s="15"/>
    </row>
    <row r="257" spans="10:15" x14ac:dyDescent="0.2">
      <c r="J257" s="10">
        <v>45159</v>
      </c>
      <c r="K257" t="str">
        <f t="shared" si="5"/>
        <v/>
      </c>
      <c r="L257" s="16">
        <f>L256+((SMALL($K$2:$K$894,COUNT($K$2:$K256)+1)-SMALL($K$2:$K$894,COUNT($K$2:$K256)))/(MATCH(SMALL($K$2:$K$894,COUNT($K$2:$K256)+1),$K$2:$K$894,0)-MATCH(SMALL($K$2:$K$894,COUNT($K$2:$K256)),$K$2:$K$894,0)))</f>
        <v>15956.400000000018</v>
      </c>
      <c r="O257" s="15"/>
    </row>
    <row r="258" spans="10:15" x14ac:dyDescent="0.2">
      <c r="J258" s="10">
        <v>45160</v>
      </c>
      <c r="K258" t="str">
        <f t="shared" si="5"/>
        <v/>
      </c>
      <c r="L258" s="16">
        <f>L257+((SMALL($K$2:$K$894,COUNT($K$2:$K257)+1)-SMALL($K$2:$K$894,COUNT($K$2:$K257)))/(MATCH(SMALL($K$2:$K$894,COUNT($K$2:$K257)+1),$K$2:$K$894,0)-MATCH(SMALL($K$2:$K$894,COUNT($K$2:$K257)),$K$2:$K$894,0)))</f>
        <v>15959.600000000019</v>
      </c>
      <c r="O258" s="15"/>
    </row>
    <row r="259" spans="10:15" x14ac:dyDescent="0.2">
      <c r="J259" s="10">
        <v>45161</v>
      </c>
      <c r="K259" t="str">
        <f t="shared" ref="K259:K322" si="6">IFERROR(VLOOKUP(J259,$A$2:$C$26,3,0),"")</f>
        <v/>
      </c>
      <c r="L259" s="16">
        <f>L258+((SMALL($K$2:$K$894,COUNT($K$2:$K258)+1)-SMALL($K$2:$K$894,COUNT($K$2:$K258)))/(MATCH(SMALL($K$2:$K$894,COUNT($K$2:$K258)+1),$K$2:$K$894,0)-MATCH(SMALL($K$2:$K$894,COUNT($K$2:$K258)),$K$2:$K$894,0)))</f>
        <v>15962.800000000019</v>
      </c>
      <c r="O259" s="15"/>
    </row>
    <row r="260" spans="10:15" x14ac:dyDescent="0.2">
      <c r="J260" s="10">
        <v>45162</v>
      </c>
      <c r="K260" t="str">
        <f t="shared" si="6"/>
        <v/>
      </c>
      <c r="L260" s="16">
        <f>L259+((SMALL($K$2:$K$894,COUNT($K$2:$K259)+1)-SMALL($K$2:$K$894,COUNT($K$2:$K259)))/(MATCH(SMALL($K$2:$K$894,COUNT($K$2:$K259)+1),$K$2:$K$894,0)-MATCH(SMALL($K$2:$K$894,COUNT($K$2:$K259)),$K$2:$K$894,0)))</f>
        <v>15966.00000000002</v>
      </c>
      <c r="O260" s="15"/>
    </row>
    <row r="261" spans="10:15" x14ac:dyDescent="0.2">
      <c r="J261" s="10">
        <v>45163</v>
      </c>
      <c r="K261" t="str">
        <f t="shared" si="6"/>
        <v/>
      </c>
      <c r="L261" s="16">
        <f>L260+((SMALL($K$2:$K$894,COUNT($K$2:$K260)+1)-SMALL($K$2:$K$894,COUNT($K$2:$K260)))/(MATCH(SMALL($K$2:$K$894,COUNT($K$2:$K260)+1),$K$2:$K$894,0)-MATCH(SMALL($K$2:$K$894,COUNT($K$2:$K260)),$K$2:$K$894,0)))</f>
        <v>15969.200000000021</v>
      </c>
      <c r="O261" s="15"/>
    </row>
    <row r="262" spans="10:15" x14ac:dyDescent="0.2">
      <c r="J262" s="10">
        <v>45164</v>
      </c>
      <c r="K262" t="str">
        <f t="shared" si="6"/>
        <v/>
      </c>
      <c r="L262" s="16">
        <f>L261+((SMALL($K$2:$K$894,COUNT($K$2:$K261)+1)-SMALL($K$2:$K$894,COUNT($K$2:$K261)))/(MATCH(SMALL($K$2:$K$894,COUNT($K$2:$K261)+1),$K$2:$K$894,0)-MATCH(SMALL($K$2:$K$894,COUNT($K$2:$K261)),$K$2:$K$894,0)))</f>
        <v>15972.400000000021</v>
      </c>
      <c r="O262" s="15"/>
    </row>
    <row r="263" spans="10:15" x14ac:dyDescent="0.2">
      <c r="J263" s="10">
        <v>45165</v>
      </c>
      <c r="K263" t="str">
        <f t="shared" si="6"/>
        <v/>
      </c>
      <c r="L263" s="16">
        <f>L262+((SMALL($K$2:$K$894,COUNT($K$2:$K262)+1)-SMALL($K$2:$K$894,COUNT($K$2:$K262)))/(MATCH(SMALL($K$2:$K$894,COUNT($K$2:$K262)+1),$K$2:$K$894,0)-MATCH(SMALL($K$2:$K$894,COUNT($K$2:$K262)),$K$2:$K$894,0)))</f>
        <v>15975.600000000022</v>
      </c>
      <c r="O263" s="15"/>
    </row>
    <row r="264" spans="10:15" x14ac:dyDescent="0.2">
      <c r="J264" s="10">
        <v>45166</v>
      </c>
      <c r="K264" t="str">
        <f t="shared" si="6"/>
        <v/>
      </c>
      <c r="L264" s="16">
        <f>L263+((SMALL($K$2:$K$894,COUNT($K$2:$K263)+1)-SMALL($K$2:$K$894,COUNT($K$2:$K263)))/(MATCH(SMALL($K$2:$K$894,COUNT($K$2:$K263)+1),$K$2:$K$894,0)-MATCH(SMALL($K$2:$K$894,COUNT($K$2:$K263)),$K$2:$K$894,0)))</f>
        <v>15978.800000000023</v>
      </c>
      <c r="O264" s="15"/>
    </row>
    <row r="265" spans="10:15" x14ac:dyDescent="0.2">
      <c r="J265" s="10">
        <v>45167</v>
      </c>
      <c r="K265" t="str">
        <f t="shared" si="6"/>
        <v/>
      </c>
      <c r="L265" s="16">
        <f>L264+((SMALL($K$2:$K$894,COUNT($K$2:$K264)+1)-SMALL($K$2:$K$894,COUNT($K$2:$K264)))/(MATCH(SMALL($K$2:$K$894,COUNT($K$2:$K264)+1),$K$2:$K$894,0)-MATCH(SMALL($K$2:$K$894,COUNT($K$2:$K264)),$K$2:$K$894,0)))</f>
        <v>15982.000000000024</v>
      </c>
      <c r="O265" s="15"/>
    </row>
    <row r="266" spans="10:15" x14ac:dyDescent="0.2">
      <c r="J266" s="10">
        <v>45168</v>
      </c>
      <c r="K266" t="str">
        <f t="shared" si="6"/>
        <v/>
      </c>
      <c r="L266" s="16">
        <f>L265+((SMALL($K$2:$K$894,COUNT($K$2:$K265)+1)-SMALL($K$2:$K$894,COUNT($K$2:$K265)))/(MATCH(SMALL($K$2:$K$894,COUNT($K$2:$K265)+1),$K$2:$K$894,0)-MATCH(SMALL($K$2:$K$894,COUNT($K$2:$K265)),$K$2:$K$894,0)))</f>
        <v>15985.200000000024</v>
      </c>
      <c r="O266" s="15"/>
    </row>
    <row r="267" spans="10:15" x14ac:dyDescent="0.2">
      <c r="J267" s="10">
        <v>45169</v>
      </c>
      <c r="K267" t="str">
        <f t="shared" si="6"/>
        <v/>
      </c>
      <c r="L267" s="16">
        <f>L266+((SMALL($K$2:$K$894,COUNT($K$2:$K266)+1)-SMALL($K$2:$K$894,COUNT($K$2:$K266)))/(MATCH(SMALL($K$2:$K$894,COUNT($K$2:$K266)+1),$K$2:$K$894,0)-MATCH(SMALL($K$2:$K$894,COUNT($K$2:$K266)),$K$2:$K$894,0)))</f>
        <v>15988.400000000025</v>
      </c>
      <c r="O267" s="15"/>
    </row>
    <row r="268" spans="10:15" x14ac:dyDescent="0.2">
      <c r="J268" s="10">
        <v>45170</v>
      </c>
      <c r="K268" t="str">
        <f t="shared" si="6"/>
        <v/>
      </c>
      <c r="L268" s="16">
        <f>L267+((SMALL($K$2:$K$894,COUNT($K$2:$K267)+1)-SMALL($K$2:$K$894,COUNT($K$2:$K267)))/(MATCH(SMALL($K$2:$K$894,COUNT($K$2:$K267)+1),$K$2:$K$894,0)-MATCH(SMALL($K$2:$K$894,COUNT($K$2:$K267)),$K$2:$K$894,0)))</f>
        <v>15991.600000000026</v>
      </c>
      <c r="O268" s="15"/>
    </row>
    <row r="269" spans="10:15" x14ac:dyDescent="0.2">
      <c r="J269" s="10">
        <v>45171</v>
      </c>
      <c r="K269" t="str">
        <f t="shared" si="6"/>
        <v/>
      </c>
      <c r="L269" s="16">
        <f>L268+((SMALL($K$2:$K$894,COUNT($K$2:$K268)+1)-SMALL($K$2:$K$894,COUNT($K$2:$K268)))/(MATCH(SMALL($K$2:$K$894,COUNT($K$2:$K268)+1),$K$2:$K$894,0)-MATCH(SMALL($K$2:$K$894,COUNT($K$2:$K268)),$K$2:$K$894,0)))</f>
        <v>15994.800000000027</v>
      </c>
      <c r="O269" s="15"/>
    </row>
    <row r="270" spans="10:15" x14ac:dyDescent="0.2">
      <c r="J270" s="10">
        <v>45172</v>
      </c>
      <c r="K270">
        <f t="shared" si="6"/>
        <v>15998</v>
      </c>
      <c r="L270" s="16">
        <f>L269+((SMALL($K$2:$K$894,COUNT($K$2:$K269)+1)-SMALL($K$2:$K$894,COUNT($K$2:$K269)))/(MATCH(SMALL($K$2:$K$894,COUNT($K$2:$K269)+1),$K$2:$K$894,0)-MATCH(SMALL($K$2:$K$894,COUNT($K$2:$K269)),$K$2:$K$894,0)))</f>
        <v>15998.000000000027</v>
      </c>
      <c r="O270" s="15"/>
    </row>
    <row r="271" spans="10:15" x14ac:dyDescent="0.2">
      <c r="J271" s="10">
        <v>45173</v>
      </c>
      <c r="K271" t="str">
        <f t="shared" si="6"/>
        <v/>
      </c>
      <c r="L271" s="16">
        <f>L270+((SMALL($K$2:$K$894,COUNT($K$2:$K270)+1)-SMALL($K$2:$K$894,COUNT($K$2:$K270)))/(MATCH(SMALL($K$2:$K$894,COUNT($K$2:$K270)+1),$K$2:$K$894,0)-MATCH(SMALL($K$2:$K$894,COUNT($K$2:$K270)),$K$2:$K$894,0)))</f>
        <v>16000.897435897463</v>
      </c>
      <c r="O271" s="15"/>
    </row>
    <row r="272" spans="10:15" x14ac:dyDescent="0.2">
      <c r="J272" s="10">
        <v>45174</v>
      </c>
      <c r="K272" t="str">
        <f t="shared" si="6"/>
        <v/>
      </c>
      <c r="L272" s="16">
        <f>L271+((SMALL($K$2:$K$894,COUNT($K$2:$K271)+1)-SMALL($K$2:$K$894,COUNT($K$2:$K271)))/(MATCH(SMALL($K$2:$K$894,COUNT($K$2:$K271)+1),$K$2:$K$894,0)-MATCH(SMALL($K$2:$K$894,COUNT($K$2:$K271)),$K$2:$K$894,0)))</f>
        <v>16003.794871794898</v>
      </c>
      <c r="O272" s="15"/>
    </row>
    <row r="273" spans="10:15" x14ac:dyDescent="0.2">
      <c r="J273" s="10">
        <v>45175</v>
      </c>
      <c r="K273" t="str">
        <f t="shared" si="6"/>
        <v/>
      </c>
      <c r="L273" s="16">
        <f>L272+((SMALL($K$2:$K$894,COUNT($K$2:$K272)+1)-SMALL($K$2:$K$894,COUNT($K$2:$K272)))/(MATCH(SMALL($K$2:$K$894,COUNT($K$2:$K272)+1),$K$2:$K$894,0)-MATCH(SMALL($K$2:$K$894,COUNT($K$2:$K272)),$K$2:$K$894,0)))</f>
        <v>16006.692307692334</v>
      </c>
      <c r="O273" s="15"/>
    </row>
    <row r="274" spans="10:15" x14ac:dyDescent="0.2">
      <c r="J274" s="10">
        <v>45176</v>
      </c>
      <c r="K274" t="str">
        <f t="shared" si="6"/>
        <v/>
      </c>
      <c r="L274" s="16">
        <f>L273+((SMALL($K$2:$K$894,COUNT($K$2:$K273)+1)-SMALL($K$2:$K$894,COUNT($K$2:$K273)))/(MATCH(SMALL($K$2:$K$894,COUNT($K$2:$K273)+1),$K$2:$K$894,0)-MATCH(SMALL($K$2:$K$894,COUNT($K$2:$K273)),$K$2:$K$894,0)))</f>
        <v>16009.58974358977</v>
      </c>
      <c r="O274" s="15"/>
    </row>
    <row r="275" spans="10:15" x14ac:dyDescent="0.2">
      <c r="J275" s="10">
        <v>45177</v>
      </c>
      <c r="K275" t="str">
        <f t="shared" si="6"/>
        <v/>
      </c>
      <c r="L275" s="16">
        <f>L274+((SMALL($K$2:$K$894,COUNT($K$2:$K274)+1)-SMALL($K$2:$K$894,COUNT($K$2:$K274)))/(MATCH(SMALL($K$2:$K$894,COUNT($K$2:$K274)+1),$K$2:$K$894,0)-MATCH(SMALL($K$2:$K$894,COUNT($K$2:$K274)),$K$2:$K$894,0)))</f>
        <v>16012.487179487205</v>
      </c>
      <c r="O275" s="15"/>
    </row>
    <row r="276" spans="10:15" x14ac:dyDescent="0.2">
      <c r="J276" s="10">
        <v>45178</v>
      </c>
      <c r="K276" t="str">
        <f t="shared" si="6"/>
        <v/>
      </c>
      <c r="L276" s="16">
        <f>L275+((SMALL($K$2:$K$894,COUNT($K$2:$K275)+1)-SMALL($K$2:$K$894,COUNT($K$2:$K275)))/(MATCH(SMALL($K$2:$K$894,COUNT($K$2:$K275)+1),$K$2:$K$894,0)-MATCH(SMALL($K$2:$K$894,COUNT($K$2:$K275)),$K$2:$K$894,0)))</f>
        <v>16015.384615384641</v>
      </c>
      <c r="O276" s="15"/>
    </row>
    <row r="277" spans="10:15" x14ac:dyDescent="0.2">
      <c r="J277" s="10">
        <v>45179</v>
      </c>
      <c r="K277" t="str">
        <f t="shared" si="6"/>
        <v/>
      </c>
      <c r="L277" s="16">
        <f>L276+((SMALL($K$2:$K$894,COUNT($K$2:$K276)+1)-SMALL($K$2:$K$894,COUNT($K$2:$K276)))/(MATCH(SMALL($K$2:$K$894,COUNT($K$2:$K276)+1),$K$2:$K$894,0)-MATCH(SMALL($K$2:$K$894,COUNT($K$2:$K276)),$K$2:$K$894,0)))</f>
        <v>16018.282051282076</v>
      </c>
      <c r="O277" s="15"/>
    </row>
    <row r="278" spans="10:15" x14ac:dyDescent="0.2">
      <c r="J278" s="10">
        <v>45180</v>
      </c>
      <c r="K278" t="str">
        <f t="shared" si="6"/>
        <v/>
      </c>
      <c r="L278" s="16">
        <f>L277+((SMALL($K$2:$K$894,COUNT($K$2:$K277)+1)-SMALL($K$2:$K$894,COUNT($K$2:$K277)))/(MATCH(SMALL($K$2:$K$894,COUNT($K$2:$K277)+1),$K$2:$K$894,0)-MATCH(SMALL($K$2:$K$894,COUNT($K$2:$K277)),$K$2:$K$894,0)))</f>
        <v>16021.179487179512</v>
      </c>
      <c r="O278" s="15"/>
    </row>
    <row r="279" spans="10:15" x14ac:dyDescent="0.2">
      <c r="J279" s="10">
        <v>45181</v>
      </c>
      <c r="K279" t="str">
        <f t="shared" si="6"/>
        <v/>
      </c>
      <c r="L279" s="16">
        <f>L278+((SMALL($K$2:$K$894,COUNT($K$2:$K278)+1)-SMALL($K$2:$K$894,COUNT($K$2:$K278)))/(MATCH(SMALL($K$2:$K$894,COUNT($K$2:$K278)+1),$K$2:$K$894,0)-MATCH(SMALL($K$2:$K$894,COUNT($K$2:$K278)),$K$2:$K$894,0)))</f>
        <v>16024.076923076947</v>
      </c>
      <c r="O279" s="15"/>
    </row>
    <row r="280" spans="10:15" x14ac:dyDescent="0.2">
      <c r="J280" s="10">
        <v>45182</v>
      </c>
      <c r="K280" t="str">
        <f t="shared" si="6"/>
        <v/>
      </c>
      <c r="L280" s="16">
        <f>L279+((SMALL($K$2:$K$894,COUNT($K$2:$K279)+1)-SMALL($K$2:$K$894,COUNT($K$2:$K279)))/(MATCH(SMALL($K$2:$K$894,COUNT($K$2:$K279)+1),$K$2:$K$894,0)-MATCH(SMALL($K$2:$K$894,COUNT($K$2:$K279)),$K$2:$K$894,0)))</f>
        <v>16026.974358974383</v>
      </c>
      <c r="O280" s="15"/>
    </row>
    <row r="281" spans="10:15" x14ac:dyDescent="0.2">
      <c r="J281" s="10">
        <v>45183</v>
      </c>
      <c r="K281" t="str">
        <f t="shared" si="6"/>
        <v/>
      </c>
      <c r="L281" s="16">
        <f>L280+((SMALL($K$2:$K$894,COUNT($K$2:$K280)+1)-SMALL($K$2:$K$894,COUNT($K$2:$K280)))/(MATCH(SMALL($K$2:$K$894,COUNT($K$2:$K280)+1),$K$2:$K$894,0)-MATCH(SMALL($K$2:$K$894,COUNT($K$2:$K280)),$K$2:$K$894,0)))</f>
        <v>16029.871794871819</v>
      </c>
      <c r="O281" s="15"/>
    </row>
    <row r="282" spans="10:15" x14ac:dyDescent="0.2">
      <c r="J282" s="10">
        <v>45184</v>
      </c>
      <c r="K282" t="str">
        <f t="shared" si="6"/>
        <v/>
      </c>
      <c r="L282" s="16">
        <f>L281+((SMALL($K$2:$K$894,COUNT($K$2:$K281)+1)-SMALL($K$2:$K$894,COUNT($K$2:$K281)))/(MATCH(SMALL($K$2:$K$894,COUNT($K$2:$K281)+1),$K$2:$K$894,0)-MATCH(SMALL($K$2:$K$894,COUNT($K$2:$K281)),$K$2:$K$894,0)))</f>
        <v>16032.769230769254</v>
      </c>
      <c r="O282" s="15"/>
    </row>
    <row r="283" spans="10:15" x14ac:dyDescent="0.2">
      <c r="J283" s="10">
        <v>45185</v>
      </c>
      <c r="K283" t="str">
        <f t="shared" si="6"/>
        <v/>
      </c>
      <c r="L283" s="16">
        <f>L282+((SMALL($K$2:$K$894,COUNT($K$2:$K282)+1)-SMALL($K$2:$K$894,COUNT($K$2:$K282)))/(MATCH(SMALL($K$2:$K$894,COUNT($K$2:$K282)+1),$K$2:$K$894,0)-MATCH(SMALL($K$2:$K$894,COUNT($K$2:$K282)),$K$2:$K$894,0)))</f>
        <v>16035.66666666669</v>
      </c>
      <c r="O283" s="15"/>
    </row>
    <row r="284" spans="10:15" x14ac:dyDescent="0.2">
      <c r="J284" s="10">
        <v>45186</v>
      </c>
      <c r="K284" t="str">
        <f t="shared" si="6"/>
        <v/>
      </c>
      <c r="L284" s="16">
        <f>L283+((SMALL($K$2:$K$894,COUNT($K$2:$K283)+1)-SMALL($K$2:$K$894,COUNT($K$2:$K283)))/(MATCH(SMALL($K$2:$K$894,COUNT($K$2:$K283)+1),$K$2:$K$894,0)-MATCH(SMALL($K$2:$K$894,COUNT($K$2:$K283)),$K$2:$K$894,0)))</f>
        <v>16038.564102564125</v>
      </c>
      <c r="O284" s="15"/>
    </row>
    <row r="285" spans="10:15" x14ac:dyDescent="0.2">
      <c r="J285" s="10">
        <v>45187</v>
      </c>
      <c r="K285" t="str">
        <f t="shared" si="6"/>
        <v/>
      </c>
      <c r="L285" s="16">
        <f>L284+((SMALL($K$2:$K$894,COUNT($K$2:$K284)+1)-SMALL($K$2:$K$894,COUNT($K$2:$K284)))/(MATCH(SMALL($K$2:$K$894,COUNT($K$2:$K284)+1),$K$2:$K$894,0)-MATCH(SMALL($K$2:$K$894,COUNT($K$2:$K284)),$K$2:$K$894,0)))</f>
        <v>16041.461538461561</v>
      </c>
      <c r="O285" s="15"/>
    </row>
    <row r="286" spans="10:15" x14ac:dyDescent="0.2">
      <c r="J286" s="10">
        <v>45188</v>
      </c>
      <c r="K286" t="str">
        <f t="shared" si="6"/>
        <v/>
      </c>
      <c r="L286" s="16">
        <f>L285+((SMALL($K$2:$K$894,COUNT($K$2:$K285)+1)-SMALL($K$2:$K$894,COUNT($K$2:$K285)))/(MATCH(SMALL($K$2:$K$894,COUNT($K$2:$K285)+1),$K$2:$K$894,0)-MATCH(SMALL($K$2:$K$894,COUNT($K$2:$K285)),$K$2:$K$894,0)))</f>
        <v>16044.358974358996</v>
      </c>
      <c r="O286" s="15"/>
    </row>
    <row r="287" spans="10:15" x14ac:dyDescent="0.2">
      <c r="J287" s="10">
        <v>45189</v>
      </c>
      <c r="K287" t="str">
        <f t="shared" si="6"/>
        <v/>
      </c>
      <c r="L287" s="16">
        <f>L286+((SMALL($K$2:$K$894,COUNT($K$2:$K286)+1)-SMALL($K$2:$K$894,COUNT($K$2:$K286)))/(MATCH(SMALL($K$2:$K$894,COUNT($K$2:$K286)+1),$K$2:$K$894,0)-MATCH(SMALL($K$2:$K$894,COUNT($K$2:$K286)),$K$2:$K$894,0)))</f>
        <v>16047.256410256432</v>
      </c>
      <c r="O287" s="15"/>
    </row>
    <row r="288" spans="10:15" x14ac:dyDescent="0.2">
      <c r="J288" s="10">
        <v>45190</v>
      </c>
      <c r="K288" t="str">
        <f t="shared" si="6"/>
        <v/>
      </c>
      <c r="L288" s="16">
        <f>L287+((SMALL($K$2:$K$894,COUNT($K$2:$K287)+1)-SMALL($K$2:$K$894,COUNT($K$2:$K287)))/(MATCH(SMALL($K$2:$K$894,COUNT($K$2:$K287)+1),$K$2:$K$894,0)-MATCH(SMALL($K$2:$K$894,COUNT($K$2:$K287)),$K$2:$K$894,0)))</f>
        <v>16050.153846153868</v>
      </c>
      <c r="O288" s="15"/>
    </row>
    <row r="289" spans="10:15" x14ac:dyDescent="0.2">
      <c r="J289" s="10">
        <v>45191</v>
      </c>
      <c r="K289" t="str">
        <f t="shared" si="6"/>
        <v/>
      </c>
      <c r="L289" s="16">
        <f>L288+((SMALL($K$2:$K$894,COUNT($K$2:$K288)+1)-SMALL($K$2:$K$894,COUNT($K$2:$K288)))/(MATCH(SMALL($K$2:$K$894,COUNT($K$2:$K288)+1),$K$2:$K$894,0)-MATCH(SMALL($K$2:$K$894,COUNT($K$2:$K288)),$K$2:$K$894,0)))</f>
        <v>16053.051282051303</v>
      </c>
      <c r="O289" s="15"/>
    </row>
    <row r="290" spans="10:15" x14ac:dyDescent="0.2">
      <c r="J290" s="10">
        <v>45192</v>
      </c>
      <c r="K290" t="str">
        <f t="shared" si="6"/>
        <v/>
      </c>
      <c r="L290" s="16">
        <f>L289+((SMALL($K$2:$K$894,COUNT($K$2:$K289)+1)-SMALL($K$2:$K$894,COUNT($K$2:$K289)))/(MATCH(SMALL($K$2:$K$894,COUNT($K$2:$K289)+1),$K$2:$K$894,0)-MATCH(SMALL($K$2:$K$894,COUNT($K$2:$K289)),$K$2:$K$894,0)))</f>
        <v>16055.948717948739</v>
      </c>
      <c r="O290" s="15"/>
    </row>
    <row r="291" spans="10:15" x14ac:dyDescent="0.2">
      <c r="J291" s="10">
        <v>45193</v>
      </c>
      <c r="K291" t="str">
        <f t="shared" si="6"/>
        <v/>
      </c>
      <c r="L291" s="16">
        <f>L290+((SMALL($K$2:$K$894,COUNT($K$2:$K290)+1)-SMALL($K$2:$K$894,COUNT($K$2:$K290)))/(MATCH(SMALL($K$2:$K$894,COUNT($K$2:$K290)+1),$K$2:$K$894,0)-MATCH(SMALL($K$2:$K$894,COUNT($K$2:$K290)),$K$2:$K$894,0)))</f>
        <v>16058.846153846174</v>
      </c>
      <c r="O291" s="15"/>
    </row>
    <row r="292" spans="10:15" x14ac:dyDescent="0.2">
      <c r="J292" s="10">
        <v>45194</v>
      </c>
      <c r="K292" t="str">
        <f t="shared" si="6"/>
        <v/>
      </c>
      <c r="L292" s="16">
        <f>L291+((SMALL($K$2:$K$894,COUNT($K$2:$K291)+1)-SMALL($K$2:$K$894,COUNT($K$2:$K291)))/(MATCH(SMALL($K$2:$K$894,COUNT($K$2:$K291)+1),$K$2:$K$894,0)-MATCH(SMALL($K$2:$K$894,COUNT($K$2:$K291)),$K$2:$K$894,0)))</f>
        <v>16061.74358974361</v>
      </c>
      <c r="O292" s="15"/>
    </row>
    <row r="293" spans="10:15" x14ac:dyDescent="0.2">
      <c r="J293" s="10">
        <v>45195</v>
      </c>
      <c r="K293" t="str">
        <f t="shared" si="6"/>
        <v/>
      </c>
      <c r="L293" s="16">
        <f>L292+((SMALL($K$2:$K$894,COUNT($K$2:$K292)+1)-SMALL($K$2:$K$894,COUNT($K$2:$K292)))/(MATCH(SMALL($K$2:$K$894,COUNT($K$2:$K292)+1),$K$2:$K$894,0)-MATCH(SMALL($K$2:$K$894,COUNT($K$2:$K292)),$K$2:$K$894,0)))</f>
        <v>16064.641025641045</v>
      </c>
      <c r="O293" s="15"/>
    </row>
    <row r="294" spans="10:15" x14ac:dyDescent="0.2">
      <c r="J294" s="10">
        <v>45196</v>
      </c>
      <c r="K294" t="str">
        <f t="shared" si="6"/>
        <v/>
      </c>
      <c r="L294" s="16">
        <f>L293+((SMALL($K$2:$K$894,COUNT($K$2:$K293)+1)-SMALL($K$2:$K$894,COUNT($K$2:$K293)))/(MATCH(SMALL($K$2:$K$894,COUNT($K$2:$K293)+1),$K$2:$K$894,0)-MATCH(SMALL($K$2:$K$894,COUNT($K$2:$K293)),$K$2:$K$894,0)))</f>
        <v>16067.538461538481</v>
      </c>
      <c r="O294" s="15"/>
    </row>
    <row r="295" spans="10:15" x14ac:dyDescent="0.2">
      <c r="J295" s="10">
        <v>45197</v>
      </c>
      <c r="K295" t="str">
        <f t="shared" si="6"/>
        <v/>
      </c>
      <c r="L295" s="16">
        <f>L294+((SMALL($K$2:$K$894,COUNT($K$2:$K294)+1)-SMALL($K$2:$K$894,COUNT($K$2:$K294)))/(MATCH(SMALL($K$2:$K$894,COUNT($K$2:$K294)+1),$K$2:$K$894,0)-MATCH(SMALL($K$2:$K$894,COUNT($K$2:$K294)),$K$2:$K$894,0)))</f>
        <v>16070.435897435917</v>
      </c>
      <c r="O295" s="15"/>
    </row>
    <row r="296" spans="10:15" x14ac:dyDescent="0.2">
      <c r="J296" s="10">
        <v>45198</v>
      </c>
      <c r="K296" t="str">
        <f t="shared" si="6"/>
        <v/>
      </c>
      <c r="L296" s="16">
        <f>L295+((SMALL($K$2:$K$894,COUNT($K$2:$K295)+1)-SMALL($K$2:$K$894,COUNT($K$2:$K295)))/(MATCH(SMALL($K$2:$K$894,COUNT($K$2:$K295)+1),$K$2:$K$894,0)-MATCH(SMALL($K$2:$K$894,COUNT($K$2:$K295)),$K$2:$K$894,0)))</f>
        <v>16073.333333333352</v>
      </c>
      <c r="O296" s="15"/>
    </row>
    <row r="297" spans="10:15" x14ac:dyDescent="0.2">
      <c r="J297" s="10">
        <v>45199</v>
      </c>
      <c r="K297" t="str">
        <f t="shared" si="6"/>
        <v/>
      </c>
      <c r="L297" s="16">
        <f>L296+((SMALL($K$2:$K$894,COUNT($K$2:$K296)+1)-SMALL($K$2:$K$894,COUNT($K$2:$K296)))/(MATCH(SMALL($K$2:$K$894,COUNT($K$2:$K296)+1),$K$2:$K$894,0)-MATCH(SMALL($K$2:$K$894,COUNT($K$2:$K296)),$K$2:$K$894,0)))</f>
        <v>16076.230769230788</v>
      </c>
      <c r="O297" s="15"/>
    </row>
    <row r="298" spans="10:15" x14ac:dyDescent="0.2">
      <c r="J298" s="10">
        <v>45200</v>
      </c>
      <c r="K298" t="str">
        <f t="shared" si="6"/>
        <v/>
      </c>
      <c r="L298" s="16">
        <f>L297+((SMALL($K$2:$K$894,COUNT($K$2:$K297)+1)-SMALL($K$2:$K$894,COUNT($K$2:$K297)))/(MATCH(SMALL($K$2:$K$894,COUNT($K$2:$K297)+1),$K$2:$K$894,0)-MATCH(SMALL($K$2:$K$894,COUNT($K$2:$K297)),$K$2:$K$894,0)))</f>
        <v>16079.128205128223</v>
      </c>
      <c r="O298" s="15"/>
    </row>
    <row r="299" spans="10:15" x14ac:dyDescent="0.2">
      <c r="J299" s="10">
        <v>45201</v>
      </c>
      <c r="K299" t="str">
        <f t="shared" si="6"/>
        <v/>
      </c>
      <c r="L299" s="16">
        <f>L298+((SMALL($K$2:$K$894,COUNT($K$2:$K298)+1)-SMALL($K$2:$K$894,COUNT($K$2:$K298)))/(MATCH(SMALL($K$2:$K$894,COUNT($K$2:$K298)+1),$K$2:$K$894,0)-MATCH(SMALL($K$2:$K$894,COUNT($K$2:$K298)),$K$2:$K$894,0)))</f>
        <v>16082.025641025659</v>
      </c>
      <c r="O299" s="15"/>
    </row>
    <row r="300" spans="10:15" x14ac:dyDescent="0.2">
      <c r="J300" s="10">
        <v>45202</v>
      </c>
      <c r="K300" t="str">
        <f t="shared" si="6"/>
        <v/>
      </c>
      <c r="L300" s="16">
        <f>L299+((SMALL($K$2:$K$894,COUNT($K$2:$K299)+1)-SMALL($K$2:$K$894,COUNT($K$2:$K299)))/(MATCH(SMALL($K$2:$K$894,COUNT($K$2:$K299)+1),$K$2:$K$894,0)-MATCH(SMALL($K$2:$K$894,COUNT($K$2:$K299)),$K$2:$K$894,0)))</f>
        <v>16084.923076923094</v>
      </c>
      <c r="O300" s="15"/>
    </row>
    <row r="301" spans="10:15" x14ac:dyDescent="0.2">
      <c r="J301" s="10">
        <v>45203</v>
      </c>
      <c r="K301" t="str">
        <f t="shared" si="6"/>
        <v/>
      </c>
      <c r="L301" s="16">
        <f>L300+((SMALL($K$2:$K$894,COUNT($K$2:$K300)+1)-SMALL($K$2:$K$894,COUNT($K$2:$K300)))/(MATCH(SMALL($K$2:$K$894,COUNT($K$2:$K300)+1),$K$2:$K$894,0)-MATCH(SMALL($K$2:$K$894,COUNT($K$2:$K300)),$K$2:$K$894,0)))</f>
        <v>16087.82051282053</v>
      </c>
      <c r="O301" s="15"/>
    </row>
    <row r="302" spans="10:15" x14ac:dyDescent="0.2">
      <c r="J302" s="10">
        <v>45204</v>
      </c>
      <c r="K302" t="str">
        <f t="shared" si="6"/>
        <v/>
      </c>
      <c r="L302" s="16">
        <f>L301+((SMALL($K$2:$K$894,COUNT($K$2:$K301)+1)-SMALL($K$2:$K$894,COUNT($K$2:$K301)))/(MATCH(SMALL($K$2:$K$894,COUNT($K$2:$K301)+1),$K$2:$K$894,0)-MATCH(SMALL($K$2:$K$894,COUNT($K$2:$K301)),$K$2:$K$894,0)))</f>
        <v>16090.717948717966</v>
      </c>
      <c r="O302" s="15"/>
    </row>
    <row r="303" spans="10:15" x14ac:dyDescent="0.2">
      <c r="J303" s="10">
        <v>45205</v>
      </c>
      <c r="K303" t="str">
        <f t="shared" si="6"/>
        <v/>
      </c>
      <c r="L303" s="16">
        <f>L302+((SMALL($K$2:$K$894,COUNT($K$2:$K302)+1)-SMALL($K$2:$K$894,COUNT($K$2:$K302)))/(MATCH(SMALL($K$2:$K$894,COUNT($K$2:$K302)+1),$K$2:$K$894,0)-MATCH(SMALL($K$2:$K$894,COUNT($K$2:$K302)),$K$2:$K$894,0)))</f>
        <v>16093.615384615401</v>
      </c>
      <c r="O303" s="15"/>
    </row>
    <row r="304" spans="10:15" x14ac:dyDescent="0.2">
      <c r="J304" s="10">
        <v>45206</v>
      </c>
      <c r="K304" t="str">
        <f t="shared" si="6"/>
        <v/>
      </c>
      <c r="L304" s="16">
        <f>L303+((SMALL($K$2:$K$894,COUNT($K$2:$K303)+1)-SMALL($K$2:$K$894,COUNT($K$2:$K303)))/(MATCH(SMALL($K$2:$K$894,COUNT($K$2:$K303)+1),$K$2:$K$894,0)-MATCH(SMALL($K$2:$K$894,COUNT($K$2:$K303)),$K$2:$K$894,0)))</f>
        <v>16096.512820512837</v>
      </c>
      <c r="O304" s="15"/>
    </row>
    <row r="305" spans="10:15" x14ac:dyDescent="0.2">
      <c r="J305" s="10">
        <v>45207</v>
      </c>
      <c r="K305" t="str">
        <f t="shared" si="6"/>
        <v/>
      </c>
      <c r="L305" s="16">
        <f>L304+((SMALL($K$2:$K$894,COUNT($K$2:$K304)+1)-SMALL($K$2:$K$894,COUNT($K$2:$K304)))/(MATCH(SMALL($K$2:$K$894,COUNT($K$2:$K304)+1),$K$2:$K$894,0)-MATCH(SMALL($K$2:$K$894,COUNT($K$2:$K304)),$K$2:$K$894,0)))</f>
        <v>16099.410256410272</v>
      </c>
      <c r="O305" s="15"/>
    </row>
    <row r="306" spans="10:15" x14ac:dyDescent="0.2">
      <c r="J306" s="10">
        <v>45208</v>
      </c>
      <c r="K306" t="str">
        <f t="shared" si="6"/>
        <v/>
      </c>
      <c r="L306" s="16">
        <f>L305+((SMALL($K$2:$K$894,COUNT($K$2:$K305)+1)-SMALL($K$2:$K$894,COUNT($K$2:$K305)))/(MATCH(SMALL($K$2:$K$894,COUNT($K$2:$K305)+1),$K$2:$K$894,0)-MATCH(SMALL($K$2:$K$894,COUNT($K$2:$K305)),$K$2:$K$894,0)))</f>
        <v>16102.307692307708</v>
      </c>
      <c r="O306" s="15"/>
    </row>
    <row r="307" spans="10:15" x14ac:dyDescent="0.2">
      <c r="J307" s="10">
        <v>45209</v>
      </c>
      <c r="K307" t="str">
        <f t="shared" si="6"/>
        <v/>
      </c>
      <c r="L307" s="16">
        <f>L306+((SMALL($K$2:$K$894,COUNT($K$2:$K306)+1)-SMALL($K$2:$K$894,COUNT($K$2:$K306)))/(MATCH(SMALL($K$2:$K$894,COUNT($K$2:$K306)+1),$K$2:$K$894,0)-MATCH(SMALL($K$2:$K$894,COUNT($K$2:$K306)),$K$2:$K$894,0)))</f>
        <v>16105.205128205143</v>
      </c>
      <c r="O307" s="15"/>
    </row>
    <row r="308" spans="10:15" x14ac:dyDescent="0.2">
      <c r="J308" s="10">
        <v>45210</v>
      </c>
      <c r="K308" t="str">
        <f t="shared" si="6"/>
        <v/>
      </c>
      <c r="L308" s="16">
        <f>L307+((SMALL($K$2:$K$894,COUNT($K$2:$K307)+1)-SMALL($K$2:$K$894,COUNT($K$2:$K307)))/(MATCH(SMALL($K$2:$K$894,COUNT($K$2:$K307)+1),$K$2:$K$894,0)-MATCH(SMALL($K$2:$K$894,COUNT($K$2:$K307)),$K$2:$K$894,0)))</f>
        <v>16108.102564102579</v>
      </c>
      <c r="O308" s="15"/>
    </row>
    <row r="309" spans="10:15" x14ac:dyDescent="0.2">
      <c r="J309" s="10">
        <v>45211</v>
      </c>
      <c r="K309">
        <f t="shared" si="6"/>
        <v>16111</v>
      </c>
      <c r="L309" s="16">
        <f>L308+((SMALL($K$2:$K$894,COUNT($K$2:$K308)+1)-SMALL($K$2:$K$894,COUNT($K$2:$K308)))/(MATCH(SMALL($K$2:$K$894,COUNT($K$2:$K308)+1),$K$2:$K$894,0)-MATCH(SMALL($K$2:$K$894,COUNT($K$2:$K308)),$K$2:$K$894,0)))</f>
        <v>16111.000000000015</v>
      </c>
      <c r="O309" s="15"/>
    </row>
    <row r="310" spans="10:15" x14ac:dyDescent="0.2">
      <c r="J310" s="10">
        <v>45212</v>
      </c>
      <c r="K310" t="str">
        <f t="shared" si="6"/>
        <v/>
      </c>
      <c r="L310" s="16">
        <f>L309+((SMALL($K$2:$K$894,COUNT($K$2:$K309)+1)-SMALL($K$2:$K$894,COUNT($K$2:$K309)))/(MATCH(SMALL($K$2:$K$894,COUNT($K$2:$K309)+1),$K$2:$K$894,0)-MATCH(SMALL($K$2:$K$894,COUNT($K$2:$K309)),$K$2:$K$894,0)))</f>
        <v>16115.687500000015</v>
      </c>
      <c r="O310" s="15"/>
    </row>
    <row r="311" spans="10:15" x14ac:dyDescent="0.2">
      <c r="J311" s="10">
        <v>45213</v>
      </c>
      <c r="K311" t="str">
        <f t="shared" si="6"/>
        <v/>
      </c>
      <c r="L311" s="16">
        <f>L310+((SMALL($K$2:$K$894,COUNT($K$2:$K310)+1)-SMALL($K$2:$K$894,COUNT($K$2:$K310)))/(MATCH(SMALL($K$2:$K$894,COUNT($K$2:$K310)+1),$K$2:$K$894,0)-MATCH(SMALL($K$2:$K$894,COUNT($K$2:$K310)),$K$2:$K$894,0)))</f>
        <v>16120.375000000015</v>
      </c>
      <c r="O311" s="15"/>
    </row>
    <row r="312" spans="10:15" x14ac:dyDescent="0.2">
      <c r="J312" s="10">
        <v>45214</v>
      </c>
      <c r="K312" t="str">
        <f t="shared" si="6"/>
        <v/>
      </c>
      <c r="L312" s="16">
        <f>L311+((SMALL($K$2:$K$894,COUNT($K$2:$K311)+1)-SMALL($K$2:$K$894,COUNT($K$2:$K311)))/(MATCH(SMALL($K$2:$K$894,COUNT($K$2:$K311)+1),$K$2:$K$894,0)-MATCH(SMALL($K$2:$K$894,COUNT($K$2:$K311)),$K$2:$K$894,0)))</f>
        <v>16125.062500000015</v>
      </c>
      <c r="O312" s="15"/>
    </row>
    <row r="313" spans="10:15" x14ac:dyDescent="0.2">
      <c r="J313" s="10">
        <v>45215</v>
      </c>
      <c r="K313" t="str">
        <f t="shared" si="6"/>
        <v/>
      </c>
      <c r="L313" s="16">
        <f>L312+((SMALL($K$2:$K$894,COUNT($K$2:$K312)+1)-SMALL($K$2:$K$894,COUNT($K$2:$K312)))/(MATCH(SMALL($K$2:$K$894,COUNT($K$2:$K312)+1),$K$2:$K$894,0)-MATCH(SMALL($K$2:$K$894,COUNT($K$2:$K312)),$K$2:$K$894,0)))</f>
        <v>16129.750000000015</v>
      </c>
      <c r="O313" s="15"/>
    </row>
    <row r="314" spans="10:15" x14ac:dyDescent="0.2">
      <c r="J314" s="10">
        <v>45216</v>
      </c>
      <c r="K314" t="str">
        <f t="shared" si="6"/>
        <v/>
      </c>
      <c r="L314" s="16">
        <f>L313+((SMALL($K$2:$K$894,COUNT($K$2:$K313)+1)-SMALL($K$2:$K$894,COUNT($K$2:$K313)))/(MATCH(SMALL($K$2:$K$894,COUNT($K$2:$K313)+1),$K$2:$K$894,0)-MATCH(SMALL($K$2:$K$894,COUNT($K$2:$K313)),$K$2:$K$894,0)))</f>
        <v>16134.437500000015</v>
      </c>
      <c r="O314" s="15"/>
    </row>
    <row r="315" spans="10:15" x14ac:dyDescent="0.2">
      <c r="J315" s="10">
        <v>45217</v>
      </c>
      <c r="K315" t="str">
        <f t="shared" si="6"/>
        <v/>
      </c>
      <c r="L315" s="16">
        <f>L314+((SMALL($K$2:$K$894,COUNT($K$2:$K314)+1)-SMALL($K$2:$K$894,COUNT($K$2:$K314)))/(MATCH(SMALL($K$2:$K$894,COUNT($K$2:$K314)+1),$K$2:$K$894,0)-MATCH(SMALL($K$2:$K$894,COUNT($K$2:$K314)),$K$2:$K$894,0)))</f>
        <v>16139.125000000015</v>
      </c>
      <c r="O315" s="15"/>
    </row>
    <row r="316" spans="10:15" x14ac:dyDescent="0.2">
      <c r="J316" s="10">
        <v>45218</v>
      </c>
      <c r="K316" t="str">
        <f t="shared" si="6"/>
        <v/>
      </c>
      <c r="L316" s="16">
        <f>L315+((SMALL($K$2:$K$894,COUNT($K$2:$K315)+1)-SMALL($K$2:$K$894,COUNT($K$2:$K315)))/(MATCH(SMALL($K$2:$K$894,COUNT($K$2:$K315)+1),$K$2:$K$894,0)-MATCH(SMALL($K$2:$K$894,COUNT($K$2:$K315)),$K$2:$K$894,0)))</f>
        <v>16143.812500000015</v>
      </c>
      <c r="O316" s="15"/>
    </row>
    <row r="317" spans="10:15" x14ac:dyDescent="0.2">
      <c r="J317" s="10">
        <v>45219</v>
      </c>
      <c r="K317" t="str">
        <f t="shared" si="6"/>
        <v/>
      </c>
      <c r="L317" s="16">
        <f>L316+((SMALL($K$2:$K$894,COUNT($K$2:$K316)+1)-SMALL($K$2:$K$894,COUNT($K$2:$K316)))/(MATCH(SMALL($K$2:$K$894,COUNT($K$2:$K316)+1),$K$2:$K$894,0)-MATCH(SMALL($K$2:$K$894,COUNT($K$2:$K316)),$K$2:$K$894,0)))</f>
        <v>16148.500000000015</v>
      </c>
      <c r="O317" s="15"/>
    </row>
    <row r="318" spans="10:15" x14ac:dyDescent="0.2">
      <c r="J318" s="10">
        <v>45220</v>
      </c>
      <c r="K318" t="str">
        <f t="shared" si="6"/>
        <v/>
      </c>
      <c r="L318" s="16">
        <f>L317+((SMALL($K$2:$K$894,COUNT($K$2:$K317)+1)-SMALL($K$2:$K$894,COUNT($K$2:$K317)))/(MATCH(SMALL($K$2:$K$894,COUNT($K$2:$K317)+1),$K$2:$K$894,0)-MATCH(SMALL($K$2:$K$894,COUNT($K$2:$K317)),$K$2:$K$894,0)))</f>
        <v>16153.187500000015</v>
      </c>
      <c r="O318" s="15"/>
    </row>
    <row r="319" spans="10:15" x14ac:dyDescent="0.2">
      <c r="J319" s="10">
        <v>45221</v>
      </c>
      <c r="K319" t="str">
        <f t="shared" si="6"/>
        <v/>
      </c>
      <c r="L319" s="16">
        <f>L318+((SMALL($K$2:$K$894,COUNT($K$2:$K318)+1)-SMALL($K$2:$K$894,COUNT($K$2:$K318)))/(MATCH(SMALL($K$2:$K$894,COUNT($K$2:$K318)+1),$K$2:$K$894,0)-MATCH(SMALL($K$2:$K$894,COUNT($K$2:$K318)),$K$2:$K$894,0)))</f>
        <v>16157.875000000015</v>
      </c>
      <c r="O319" s="15"/>
    </row>
    <row r="320" spans="10:15" x14ac:dyDescent="0.2">
      <c r="J320" s="10">
        <v>45222</v>
      </c>
      <c r="K320" t="str">
        <f t="shared" si="6"/>
        <v/>
      </c>
      <c r="L320" s="16">
        <f>L319+((SMALL($K$2:$K$894,COUNT($K$2:$K319)+1)-SMALL($K$2:$K$894,COUNT($K$2:$K319)))/(MATCH(SMALL($K$2:$K$894,COUNT($K$2:$K319)+1),$K$2:$K$894,0)-MATCH(SMALL($K$2:$K$894,COUNT($K$2:$K319)),$K$2:$K$894,0)))</f>
        <v>16162.562500000015</v>
      </c>
      <c r="O320" s="15"/>
    </row>
    <row r="321" spans="10:15" x14ac:dyDescent="0.2">
      <c r="J321" s="10">
        <v>45223</v>
      </c>
      <c r="K321" t="str">
        <f t="shared" si="6"/>
        <v/>
      </c>
      <c r="L321" s="16">
        <f>L320+((SMALL($K$2:$K$894,COUNT($K$2:$K320)+1)-SMALL($K$2:$K$894,COUNT($K$2:$K320)))/(MATCH(SMALL($K$2:$K$894,COUNT($K$2:$K320)+1),$K$2:$K$894,0)-MATCH(SMALL($K$2:$K$894,COUNT($K$2:$K320)),$K$2:$K$894,0)))</f>
        <v>16167.250000000015</v>
      </c>
      <c r="O321" s="15"/>
    </row>
    <row r="322" spans="10:15" x14ac:dyDescent="0.2">
      <c r="J322" s="10">
        <v>45224</v>
      </c>
      <c r="K322" t="str">
        <f t="shared" si="6"/>
        <v/>
      </c>
      <c r="L322" s="16">
        <f>L321+((SMALL($K$2:$K$894,COUNT($K$2:$K321)+1)-SMALL($K$2:$K$894,COUNT($K$2:$K321)))/(MATCH(SMALL($K$2:$K$894,COUNT($K$2:$K321)+1),$K$2:$K$894,0)-MATCH(SMALL($K$2:$K$894,COUNT($K$2:$K321)),$K$2:$K$894,0)))</f>
        <v>16171.937500000015</v>
      </c>
      <c r="O322" s="15"/>
    </row>
    <row r="323" spans="10:15" x14ac:dyDescent="0.2">
      <c r="J323" s="10">
        <v>45225</v>
      </c>
      <c r="K323" t="str">
        <f t="shared" ref="K323:K386" si="7">IFERROR(VLOOKUP(J323,$A$2:$C$26,3,0),"")</f>
        <v/>
      </c>
      <c r="L323" s="16">
        <f>L322+((SMALL($K$2:$K$894,COUNT($K$2:$K322)+1)-SMALL($K$2:$K$894,COUNT($K$2:$K322)))/(MATCH(SMALL($K$2:$K$894,COUNT($K$2:$K322)+1),$K$2:$K$894,0)-MATCH(SMALL($K$2:$K$894,COUNT($K$2:$K322)),$K$2:$K$894,0)))</f>
        <v>16176.625000000015</v>
      </c>
      <c r="O323" s="15"/>
    </row>
    <row r="324" spans="10:15" x14ac:dyDescent="0.2">
      <c r="J324" s="10">
        <v>45226</v>
      </c>
      <c r="K324" t="str">
        <f t="shared" si="7"/>
        <v/>
      </c>
      <c r="L324" s="16">
        <f>L323+((SMALL($K$2:$K$894,COUNT($K$2:$K323)+1)-SMALL($K$2:$K$894,COUNT($K$2:$K323)))/(MATCH(SMALL($K$2:$K$894,COUNT($K$2:$K323)+1),$K$2:$K$894,0)-MATCH(SMALL($K$2:$K$894,COUNT($K$2:$K323)),$K$2:$K$894,0)))</f>
        <v>16181.312500000015</v>
      </c>
      <c r="O324" s="15"/>
    </row>
    <row r="325" spans="10:15" x14ac:dyDescent="0.2">
      <c r="J325" s="10">
        <v>45227</v>
      </c>
      <c r="K325">
        <f t="shared" si="7"/>
        <v>16186</v>
      </c>
      <c r="L325" s="16">
        <f>L324+((SMALL($K$2:$K$894,COUNT($K$2:$K324)+1)-SMALL($K$2:$K$894,COUNT($K$2:$K324)))/(MATCH(SMALL($K$2:$K$894,COUNT($K$2:$K324)+1),$K$2:$K$894,0)-MATCH(SMALL($K$2:$K$894,COUNT($K$2:$K324)),$K$2:$K$894,0)))</f>
        <v>16186.000000000015</v>
      </c>
      <c r="O325" s="15"/>
    </row>
    <row r="326" spans="10:15" x14ac:dyDescent="0.2">
      <c r="J326" s="10">
        <v>45228</v>
      </c>
      <c r="K326" t="str">
        <f t="shared" si="7"/>
        <v/>
      </c>
      <c r="L326" s="16">
        <f>L325+((SMALL($K$2:$K$894,COUNT($K$2:$K325)+1)-SMALL($K$2:$K$894,COUNT($K$2:$K325)))/(MATCH(SMALL($K$2:$K$894,COUNT($K$2:$K325)+1),$K$2:$K$894,0)-MATCH(SMALL($K$2:$K$894,COUNT($K$2:$K325)),$K$2:$K$894,0)))</f>
        <v>16191.000000000015</v>
      </c>
      <c r="O326" s="15"/>
    </row>
    <row r="327" spans="10:15" x14ac:dyDescent="0.2">
      <c r="J327" s="10">
        <v>45229</v>
      </c>
      <c r="K327" t="str">
        <f t="shared" si="7"/>
        <v/>
      </c>
      <c r="L327" s="16">
        <f>L326+((SMALL($K$2:$K$894,COUNT($K$2:$K326)+1)-SMALL($K$2:$K$894,COUNT($K$2:$K326)))/(MATCH(SMALL($K$2:$K$894,COUNT($K$2:$K326)+1),$K$2:$K$894,0)-MATCH(SMALL($K$2:$K$894,COUNT($K$2:$K326)),$K$2:$K$894,0)))</f>
        <v>16196.000000000015</v>
      </c>
      <c r="O327" s="15"/>
    </row>
    <row r="328" spans="10:15" x14ac:dyDescent="0.2">
      <c r="J328" s="10">
        <v>45230</v>
      </c>
      <c r="K328" t="str">
        <f t="shared" si="7"/>
        <v/>
      </c>
      <c r="L328" s="16">
        <f>L327+((SMALL($K$2:$K$894,COUNT($K$2:$K327)+1)-SMALL($K$2:$K$894,COUNT($K$2:$K327)))/(MATCH(SMALL($K$2:$K$894,COUNT($K$2:$K327)+1),$K$2:$K$894,0)-MATCH(SMALL($K$2:$K$894,COUNT($K$2:$K327)),$K$2:$K$894,0)))</f>
        <v>16201.000000000015</v>
      </c>
      <c r="O328" s="15"/>
    </row>
    <row r="329" spans="10:15" x14ac:dyDescent="0.2">
      <c r="J329" s="10">
        <v>45231</v>
      </c>
      <c r="K329" t="str">
        <f t="shared" si="7"/>
        <v/>
      </c>
      <c r="L329" s="16">
        <f>L328+((SMALL($K$2:$K$894,COUNT($K$2:$K328)+1)-SMALL($K$2:$K$894,COUNT($K$2:$K328)))/(MATCH(SMALL($K$2:$K$894,COUNT($K$2:$K328)+1),$K$2:$K$894,0)-MATCH(SMALL($K$2:$K$894,COUNT($K$2:$K328)),$K$2:$K$894,0)))</f>
        <v>16206.000000000015</v>
      </c>
      <c r="O329" s="15"/>
    </row>
    <row r="330" spans="10:15" x14ac:dyDescent="0.2">
      <c r="J330" s="10">
        <v>45232</v>
      </c>
      <c r="K330" t="str">
        <f t="shared" si="7"/>
        <v/>
      </c>
      <c r="L330" s="16">
        <f>L329+((SMALL($K$2:$K$894,COUNT($K$2:$K329)+1)-SMALL($K$2:$K$894,COUNT($K$2:$K329)))/(MATCH(SMALL($K$2:$K$894,COUNT($K$2:$K329)+1),$K$2:$K$894,0)-MATCH(SMALL($K$2:$K$894,COUNT($K$2:$K329)),$K$2:$K$894,0)))</f>
        <v>16211.000000000015</v>
      </c>
      <c r="O330" s="15"/>
    </row>
    <row r="331" spans="10:15" x14ac:dyDescent="0.2">
      <c r="J331" s="10">
        <v>45233</v>
      </c>
      <c r="K331" t="str">
        <f t="shared" si="7"/>
        <v/>
      </c>
      <c r="L331" s="16">
        <f>L330+((SMALL($K$2:$K$894,COUNT($K$2:$K330)+1)-SMALL($K$2:$K$894,COUNT($K$2:$K330)))/(MATCH(SMALL($K$2:$K$894,COUNT($K$2:$K330)+1),$K$2:$K$894,0)-MATCH(SMALL($K$2:$K$894,COUNT($K$2:$K330)),$K$2:$K$894,0)))</f>
        <v>16216.000000000015</v>
      </c>
      <c r="O331" s="15"/>
    </row>
    <row r="332" spans="10:15" x14ac:dyDescent="0.2">
      <c r="J332" s="10">
        <v>45234</v>
      </c>
      <c r="K332" t="str">
        <f t="shared" si="7"/>
        <v/>
      </c>
      <c r="L332" s="16">
        <f>L331+((SMALL($K$2:$K$894,COUNT($K$2:$K331)+1)-SMALL($K$2:$K$894,COUNT($K$2:$K331)))/(MATCH(SMALL($K$2:$K$894,COUNT($K$2:$K331)+1),$K$2:$K$894,0)-MATCH(SMALL($K$2:$K$894,COUNT($K$2:$K331)),$K$2:$K$894,0)))</f>
        <v>16221.000000000015</v>
      </c>
      <c r="O332" s="15"/>
    </row>
    <row r="333" spans="10:15" x14ac:dyDescent="0.2">
      <c r="J333" s="10">
        <v>45235</v>
      </c>
      <c r="K333" t="str">
        <f t="shared" si="7"/>
        <v/>
      </c>
      <c r="L333" s="16">
        <f>L332+((SMALL($K$2:$K$894,COUNT($K$2:$K332)+1)-SMALL($K$2:$K$894,COUNT($K$2:$K332)))/(MATCH(SMALL($K$2:$K$894,COUNT($K$2:$K332)+1),$K$2:$K$894,0)-MATCH(SMALL($K$2:$K$894,COUNT($K$2:$K332)),$K$2:$K$894,0)))</f>
        <v>16226.000000000015</v>
      </c>
      <c r="O333" s="15"/>
    </row>
    <row r="334" spans="10:15" x14ac:dyDescent="0.2">
      <c r="J334" s="10">
        <v>45236</v>
      </c>
      <c r="K334" t="str">
        <f t="shared" si="7"/>
        <v/>
      </c>
      <c r="L334" s="16">
        <f>L333+((SMALL($K$2:$K$894,COUNT($K$2:$K333)+1)-SMALL($K$2:$K$894,COUNT($K$2:$K333)))/(MATCH(SMALL($K$2:$K$894,COUNT($K$2:$K333)+1),$K$2:$K$894,0)-MATCH(SMALL($K$2:$K$894,COUNT($K$2:$K333)),$K$2:$K$894,0)))</f>
        <v>16231.000000000015</v>
      </c>
      <c r="O334" s="15"/>
    </row>
    <row r="335" spans="10:15" x14ac:dyDescent="0.2">
      <c r="J335" s="10">
        <v>45237</v>
      </c>
      <c r="K335">
        <f t="shared" si="7"/>
        <v>16236</v>
      </c>
      <c r="L335" s="16">
        <f>L334+((SMALL($K$2:$K$894,COUNT($K$2:$K334)+1)-SMALL($K$2:$K$894,COUNT($K$2:$K334)))/(MATCH(SMALL($K$2:$K$894,COUNT($K$2:$K334)+1),$K$2:$K$894,0)-MATCH(SMALL($K$2:$K$894,COUNT($K$2:$K334)),$K$2:$K$894,0)))</f>
        <v>16236.000000000015</v>
      </c>
      <c r="O335" s="15"/>
    </row>
    <row r="336" spans="10:15" x14ac:dyDescent="0.2">
      <c r="J336" s="10">
        <v>45238</v>
      </c>
      <c r="K336" t="str">
        <f t="shared" si="7"/>
        <v/>
      </c>
      <c r="L336" s="16">
        <f>L335+((SMALL($K$2:$K$894,COUNT($K$2:$K335)+1)-SMALL($K$2:$K$894,COUNT($K$2:$K335)))/(MATCH(SMALL($K$2:$K$894,COUNT($K$2:$K335)+1),$K$2:$K$894,0)-MATCH(SMALL($K$2:$K$894,COUNT($K$2:$K335)),$K$2:$K$894,0)))</f>
        <v>16243.500000000015</v>
      </c>
      <c r="O336" s="15"/>
    </row>
    <row r="337" spans="10:15" x14ac:dyDescent="0.2">
      <c r="J337" s="10">
        <v>45239</v>
      </c>
      <c r="K337">
        <f t="shared" si="7"/>
        <v>16251</v>
      </c>
      <c r="L337" s="16">
        <f>L336+((SMALL($K$2:$K$894,COUNT($K$2:$K336)+1)-SMALL($K$2:$K$894,COUNT($K$2:$K336)))/(MATCH(SMALL($K$2:$K$894,COUNT($K$2:$K336)+1),$K$2:$K$894,0)-MATCH(SMALL($K$2:$K$894,COUNT($K$2:$K336)),$K$2:$K$894,0)))</f>
        <v>16251.000000000015</v>
      </c>
      <c r="O337" s="15"/>
    </row>
    <row r="338" spans="10:15" x14ac:dyDescent="0.2">
      <c r="J338" s="10">
        <v>45240</v>
      </c>
      <c r="K338" t="str">
        <f t="shared" si="7"/>
        <v/>
      </c>
      <c r="L338" s="16">
        <f>L337+((SMALL($K$2:$K$894,COUNT($K$2:$K337)+1)-SMALL($K$2:$K$894,COUNT($K$2:$K337)))/(MATCH(SMALL($K$2:$K$894,COUNT($K$2:$K337)+1),$K$2:$K$894,0)-MATCH(SMALL($K$2:$K$894,COUNT($K$2:$K337)),$K$2:$K$894,0)))</f>
        <v>16255.411764705897</v>
      </c>
      <c r="O338" s="15"/>
    </row>
    <row r="339" spans="10:15" x14ac:dyDescent="0.2">
      <c r="J339" s="10">
        <v>45241</v>
      </c>
      <c r="K339" t="str">
        <f t="shared" si="7"/>
        <v/>
      </c>
      <c r="L339" s="16">
        <f>L338+((SMALL($K$2:$K$894,COUNT($K$2:$K338)+1)-SMALL($K$2:$K$894,COUNT($K$2:$K338)))/(MATCH(SMALL($K$2:$K$894,COUNT($K$2:$K338)+1),$K$2:$K$894,0)-MATCH(SMALL($K$2:$K$894,COUNT($K$2:$K338)),$K$2:$K$894,0)))</f>
        <v>16259.82352941178</v>
      </c>
      <c r="O339" s="15"/>
    </row>
    <row r="340" spans="10:15" x14ac:dyDescent="0.2">
      <c r="J340" s="10">
        <v>45242</v>
      </c>
      <c r="K340" t="str">
        <f t="shared" si="7"/>
        <v/>
      </c>
      <c r="L340" s="16">
        <f>L339+((SMALL($K$2:$K$894,COUNT($K$2:$K339)+1)-SMALL($K$2:$K$894,COUNT($K$2:$K339)))/(MATCH(SMALL($K$2:$K$894,COUNT($K$2:$K339)+1),$K$2:$K$894,0)-MATCH(SMALL($K$2:$K$894,COUNT($K$2:$K339)),$K$2:$K$894,0)))</f>
        <v>16264.235294117663</v>
      </c>
      <c r="O340" s="15"/>
    </row>
    <row r="341" spans="10:15" x14ac:dyDescent="0.2">
      <c r="J341" s="10">
        <v>45243</v>
      </c>
      <c r="K341" t="str">
        <f t="shared" si="7"/>
        <v/>
      </c>
      <c r="L341" s="16">
        <f>L340+((SMALL($K$2:$K$894,COUNT($K$2:$K340)+1)-SMALL($K$2:$K$894,COUNT($K$2:$K340)))/(MATCH(SMALL($K$2:$K$894,COUNT($K$2:$K340)+1),$K$2:$K$894,0)-MATCH(SMALL($K$2:$K$894,COUNT($K$2:$K340)),$K$2:$K$894,0)))</f>
        <v>16268.647058823546</v>
      </c>
      <c r="O341" s="15"/>
    </row>
    <row r="342" spans="10:15" x14ac:dyDescent="0.2">
      <c r="J342" s="10">
        <v>45244</v>
      </c>
      <c r="K342" t="str">
        <f t="shared" si="7"/>
        <v/>
      </c>
      <c r="L342" s="16">
        <f>L341+((SMALL($K$2:$K$894,COUNT($K$2:$K341)+1)-SMALL($K$2:$K$894,COUNT($K$2:$K341)))/(MATCH(SMALL($K$2:$K$894,COUNT($K$2:$K341)+1),$K$2:$K$894,0)-MATCH(SMALL($K$2:$K$894,COUNT($K$2:$K341)),$K$2:$K$894,0)))</f>
        <v>16273.058823529429</v>
      </c>
      <c r="O342" s="15"/>
    </row>
    <row r="343" spans="10:15" x14ac:dyDescent="0.2">
      <c r="J343" s="10">
        <v>45245</v>
      </c>
      <c r="K343" t="str">
        <f t="shared" si="7"/>
        <v/>
      </c>
      <c r="L343" s="16">
        <f>L342+((SMALL($K$2:$K$894,COUNT($K$2:$K342)+1)-SMALL($K$2:$K$894,COUNT($K$2:$K342)))/(MATCH(SMALL($K$2:$K$894,COUNT($K$2:$K342)+1),$K$2:$K$894,0)-MATCH(SMALL($K$2:$K$894,COUNT($K$2:$K342)),$K$2:$K$894,0)))</f>
        <v>16277.470588235312</v>
      </c>
      <c r="O343" s="15"/>
    </row>
    <row r="344" spans="10:15" x14ac:dyDescent="0.2">
      <c r="J344" s="10">
        <v>45246</v>
      </c>
      <c r="K344" t="str">
        <f t="shared" si="7"/>
        <v/>
      </c>
      <c r="L344" s="16">
        <f>L343+((SMALL($K$2:$K$894,COUNT($K$2:$K343)+1)-SMALL($K$2:$K$894,COUNT($K$2:$K343)))/(MATCH(SMALL($K$2:$K$894,COUNT($K$2:$K343)+1),$K$2:$K$894,0)-MATCH(SMALL($K$2:$K$894,COUNT($K$2:$K343)),$K$2:$K$894,0)))</f>
        <v>16281.882352941195</v>
      </c>
      <c r="O344" s="15"/>
    </row>
    <row r="345" spans="10:15" x14ac:dyDescent="0.2">
      <c r="J345" s="10">
        <v>45247</v>
      </c>
      <c r="K345" t="str">
        <f t="shared" si="7"/>
        <v/>
      </c>
      <c r="L345" s="16">
        <f>L344+((SMALL($K$2:$K$894,COUNT($K$2:$K344)+1)-SMALL($K$2:$K$894,COUNT($K$2:$K344)))/(MATCH(SMALL($K$2:$K$894,COUNT($K$2:$K344)+1),$K$2:$K$894,0)-MATCH(SMALL($K$2:$K$894,COUNT($K$2:$K344)),$K$2:$K$894,0)))</f>
        <v>16286.294117647078</v>
      </c>
      <c r="O345" s="15"/>
    </row>
    <row r="346" spans="10:15" x14ac:dyDescent="0.2">
      <c r="J346" s="10">
        <v>45248</v>
      </c>
      <c r="K346" t="str">
        <f t="shared" si="7"/>
        <v/>
      </c>
      <c r="L346" s="16">
        <f>L345+((SMALL($K$2:$K$894,COUNT($K$2:$K345)+1)-SMALL($K$2:$K$894,COUNT($K$2:$K345)))/(MATCH(SMALL($K$2:$K$894,COUNT($K$2:$K345)+1),$K$2:$K$894,0)-MATCH(SMALL($K$2:$K$894,COUNT($K$2:$K345)),$K$2:$K$894,0)))</f>
        <v>16290.705882352961</v>
      </c>
      <c r="O346" s="15"/>
    </row>
    <row r="347" spans="10:15" x14ac:dyDescent="0.2">
      <c r="J347" s="10">
        <v>45249</v>
      </c>
      <c r="K347" t="str">
        <f t="shared" si="7"/>
        <v/>
      </c>
      <c r="L347" s="16">
        <f>L346+((SMALL($K$2:$K$894,COUNT($K$2:$K346)+1)-SMALL($K$2:$K$894,COUNT($K$2:$K346)))/(MATCH(SMALL($K$2:$K$894,COUNT($K$2:$K346)+1),$K$2:$K$894,0)-MATCH(SMALL($K$2:$K$894,COUNT($K$2:$K346)),$K$2:$K$894,0)))</f>
        <v>16295.117647058843</v>
      </c>
      <c r="O347" s="15"/>
    </row>
    <row r="348" spans="10:15" x14ac:dyDescent="0.2">
      <c r="J348" s="10">
        <v>45250</v>
      </c>
      <c r="K348" t="str">
        <f t="shared" si="7"/>
        <v/>
      </c>
      <c r="L348" s="16">
        <f>L347+((SMALL($K$2:$K$894,COUNT($K$2:$K347)+1)-SMALL($K$2:$K$894,COUNT($K$2:$K347)))/(MATCH(SMALL($K$2:$K$894,COUNT($K$2:$K347)+1),$K$2:$K$894,0)-MATCH(SMALL($K$2:$K$894,COUNT($K$2:$K347)),$K$2:$K$894,0)))</f>
        <v>16299.529411764726</v>
      </c>
      <c r="O348" s="15"/>
    </row>
    <row r="349" spans="10:15" x14ac:dyDescent="0.2">
      <c r="J349" s="10">
        <v>45251</v>
      </c>
      <c r="K349" t="str">
        <f t="shared" si="7"/>
        <v/>
      </c>
      <c r="L349" s="16">
        <f>L348+((SMALL($K$2:$K$894,COUNT($K$2:$K348)+1)-SMALL($K$2:$K$894,COUNT($K$2:$K348)))/(MATCH(SMALL($K$2:$K$894,COUNT($K$2:$K348)+1),$K$2:$K$894,0)-MATCH(SMALL($K$2:$K$894,COUNT($K$2:$K348)),$K$2:$K$894,0)))</f>
        <v>16303.941176470609</v>
      </c>
      <c r="O349" s="15"/>
    </row>
    <row r="350" spans="10:15" x14ac:dyDescent="0.2">
      <c r="J350" s="10">
        <v>45252</v>
      </c>
      <c r="K350" t="str">
        <f t="shared" si="7"/>
        <v/>
      </c>
      <c r="L350" s="16">
        <f>L349+((SMALL($K$2:$K$894,COUNT($K$2:$K349)+1)-SMALL($K$2:$K$894,COUNT($K$2:$K349)))/(MATCH(SMALL($K$2:$K$894,COUNT($K$2:$K349)+1),$K$2:$K$894,0)-MATCH(SMALL($K$2:$K$894,COUNT($K$2:$K349)),$K$2:$K$894,0)))</f>
        <v>16308.352941176492</v>
      </c>
      <c r="O350" s="15"/>
    </row>
    <row r="351" spans="10:15" x14ac:dyDescent="0.2">
      <c r="J351" s="10">
        <v>45253</v>
      </c>
      <c r="K351" t="str">
        <f t="shared" si="7"/>
        <v/>
      </c>
      <c r="L351" s="16">
        <f>L350+((SMALL($K$2:$K$894,COUNT($K$2:$K350)+1)-SMALL($K$2:$K$894,COUNT($K$2:$K350)))/(MATCH(SMALL($K$2:$K$894,COUNT($K$2:$K350)+1),$K$2:$K$894,0)-MATCH(SMALL($K$2:$K$894,COUNT($K$2:$K350)),$K$2:$K$894,0)))</f>
        <v>16312.764705882375</v>
      </c>
      <c r="O351" s="15"/>
    </row>
    <row r="352" spans="10:15" x14ac:dyDescent="0.2">
      <c r="J352" s="10">
        <v>45254</v>
      </c>
      <c r="K352" t="str">
        <f t="shared" si="7"/>
        <v/>
      </c>
      <c r="L352" s="16">
        <f>L351+((SMALL($K$2:$K$894,COUNT($K$2:$K351)+1)-SMALL($K$2:$K$894,COUNT($K$2:$K351)))/(MATCH(SMALL($K$2:$K$894,COUNT($K$2:$K351)+1),$K$2:$K$894,0)-MATCH(SMALL($K$2:$K$894,COUNT($K$2:$K351)),$K$2:$K$894,0)))</f>
        <v>16317.176470588258</v>
      </c>
      <c r="O352" s="15"/>
    </row>
    <row r="353" spans="10:15" x14ac:dyDescent="0.2">
      <c r="J353" s="10">
        <v>45255</v>
      </c>
      <c r="K353" t="str">
        <f t="shared" si="7"/>
        <v/>
      </c>
      <c r="L353" s="16">
        <f>L352+((SMALL($K$2:$K$894,COUNT($K$2:$K352)+1)-SMALL($K$2:$K$894,COUNT($K$2:$K352)))/(MATCH(SMALL($K$2:$K$894,COUNT($K$2:$K352)+1),$K$2:$K$894,0)-MATCH(SMALL($K$2:$K$894,COUNT($K$2:$K352)),$K$2:$K$894,0)))</f>
        <v>16321.588235294141</v>
      </c>
      <c r="O353" s="15"/>
    </row>
    <row r="354" spans="10:15" x14ac:dyDescent="0.2">
      <c r="J354" s="10">
        <v>45256</v>
      </c>
      <c r="K354" t="str">
        <f t="shared" si="7"/>
        <v/>
      </c>
      <c r="L354" s="16">
        <f>L353+((SMALL($K$2:$K$894,COUNT($K$2:$K353)+1)-SMALL($K$2:$K$894,COUNT($K$2:$K353)))/(MATCH(SMALL($K$2:$K$894,COUNT($K$2:$K353)+1),$K$2:$K$894,0)-MATCH(SMALL($K$2:$K$894,COUNT($K$2:$K353)),$K$2:$K$894,0)))</f>
        <v>16326.000000000024</v>
      </c>
      <c r="O354" s="15"/>
    </row>
    <row r="355" spans="10:15" x14ac:dyDescent="0.2">
      <c r="J355" s="10">
        <v>45257</v>
      </c>
      <c r="K355" t="str">
        <f t="shared" si="7"/>
        <v/>
      </c>
      <c r="L355" s="16">
        <f>L354+((SMALL($K$2:$K$894,COUNT($K$2:$K354)+1)-SMALL($K$2:$K$894,COUNT($K$2:$K354)))/(MATCH(SMALL($K$2:$K$894,COUNT($K$2:$K354)+1),$K$2:$K$894,0)-MATCH(SMALL($K$2:$K$894,COUNT($K$2:$K354)),$K$2:$K$894,0)))</f>
        <v>16330.411764705907</v>
      </c>
      <c r="O355" s="15"/>
    </row>
    <row r="356" spans="10:15" x14ac:dyDescent="0.2">
      <c r="J356" s="10">
        <v>45258</v>
      </c>
      <c r="K356" t="str">
        <f t="shared" si="7"/>
        <v/>
      </c>
      <c r="L356" s="16">
        <f>L355+((SMALL($K$2:$K$894,COUNT($K$2:$K355)+1)-SMALL($K$2:$K$894,COUNT($K$2:$K355)))/(MATCH(SMALL($K$2:$K$894,COUNT($K$2:$K355)+1),$K$2:$K$894,0)-MATCH(SMALL($K$2:$K$894,COUNT($K$2:$K355)),$K$2:$K$894,0)))</f>
        <v>16334.823529411789</v>
      </c>
      <c r="O356" s="15"/>
    </row>
    <row r="357" spans="10:15" x14ac:dyDescent="0.2">
      <c r="J357" s="10">
        <v>45259</v>
      </c>
      <c r="K357" t="str">
        <f t="shared" si="7"/>
        <v/>
      </c>
      <c r="L357" s="16">
        <f>L356+((SMALL($K$2:$K$894,COUNT($K$2:$K356)+1)-SMALL($K$2:$K$894,COUNT($K$2:$K356)))/(MATCH(SMALL($K$2:$K$894,COUNT($K$2:$K356)+1),$K$2:$K$894,0)-MATCH(SMALL($K$2:$K$894,COUNT($K$2:$K356)),$K$2:$K$894,0)))</f>
        <v>16339.235294117672</v>
      </c>
      <c r="O357" s="15"/>
    </row>
    <row r="358" spans="10:15" x14ac:dyDescent="0.2">
      <c r="J358" s="10">
        <v>45260</v>
      </c>
      <c r="K358" t="str">
        <f t="shared" si="7"/>
        <v/>
      </c>
      <c r="L358" s="16">
        <f>L357+((SMALL($K$2:$K$894,COUNT($K$2:$K357)+1)-SMALL($K$2:$K$894,COUNT($K$2:$K357)))/(MATCH(SMALL($K$2:$K$894,COUNT($K$2:$K357)+1),$K$2:$K$894,0)-MATCH(SMALL($K$2:$K$894,COUNT($K$2:$K357)),$K$2:$K$894,0)))</f>
        <v>16343.647058823555</v>
      </c>
      <c r="O358" s="15"/>
    </row>
    <row r="359" spans="10:15" x14ac:dyDescent="0.2">
      <c r="J359" s="10">
        <v>45261</v>
      </c>
      <c r="K359" t="str">
        <f t="shared" si="7"/>
        <v/>
      </c>
      <c r="L359" s="16">
        <f>L358+((SMALL($K$2:$K$894,COUNT($K$2:$K358)+1)-SMALL($K$2:$K$894,COUNT($K$2:$K358)))/(MATCH(SMALL($K$2:$K$894,COUNT($K$2:$K358)+1),$K$2:$K$894,0)-MATCH(SMALL($K$2:$K$894,COUNT($K$2:$K358)),$K$2:$K$894,0)))</f>
        <v>16348.058823529438</v>
      </c>
      <c r="O359" s="15"/>
    </row>
    <row r="360" spans="10:15" x14ac:dyDescent="0.2">
      <c r="J360" s="10">
        <v>45262</v>
      </c>
      <c r="K360" t="str">
        <f t="shared" si="7"/>
        <v/>
      </c>
      <c r="L360" s="16">
        <f>L359+((SMALL($K$2:$K$894,COUNT($K$2:$K359)+1)-SMALL($K$2:$K$894,COUNT($K$2:$K359)))/(MATCH(SMALL($K$2:$K$894,COUNT($K$2:$K359)+1),$K$2:$K$894,0)-MATCH(SMALL($K$2:$K$894,COUNT($K$2:$K359)),$K$2:$K$894,0)))</f>
        <v>16352.470588235321</v>
      </c>
      <c r="O360" s="15"/>
    </row>
    <row r="361" spans="10:15" x14ac:dyDescent="0.2">
      <c r="J361" s="10">
        <v>45263</v>
      </c>
      <c r="K361" t="str">
        <f t="shared" si="7"/>
        <v/>
      </c>
      <c r="L361" s="16">
        <f>L360+((SMALL($K$2:$K$894,COUNT($K$2:$K360)+1)-SMALL($K$2:$K$894,COUNT($K$2:$K360)))/(MATCH(SMALL($K$2:$K$894,COUNT($K$2:$K360)+1),$K$2:$K$894,0)-MATCH(SMALL($K$2:$K$894,COUNT($K$2:$K360)),$K$2:$K$894,0)))</f>
        <v>16356.882352941204</v>
      </c>
      <c r="O361" s="15"/>
    </row>
    <row r="362" spans="10:15" x14ac:dyDescent="0.2">
      <c r="J362" s="10">
        <v>45264</v>
      </c>
      <c r="K362" t="str">
        <f t="shared" si="7"/>
        <v/>
      </c>
      <c r="L362" s="16">
        <f>L361+((SMALL($K$2:$K$894,COUNT($K$2:$K361)+1)-SMALL($K$2:$K$894,COUNT($K$2:$K361)))/(MATCH(SMALL($K$2:$K$894,COUNT($K$2:$K361)+1),$K$2:$K$894,0)-MATCH(SMALL($K$2:$K$894,COUNT($K$2:$K361)),$K$2:$K$894,0)))</f>
        <v>16361.294117647087</v>
      </c>
      <c r="O362" s="15"/>
    </row>
    <row r="363" spans="10:15" x14ac:dyDescent="0.2">
      <c r="J363" s="10">
        <v>45265</v>
      </c>
      <c r="K363" t="str">
        <f t="shared" si="7"/>
        <v/>
      </c>
      <c r="L363" s="16">
        <f>L362+((SMALL($K$2:$K$894,COUNT($K$2:$K362)+1)-SMALL($K$2:$K$894,COUNT($K$2:$K362)))/(MATCH(SMALL($K$2:$K$894,COUNT($K$2:$K362)+1),$K$2:$K$894,0)-MATCH(SMALL($K$2:$K$894,COUNT($K$2:$K362)),$K$2:$K$894,0)))</f>
        <v>16365.70588235297</v>
      </c>
      <c r="O363" s="15"/>
    </row>
    <row r="364" spans="10:15" x14ac:dyDescent="0.2">
      <c r="J364" s="10">
        <v>45266</v>
      </c>
      <c r="K364" t="str">
        <f t="shared" si="7"/>
        <v/>
      </c>
      <c r="L364" s="16">
        <f>L363+((SMALL($K$2:$K$894,COUNT($K$2:$K363)+1)-SMALL($K$2:$K$894,COUNT($K$2:$K363)))/(MATCH(SMALL($K$2:$K$894,COUNT($K$2:$K363)+1),$K$2:$K$894,0)-MATCH(SMALL($K$2:$K$894,COUNT($K$2:$K363)),$K$2:$K$894,0)))</f>
        <v>16370.117647058853</v>
      </c>
      <c r="O364" s="15"/>
    </row>
    <row r="365" spans="10:15" x14ac:dyDescent="0.2">
      <c r="J365" s="10">
        <v>45267</v>
      </c>
      <c r="K365" t="str">
        <f t="shared" si="7"/>
        <v/>
      </c>
      <c r="L365" s="16">
        <f>L364+((SMALL($K$2:$K$894,COUNT($K$2:$K364)+1)-SMALL($K$2:$K$894,COUNT($K$2:$K364)))/(MATCH(SMALL($K$2:$K$894,COUNT($K$2:$K364)+1),$K$2:$K$894,0)-MATCH(SMALL($K$2:$K$894,COUNT($K$2:$K364)),$K$2:$K$894,0)))</f>
        <v>16374.529411764735</v>
      </c>
      <c r="O365" s="15"/>
    </row>
    <row r="366" spans="10:15" x14ac:dyDescent="0.2">
      <c r="J366" s="10">
        <v>45268</v>
      </c>
      <c r="K366" t="str">
        <f t="shared" si="7"/>
        <v/>
      </c>
      <c r="L366" s="16">
        <f>L365+((SMALL($K$2:$K$894,COUNT($K$2:$K365)+1)-SMALL($K$2:$K$894,COUNT($K$2:$K365)))/(MATCH(SMALL($K$2:$K$894,COUNT($K$2:$K365)+1),$K$2:$K$894,0)-MATCH(SMALL($K$2:$K$894,COUNT($K$2:$K365)),$K$2:$K$894,0)))</f>
        <v>16378.941176470618</v>
      </c>
      <c r="O366" s="15"/>
    </row>
    <row r="367" spans="10:15" x14ac:dyDescent="0.2">
      <c r="J367" s="10">
        <v>45269</v>
      </c>
      <c r="K367" t="str">
        <f t="shared" si="7"/>
        <v/>
      </c>
      <c r="L367" s="16">
        <f>L366+((SMALL($K$2:$K$894,COUNT($K$2:$K366)+1)-SMALL($K$2:$K$894,COUNT($K$2:$K366)))/(MATCH(SMALL($K$2:$K$894,COUNT($K$2:$K366)+1),$K$2:$K$894,0)-MATCH(SMALL($K$2:$K$894,COUNT($K$2:$K366)),$K$2:$K$894,0)))</f>
        <v>16383.352941176501</v>
      </c>
      <c r="O367" s="15"/>
    </row>
    <row r="368" spans="10:15" x14ac:dyDescent="0.2">
      <c r="J368" s="10">
        <v>45270</v>
      </c>
      <c r="K368" t="str">
        <f t="shared" si="7"/>
        <v/>
      </c>
      <c r="L368" s="16">
        <f>L367+((SMALL($K$2:$K$894,COUNT($K$2:$K367)+1)-SMALL($K$2:$K$894,COUNT($K$2:$K367)))/(MATCH(SMALL($K$2:$K$894,COUNT($K$2:$K367)+1),$K$2:$K$894,0)-MATCH(SMALL($K$2:$K$894,COUNT($K$2:$K367)),$K$2:$K$894,0)))</f>
        <v>16387.764705882382</v>
      </c>
      <c r="O368" s="15"/>
    </row>
    <row r="369" spans="10:15" x14ac:dyDescent="0.2">
      <c r="J369" s="10">
        <v>45271</v>
      </c>
      <c r="K369" t="str">
        <f t="shared" si="7"/>
        <v/>
      </c>
      <c r="L369" s="16">
        <f>L368+((SMALL($K$2:$K$894,COUNT($K$2:$K368)+1)-SMALL($K$2:$K$894,COUNT($K$2:$K368)))/(MATCH(SMALL($K$2:$K$894,COUNT($K$2:$K368)+1),$K$2:$K$894,0)-MATCH(SMALL($K$2:$K$894,COUNT($K$2:$K368)),$K$2:$K$894,0)))</f>
        <v>16392.176470588263</v>
      </c>
      <c r="O369" s="15"/>
    </row>
    <row r="370" spans="10:15" x14ac:dyDescent="0.2">
      <c r="J370" s="10">
        <v>45272</v>
      </c>
      <c r="K370" t="str">
        <f t="shared" si="7"/>
        <v/>
      </c>
      <c r="L370" s="16">
        <f>L369+((SMALL($K$2:$K$894,COUNT($K$2:$K369)+1)-SMALL($K$2:$K$894,COUNT($K$2:$K369)))/(MATCH(SMALL($K$2:$K$894,COUNT($K$2:$K369)+1),$K$2:$K$894,0)-MATCH(SMALL($K$2:$K$894,COUNT($K$2:$K369)),$K$2:$K$894,0)))</f>
        <v>16396.588235294144</v>
      </c>
      <c r="O370" s="15"/>
    </row>
    <row r="371" spans="10:15" x14ac:dyDescent="0.2">
      <c r="J371" s="10">
        <v>45273</v>
      </c>
      <c r="K371">
        <f t="shared" si="7"/>
        <v>16401</v>
      </c>
      <c r="L371" s="16">
        <f>L370+((SMALL($K$2:$K$894,COUNT($K$2:$K370)+1)-SMALL($K$2:$K$894,COUNT($K$2:$K370)))/(MATCH(SMALL($K$2:$K$894,COUNT($K$2:$K370)+1),$K$2:$K$894,0)-MATCH(SMALL($K$2:$K$894,COUNT($K$2:$K370)),$K$2:$K$894,0)))</f>
        <v>16401.000000000025</v>
      </c>
      <c r="O371" s="15"/>
    </row>
    <row r="372" spans="10:15" x14ac:dyDescent="0.2">
      <c r="J372" s="10">
        <v>45274</v>
      </c>
      <c r="K372" t="str">
        <f t="shared" si="7"/>
        <v/>
      </c>
      <c r="L372" s="16">
        <f>L371+((SMALL($K$2:$K$894,COUNT($K$2:$K371)+1)-SMALL($K$2:$K$894,COUNT($K$2:$K371)))/(MATCH(SMALL($K$2:$K$894,COUNT($K$2:$K371)+1),$K$2:$K$894,0)-MATCH(SMALL($K$2:$K$894,COUNT($K$2:$K371)),$K$2:$K$894,0)))</f>
        <v>16405.923076923104</v>
      </c>
      <c r="O372" s="15"/>
    </row>
    <row r="373" spans="10:15" x14ac:dyDescent="0.2">
      <c r="J373" s="10">
        <v>45275</v>
      </c>
      <c r="K373" t="str">
        <f t="shared" si="7"/>
        <v/>
      </c>
      <c r="L373" s="16">
        <f>L372+((SMALL($K$2:$K$894,COUNT($K$2:$K372)+1)-SMALL($K$2:$K$894,COUNT($K$2:$K372)))/(MATCH(SMALL($K$2:$K$894,COUNT($K$2:$K372)+1),$K$2:$K$894,0)-MATCH(SMALL($K$2:$K$894,COUNT($K$2:$K372)),$K$2:$K$894,0)))</f>
        <v>16410.846153846182</v>
      </c>
      <c r="O373" s="15"/>
    </row>
    <row r="374" spans="10:15" x14ac:dyDescent="0.2">
      <c r="J374" s="10">
        <v>45276</v>
      </c>
      <c r="K374" t="str">
        <f t="shared" si="7"/>
        <v/>
      </c>
      <c r="L374" s="16">
        <f>L373+((SMALL($K$2:$K$894,COUNT($K$2:$K373)+1)-SMALL($K$2:$K$894,COUNT($K$2:$K373)))/(MATCH(SMALL($K$2:$K$894,COUNT($K$2:$K373)+1),$K$2:$K$894,0)-MATCH(SMALL($K$2:$K$894,COUNT($K$2:$K373)),$K$2:$K$894,0)))</f>
        <v>16415.76923076926</v>
      </c>
      <c r="O374" s="15"/>
    </row>
    <row r="375" spans="10:15" x14ac:dyDescent="0.2">
      <c r="J375" s="10">
        <v>45277</v>
      </c>
      <c r="K375" t="str">
        <f t="shared" si="7"/>
        <v/>
      </c>
      <c r="L375" s="16">
        <f>L374+((SMALL($K$2:$K$894,COUNT($K$2:$K374)+1)-SMALL($K$2:$K$894,COUNT($K$2:$K374)))/(MATCH(SMALL($K$2:$K$894,COUNT($K$2:$K374)+1),$K$2:$K$894,0)-MATCH(SMALL($K$2:$K$894,COUNT($K$2:$K374)),$K$2:$K$894,0)))</f>
        <v>16420.692307692338</v>
      </c>
      <c r="O375" s="15"/>
    </row>
    <row r="376" spans="10:15" x14ac:dyDescent="0.2">
      <c r="J376" s="10">
        <v>45278</v>
      </c>
      <c r="K376" t="str">
        <f t="shared" si="7"/>
        <v/>
      </c>
      <c r="L376" s="16">
        <f>L375+((SMALL($K$2:$K$894,COUNT($K$2:$K375)+1)-SMALL($K$2:$K$894,COUNT($K$2:$K375)))/(MATCH(SMALL($K$2:$K$894,COUNT($K$2:$K375)+1),$K$2:$K$894,0)-MATCH(SMALL($K$2:$K$894,COUNT($K$2:$K375)),$K$2:$K$894,0)))</f>
        <v>16425.615384615416</v>
      </c>
      <c r="O376" s="15"/>
    </row>
    <row r="377" spans="10:15" x14ac:dyDescent="0.2">
      <c r="J377" s="10">
        <v>45279</v>
      </c>
      <c r="K377" t="str">
        <f t="shared" si="7"/>
        <v/>
      </c>
      <c r="L377" s="16">
        <f>L376+((SMALL($K$2:$K$894,COUNT($K$2:$K376)+1)-SMALL($K$2:$K$894,COUNT($K$2:$K376)))/(MATCH(SMALL($K$2:$K$894,COUNT($K$2:$K376)+1),$K$2:$K$894,0)-MATCH(SMALL($K$2:$K$894,COUNT($K$2:$K376)),$K$2:$K$894,0)))</f>
        <v>16430.538461538494</v>
      </c>
      <c r="O377" s="15"/>
    </row>
    <row r="378" spans="10:15" x14ac:dyDescent="0.2">
      <c r="J378" s="10">
        <v>45280</v>
      </c>
      <c r="K378" t="str">
        <f t="shared" si="7"/>
        <v/>
      </c>
      <c r="L378" s="16">
        <f>L377+((SMALL($K$2:$K$894,COUNT($K$2:$K377)+1)-SMALL($K$2:$K$894,COUNT($K$2:$K377)))/(MATCH(SMALL($K$2:$K$894,COUNT($K$2:$K377)+1),$K$2:$K$894,0)-MATCH(SMALL($K$2:$K$894,COUNT($K$2:$K377)),$K$2:$K$894,0)))</f>
        <v>16435.461538461572</v>
      </c>
      <c r="O378" s="15"/>
    </row>
    <row r="379" spans="10:15" x14ac:dyDescent="0.2">
      <c r="J379" s="10">
        <v>45281</v>
      </c>
      <c r="K379" t="str">
        <f t="shared" si="7"/>
        <v/>
      </c>
      <c r="L379" s="16">
        <f>L378+((SMALL($K$2:$K$894,COUNT($K$2:$K378)+1)-SMALL($K$2:$K$894,COUNT($K$2:$K378)))/(MATCH(SMALL($K$2:$K$894,COUNT($K$2:$K378)+1),$K$2:$K$894,0)-MATCH(SMALL($K$2:$K$894,COUNT($K$2:$K378)),$K$2:$K$894,0)))</f>
        <v>16440.38461538465</v>
      </c>
      <c r="O379" s="15"/>
    </row>
    <row r="380" spans="10:15" x14ac:dyDescent="0.2">
      <c r="J380" s="10">
        <v>45282</v>
      </c>
      <c r="K380" t="str">
        <f t="shared" si="7"/>
        <v/>
      </c>
      <c r="L380" s="16">
        <f>L379+((SMALL($K$2:$K$894,COUNT($K$2:$K379)+1)-SMALL($K$2:$K$894,COUNT($K$2:$K379)))/(MATCH(SMALL($K$2:$K$894,COUNT($K$2:$K379)+1),$K$2:$K$894,0)-MATCH(SMALL($K$2:$K$894,COUNT($K$2:$K379)),$K$2:$K$894,0)))</f>
        <v>16445.307692307728</v>
      </c>
      <c r="O380" s="15"/>
    </row>
    <row r="381" spans="10:15" x14ac:dyDescent="0.2">
      <c r="J381" s="10">
        <v>45283</v>
      </c>
      <c r="K381" t="str">
        <f t="shared" si="7"/>
        <v/>
      </c>
      <c r="L381" s="16">
        <f>L380+((SMALL($K$2:$K$894,COUNT($K$2:$K380)+1)-SMALL($K$2:$K$894,COUNT($K$2:$K380)))/(MATCH(SMALL($K$2:$K$894,COUNT($K$2:$K380)+1),$K$2:$K$894,0)-MATCH(SMALL($K$2:$K$894,COUNT($K$2:$K380)),$K$2:$K$894,0)))</f>
        <v>16450.230769230806</v>
      </c>
      <c r="O381" s="15"/>
    </row>
    <row r="382" spans="10:15" x14ac:dyDescent="0.2">
      <c r="J382" s="10">
        <v>45284</v>
      </c>
      <c r="K382" t="str">
        <f t="shared" si="7"/>
        <v/>
      </c>
      <c r="L382" s="16">
        <f>L381+((SMALL($K$2:$K$894,COUNT($K$2:$K381)+1)-SMALL($K$2:$K$894,COUNT($K$2:$K381)))/(MATCH(SMALL($K$2:$K$894,COUNT($K$2:$K381)+1),$K$2:$K$894,0)-MATCH(SMALL($K$2:$K$894,COUNT($K$2:$K381)),$K$2:$K$894,0)))</f>
        <v>16455.153846153884</v>
      </c>
      <c r="O382" s="15"/>
    </row>
    <row r="383" spans="10:15" x14ac:dyDescent="0.2">
      <c r="J383" s="10">
        <v>45285</v>
      </c>
      <c r="K383" t="str">
        <f t="shared" si="7"/>
        <v/>
      </c>
      <c r="L383" s="16">
        <f>L382+((SMALL($K$2:$K$894,COUNT($K$2:$K382)+1)-SMALL($K$2:$K$894,COUNT($K$2:$K382)))/(MATCH(SMALL($K$2:$K$894,COUNT($K$2:$K382)+1),$K$2:$K$894,0)-MATCH(SMALL($K$2:$K$894,COUNT($K$2:$K382)),$K$2:$K$894,0)))</f>
        <v>16460.076923076962</v>
      </c>
      <c r="O383" s="15"/>
    </row>
    <row r="384" spans="10:15" x14ac:dyDescent="0.2">
      <c r="J384" s="10">
        <v>45286</v>
      </c>
      <c r="K384">
        <f t="shared" si="7"/>
        <v>16465</v>
      </c>
      <c r="L384" s="16">
        <f>L383+((SMALL($K$2:$K$894,COUNT($K$2:$K383)+1)-SMALL($K$2:$K$894,COUNT($K$2:$K383)))/(MATCH(SMALL($K$2:$K$894,COUNT($K$2:$K383)+1),$K$2:$K$894,0)-MATCH(SMALL($K$2:$K$894,COUNT($K$2:$K383)),$K$2:$K$894,0)))</f>
        <v>16465.00000000004</v>
      </c>
      <c r="O384" s="15"/>
    </row>
    <row r="385" spans="10:15" x14ac:dyDescent="0.2">
      <c r="J385" s="10">
        <v>45287</v>
      </c>
      <c r="K385" t="str">
        <f t="shared" si="7"/>
        <v/>
      </c>
      <c r="L385" s="16">
        <f>L384+((SMALL($K$2:$K$894,COUNT($K$2:$K384)+1)-SMALL($K$2:$K$894,COUNT($K$2:$K384)))/(MATCH(SMALL($K$2:$K$894,COUNT($K$2:$K384)+1),$K$2:$K$894,0)-MATCH(SMALL($K$2:$K$894,COUNT($K$2:$K384)),$K$2:$K$894,0)))</f>
        <v>16470.866666666705</v>
      </c>
      <c r="O385" s="15"/>
    </row>
    <row r="386" spans="10:15" x14ac:dyDescent="0.2">
      <c r="J386" s="10">
        <v>45288</v>
      </c>
      <c r="K386" t="str">
        <f t="shared" si="7"/>
        <v/>
      </c>
      <c r="L386" s="16">
        <f>L385+((SMALL($K$2:$K$894,COUNT($K$2:$K385)+1)-SMALL($K$2:$K$894,COUNT($K$2:$K385)))/(MATCH(SMALL($K$2:$K$894,COUNT($K$2:$K385)+1),$K$2:$K$894,0)-MATCH(SMALL($K$2:$K$894,COUNT($K$2:$K385)),$K$2:$K$894,0)))</f>
        <v>16476.73333333337</v>
      </c>
      <c r="O386" s="15"/>
    </row>
    <row r="387" spans="10:15" x14ac:dyDescent="0.2">
      <c r="J387" s="10">
        <v>45289</v>
      </c>
      <c r="K387" t="str">
        <f t="shared" ref="K387:K450" si="8">IFERROR(VLOOKUP(J387,$A$2:$C$26,3,0),"")</f>
        <v/>
      </c>
      <c r="L387" s="16">
        <f>L386+((SMALL($K$2:$K$894,COUNT($K$2:$K386)+1)-SMALL($K$2:$K$894,COUNT($K$2:$K386)))/(MATCH(SMALL($K$2:$K$894,COUNT($K$2:$K386)+1),$K$2:$K$894,0)-MATCH(SMALL($K$2:$K$894,COUNT($K$2:$K386)),$K$2:$K$894,0)))</f>
        <v>16482.600000000035</v>
      </c>
      <c r="O387" s="15"/>
    </row>
    <row r="388" spans="10:15" x14ac:dyDescent="0.2">
      <c r="J388" s="10">
        <v>45290</v>
      </c>
      <c r="K388" t="str">
        <f t="shared" si="8"/>
        <v/>
      </c>
      <c r="L388" s="16">
        <f>L387+((SMALL($K$2:$K$894,COUNT($K$2:$K387)+1)-SMALL($K$2:$K$894,COUNT($K$2:$K387)))/(MATCH(SMALL($K$2:$K$894,COUNT($K$2:$K387)+1),$K$2:$K$894,0)-MATCH(SMALL($K$2:$K$894,COUNT($K$2:$K387)),$K$2:$K$894,0)))</f>
        <v>16488.4666666667</v>
      </c>
      <c r="O388" s="15"/>
    </row>
    <row r="389" spans="10:15" x14ac:dyDescent="0.2">
      <c r="J389" s="10">
        <v>45291</v>
      </c>
      <c r="K389" t="str">
        <f t="shared" si="8"/>
        <v/>
      </c>
      <c r="L389" s="16">
        <f>L388+((SMALL($K$2:$K$894,COUNT($K$2:$K388)+1)-SMALL($K$2:$K$894,COUNT($K$2:$K388)))/(MATCH(SMALL($K$2:$K$894,COUNT($K$2:$K388)+1),$K$2:$K$894,0)-MATCH(SMALL($K$2:$K$894,COUNT($K$2:$K388)),$K$2:$K$894,0)))</f>
        <v>16494.333333333365</v>
      </c>
      <c r="O389" s="15"/>
    </row>
    <row r="390" spans="10:15" x14ac:dyDescent="0.2">
      <c r="J390" s="10">
        <v>45292</v>
      </c>
      <c r="K390" t="str">
        <f t="shared" si="8"/>
        <v/>
      </c>
      <c r="L390" s="16">
        <f>L389+((SMALL($K$2:$K$894,COUNT($K$2:$K389)+1)-SMALL($K$2:$K$894,COUNT($K$2:$K389)))/(MATCH(SMALL($K$2:$K$894,COUNT($K$2:$K389)+1),$K$2:$K$894,0)-MATCH(SMALL($K$2:$K$894,COUNT($K$2:$K389)),$K$2:$K$894,0)))</f>
        <v>16500.20000000003</v>
      </c>
      <c r="O390" s="15"/>
    </row>
    <row r="391" spans="10:15" x14ac:dyDescent="0.2">
      <c r="J391" s="10">
        <v>45293</v>
      </c>
      <c r="K391" t="str">
        <f t="shared" si="8"/>
        <v/>
      </c>
      <c r="L391" s="16">
        <f>L390+((SMALL($K$2:$K$894,COUNT($K$2:$K390)+1)-SMALL($K$2:$K$894,COUNT($K$2:$K390)))/(MATCH(SMALL($K$2:$K$894,COUNT($K$2:$K390)+1),$K$2:$K$894,0)-MATCH(SMALL($K$2:$K$894,COUNT($K$2:$K390)),$K$2:$K$894,0)))</f>
        <v>16506.066666666695</v>
      </c>
      <c r="O391" s="15"/>
    </row>
    <row r="392" spans="10:15" x14ac:dyDescent="0.2">
      <c r="J392" s="10">
        <v>45294</v>
      </c>
      <c r="K392" t="str">
        <f t="shared" si="8"/>
        <v/>
      </c>
      <c r="L392" s="16">
        <f>L391+((SMALL($K$2:$K$894,COUNT($K$2:$K391)+1)-SMALL($K$2:$K$894,COUNT($K$2:$K391)))/(MATCH(SMALL($K$2:$K$894,COUNT($K$2:$K391)+1),$K$2:$K$894,0)-MATCH(SMALL($K$2:$K$894,COUNT($K$2:$K391)),$K$2:$K$894,0)))</f>
        <v>16511.93333333336</v>
      </c>
      <c r="O392" s="15"/>
    </row>
    <row r="393" spans="10:15" x14ac:dyDescent="0.2">
      <c r="J393" s="10">
        <v>45295</v>
      </c>
      <c r="K393" t="str">
        <f t="shared" si="8"/>
        <v/>
      </c>
      <c r="L393" s="16">
        <f>L392+((SMALL($K$2:$K$894,COUNT($K$2:$K392)+1)-SMALL($K$2:$K$894,COUNT($K$2:$K392)))/(MATCH(SMALL($K$2:$K$894,COUNT($K$2:$K392)+1),$K$2:$K$894,0)-MATCH(SMALL($K$2:$K$894,COUNT($K$2:$K392)),$K$2:$K$894,0)))</f>
        <v>16517.800000000025</v>
      </c>
      <c r="O393" s="15"/>
    </row>
    <row r="394" spans="10:15" x14ac:dyDescent="0.2">
      <c r="J394" s="10">
        <v>45296</v>
      </c>
      <c r="K394" t="str">
        <f t="shared" si="8"/>
        <v/>
      </c>
      <c r="L394" s="16">
        <f>L393+((SMALL($K$2:$K$894,COUNT($K$2:$K393)+1)-SMALL($K$2:$K$894,COUNT($K$2:$K393)))/(MATCH(SMALL($K$2:$K$894,COUNT($K$2:$K393)+1),$K$2:$K$894,0)-MATCH(SMALL($K$2:$K$894,COUNT($K$2:$K393)),$K$2:$K$894,0)))</f>
        <v>16523.66666666669</v>
      </c>
      <c r="O394" s="15"/>
    </row>
    <row r="395" spans="10:15" x14ac:dyDescent="0.2">
      <c r="J395" s="10">
        <v>45297</v>
      </c>
      <c r="K395" t="str">
        <f t="shared" si="8"/>
        <v/>
      </c>
      <c r="L395" s="16">
        <f>L394+((SMALL($K$2:$K$894,COUNT($K$2:$K394)+1)-SMALL($K$2:$K$894,COUNT($K$2:$K394)))/(MATCH(SMALL($K$2:$K$894,COUNT($K$2:$K394)+1),$K$2:$K$894,0)-MATCH(SMALL($K$2:$K$894,COUNT($K$2:$K394)),$K$2:$K$894,0)))</f>
        <v>16529.533333333355</v>
      </c>
      <c r="O395" s="15"/>
    </row>
    <row r="396" spans="10:15" x14ac:dyDescent="0.2">
      <c r="J396" s="10">
        <v>45298</v>
      </c>
      <c r="K396" t="str">
        <f t="shared" si="8"/>
        <v/>
      </c>
      <c r="L396" s="16">
        <f>L395+((SMALL($K$2:$K$894,COUNT($K$2:$K395)+1)-SMALL($K$2:$K$894,COUNT($K$2:$K395)))/(MATCH(SMALL($K$2:$K$894,COUNT($K$2:$K395)+1),$K$2:$K$894,0)-MATCH(SMALL($K$2:$K$894,COUNT($K$2:$K395)),$K$2:$K$894,0)))</f>
        <v>16535.40000000002</v>
      </c>
      <c r="O396" s="15"/>
    </row>
    <row r="397" spans="10:15" x14ac:dyDescent="0.2">
      <c r="J397" s="10">
        <v>45299</v>
      </c>
      <c r="K397" t="str">
        <f t="shared" si="8"/>
        <v/>
      </c>
      <c r="L397" s="16">
        <f>L396+((SMALL($K$2:$K$894,COUNT($K$2:$K396)+1)-SMALL($K$2:$K$894,COUNT($K$2:$K396)))/(MATCH(SMALL($K$2:$K$894,COUNT($K$2:$K396)+1),$K$2:$K$894,0)-MATCH(SMALL($K$2:$K$894,COUNT($K$2:$K396)),$K$2:$K$894,0)))</f>
        <v>16541.266666666685</v>
      </c>
      <c r="O397" s="15"/>
    </row>
    <row r="398" spans="10:15" x14ac:dyDescent="0.2">
      <c r="J398" s="10">
        <v>45300</v>
      </c>
      <c r="K398" t="str">
        <f t="shared" si="8"/>
        <v/>
      </c>
      <c r="L398" s="16">
        <f>L397+((SMALL($K$2:$K$894,COUNT($K$2:$K397)+1)-SMALL($K$2:$K$894,COUNT($K$2:$K397)))/(MATCH(SMALL($K$2:$K$894,COUNT($K$2:$K397)+1),$K$2:$K$894,0)-MATCH(SMALL($K$2:$K$894,COUNT($K$2:$K397)),$K$2:$K$894,0)))</f>
        <v>16547.13333333335</v>
      </c>
      <c r="O398" s="15"/>
    </row>
    <row r="399" spans="10:15" x14ac:dyDescent="0.2">
      <c r="J399" s="10">
        <v>45301</v>
      </c>
      <c r="K399">
        <f t="shared" si="8"/>
        <v>16553</v>
      </c>
      <c r="L399" s="16">
        <f>L398+((SMALL($K$2:$K$894,COUNT($K$2:$K398)+1)-SMALL($K$2:$K$894,COUNT($K$2:$K398)))/(MATCH(SMALL($K$2:$K$894,COUNT($K$2:$K398)+1),$K$2:$K$894,0)-MATCH(SMALL($K$2:$K$894,COUNT($K$2:$K398)),$K$2:$K$894,0)))</f>
        <v>16553.000000000015</v>
      </c>
      <c r="O399" s="15"/>
    </row>
    <row r="400" spans="10:15" x14ac:dyDescent="0.2">
      <c r="J400" s="10">
        <v>45302</v>
      </c>
      <c r="K400" t="str">
        <f t="shared" si="8"/>
        <v/>
      </c>
      <c r="L400" s="16">
        <f>L399+((SMALL($K$2:$K$894,COUNT($K$2:$K399)+1)-SMALL($K$2:$K$894,COUNT($K$2:$K399)))/(MATCH(SMALL($K$2:$K$894,COUNT($K$2:$K399)+1),$K$2:$K$894,0)-MATCH(SMALL($K$2:$K$894,COUNT($K$2:$K399)),$K$2:$K$894,0)))</f>
        <v>16557.086956521754</v>
      </c>
      <c r="O400" s="15"/>
    </row>
    <row r="401" spans="10:15" x14ac:dyDescent="0.2">
      <c r="J401" s="10">
        <v>45303</v>
      </c>
      <c r="K401" t="str">
        <f t="shared" si="8"/>
        <v/>
      </c>
      <c r="L401" s="16">
        <f>L400+((SMALL($K$2:$K$894,COUNT($K$2:$K400)+1)-SMALL($K$2:$K$894,COUNT($K$2:$K400)))/(MATCH(SMALL($K$2:$K$894,COUNT($K$2:$K400)+1),$K$2:$K$894,0)-MATCH(SMALL($K$2:$K$894,COUNT($K$2:$K400)),$K$2:$K$894,0)))</f>
        <v>16561.173913043494</v>
      </c>
      <c r="O401" s="15"/>
    </row>
    <row r="402" spans="10:15" x14ac:dyDescent="0.2">
      <c r="J402" s="10">
        <v>45304</v>
      </c>
      <c r="K402" t="str">
        <f t="shared" si="8"/>
        <v/>
      </c>
      <c r="L402" s="16">
        <f>L401+((SMALL($K$2:$K$894,COUNT($K$2:$K401)+1)-SMALL($K$2:$K$894,COUNT($K$2:$K401)))/(MATCH(SMALL($K$2:$K$894,COUNT($K$2:$K401)+1),$K$2:$K$894,0)-MATCH(SMALL($K$2:$K$894,COUNT($K$2:$K401)),$K$2:$K$894,0)))</f>
        <v>16565.260869565234</v>
      </c>
      <c r="O402" s="15"/>
    </row>
    <row r="403" spans="10:15" x14ac:dyDescent="0.2">
      <c r="J403" s="10">
        <v>45305</v>
      </c>
      <c r="K403" t="str">
        <f t="shared" si="8"/>
        <v/>
      </c>
      <c r="L403" s="16">
        <f>L402+((SMALL($K$2:$K$894,COUNT($K$2:$K402)+1)-SMALL($K$2:$K$894,COUNT($K$2:$K402)))/(MATCH(SMALL($K$2:$K$894,COUNT($K$2:$K402)+1),$K$2:$K$894,0)-MATCH(SMALL($K$2:$K$894,COUNT($K$2:$K402)),$K$2:$K$894,0)))</f>
        <v>16569.347826086974</v>
      </c>
      <c r="O403" s="15"/>
    </row>
    <row r="404" spans="10:15" x14ac:dyDescent="0.2">
      <c r="J404" s="10">
        <v>45306</v>
      </c>
      <c r="K404" t="str">
        <f t="shared" si="8"/>
        <v/>
      </c>
      <c r="L404" s="16">
        <f>L403+((SMALL($K$2:$K$894,COUNT($K$2:$K403)+1)-SMALL($K$2:$K$894,COUNT($K$2:$K403)))/(MATCH(SMALL($K$2:$K$894,COUNT($K$2:$K403)+1),$K$2:$K$894,0)-MATCH(SMALL($K$2:$K$894,COUNT($K$2:$K403)),$K$2:$K$894,0)))</f>
        <v>16573.434782608714</v>
      </c>
      <c r="O404" s="15"/>
    </row>
    <row r="405" spans="10:15" x14ac:dyDescent="0.2">
      <c r="J405" s="10">
        <v>45307</v>
      </c>
      <c r="K405" t="str">
        <f t="shared" si="8"/>
        <v/>
      </c>
      <c r="L405" s="16">
        <f>L404+((SMALL($K$2:$K$894,COUNT($K$2:$K404)+1)-SMALL($K$2:$K$894,COUNT($K$2:$K404)))/(MATCH(SMALL($K$2:$K$894,COUNT($K$2:$K404)+1),$K$2:$K$894,0)-MATCH(SMALL($K$2:$K$894,COUNT($K$2:$K404)),$K$2:$K$894,0)))</f>
        <v>16577.521739130454</v>
      </c>
      <c r="O405" s="15"/>
    </row>
    <row r="406" spans="10:15" x14ac:dyDescent="0.2">
      <c r="J406" s="10">
        <v>45308</v>
      </c>
      <c r="K406" t="str">
        <f t="shared" si="8"/>
        <v/>
      </c>
      <c r="L406" s="16">
        <f>L405+((SMALL($K$2:$K$894,COUNT($K$2:$K405)+1)-SMALL($K$2:$K$894,COUNT($K$2:$K405)))/(MATCH(SMALL($K$2:$K$894,COUNT($K$2:$K405)+1),$K$2:$K$894,0)-MATCH(SMALL($K$2:$K$894,COUNT($K$2:$K405)),$K$2:$K$894,0)))</f>
        <v>16581.608695652194</v>
      </c>
      <c r="O406" s="15"/>
    </row>
    <row r="407" spans="10:15" x14ac:dyDescent="0.2">
      <c r="J407" s="10">
        <v>45309</v>
      </c>
      <c r="K407" t="str">
        <f t="shared" si="8"/>
        <v/>
      </c>
      <c r="L407" s="16">
        <f>L406+((SMALL($K$2:$K$894,COUNT($K$2:$K406)+1)-SMALL($K$2:$K$894,COUNT($K$2:$K406)))/(MATCH(SMALL($K$2:$K$894,COUNT($K$2:$K406)+1),$K$2:$K$894,0)-MATCH(SMALL($K$2:$K$894,COUNT($K$2:$K406)),$K$2:$K$894,0)))</f>
        <v>16585.695652173934</v>
      </c>
      <c r="O407" s="15"/>
    </row>
    <row r="408" spans="10:15" x14ac:dyDescent="0.2">
      <c r="J408" s="10">
        <v>45310</v>
      </c>
      <c r="K408" t="str">
        <f t="shared" si="8"/>
        <v/>
      </c>
      <c r="L408" s="16">
        <f>L407+((SMALL($K$2:$K$894,COUNT($K$2:$K407)+1)-SMALL($K$2:$K$894,COUNT($K$2:$K407)))/(MATCH(SMALL($K$2:$K$894,COUNT($K$2:$K407)+1),$K$2:$K$894,0)-MATCH(SMALL($K$2:$K$894,COUNT($K$2:$K407)),$K$2:$K$894,0)))</f>
        <v>16589.782608695674</v>
      </c>
      <c r="O408" s="15"/>
    </row>
    <row r="409" spans="10:15" x14ac:dyDescent="0.2">
      <c r="J409" s="10">
        <v>45311</v>
      </c>
      <c r="K409" t="str">
        <f t="shared" si="8"/>
        <v/>
      </c>
      <c r="L409" s="16">
        <f>L408+((SMALL($K$2:$K$894,COUNT($K$2:$K408)+1)-SMALL($K$2:$K$894,COUNT($K$2:$K408)))/(MATCH(SMALL($K$2:$K$894,COUNT($K$2:$K408)+1),$K$2:$K$894,0)-MATCH(SMALL($K$2:$K$894,COUNT($K$2:$K408)),$K$2:$K$894,0)))</f>
        <v>16593.869565217414</v>
      </c>
      <c r="O409" s="15"/>
    </row>
    <row r="410" spans="10:15" x14ac:dyDescent="0.2">
      <c r="J410" s="10">
        <v>45312</v>
      </c>
      <c r="K410" t="str">
        <f t="shared" si="8"/>
        <v/>
      </c>
      <c r="L410" s="16">
        <f>L409+((SMALL($K$2:$K$894,COUNT($K$2:$K409)+1)-SMALL($K$2:$K$894,COUNT($K$2:$K409)))/(MATCH(SMALL($K$2:$K$894,COUNT($K$2:$K409)+1),$K$2:$K$894,0)-MATCH(SMALL($K$2:$K$894,COUNT($K$2:$K409)),$K$2:$K$894,0)))</f>
        <v>16597.956521739154</v>
      </c>
      <c r="O410" s="15"/>
    </row>
    <row r="411" spans="10:15" x14ac:dyDescent="0.2">
      <c r="J411" s="10">
        <v>45313</v>
      </c>
      <c r="K411" t="str">
        <f t="shared" si="8"/>
        <v/>
      </c>
      <c r="L411" s="16">
        <f>L410+((SMALL($K$2:$K$894,COUNT($K$2:$K410)+1)-SMALL($K$2:$K$894,COUNT($K$2:$K410)))/(MATCH(SMALL($K$2:$K$894,COUNT($K$2:$K410)+1),$K$2:$K$894,0)-MATCH(SMALL($K$2:$K$894,COUNT($K$2:$K410)),$K$2:$K$894,0)))</f>
        <v>16602.043478260894</v>
      </c>
      <c r="O411" s="15"/>
    </row>
    <row r="412" spans="10:15" x14ac:dyDescent="0.2">
      <c r="J412" s="10">
        <v>45314</v>
      </c>
      <c r="K412" t="str">
        <f t="shared" si="8"/>
        <v/>
      </c>
      <c r="L412" s="16">
        <f>L411+((SMALL($K$2:$K$894,COUNT($K$2:$K411)+1)-SMALL($K$2:$K$894,COUNT($K$2:$K411)))/(MATCH(SMALL($K$2:$K$894,COUNT($K$2:$K411)+1),$K$2:$K$894,0)-MATCH(SMALL($K$2:$K$894,COUNT($K$2:$K411)),$K$2:$K$894,0)))</f>
        <v>16606.130434782634</v>
      </c>
      <c r="O412" s="15"/>
    </row>
    <row r="413" spans="10:15" x14ac:dyDescent="0.2">
      <c r="J413" s="10">
        <v>45315</v>
      </c>
      <c r="K413" t="str">
        <f t="shared" si="8"/>
        <v/>
      </c>
      <c r="L413" s="16">
        <f>L412+((SMALL($K$2:$K$894,COUNT($K$2:$K412)+1)-SMALL($K$2:$K$894,COUNT($K$2:$K412)))/(MATCH(SMALL($K$2:$K$894,COUNT($K$2:$K412)+1),$K$2:$K$894,0)-MATCH(SMALL($K$2:$K$894,COUNT($K$2:$K412)),$K$2:$K$894,0)))</f>
        <v>16610.217391304373</v>
      </c>
      <c r="O413" s="15"/>
    </row>
    <row r="414" spans="10:15" x14ac:dyDescent="0.2">
      <c r="J414" s="10">
        <v>45316</v>
      </c>
      <c r="K414" t="str">
        <f t="shared" si="8"/>
        <v/>
      </c>
      <c r="L414" s="16">
        <f>L413+((SMALL($K$2:$K$894,COUNT($K$2:$K413)+1)-SMALL($K$2:$K$894,COUNT($K$2:$K413)))/(MATCH(SMALL($K$2:$K$894,COUNT($K$2:$K413)+1),$K$2:$K$894,0)-MATCH(SMALL($K$2:$K$894,COUNT($K$2:$K413)),$K$2:$K$894,0)))</f>
        <v>16614.304347826113</v>
      </c>
      <c r="O414" s="15"/>
    </row>
    <row r="415" spans="10:15" x14ac:dyDescent="0.2">
      <c r="J415" s="10">
        <v>45317</v>
      </c>
      <c r="K415" t="str">
        <f t="shared" si="8"/>
        <v/>
      </c>
      <c r="L415" s="16">
        <f>L414+((SMALL($K$2:$K$894,COUNT($K$2:$K414)+1)-SMALL($K$2:$K$894,COUNT($K$2:$K414)))/(MATCH(SMALL($K$2:$K$894,COUNT($K$2:$K414)+1),$K$2:$K$894,0)-MATCH(SMALL($K$2:$K$894,COUNT($K$2:$K414)),$K$2:$K$894,0)))</f>
        <v>16618.391304347853</v>
      </c>
      <c r="O415" s="15"/>
    </row>
    <row r="416" spans="10:15" x14ac:dyDescent="0.2">
      <c r="J416" s="10">
        <v>45318</v>
      </c>
      <c r="K416" t="str">
        <f t="shared" si="8"/>
        <v/>
      </c>
      <c r="L416" s="16">
        <f>L415+((SMALL($K$2:$K$894,COUNT($K$2:$K415)+1)-SMALL($K$2:$K$894,COUNT($K$2:$K415)))/(MATCH(SMALL($K$2:$K$894,COUNT($K$2:$K415)+1),$K$2:$K$894,0)-MATCH(SMALL($K$2:$K$894,COUNT($K$2:$K415)),$K$2:$K$894,0)))</f>
        <v>16622.478260869593</v>
      </c>
      <c r="O416" s="15"/>
    </row>
    <row r="417" spans="10:15" x14ac:dyDescent="0.2">
      <c r="J417" s="10">
        <v>45319</v>
      </c>
      <c r="K417" t="str">
        <f t="shared" si="8"/>
        <v/>
      </c>
      <c r="L417" s="16">
        <f>L416+((SMALL($K$2:$K$894,COUNT($K$2:$K416)+1)-SMALL($K$2:$K$894,COUNT($K$2:$K416)))/(MATCH(SMALL($K$2:$K$894,COUNT($K$2:$K416)+1),$K$2:$K$894,0)-MATCH(SMALL($K$2:$K$894,COUNT($K$2:$K416)),$K$2:$K$894,0)))</f>
        <v>16626.565217391333</v>
      </c>
      <c r="O417" s="15"/>
    </row>
    <row r="418" spans="10:15" x14ac:dyDescent="0.2">
      <c r="J418" s="10">
        <v>45320</v>
      </c>
      <c r="K418" t="str">
        <f t="shared" si="8"/>
        <v/>
      </c>
      <c r="L418" s="16">
        <f>L417+((SMALL($K$2:$K$894,COUNT($K$2:$K417)+1)-SMALL($K$2:$K$894,COUNT($K$2:$K417)))/(MATCH(SMALL($K$2:$K$894,COUNT($K$2:$K417)+1),$K$2:$K$894,0)-MATCH(SMALL($K$2:$K$894,COUNT($K$2:$K417)),$K$2:$K$894,0)))</f>
        <v>16630.652173913073</v>
      </c>
      <c r="O418" s="15"/>
    </row>
    <row r="419" spans="10:15" x14ac:dyDescent="0.2">
      <c r="J419" s="10">
        <v>45321</v>
      </c>
      <c r="K419" t="str">
        <f t="shared" si="8"/>
        <v/>
      </c>
      <c r="L419" s="16">
        <f>L418+((SMALL($K$2:$K$894,COUNT($K$2:$K418)+1)-SMALL($K$2:$K$894,COUNT($K$2:$K418)))/(MATCH(SMALL($K$2:$K$894,COUNT($K$2:$K418)+1),$K$2:$K$894,0)-MATCH(SMALL($K$2:$K$894,COUNT($K$2:$K418)),$K$2:$K$894,0)))</f>
        <v>16634.739130434813</v>
      </c>
      <c r="O419" s="15"/>
    </row>
    <row r="420" spans="10:15" x14ac:dyDescent="0.2">
      <c r="J420" s="10">
        <v>45322</v>
      </c>
      <c r="K420" t="str">
        <f t="shared" si="8"/>
        <v/>
      </c>
      <c r="L420" s="16">
        <f>L419+((SMALL($K$2:$K$894,COUNT($K$2:$K419)+1)-SMALL($K$2:$K$894,COUNT($K$2:$K419)))/(MATCH(SMALL($K$2:$K$894,COUNT($K$2:$K419)+1),$K$2:$K$894,0)-MATCH(SMALL($K$2:$K$894,COUNT($K$2:$K419)),$K$2:$K$894,0)))</f>
        <v>16638.826086956553</v>
      </c>
      <c r="O420" s="15"/>
    </row>
    <row r="421" spans="10:15" x14ac:dyDescent="0.2">
      <c r="J421" s="10">
        <v>45323</v>
      </c>
      <c r="K421" t="str">
        <f t="shared" si="8"/>
        <v/>
      </c>
      <c r="L421" s="16">
        <f>L420+((SMALL($K$2:$K$894,COUNT($K$2:$K420)+1)-SMALL($K$2:$K$894,COUNT($K$2:$K420)))/(MATCH(SMALL($K$2:$K$894,COUNT($K$2:$K420)+1),$K$2:$K$894,0)-MATCH(SMALL($K$2:$K$894,COUNT($K$2:$K420)),$K$2:$K$894,0)))</f>
        <v>16642.913043478293</v>
      </c>
      <c r="O421" s="15"/>
    </row>
    <row r="422" spans="10:15" x14ac:dyDescent="0.2">
      <c r="J422" s="10">
        <v>45324</v>
      </c>
      <c r="K422" t="str">
        <f t="shared" si="8"/>
        <v/>
      </c>
      <c r="L422" s="16">
        <f>L421+((SMALL($K$2:$K$894,COUNT($K$2:$K421)+1)-SMALL($K$2:$K$894,COUNT($K$2:$K421)))/(MATCH(SMALL($K$2:$K$894,COUNT($K$2:$K421)+1),$K$2:$K$894,0)-MATCH(SMALL($K$2:$K$894,COUNT($K$2:$K421)),$K$2:$K$894,0)))</f>
        <v>16647.000000000033</v>
      </c>
      <c r="O422" s="15"/>
    </row>
    <row r="423" spans="10:15" x14ac:dyDescent="0.2">
      <c r="J423" s="10">
        <v>45325</v>
      </c>
      <c r="K423" t="str">
        <f t="shared" si="8"/>
        <v/>
      </c>
      <c r="L423" s="16">
        <f>L422+((SMALL($K$2:$K$894,COUNT($K$2:$K422)+1)-SMALL($K$2:$K$894,COUNT($K$2:$K422)))/(MATCH(SMALL($K$2:$K$894,COUNT($K$2:$K422)+1),$K$2:$K$894,0)-MATCH(SMALL($K$2:$K$894,COUNT($K$2:$K422)),$K$2:$K$894,0)))</f>
        <v>16651.086956521773</v>
      </c>
      <c r="O423" s="15"/>
    </row>
    <row r="424" spans="10:15" x14ac:dyDescent="0.2">
      <c r="J424" s="10">
        <v>45326</v>
      </c>
      <c r="K424" t="str">
        <f t="shared" si="8"/>
        <v/>
      </c>
      <c r="L424" s="16">
        <f>L423+((SMALL($K$2:$K$894,COUNT($K$2:$K423)+1)-SMALL($K$2:$K$894,COUNT($K$2:$K423)))/(MATCH(SMALL($K$2:$K$894,COUNT($K$2:$K423)+1),$K$2:$K$894,0)-MATCH(SMALL($K$2:$K$894,COUNT($K$2:$K423)),$K$2:$K$894,0)))</f>
        <v>16655.173913043513</v>
      </c>
      <c r="O424" s="15"/>
    </row>
    <row r="425" spans="10:15" x14ac:dyDescent="0.2">
      <c r="J425" s="10">
        <v>45327</v>
      </c>
      <c r="K425" t="str">
        <f t="shared" si="8"/>
        <v/>
      </c>
      <c r="L425" s="16">
        <f>L424+((SMALL($K$2:$K$894,COUNT($K$2:$K424)+1)-SMALL($K$2:$K$894,COUNT($K$2:$K424)))/(MATCH(SMALL($K$2:$K$894,COUNT($K$2:$K424)+1),$K$2:$K$894,0)-MATCH(SMALL($K$2:$K$894,COUNT($K$2:$K424)),$K$2:$K$894,0)))</f>
        <v>16659.260869565253</v>
      </c>
      <c r="O425" s="15"/>
    </row>
    <row r="426" spans="10:15" x14ac:dyDescent="0.2">
      <c r="J426" s="10">
        <v>45328</v>
      </c>
      <c r="K426" t="str">
        <f t="shared" si="8"/>
        <v/>
      </c>
      <c r="L426" s="16">
        <f>L425+((SMALL($K$2:$K$894,COUNT($K$2:$K425)+1)-SMALL($K$2:$K$894,COUNT($K$2:$K425)))/(MATCH(SMALL($K$2:$K$894,COUNT($K$2:$K425)+1),$K$2:$K$894,0)-MATCH(SMALL($K$2:$K$894,COUNT($K$2:$K425)),$K$2:$K$894,0)))</f>
        <v>16663.347826086992</v>
      </c>
      <c r="O426" s="15"/>
    </row>
    <row r="427" spans="10:15" x14ac:dyDescent="0.2">
      <c r="J427" s="10">
        <v>45329</v>
      </c>
      <c r="K427" t="str">
        <f t="shared" si="8"/>
        <v/>
      </c>
      <c r="L427" s="16">
        <f>L426+((SMALL($K$2:$K$894,COUNT($K$2:$K426)+1)-SMALL($K$2:$K$894,COUNT($K$2:$K426)))/(MATCH(SMALL($K$2:$K$894,COUNT($K$2:$K426)+1),$K$2:$K$894,0)-MATCH(SMALL($K$2:$K$894,COUNT($K$2:$K426)),$K$2:$K$894,0)))</f>
        <v>16667.434782608732</v>
      </c>
      <c r="O427" s="15"/>
    </row>
    <row r="428" spans="10:15" x14ac:dyDescent="0.2">
      <c r="J428" s="10">
        <v>45330</v>
      </c>
      <c r="K428" t="str">
        <f t="shared" si="8"/>
        <v/>
      </c>
      <c r="L428" s="16">
        <f>L427+((SMALL($K$2:$K$894,COUNT($K$2:$K427)+1)-SMALL($K$2:$K$894,COUNT($K$2:$K427)))/(MATCH(SMALL($K$2:$K$894,COUNT($K$2:$K427)+1),$K$2:$K$894,0)-MATCH(SMALL($K$2:$K$894,COUNT($K$2:$K427)),$K$2:$K$894,0)))</f>
        <v>16671.521739130472</v>
      </c>
      <c r="O428" s="15"/>
    </row>
    <row r="429" spans="10:15" x14ac:dyDescent="0.2">
      <c r="J429" s="10">
        <v>45331</v>
      </c>
      <c r="K429" t="str">
        <f t="shared" si="8"/>
        <v/>
      </c>
      <c r="L429" s="16">
        <f>L428+((SMALL($K$2:$K$894,COUNT($K$2:$K428)+1)-SMALL($K$2:$K$894,COUNT($K$2:$K428)))/(MATCH(SMALL($K$2:$K$894,COUNT($K$2:$K428)+1),$K$2:$K$894,0)-MATCH(SMALL($K$2:$K$894,COUNT($K$2:$K428)),$K$2:$K$894,0)))</f>
        <v>16675.608695652212</v>
      </c>
      <c r="O429" s="15"/>
    </row>
    <row r="430" spans="10:15" x14ac:dyDescent="0.2">
      <c r="J430" s="10">
        <v>45332</v>
      </c>
      <c r="K430" t="str">
        <f t="shared" si="8"/>
        <v/>
      </c>
      <c r="L430" s="16">
        <f>L429+((SMALL($K$2:$K$894,COUNT($K$2:$K429)+1)-SMALL($K$2:$K$894,COUNT($K$2:$K429)))/(MATCH(SMALL($K$2:$K$894,COUNT($K$2:$K429)+1),$K$2:$K$894,0)-MATCH(SMALL($K$2:$K$894,COUNT($K$2:$K429)),$K$2:$K$894,0)))</f>
        <v>16679.695652173952</v>
      </c>
      <c r="O430" s="15"/>
    </row>
    <row r="431" spans="10:15" x14ac:dyDescent="0.2">
      <c r="J431" s="10">
        <v>45333</v>
      </c>
      <c r="K431" t="str">
        <f t="shared" si="8"/>
        <v/>
      </c>
      <c r="L431" s="16">
        <f>L430+((SMALL($K$2:$K$894,COUNT($K$2:$K430)+1)-SMALL($K$2:$K$894,COUNT($K$2:$K430)))/(MATCH(SMALL($K$2:$K$894,COUNT($K$2:$K430)+1),$K$2:$K$894,0)-MATCH(SMALL($K$2:$K$894,COUNT($K$2:$K430)),$K$2:$K$894,0)))</f>
        <v>16683.782608695692</v>
      </c>
      <c r="O431" s="15"/>
    </row>
    <row r="432" spans="10:15" x14ac:dyDescent="0.2">
      <c r="J432" s="10">
        <v>45334</v>
      </c>
      <c r="K432" t="str">
        <f t="shared" si="8"/>
        <v/>
      </c>
      <c r="L432" s="16">
        <f>L431+((SMALL($K$2:$K$894,COUNT($K$2:$K431)+1)-SMALL($K$2:$K$894,COUNT($K$2:$K431)))/(MATCH(SMALL($K$2:$K$894,COUNT($K$2:$K431)+1),$K$2:$K$894,0)-MATCH(SMALL($K$2:$K$894,COUNT($K$2:$K431)),$K$2:$K$894,0)))</f>
        <v>16687.869565217432</v>
      </c>
      <c r="O432" s="15"/>
    </row>
    <row r="433" spans="10:15" x14ac:dyDescent="0.2">
      <c r="J433" s="10">
        <v>45335</v>
      </c>
      <c r="K433" t="str">
        <f t="shared" si="8"/>
        <v/>
      </c>
      <c r="L433" s="16">
        <f>L432+((SMALL($K$2:$K$894,COUNT($K$2:$K432)+1)-SMALL($K$2:$K$894,COUNT($K$2:$K432)))/(MATCH(SMALL($K$2:$K$894,COUNT($K$2:$K432)+1),$K$2:$K$894,0)-MATCH(SMALL($K$2:$K$894,COUNT($K$2:$K432)),$K$2:$K$894,0)))</f>
        <v>16691.956521739172</v>
      </c>
      <c r="O433" s="15"/>
    </row>
    <row r="434" spans="10:15" x14ac:dyDescent="0.2">
      <c r="J434" s="10">
        <v>45336</v>
      </c>
      <c r="K434" t="str">
        <f t="shared" si="8"/>
        <v/>
      </c>
      <c r="L434" s="16">
        <f>L433+((SMALL($K$2:$K$894,COUNT($K$2:$K433)+1)-SMALL($K$2:$K$894,COUNT($K$2:$K433)))/(MATCH(SMALL($K$2:$K$894,COUNT($K$2:$K433)+1),$K$2:$K$894,0)-MATCH(SMALL($K$2:$K$894,COUNT($K$2:$K433)),$K$2:$K$894,0)))</f>
        <v>16696.043478260912</v>
      </c>
      <c r="O434" s="15"/>
    </row>
    <row r="435" spans="10:15" x14ac:dyDescent="0.2">
      <c r="J435" s="10">
        <v>45337</v>
      </c>
      <c r="K435" t="str">
        <f t="shared" si="8"/>
        <v/>
      </c>
      <c r="L435" s="16">
        <f>L434+((SMALL($K$2:$K$894,COUNT($K$2:$K434)+1)-SMALL($K$2:$K$894,COUNT($K$2:$K434)))/(MATCH(SMALL($K$2:$K$894,COUNT($K$2:$K434)+1),$K$2:$K$894,0)-MATCH(SMALL($K$2:$K$894,COUNT($K$2:$K434)),$K$2:$K$894,0)))</f>
        <v>16700.130434782652</v>
      </c>
      <c r="O435" s="15"/>
    </row>
    <row r="436" spans="10:15" x14ac:dyDescent="0.2">
      <c r="J436" s="10">
        <v>45338</v>
      </c>
      <c r="K436" t="str">
        <f t="shared" si="8"/>
        <v/>
      </c>
      <c r="L436" s="16">
        <f>L435+((SMALL($K$2:$K$894,COUNT($K$2:$K435)+1)-SMALL($K$2:$K$894,COUNT($K$2:$K435)))/(MATCH(SMALL($K$2:$K$894,COUNT($K$2:$K435)+1),$K$2:$K$894,0)-MATCH(SMALL($K$2:$K$894,COUNT($K$2:$K435)),$K$2:$K$894,0)))</f>
        <v>16704.217391304392</v>
      </c>
      <c r="O436" s="15"/>
    </row>
    <row r="437" spans="10:15" x14ac:dyDescent="0.2">
      <c r="J437" s="10">
        <v>45339</v>
      </c>
      <c r="K437" t="str">
        <f t="shared" si="8"/>
        <v/>
      </c>
      <c r="L437" s="16">
        <f>L436+((SMALL($K$2:$K$894,COUNT($K$2:$K436)+1)-SMALL($K$2:$K$894,COUNT($K$2:$K436)))/(MATCH(SMALL($K$2:$K$894,COUNT($K$2:$K436)+1),$K$2:$K$894,0)-MATCH(SMALL($K$2:$K$894,COUNT($K$2:$K436)),$K$2:$K$894,0)))</f>
        <v>16708.304347826132</v>
      </c>
      <c r="O437" s="15"/>
    </row>
    <row r="438" spans="10:15" x14ac:dyDescent="0.2">
      <c r="J438" s="10">
        <v>45340</v>
      </c>
      <c r="K438" t="str">
        <f t="shared" si="8"/>
        <v/>
      </c>
      <c r="L438" s="16">
        <f>L437+((SMALL($K$2:$K$894,COUNT($K$2:$K437)+1)-SMALL($K$2:$K$894,COUNT($K$2:$K437)))/(MATCH(SMALL($K$2:$K$894,COUNT($K$2:$K437)+1),$K$2:$K$894,0)-MATCH(SMALL($K$2:$K$894,COUNT($K$2:$K437)),$K$2:$K$894,0)))</f>
        <v>16712.391304347871</v>
      </c>
      <c r="O438" s="15"/>
    </row>
    <row r="439" spans="10:15" x14ac:dyDescent="0.2">
      <c r="J439" s="10">
        <v>45341</v>
      </c>
      <c r="K439" t="str">
        <f t="shared" si="8"/>
        <v/>
      </c>
      <c r="L439" s="16">
        <f>L438+((SMALL($K$2:$K$894,COUNT($K$2:$K438)+1)-SMALL($K$2:$K$894,COUNT($K$2:$K438)))/(MATCH(SMALL($K$2:$K$894,COUNT($K$2:$K438)+1),$K$2:$K$894,0)-MATCH(SMALL($K$2:$K$894,COUNT($K$2:$K438)),$K$2:$K$894,0)))</f>
        <v>16716.478260869611</v>
      </c>
      <c r="O439" s="15"/>
    </row>
    <row r="440" spans="10:15" x14ac:dyDescent="0.2">
      <c r="J440" s="10">
        <v>45342</v>
      </c>
      <c r="K440" t="str">
        <f t="shared" si="8"/>
        <v/>
      </c>
      <c r="L440" s="16">
        <f>L439+((SMALL($K$2:$K$894,COUNT($K$2:$K439)+1)-SMALL($K$2:$K$894,COUNT($K$2:$K439)))/(MATCH(SMALL($K$2:$K$894,COUNT($K$2:$K439)+1),$K$2:$K$894,0)-MATCH(SMALL($K$2:$K$894,COUNT($K$2:$K439)),$K$2:$K$894,0)))</f>
        <v>16720.565217391351</v>
      </c>
      <c r="O440" s="15"/>
    </row>
    <row r="441" spans="10:15" x14ac:dyDescent="0.2">
      <c r="J441" s="10">
        <v>45343</v>
      </c>
      <c r="K441" t="str">
        <f t="shared" si="8"/>
        <v/>
      </c>
      <c r="L441" s="16">
        <f>L440+((SMALL($K$2:$K$894,COUNT($K$2:$K440)+1)-SMALL($K$2:$K$894,COUNT($K$2:$K440)))/(MATCH(SMALL($K$2:$K$894,COUNT($K$2:$K440)+1),$K$2:$K$894,0)-MATCH(SMALL($K$2:$K$894,COUNT($K$2:$K440)),$K$2:$K$894,0)))</f>
        <v>16724.652173913091</v>
      </c>
      <c r="O441" s="15"/>
    </row>
    <row r="442" spans="10:15" x14ac:dyDescent="0.2">
      <c r="J442" s="10">
        <v>45344</v>
      </c>
      <c r="K442" t="str">
        <f t="shared" si="8"/>
        <v/>
      </c>
      <c r="L442" s="16">
        <f>L441+((SMALL($K$2:$K$894,COUNT($K$2:$K441)+1)-SMALL($K$2:$K$894,COUNT($K$2:$K441)))/(MATCH(SMALL($K$2:$K$894,COUNT($K$2:$K441)+1),$K$2:$K$894,0)-MATCH(SMALL($K$2:$K$894,COUNT($K$2:$K441)),$K$2:$K$894,0)))</f>
        <v>16728.739130434831</v>
      </c>
      <c r="O442" s="15"/>
    </row>
    <row r="443" spans="10:15" x14ac:dyDescent="0.2">
      <c r="J443" s="10">
        <v>45345</v>
      </c>
      <c r="K443" t="str">
        <f t="shared" si="8"/>
        <v/>
      </c>
      <c r="L443" s="16">
        <f>L442+((SMALL($K$2:$K$894,COUNT($K$2:$K442)+1)-SMALL($K$2:$K$894,COUNT($K$2:$K442)))/(MATCH(SMALL($K$2:$K$894,COUNT($K$2:$K442)+1),$K$2:$K$894,0)-MATCH(SMALL($K$2:$K$894,COUNT($K$2:$K442)),$K$2:$K$894,0)))</f>
        <v>16732.826086956571</v>
      </c>
      <c r="O443" s="15"/>
    </row>
    <row r="444" spans="10:15" x14ac:dyDescent="0.2">
      <c r="J444" s="10">
        <v>45346</v>
      </c>
      <c r="K444" t="str">
        <f t="shared" si="8"/>
        <v/>
      </c>
      <c r="L444" s="16">
        <f>L443+((SMALL($K$2:$K$894,COUNT($K$2:$K443)+1)-SMALL($K$2:$K$894,COUNT($K$2:$K443)))/(MATCH(SMALL($K$2:$K$894,COUNT($K$2:$K443)+1),$K$2:$K$894,0)-MATCH(SMALL($K$2:$K$894,COUNT($K$2:$K443)),$K$2:$K$894,0)))</f>
        <v>16736.913043478311</v>
      </c>
      <c r="O444" s="15"/>
    </row>
    <row r="445" spans="10:15" x14ac:dyDescent="0.2">
      <c r="J445" s="10">
        <v>45347</v>
      </c>
      <c r="K445">
        <f t="shared" si="8"/>
        <v>16741</v>
      </c>
      <c r="L445" s="16">
        <f>L444+((SMALL($K$2:$K$894,COUNT($K$2:$K444)+1)-SMALL($K$2:$K$894,COUNT($K$2:$K444)))/(MATCH(SMALL($K$2:$K$894,COUNT($K$2:$K444)+1),$K$2:$K$894,0)-MATCH(SMALL($K$2:$K$894,COUNT($K$2:$K444)),$K$2:$K$894,0)))</f>
        <v>16741.000000000051</v>
      </c>
      <c r="O445" s="15"/>
    </row>
    <row r="446" spans="10:15" x14ac:dyDescent="0.2">
      <c r="J446" s="10">
        <v>45348</v>
      </c>
      <c r="K446" t="str">
        <f t="shared" si="8"/>
        <v/>
      </c>
      <c r="L446" s="16">
        <f>L445+((SMALL($K$2:$K$894,COUNT($K$2:$K445)+1)-SMALL($K$2:$K$894,COUNT($K$2:$K445)))/(MATCH(SMALL($K$2:$K$894,COUNT($K$2:$K445)+1),$K$2:$K$894,0)-MATCH(SMALL($K$2:$K$894,COUNT($K$2:$K445)),$K$2:$K$894,0)))</f>
        <v>16744.724137931087</v>
      </c>
      <c r="O446" s="15"/>
    </row>
    <row r="447" spans="10:15" x14ac:dyDescent="0.2">
      <c r="J447" s="10">
        <v>45349</v>
      </c>
      <c r="K447" t="str">
        <f t="shared" si="8"/>
        <v/>
      </c>
      <c r="L447" s="16">
        <f>L446+((SMALL($K$2:$K$894,COUNT($K$2:$K446)+1)-SMALL($K$2:$K$894,COUNT($K$2:$K446)))/(MATCH(SMALL($K$2:$K$894,COUNT($K$2:$K446)+1),$K$2:$K$894,0)-MATCH(SMALL($K$2:$K$894,COUNT($K$2:$K446)),$K$2:$K$894,0)))</f>
        <v>16748.448275862123</v>
      </c>
      <c r="O447" s="15"/>
    </row>
    <row r="448" spans="10:15" x14ac:dyDescent="0.2">
      <c r="J448" s="10">
        <v>45350</v>
      </c>
      <c r="K448" t="str">
        <f t="shared" si="8"/>
        <v/>
      </c>
      <c r="L448" s="16">
        <f>L447+((SMALL($K$2:$K$894,COUNT($K$2:$K447)+1)-SMALL($K$2:$K$894,COUNT($K$2:$K447)))/(MATCH(SMALL($K$2:$K$894,COUNT($K$2:$K447)+1),$K$2:$K$894,0)-MATCH(SMALL($K$2:$K$894,COUNT($K$2:$K447)),$K$2:$K$894,0)))</f>
        <v>16752.17241379316</v>
      </c>
      <c r="O448" s="15"/>
    </row>
    <row r="449" spans="10:15" x14ac:dyDescent="0.2">
      <c r="J449" s="10">
        <v>45351</v>
      </c>
      <c r="K449" t="str">
        <f t="shared" si="8"/>
        <v/>
      </c>
      <c r="L449" s="16">
        <f>L448+((SMALL($K$2:$K$894,COUNT($K$2:$K448)+1)-SMALL($K$2:$K$894,COUNT($K$2:$K448)))/(MATCH(SMALL($K$2:$K$894,COUNT($K$2:$K448)+1),$K$2:$K$894,0)-MATCH(SMALL($K$2:$K$894,COUNT($K$2:$K448)),$K$2:$K$894,0)))</f>
        <v>16755.896551724196</v>
      </c>
      <c r="O449" s="15"/>
    </row>
    <row r="450" spans="10:15" x14ac:dyDescent="0.2">
      <c r="J450" s="10">
        <v>45352</v>
      </c>
      <c r="K450" t="str">
        <f t="shared" si="8"/>
        <v/>
      </c>
      <c r="L450" s="16">
        <f>L449+((SMALL($K$2:$K$894,COUNT($K$2:$K449)+1)-SMALL($K$2:$K$894,COUNT($K$2:$K449)))/(MATCH(SMALL($K$2:$K$894,COUNT($K$2:$K449)+1),$K$2:$K$894,0)-MATCH(SMALL($K$2:$K$894,COUNT($K$2:$K449)),$K$2:$K$894,0)))</f>
        <v>16759.620689655232</v>
      </c>
      <c r="O450" s="15"/>
    </row>
    <row r="451" spans="10:15" x14ac:dyDescent="0.2">
      <c r="J451" s="10">
        <v>45353</v>
      </c>
      <c r="K451" t="str">
        <f t="shared" ref="K451:K514" si="9">IFERROR(VLOOKUP(J451,$A$2:$C$26,3,0),"")</f>
        <v/>
      </c>
      <c r="L451" s="16">
        <f>L450+((SMALL($K$2:$K$894,COUNT($K$2:$K450)+1)-SMALL($K$2:$K$894,COUNT($K$2:$K450)))/(MATCH(SMALL($K$2:$K$894,COUNT($K$2:$K450)+1),$K$2:$K$894,0)-MATCH(SMALL($K$2:$K$894,COUNT($K$2:$K450)),$K$2:$K$894,0)))</f>
        <v>16763.344827586268</v>
      </c>
      <c r="O451" s="15"/>
    </row>
    <row r="452" spans="10:15" x14ac:dyDescent="0.2">
      <c r="J452" s="10">
        <v>45354</v>
      </c>
      <c r="K452" t="str">
        <f t="shared" si="9"/>
        <v/>
      </c>
      <c r="L452" s="16">
        <f>L451+((SMALL($K$2:$K$894,COUNT($K$2:$K451)+1)-SMALL($K$2:$K$894,COUNT($K$2:$K451)))/(MATCH(SMALL($K$2:$K$894,COUNT($K$2:$K451)+1),$K$2:$K$894,0)-MATCH(SMALL($K$2:$K$894,COUNT($K$2:$K451)),$K$2:$K$894,0)))</f>
        <v>16767.068965517305</v>
      </c>
      <c r="O452" s="15"/>
    </row>
    <row r="453" spans="10:15" x14ac:dyDescent="0.2">
      <c r="J453" s="10">
        <v>45355</v>
      </c>
      <c r="K453" t="str">
        <f t="shared" si="9"/>
        <v/>
      </c>
      <c r="L453" s="16">
        <f>L452+((SMALL($K$2:$K$894,COUNT($K$2:$K452)+1)-SMALL($K$2:$K$894,COUNT($K$2:$K452)))/(MATCH(SMALL($K$2:$K$894,COUNT($K$2:$K452)+1),$K$2:$K$894,0)-MATCH(SMALL($K$2:$K$894,COUNT($K$2:$K452)),$K$2:$K$894,0)))</f>
        <v>16770.793103448341</v>
      </c>
      <c r="O453" s="15"/>
    </row>
    <row r="454" spans="10:15" x14ac:dyDescent="0.2">
      <c r="J454" s="10">
        <v>45356</v>
      </c>
      <c r="K454" t="str">
        <f t="shared" si="9"/>
        <v/>
      </c>
      <c r="L454" s="16">
        <f>L453+((SMALL($K$2:$K$894,COUNT($K$2:$K453)+1)-SMALL($K$2:$K$894,COUNT($K$2:$K453)))/(MATCH(SMALL($K$2:$K$894,COUNT($K$2:$K453)+1),$K$2:$K$894,0)-MATCH(SMALL($K$2:$K$894,COUNT($K$2:$K453)),$K$2:$K$894,0)))</f>
        <v>16774.517241379377</v>
      </c>
      <c r="O454" s="15"/>
    </row>
    <row r="455" spans="10:15" x14ac:dyDescent="0.2">
      <c r="J455" s="10">
        <v>45357</v>
      </c>
      <c r="K455" t="str">
        <f t="shared" si="9"/>
        <v/>
      </c>
      <c r="L455" s="16">
        <f>L454+((SMALL($K$2:$K$894,COUNT($K$2:$K454)+1)-SMALL($K$2:$K$894,COUNT($K$2:$K454)))/(MATCH(SMALL($K$2:$K$894,COUNT($K$2:$K454)+1),$K$2:$K$894,0)-MATCH(SMALL($K$2:$K$894,COUNT($K$2:$K454)),$K$2:$K$894,0)))</f>
        <v>16778.241379310413</v>
      </c>
      <c r="O455" s="15"/>
    </row>
    <row r="456" spans="10:15" x14ac:dyDescent="0.2">
      <c r="J456" s="10">
        <v>45358</v>
      </c>
      <c r="K456" t="str">
        <f t="shared" si="9"/>
        <v/>
      </c>
      <c r="L456" s="16">
        <f>L455+((SMALL($K$2:$K$894,COUNT($K$2:$K455)+1)-SMALL($K$2:$K$894,COUNT($K$2:$K455)))/(MATCH(SMALL($K$2:$K$894,COUNT($K$2:$K455)+1),$K$2:$K$894,0)-MATCH(SMALL($K$2:$K$894,COUNT($K$2:$K455)),$K$2:$K$894,0)))</f>
        <v>16781.96551724145</v>
      </c>
      <c r="O456" s="15"/>
    </row>
    <row r="457" spans="10:15" x14ac:dyDescent="0.2">
      <c r="J457" s="10">
        <v>45359</v>
      </c>
      <c r="K457" t="str">
        <f t="shared" si="9"/>
        <v/>
      </c>
      <c r="L457" s="16">
        <f>L456+((SMALL($K$2:$K$894,COUNT($K$2:$K456)+1)-SMALL($K$2:$K$894,COUNT($K$2:$K456)))/(MATCH(SMALL($K$2:$K$894,COUNT($K$2:$K456)+1),$K$2:$K$894,0)-MATCH(SMALL($K$2:$K$894,COUNT($K$2:$K456)),$K$2:$K$894,0)))</f>
        <v>16785.689655172486</v>
      </c>
      <c r="O457" s="15"/>
    </row>
    <row r="458" spans="10:15" x14ac:dyDescent="0.2">
      <c r="J458" s="10">
        <v>45360</v>
      </c>
      <c r="K458" t="str">
        <f t="shared" si="9"/>
        <v/>
      </c>
      <c r="L458" s="16">
        <f>L457+((SMALL($K$2:$K$894,COUNT($K$2:$K457)+1)-SMALL($K$2:$K$894,COUNT($K$2:$K457)))/(MATCH(SMALL($K$2:$K$894,COUNT($K$2:$K457)+1),$K$2:$K$894,0)-MATCH(SMALL($K$2:$K$894,COUNT($K$2:$K457)),$K$2:$K$894,0)))</f>
        <v>16789.413793103522</v>
      </c>
      <c r="O458" s="15"/>
    </row>
    <row r="459" spans="10:15" x14ac:dyDescent="0.2">
      <c r="J459" s="10">
        <v>45361</v>
      </c>
      <c r="K459" t="str">
        <f t="shared" si="9"/>
        <v/>
      </c>
      <c r="L459" s="16">
        <f>L458+((SMALL($K$2:$K$894,COUNT($K$2:$K458)+1)-SMALL($K$2:$K$894,COUNT($K$2:$K458)))/(MATCH(SMALL($K$2:$K$894,COUNT($K$2:$K458)+1),$K$2:$K$894,0)-MATCH(SMALL($K$2:$K$894,COUNT($K$2:$K458)),$K$2:$K$894,0)))</f>
        <v>16793.137931034558</v>
      </c>
      <c r="O459" s="15"/>
    </row>
    <row r="460" spans="10:15" x14ac:dyDescent="0.2">
      <c r="J460" s="10">
        <v>45362</v>
      </c>
      <c r="K460" t="str">
        <f t="shared" si="9"/>
        <v/>
      </c>
      <c r="L460" s="16">
        <f>L459+((SMALL($K$2:$K$894,COUNT($K$2:$K459)+1)-SMALL($K$2:$K$894,COUNT($K$2:$K459)))/(MATCH(SMALL($K$2:$K$894,COUNT($K$2:$K459)+1),$K$2:$K$894,0)-MATCH(SMALL($K$2:$K$894,COUNT($K$2:$K459)),$K$2:$K$894,0)))</f>
        <v>16796.862068965595</v>
      </c>
      <c r="O460" s="15"/>
    </row>
    <row r="461" spans="10:15" x14ac:dyDescent="0.2">
      <c r="J461" s="10">
        <v>45363</v>
      </c>
      <c r="K461" t="str">
        <f t="shared" si="9"/>
        <v/>
      </c>
      <c r="L461" s="16">
        <f>L460+((SMALL($K$2:$K$894,COUNT($K$2:$K460)+1)-SMALL($K$2:$K$894,COUNT($K$2:$K460)))/(MATCH(SMALL($K$2:$K$894,COUNT($K$2:$K460)+1),$K$2:$K$894,0)-MATCH(SMALL($K$2:$K$894,COUNT($K$2:$K460)),$K$2:$K$894,0)))</f>
        <v>16800.586206896631</v>
      </c>
      <c r="O461" s="15"/>
    </row>
    <row r="462" spans="10:15" x14ac:dyDescent="0.2">
      <c r="J462" s="10">
        <v>45364</v>
      </c>
      <c r="K462" t="str">
        <f t="shared" si="9"/>
        <v/>
      </c>
      <c r="L462" s="16">
        <f>L461+((SMALL($K$2:$K$894,COUNT($K$2:$K461)+1)-SMALL($K$2:$K$894,COUNT($K$2:$K461)))/(MATCH(SMALL($K$2:$K$894,COUNT($K$2:$K461)+1),$K$2:$K$894,0)-MATCH(SMALL($K$2:$K$894,COUNT($K$2:$K461)),$K$2:$K$894,0)))</f>
        <v>16804.310344827667</v>
      </c>
      <c r="O462" s="15"/>
    </row>
    <row r="463" spans="10:15" x14ac:dyDescent="0.2">
      <c r="J463" s="10">
        <v>45365</v>
      </c>
      <c r="K463" t="str">
        <f t="shared" si="9"/>
        <v/>
      </c>
      <c r="L463" s="16">
        <f>L462+((SMALL($K$2:$K$894,COUNT($K$2:$K462)+1)-SMALL($K$2:$K$894,COUNT($K$2:$K462)))/(MATCH(SMALL($K$2:$K$894,COUNT($K$2:$K462)+1),$K$2:$K$894,0)-MATCH(SMALL($K$2:$K$894,COUNT($K$2:$K462)),$K$2:$K$894,0)))</f>
        <v>16808.034482758703</v>
      </c>
      <c r="O463" s="15"/>
    </row>
    <row r="464" spans="10:15" x14ac:dyDescent="0.2">
      <c r="J464" s="10">
        <v>45366</v>
      </c>
      <c r="K464" t="str">
        <f t="shared" si="9"/>
        <v/>
      </c>
      <c r="L464" s="16">
        <f>L463+((SMALL($K$2:$K$894,COUNT($K$2:$K463)+1)-SMALL($K$2:$K$894,COUNT($K$2:$K463)))/(MATCH(SMALL($K$2:$K$894,COUNT($K$2:$K463)+1),$K$2:$K$894,0)-MATCH(SMALL($K$2:$K$894,COUNT($K$2:$K463)),$K$2:$K$894,0)))</f>
        <v>16811.758620689739</v>
      </c>
      <c r="O464" s="15"/>
    </row>
    <row r="465" spans="10:15" x14ac:dyDescent="0.2">
      <c r="J465" s="10">
        <v>45367</v>
      </c>
      <c r="K465" t="str">
        <f t="shared" si="9"/>
        <v/>
      </c>
      <c r="L465" s="16">
        <f>L464+((SMALL($K$2:$K$894,COUNT($K$2:$K464)+1)-SMALL($K$2:$K$894,COUNT($K$2:$K464)))/(MATCH(SMALL($K$2:$K$894,COUNT($K$2:$K464)+1),$K$2:$K$894,0)-MATCH(SMALL($K$2:$K$894,COUNT($K$2:$K464)),$K$2:$K$894,0)))</f>
        <v>16815.482758620776</v>
      </c>
      <c r="O465" s="15"/>
    </row>
    <row r="466" spans="10:15" x14ac:dyDescent="0.2">
      <c r="J466" s="10">
        <v>45368</v>
      </c>
      <c r="K466" t="str">
        <f t="shared" si="9"/>
        <v/>
      </c>
      <c r="L466" s="16">
        <f>L465+((SMALL($K$2:$K$894,COUNT($K$2:$K465)+1)-SMALL($K$2:$K$894,COUNT($K$2:$K465)))/(MATCH(SMALL($K$2:$K$894,COUNT($K$2:$K465)+1),$K$2:$K$894,0)-MATCH(SMALL($K$2:$K$894,COUNT($K$2:$K465)),$K$2:$K$894,0)))</f>
        <v>16819.206896551812</v>
      </c>
      <c r="O466" s="15"/>
    </row>
    <row r="467" spans="10:15" x14ac:dyDescent="0.2">
      <c r="J467" s="10">
        <v>45369</v>
      </c>
      <c r="K467" t="str">
        <f t="shared" si="9"/>
        <v/>
      </c>
      <c r="L467" s="16">
        <f>L466+((SMALL($K$2:$K$894,COUNT($K$2:$K466)+1)-SMALL($K$2:$K$894,COUNT($K$2:$K466)))/(MATCH(SMALL($K$2:$K$894,COUNT($K$2:$K466)+1),$K$2:$K$894,0)-MATCH(SMALL($K$2:$K$894,COUNT($K$2:$K466)),$K$2:$K$894,0)))</f>
        <v>16822.931034482848</v>
      </c>
      <c r="O467" s="15"/>
    </row>
    <row r="468" spans="10:15" x14ac:dyDescent="0.2">
      <c r="J468" s="10">
        <v>45370</v>
      </c>
      <c r="K468" t="str">
        <f t="shared" si="9"/>
        <v/>
      </c>
      <c r="L468" s="16">
        <f>L467+((SMALL($K$2:$K$894,COUNT($K$2:$K467)+1)-SMALL($K$2:$K$894,COUNT($K$2:$K467)))/(MATCH(SMALL($K$2:$K$894,COUNT($K$2:$K467)+1),$K$2:$K$894,0)-MATCH(SMALL($K$2:$K$894,COUNT($K$2:$K467)),$K$2:$K$894,0)))</f>
        <v>16826.655172413884</v>
      </c>
      <c r="O468" s="15"/>
    </row>
    <row r="469" spans="10:15" x14ac:dyDescent="0.2">
      <c r="J469" s="10">
        <v>45371</v>
      </c>
      <c r="K469" t="str">
        <f t="shared" si="9"/>
        <v/>
      </c>
      <c r="L469" s="16">
        <f>L468+((SMALL($K$2:$K$894,COUNT($K$2:$K468)+1)-SMALL($K$2:$K$894,COUNT($K$2:$K468)))/(MATCH(SMALL($K$2:$K$894,COUNT($K$2:$K468)+1),$K$2:$K$894,0)-MATCH(SMALL($K$2:$K$894,COUNT($K$2:$K468)),$K$2:$K$894,0)))</f>
        <v>16830.379310344921</v>
      </c>
      <c r="O469" s="15"/>
    </row>
    <row r="470" spans="10:15" x14ac:dyDescent="0.2">
      <c r="J470" s="10">
        <v>45372</v>
      </c>
      <c r="K470" t="str">
        <f t="shared" si="9"/>
        <v/>
      </c>
      <c r="L470" s="16">
        <f>L469+((SMALL($K$2:$K$894,COUNT($K$2:$K469)+1)-SMALL($K$2:$K$894,COUNT($K$2:$K469)))/(MATCH(SMALL($K$2:$K$894,COUNT($K$2:$K469)+1),$K$2:$K$894,0)-MATCH(SMALL($K$2:$K$894,COUNT($K$2:$K469)),$K$2:$K$894,0)))</f>
        <v>16834.103448275957</v>
      </c>
      <c r="O470" s="15"/>
    </row>
    <row r="471" spans="10:15" x14ac:dyDescent="0.2">
      <c r="J471" s="10">
        <v>45373</v>
      </c>
      <c r="K471" t="str">
        <f t="shared" si="9"/>
        <v/>
      </c>
      <c r="L471" s="16">
        <f>L470+((SMALL($K$2:$K$894,COUNT($K$2:$K470)+1)-SMALL($K$2:$K$894,COUNT($K$2:$K470)))/(MATCH(SMALL($K$2:$K$894,COUNT($K$2:$K470)+1),$K$2:$K$894,0)-MATCH(SMALL($K$2:$K$894,COUNT($K$2:$K470)),$K$2:$K$894,0)))</f>
        <v>16837.827586206993</v>
      </c>
      <c r="O471" s="15"/>
    </row>
    <row r="472" spans="10:15" x14ac:dyDescent="0.2">
      <c r="J472" s="10">
        <v>45374</v>
      </c>
      <c r="K472" t="str">
        <f t="shared" si="9"/>
        <v/>
      </c>
      <c r="L472" s="16">
        <f>L471+((SMALL($K$2:$K$894,COUNT($K$2:$K471)+1)-SMALL($K$2:$K$894,COUNT($K$2:$K471)))/(MATCH(SMALL($K$2:$K$894,COUNT($K$2:$K471)+1),$K$2:$K$894,0)-MATCH(SMALL($K$2:$K$894,COUNT($K$2:$K471)),$K$2:$K$894,0)))</f>
        <v>16841.551724138029</v>
      </c>
      <c r="O472" s="15"/>
    </row>
    <row r="473" spans="10:15" x14ac:dyDescent="0.2">
      <c r="J473" s="10">
        <v>45375</v>
      </c>
      <c r="K473" t="str">
        <f t="shared" si="9"/>
        <v/>
      </c>
      <c r="L473" s="16">
        <f>L472+((SMALL($K$2:$K$894,COUNT($K$2:$K472)+1)-SMALL($K$2:$K$894,COUNT($K$2:$K472)))/(MATCH(SMALL($K$2:$K$894,COUNT($K$2:$K472)+1),$K$2:$K$894,0)-MATCH(SMALL($K$2:$K$894,COUNT($K$2:$K472)),$K$2:$K$894,0)))</f>
        <v>16845.275862069066</v>
      </c>
      <c r="O473" s="15"/>
    </row>
    <row r="474" spans="10:15" x14ac:dyDescent="0.2">
      <c r="J474" s="10">
        <v>45376</v>
      </c>
      <c r="K474">
        <f t="shared" si="9"/>
        <v>16849</v>
      </c>
      <c r="L474" s="16">
        <f>L473+((SMALL($K$2:$K$894,COUNT($K$2:$K473)+1)-SMALL($K$2:$K$894,COUNT($K$2:$K473)))/(MATCH(SMALL($K$2:$K$894,COUNT($K$2:$K473)+1),$K$2:$K$894,0)-MATCH(SMALL($K$2:$K$894,COUNT($K$2:$K473)),$K$2:$K$894,0)))</f>
        <v>16849.000000000102</v>
      </c>
      <c r="O474" s="15"/>
    </row>
    <row r="475" spans="10:15" x14ac:dyDescent="0.2">
      <c r="J475" s="10">
        <v>45377</v>
      </c>
      <c r="K475" t="str">
        <f t="shared" si="9"/>
        <v/>
      </c>
      <c r="L475" s="16">
        <f>L474+((SMALL($K$2:$K$894,COUNT($K$2:$K474)+1)-SMALL($K$2:$K$894,COUNT($K$2:$K474)))/(MATCH(SMALL($K$2:$K$894,COUNT($K$2:$K474)+1),$K$2:$K$894,0)-MATCH(SMALL($K$2:$K$894,COUNT($K$2:$K474)),$K$2:$K$894,0)))</f>
        <v>16854.333333333434</v>
      </c>
      <c r="O475" s="15"/>
    </row>
    <row r="476" spans="10:15" x14ac:dyDescent="0.2">
      <c r="J476" s="10">
        <v>45378</v>
      </c>
      <c r="K476" t="str">
        <f t="shared" si="9"/>
        <v/>
      </c>
      <c r="L476" s="16">
        <f>L475+((SMALL($K$2:$K$894,COUNT($K$2:$K475)+1)-SMALL($K$2:$K$894,COUNT($K$2:$K475)))/(MATCH(SMALL($K$2:$K$894,COUNT($K$2:$K475)+1),$K$2:$K$894,0)-MATCH(SMALL($K$2:$K$894,COUNT($K$2:$K475)),$K$2:$K$894,0)))</f>
        <v>16859.666666666766</v>
      </c>
      <c r="O476" s="15"/>
    </row>
    <row r="477" spans="10:15" x14ac:dyDescent="0.2">
      <c r="J477" s="10">
        <v>45379</v>
      </c>
      <c r="K477" t="str">
        <f t="shared" si="9"/>
        <v/>
      </c>
      <c r="L477" s="16">
        <f>L476+((SMALL($K$2:$K$894,COUNT($K$2:$K476)+1)-SMALL($K$2:$K$894,COUNT($K$2:$K476)))/(MATCH(SMALL($K$2:$K$894,COUNT($K$2:$K476)+1),$K$2:$K$894,0)-MATCH(SMALL($K$2:$K$894,COUNT($K$2:$K476)),$K$2:$K$894,0)))</f>
        <v>16865.000000000098</v>
      </c>
      <c r="O477" s="15"/>
    </row>
    <row r="478" spans="10:15" x14ac:dyDescent="0.2">
      <c r="J478" s="10">
        <v>45380</v>
      </c>
      <c r="K478" t="str">
        <f t="shared" si="9"/>
        <v/>
      </c>
      <c r="L478" s="16">
        <f>L477+((SMALL($K$2:$K$894,COUNT($K$2:$K477)+1)-SMALL($K$2:$K$894,COUNT($K$2:$K477)))/(MATCH(SMALL($K$2:$K$894,COUNT($K$2:$K477)+1),$K$2:$K$894,0)-MATCH(SMALL($K$2:$K$894,COUNT($K$2:$K477)),$K$2:$K$894,0)))</f>
        <v>16870.33333333343</v>
      </c>
      <c r="O478" s="15"/>
    </row>
    <row r="479" spans="10:15" x14ac:dyDescent="0.2">
      <c r="J479" s="10">
        <v>45381</v>
      </c>
      <c r="K479" t="str">
        <f t="shared" si="9"/>
        <v/>
      </c>
      <c r="L479" s="16">
        <f>L478+((SMALL($K$2:$K$894,COUNT($K$2:$K478)+1)-SMALL($K$2:$K$894,COUNT($K$2:$K478)))/(MATCH(SMALL($K$2:$K$894,COUNT($K$2:$K478)+1),$K$2:$K$894,0)-MATCH(SMALL($K$2:$K$894,COUNT($K$2:$K478)),$K$2:$K$894,0)))</f>
        <v>16875.666666666762</v>
      </c>
      <c r="O479" s="15"/>
    </row>
    <row r="480" spans="10:15" x14ac:dyDescent="0.2">
      <c r="J480" s="10">
        <v>45382</v>
      </c>
      <c r="K480">
        <f t="shared" si="9"/>
        <v>16881</v>
      </c>
      <c r="L480" s="16">
        <f>L479+((SMALL($K$2:$K$894,COUNT($K$2:$K479)+1)-SMALL($K$2:$K$894,COUNT($K$2:$K479)))/(MATCH(SMALL($K$2:$K$894,COUNT($K$2:$K479)+1),$K$2:$K$894,0)-MATCH(SMALL($K$2:$K$894,COUNT($K$2:$K479)),$K$2:$K$894,0)))</f>
        <v>16881.000000000095</v>
      </c>
      <c r="O480" s="15"/>
    </row>
    <row r="481" spans="10:15" x14ac:dyDescent="0.2">
      <c r="J481" s="10">
        <v>45383</v>
      </c>
      <c r="K481" t="str">
        <f t="shared" si="9"/>
        <v/>
      </c>
      <c r="L481" s="16">
        <f>L480+((SMALL($K$2:$K$894,COUNT($K$2:$K480)+1)-SMALL($K$2:$K$894,COUNT($K$2:$K480)))/(MATCH(SMALL($K$2:$K$894,COUNT($K$2:$K480)+1),$K$2:$K$894,0)-MATCH(SMALL($K$2:$K$894,COUNT($K$2:$K480)),$K$2:$K$894,0)))</f>
        <v>16884.416666666762</v>
      </c>
      <c r="O481" s="15"/>
    </row>
    <row r="482" spans="10:15" x14ac:dyDescent="0.2">
      <c r="J482" s="10">
        <v>45384</v>
      </c>
      <c r="K482" t="str">
        <f t="shared" si="9"/>
        <v/>
      </c>
      <c r="L482" s="16">
        <f>L481+((SMALL($K$2:$K$894,COUNT($K$2:$K481)+1)-SMALL($K$2:$K$894,COUNT($K$2:$K481)))/(MATCH(SMALL($K$2:$K$894,COUNT($K$2:$K481)+1),$K$2:$K$894,0)-MATCH(SMALL($K$2:$K$894,COUNT($K$2:$K481)),$K$2:$K$894,0)))</f>
        <v>16887.83333333343</v>
      </c>
      <c r="O482" s="15"/>
    </row>
    <row r="483" spans="10:15" x14ac:dyDescent="0.2">
      <c r="J483" s="10">
        <v>45385</v>
      </c>
      <c r="K483" t="str">
        <f t="shared" si="9"/>
        <v/>
      </c>
      <c r="L483" s="16">
        <f>L482+((SMALL($K$2:$K$894,COUNT($K$2:$K482)+1)-SMALL($K$2:$K$894,COUNT($K$2:$K482)))/(MATCH(SMALL($K$2:$K$894,COUNT($K$2:$K482)+1),$K$2:$K$894,0)-MATCH(SMALL($K$2:$K$894,COUNT($K$2:$K482)),$K$2:$K$894,0)))</f>
        <v>16891.250000000098</v>
      </c>
      <c r="O483" s="15"/>
    </row>
    <row r="484" spans="10:15" x14ac:dyDescent="0.2">
      <c r="J484" s="10">
        <v>45386</v>
      </c>
      <c r="K484" t="str">
        <f t="shared" si="9"/>
        <v/>
      </c>
      <c r="L484" s="16">
        <f>L483+((SMALL($K$2:$K$894,COUNT($K$2:$K483)+1)-SMALL($K$2:$K$894,COUNT($K$2:$K483)))/(MATCH(SMALL($K$2:$K$894,COUNT($K$2:$K483)+1),$K$2:$K$894,0)-MATCH(SMALL($K$2:$K$894,COUNT($K$2:$K483)),$K$2:$K$894,0)))</f>
        <v>16894.666666666766</v>
      </c>
      <c r="O484" s="15"/>
    </row>
    <row r="485" spans="10:15" x14ac:dyDescent="0.2">
      <c r="J485" s="10">
        <v>45387</v>
      </c>
      <c r="K485" t="str">
        <f t="shared" si="9"/>
        <v/>
      </c>
      <c r="L485" s="16">
        <f>L484+((SMALL($K$2:$K$894,COUNT($K$2:$K484)+1)-SMALL($K$2:$K$894,COUNT($K$2:$K484)))/(MATCH(SMALL($K$2:$K$894,COUNT($K$2:$K484)+1),$K$2:$K$894,0)-MATCH(SMALL($K$2:$K$894,COUNT($K$2:$K484)),$K$2:$K$894,0)))</f>
        <v>16898.083333333434</v>
      </c>
      <c r="O485" s="15"/>
    </row>
    <row r="486" spans="10:15" x14ac:dyDescent="0.2">
      <c r="J486" s="10">
        <v>45388</v>
      </c>
      <c r="K486" t="str">
        <f t="shared" si="9"/>
        <v/>
      </c>
      <c r="L486" s="16">
        <f>L485+((SMALL($K$2:$K$894,COUNT($K$2:$K485)+1)-SMALL($K$2:$K$894,COUNT($K$2:$K485)))/(MATCH(SMALL($K$2:$K$894,COUNT($K$2:$K485)+1),$K$2:$K$894,0)-MATCH(SMALL($K$2:$K$894,COUNT($K$2:$K485)),$K$2:$K$894,0)))</f>
        <v>16901.500000000102</v>
      </c>
      <c r="O486" s="15"/>
    </row>
    <row r="487" spans="10:15" x14ac:dyDescent="0.2">
      <c r="J487" s="10">
        <v>45389</v>
      </c>
      <c r="K487" t="str">
        <f t="shared" si="9"/>
        <v/>
      </c>
      <c r="L487" s="16">
        <f>L486+((SMALL($K$2:$K$894,COUNT($K$2:$K486)+1)-SMALL($K$2:$K$894,COUNT($K$2:$K486)))/(MATCH(SMALL($K$2:$K$894,COUNT($K$2:$K486)+1),$K$2:$K$894,0)-MATCH(SMALL($K$2:$K$894,COUNT($K$2:$K486)),$K$2:$K$894,0)))</f>
        <v>16904.91666666677</v>
      </c>
      <c r="O487" s="15"/>
    </row>
    <row r="488" spans="10:15" x14ac:dyDescent="0.2">
      <c r="J488" s="10">
        <v>45390</v>
      </c>
      <c r="K488" t="str">
        <f t="shared" si="9"/>
        <v/>
      </c>
      <c r="L488" s="16">
        <f>L487+((SMALL($K$2:$K$894,COUNT($K$2:$K487)+1)-SMALL($K$2:$K$894,COUNT($K$2:$K487)))/(MATCH(SMALL($K$2:$K$894,COUNT($K$2:$K487)+1),$K$2:$K$894,0)-MATCH(SMALL($K$2:$K$894,COUNT($K$2:$K487)),$K$2:$K$894,0)))</f>
        <v>16908.333333333438</v>
      </c>
      <c r="O488" s="15"/>
    </row>
    <row r="489" spans="10:15" x14ac:dyDescent="0.2">
      <c r="J489" s="10">
        <v>45391</v>
      </c>
      <c r="K489" t="str">
        <f t="shared" si="9"/>
        <v/>
      </c>
      <c r="L489" s="16">
        <f>L488+((SMALL($K$2:$K$894,COUNT($K$2:$K488)+1)-SMALL($K$2:$K$894,COUNT($K$2:$K488)))/(MATCH(SMALL($K$2:$K$894,COUNT($K$2:$K488)+1),$K$2:$K$894,0)-MATCH(SMALL($K$2:$K$894,COUNT($K$2:$K488)),$K$2:$K$894,0)))</f>
        <v>16911.750000000106</v>
      </c>
      <c r="O489" s="15"/>
    </row>
    <row r="490" spans="10:15" x14ac:dyDescent="0.2">
      <c r="J490" s="10">
        <v>45392</v>
      </c>
      <c r="K490" t="str">
        <f t="shared" si="9"/>
        <v/>
      </c>
      <c r="L490" s="16">
        <f>L489+((SMALL($K$2:$K$894,COUNT($K$2:$K489)+1)-SMALL($K$2:$K$894,COUNT($K$2:$K489)))/(MATCH(SMALL($K$2:$K$894,COUNT($K$2:$K489)+1),$K$2:$K$894,0)-MATCH(SMALL($K$2:$K$894,COUNT($K$2:$K489)),$K$2:$K$894,0)))</f>
        <v>16915.166666666773</v>
      </c>
      <c r="O490" s="15"/>
    </row>
    <row r="491" spans="10:15" x14ac:dyDescent="0.2">
      <c r="J491" s="10">
        <v>45393</v>
      </c>
      <c r="K491" t="str">
        <f t="shared" si="9"/>
        <v/>
      </c>
      <c r="L491" s="16">
        <f>L490+((SMALL($K$2:$K$894,COUNT($K$2:$K490)+1)-SMALL($K$2:$K$894,COUNT($K$2:$K490)))/(MATCH(SMALL($K$2:$K$894,COUNT($K$2:$K490)+1),$K$2:$K$894,0)-MATCH(SMALL($K$2:$K$894,COUNT($K$2:$K490)),$K$2:$K$894,0)))</f>
        <v>16918.583333333441</v>
      </c>
      <c r="O491" s="15"/>
    </row>
    <row r="492" spans="10:15" x14ac:dyDescent="0.2">
      <c r="J492" s="10">
        <v>45394</v>
      </c>
      <c r="K492">
        <f t="shared" si="9"/>
        <v>16922</v>
      </c>
      <c r="L492" s="16">
        <f>L491+((SMALL($K$2:$K$894,COUNT($K$2:$K491)+1)-SMALL($K$2:$K$894,COUNT($K$2:$K491)))/(MATCH(SMALL($K$2:$K$894,COUNT($K$2:$K491)+1),$K$2:$K$894,0)-MATCH(SMALL($K$2:$K$894,COUNT($K$2:$K491)),$K$2:$K$894,0)))</f>
        <v>16922.000000000109</v>
      </c>
      <c r="O492" s="15"/>
    </row>
    <row r="493" spans="10:15" x14ac:dyDescent="0.2">
      <c r="J493" s="10">
        <v>45395</v>
      </c>
      <c r="K493" t="str">
        <f t="shared" si="9"/>
        <v/>
      </c>
      <c r="L493" s="16">
        <f>L492+((SMALL($K$2:$K$894,COUNT($K$2:$K492)+1)-SMALL($K$2:$K$894,COUNT($K$2:$K492)))/(MATCH(SMALL($K$2:$K$894,COUNT($K$2:$K492)+1),$K$2:$K$894,0)-MATCH(SMALL($K$2:$K$894,COUNT($K$2:$K492)),$K$2:$K$894,0)))</f>
        <v>16925.909090909201</v>
      </c>
      <c r="O493" s="15"/>
    </row>
    <row r="494" spans="10:15" x14ac:dyDescent="0.2">
      <c r="J494" s="10">
        <v>45396</v>
      </c>
      <c r="K494" t="str">
        <f t="shared" si="9"/>
        <v/>
      </c>
      <c r="L494" s="16">
        <f>L493+((SMALL($K$2:$K$894,COUNT($K$2:$K493)+1)-SMALL($K$2:$K$894,COUNT($K$2:$K493)))/(MATCH(SMALL($K$2:$K$894,COUNT($K$2:$K493)+1),$K$2:$K$894,0)-MATCH(SMALL($K$2:$K$894,COUNT($K$2:$K493)),$K$2:$K$894,0)))</f>
        <v>16929.818181818293</v>
      </c>
      <c r="O494" s="15"/>
    </row>
    <row r="495" spans="10:15" x14ac:dyDescent="0.2">
      <c r="J495" s="10">
        <v>45397</v>
      </c>
      <c r="K495" t="str">
        <f t="shared" si="9"/>
        <v/>
      </c>
      <c r="L495" s="16">
        <f>L494+((SMALL($K$2:$K$894,COUNT($K$2:$K494)+1)-SMALL($K$2:$K$894,COUNT($K$2:$K494)))/(MATCH(SMALL($K$2:$K$894,COUNT($K$2:$K494)+1),$K$2:$K$894,0)-MATCH(SMALL($K$2:$K$894,COUNT($K$2:$K494)),$K$2:$K$894,0)))</f>
        <v>16933.727272727385</v>
      </c>
      <c r="O495" s="15"/>
    </row>
    <row r="496" spans="10:15" x14ac:dyDescent="0.2">
      <c r="J496" s="10">
        <v>45398</v>
      </c>
      <c r="K496" t="str">
        <f t="shared" si="9"/>
        <v/>
      </c>
      <c r="L496" s="16">
        <f>L495+((SMALL($K$2:$K$894,COUNT($K$2:$K495)+1)-SMALL($K$2:$K$894,COUNT($K$2:$K495)))/(MATCH(SMALL($K$2:$K$894,COUNT($K$2:$K495)+1),$K$2:$K$894,0)-MATCH(SMALL($K$2:$K$894,COUNT($K$2:$K495)),$K$2:$K$894,0)))</f>
        <v>16937.636363636477</v>
      </c>
      <c r="O496" s="15"/>
    </row>
    <row r="497" spans="10:15" x14ac:dyDescent="0.2">
      <c r="J497" s="10">
        <v>45399</v>
      </c>
      <c r="K497" t="str">
        <f t="shared" si="9"/>
        <v/>
      </c>
      <c r="L497" s="16">
        <f>L496+((SMALL($K$2:$K$894,COUNT($K$2:$K496)+1)-SMALL($K$2:$K$894,COUNT($K$2:$K496)))/(MATCH(SMALL($K$2:$K$894,COUNT($K$2:$K496)+1),$K$2:$K$894,0)-MATCH(SMALL($K$2:$K$894,COUNT($K$2:$K496)),$K$2:$K$894,0)))</f>
        <v>16941.545454545569</v>
      </c>
      <c r="O497" s="15"/>
    </row>
    <row r="498" spans="10:15" x14ac:dyDescent="0.2">
      <c r="J498" s="10">
        <v>45400</v>
      </c>
      <c r="K498" t="str">
        <f t="shared" si="9"/>
        <v/>
      </c>
      <c r="L498" s="16">
        <f>L497+((SMALL($K$2:$K$894,COUNT($K$2:$K497)+1)-SMALL($K$2:$K$894,COUNT($K$2:$K497)))/(MATCH(SMALL($K$2:$K$894,COUNT($K$2:$K497)+1),$K$2:$K$894,0)-MATCH(SMALL($K$2:$K$894,COUNT($K$2:$K497)),$K$2:$K$894,0)))</f>
        <v>16945.454545454661</v>
      </c>
      <c r="O498" s="15"/>
    </row>
    <row r="499" spans="10:15" x14ac:dyDescent="0.2">
      <c r="J499" s="10">
        <v>45401</v>
      </c>
      <c r="K499" t="str">
        <f t="shared" si="9"/>
        <v/>
      </c>
      <c r="L499" s="16">
        <f>L498+((SMALL($K$2:$K$894,COUNT($K$2:$K498)+1)-SMALL($K$2:$K$894,COUNT($K$2:$K498)))/(MATCH(SMALL($K$2:$K$894,COUNT($K$2:$K498)+1),$K$2:$K$894,0)-MATCH(SMALL($K$2:$K$894,COUNT($K$2:$K498)),$K$2:$K$894,0)))</f>
        <v>16949.363636363752</v>
      </c>
      <c r="O499" s="15"/>
    </row>
    <row r="500" spans="10:15" x14ac:dyDescent="0.2">
      <c r="J500" s="10">
        <v>45402</v>
      </c>
      <c r="K500" t="str">
        <f t="shared" si="9"/>
        <v/>
      </c>
      <c r="L500" s="16">
        <f>L499+((SMALL($K$2:$K$894,COUNT($K$2:$K499)+1)-SMALL($K$2:$K$894,COUNT($K$2:$K499)))/(MATCH(SMALL($K$2:$K$894,COUNT($K$2:$K499)+1),$K$2:$K$894,0)-MATCH(SMALL($K$2:$K$894,COUNT($K$2:$K499)),$K$2:$K$894,0)))</f>
        <v>16953.272727272844</v>
      </c>
      <c r="O500" s="15"/>
    </row>
    <row r="501" spans="10:15" x14ac:dyDescent="0.2">
      <c r="J501" s="10">
        <v>45403</v>
      </c>
      <c r="K501" t="str">
        <f t="shared" si="9"/>
        <v/>
      </c>
      <c r="L501" s="16">
        <f>L500+((SMALL($K$2:$K$894,COUNT($K$2:$K500)+1)-SMALL($K$2:$K$894,COUNT($K$2:$K500)))/(MATCH(SMALL($K$2:$K$894,COUNT($K$2:$K500)+1),$K$2:$K$894,0)-MATCH(SMALL($K$2:$K$894,COUNT($K$2:$K500)),$K$2:$K$894,0)))</f>
        <v>16957.181818181936</v>
      </c>
      <c r="O501" s="15"/>
    </row>
    <row r="502" spans="10:15" x14ac:dyDescent="0.2">
      <c r="J502" s="10">
        <v>45404</v>
      </c>
      <c r="K502" t="str">
        <f t="shared" si="9"/>
        <v/>
      </c>
      <c r="L502" s="16">
        <f>L501+((SMALL($K$2:$K$894,COUNT($K$2:$K501)+1)-SMALL($K$2:$K$894,COUNT($K$2:$K501)))/(MATCH(SMALL($K$2:$K$894,COUNT($K$2:$K501)+1),$K$2:$K$894,0)-MATCH(SMALL($K$2:$K$894,COUNT($K$2:$K501)),$K$2:$K$894,0)))</f>
        <v>16961.090909091028</v>
      </c>
      <c r="O502" s="15"/>
    </row>
    <row r="503" spans="10:15" x14ac:dyDescent="0.2">
      <c r="J503" s="10">
        <v>45405</v>
      </c>
      <c r="K503" t="str">
        <f t="shared" si="9"/>
        <v/>
      </c>
      <c r="L503" s="16">
        <f>L502+((SMALL($K$2:$K$894,COUNT($K$2:$K502)+1)-SMALL($K$2:$K$894,COUNT($K$2:$K502)))/(MATCH(SMALL($K$2:$K$894,COUNT($K$2:$K502)+1),$K$2:$K$894,0)-MATCH(SMALL($K$2:$K$894,COUNT($K$2:$K502)),$K$2:$K$894,0)))</f>
        <v>16965.00000000012</v>
      </c>
      <c r="O503" s="15"/>
    </row>
    <row r="504" spans="10:15" x14ac:dyDescent="0.2">
      <c r="J504" s="10">
        <v>45406</v>
      </c>
      <c r="K504" t="str">
        <f t="shared" si="9"/>
        <v/>
      </c>
      <c r="L504" s="16">
        <f>L503+((SMALL($K$2:$K$894,COUNT($K$2:$K503)+1)-SMALL($K$2:$K$894,COUNT($K$2:$K503)))/(MATCH(SMALL($K$2:$K$894,COUNT($K$2:$K503)+1),$K$2:$K$894,0)-MATCH(SMALL($K$2:$K$894,COUNT($K$2:$K503)),$K$2:$K$894,0)))</f>
        <v>16968.909090909212</v>
      </c>
      <c r="O504" s="15"/>
    </row>
    <row r="505" spans="10:15" x14ac:dyDescent="0.2">
      <c r="J505" s="10">
        <v>45407</v>
      </c>
      <c r="K505" t="str">
        <f t="shared" si="9"/>
        <v/>
      </c>
      <c r="L505" s="16">
        <f>L504+((SMALL($K$2:$K$894,COUNT($K$2:$K504)+1)-SMALL($K$2:$K$894,COUNT($K$2:$K504)))/(MATCH(SMALL($K$2:$K$894,COUNT($K$2:$K504)+1),$K$2:$K$894,0)-MATCH(SMALL($K$2:$K$894,COUNT($K$2:$K504)),$K$2:$K$894,0)))</f>
        <v>16972.818181818304</v>
      </c>
      <c r="O505" s="15"/>
    </row>
    <row r="506" spans="10:15" x14ac:dyDescent="0.2">
      <c r="J506" s="10">
        <v>45408</v>
      </c>
      <c r="K506" t="str">
        <f t="shared" si="9"/>
        <v/>
      </c>
      <c r="L506" s="16">
        <f>L505+((SMALL($K$2:$K$894,COUNT($K$2:$K505)+1)-SMALL($K$2:$K$894,COUNT($K$2:$K505)))/(MATCH(SMALL($K$2:$K$894,COUNT($K$2:$K505)+1),$K$2:$K$894,0)-MATCH(SMALL($K$2:$K$894,COUNT($K$2:$K505)),$K$2:$K$894,0)))</f>
        <v>16976.727272727396</v>
      </c>
      <c r="O506" s="15"/>
    </row>
    <row r="507" spans="10:15" x14ac:dyDescent="0.2">
      <c r="J507" s="10">
        <v>45409</v>
      </c>
      <c r="K507" t="str">
        <f t="shared" si="9"/>
        <v/>
      </c>
      <c r="L507" s="16">
        <f>L506+((SMALL($K$2:$K$894,COUNT($K$2:$K506)+1)-SMALL($K$2:$K$894,COUNT($K$2:$K506)))/(MATCH(SMALL($K$2:$K$894,COUNT($K$2:$K506)+1),$K$2:$K$894,0)-MATCH(SMALL($K$2:$K$894,COUNT($K$2:$K506)),$K$2:$K$894,0)))</f>
        <v>16980.636363636488</v>
      </c>
      <c r="O507" s="15"/>
    </row>
    <row r="508" spans="10:15" x14ac:dyDescent="0.2">
      <c r="J508" s="10">
        <v>45410</v>
      </c>
      <c r="K508" t="str">
        <f t="shared" si="9"/>
        <v/>
      </c>
      <c r="L508" s="16">
        <f>L507+((SMALL($K$2:$K$894,COUNT($K$2:$K507)+1)-SMALL($K$2:$K$894,COUNT($K$2:$K507)))/(MATCH(SMALL($K$2:$K$894,COUNT($K$2:$K507)+1),$K$2:$K$894,0)-MATCH(SMALL($K$2:$K$894,COUNT($K$2:$K507)),$K$2:$K$894,0)))</f>
        <v>16984.54545454558</v>
      </c>
      <c r="O508" s="15"/>
    </row>
    <row r="509" spans="10:15" x14ac:dyDescent="0.2">
      <c r="J509" s="10">
        <v>45411</v>
      </c>
      <c r="K509" t="str">
        <f t="shared" si="9"/>
        <v/>
      </c>
      <c r="L509" s="16">
        <f>L508+((SMALL($K$2:$K$894,COUNT($K$2:$K508)+1)-SMALL($K$2:$K$894,COUNT($K$2:$K508)))/(MATCH(SMALL($K$2:$K$894,COUNT($K$2:$K508)+1),$K$2:$K$894,0)-MATCH(SMALL($K$2:$K$894,COUNT($K$2:$K508)),$K$2:$K$894,0)))</f>
        <v>16988.454545454671</v>
      </c>
      <c r="O509" s="15"/>
    </row>
    <row r="510" spans="10:15" x14ac:dyDescent="0.2">
      <c r="J510" s="10">
        <v>45412</v>
      </c>
      <c r="K510" t="str">
        <f t="shared" si="9"/>
        <v/>
      </c>
      <c r="L510" s="16">
        <f>L509+((SMALL($K$2:$K$894,COUNT($K$2:$K509)+1)-SMALL($K$2:$K$894,COUNT($K$2:$K509)))/(MATCH(SMALL($K$2:$K$894,COUNT($K$2:$K509)+1),$K$2:$K$894,0)-MATCH(SMALL($K$2:$K$894,COUNT($K$2:$K509)),$K$2:$K$894,0)))</f>
        <v>16992.363636363763</v>
      </c>
      <c r="O510" s="15"/>
    </row>
    <row r="511" spans="10:15" x14ac:dyDescent="0.2">
      <c r="J511" s="10">
        <v>45413</v>
      </c>
      <c r="K511" t="str">
        <f t="shared" si="9"/>
        <v/>
      </c>
      <c r="L511" s="16">
        <f>L510+((SMALL($K$2:$K$894,COUNT($K$2:$K510)+1)-SMALL($K$2:$K$894,COUNT($K$2:$K510)))/(MATCH(SMALL($K$2:$K$894,COUNT($K$2:$K510)+1),$K$2:$K$894,0)-MATCH(SMALL($K$2:$K$894,COUNT($K$2:$K510)),$K$2:$K$894,0)))</f>
        <v>16996.272727272855</v>
      </c>
      <c r="O511" s="15"/>
    </row>
    <row r="512" spans="10:15" x14ac:dyDescent="0.2">
      <c r="J512" s="10">
        <v>45414</v>
      </c>
      <c r="K512" t="str">
        <f t="shared" si="9"/>
        <v/>
      </c>
      <c r="L512" s="16">
        <f>L511+((SMALL($K$2:$K$894,COUNT($K$2:$K511)+1)-SMALL($K$2:$K$894,COUNT($K$2:$K511)))/(MATCH(SMALL($K$2:$K$894,COUNT($K$2:$K511)+1),$K$2:$K$894,0)-MATCH(SMALL($K$2:$K$894,COUNT($K$2:$K511)),$K$2:$K$894,0)))</f>
        <v>17000.181818181947</v>
      </c>
      <c r="O512" s="15"/>
    </row>
    <row r="513" spans="10:15" x14ac:dyDescent="0.2">
      <c r="J513" s="10">
        <v>45415</v>
      </c>
      <c r="K513" t="str">
        <f t="shared" si="9"/>
        <v/>
      </c>
      <c r="L513" s="16">
        <f>L512+((SMALL($K$2:$K$894,COUNT($K$2:$K512)+1)-SMALL($K$2:$K$894,COUNT($K$2:$K512)))/(MATCH(SMALL($K$2:$K$894,COUNT($K$2:$K512)+1),$K$2:$K$894,0)-MATCH(SMALL($K$2:$K$894,COUNT($K$2:$K512)),$K$2:$K$894,0)))</f>
        <v>17004.090909091039</v>
      </c>
      <c r="O513" s="15"/>
    </row>
    <row r="514" spans="10:15" x14ac:dyDescent="0.2">
      <c r="J514" s="10">
        <v>45416</v>
      </c>
      <c r="K514">
        <f t="shared" si="9"/>
        <v>17008</v>
      </c>
      <c r="L514" s="16">
        <f>L513+((SMALL($K$2:$K$894,COUNT($K$2:$K513)+1)-SMALL($K$2:$K$894,COUNT($K$2:$K513)))/(MATCH(SMALL($K$2:$K$894,COUNT($K$2:$K513)+1),$K$2:$K$894,0)-MATCH(SMALL($K$2:$K$894,COUNT($K$2:$K513)),$K$2:$K$894,0)))</f>
        <v>17008.000000000131</v>
      </c>
      <c r="O514" s="15"/>
    </row>
    <row r="515" spans="10:15" x14ac:dyDescent="0.2">
      <c r="J515" s="10">
        <v>45417</v>
      </c>
      <c r="K515" t="str">
        <f t="shared" ref="K515:K525" si="10">IFERROR(VLOOKUP(J515,$A$2:$C$26,3,0),"")</f>
        <v/>
      </c>
      <c r="L515" s="16">
        <f>L514+((SMALL($K$2:$K$894,COUNT($K$2:$K514)+1)-SMALL($K$2:$K$894,COUNT($K$2:$K514)))/(MATCH(SMALL($K$2:$K$894,COUNT($K$2:$K514)+1),$K$2:$K$894,0)-MATCH(SMALL($K$2:$K$894,COUNT($K$2:$K514)),$K$2:$K$894,0)))</f>
        <v>17011.181818181951</v>
      </c>
      <c r="O515" s="15"/>
    </row>
    <row r="516" spans="10:15" x14ac:dyDescent="0.2">
      <c r="J516" s="10">
        <v>45418</v>
      </c>
      <c r="K516" t="str">
        <f t="shared" si="10"/>
        <v/>
      </c>
      <c r="L516" s="16">
        <f>L515+((SMALL($K$2:$K$894,COUNT($K$2:$K515)+1)-SMALL($K$2:$K$894,COUNT($K$2:$K515)))/(MATCH(SMALL($K$2:$K$894,COUNT($K$2:$K515)+1),$K$2:$K$894,0)-MATCH(SMALL($K$2:$K$894,COUNT($K$2:$K515)),$K$2:$K$894,0)))</f>
        <v>17014.363636363771</v>
      </c>
      <c r="O516" s="15"/>
    </row>
    <row r="517" spans="10:15" x14ac:dyDescent="0.2">
      <c r="J517" s="10">
        <v>45419</v>
      </c>
      <c r="K517" t="str">
        <f t="shared" si="10"/>
        <v/>
      </c>
      <c r="L517" s="16">
        <f>L516+((SMALL($K$2:$K$894,COUNT($K$2:$K516)+1)-SMALL($K$2:$K$894,COUNT($K$2:$K516)))/(MATCH(SMALL($K$2:$K$894,COUNT($K$2:$K516)+1),$K$2:$K$894,0)-MATCH(SMALL($K$2:$K$894,COUNT($K$2:$K516)),$K$2:$K$894,0)))</f>
        <v>17017.54545454559</v>
      </c>
      <c r="O517" s="15"/>
    </row>
    <row r="518" spans="10:15" x14ac:dyDescent="0.2">
      <c r="J518" s="10">
        <v>45420</v>
      </c>
      <c r="K518" t="str">
        <f t="shared" si="10"/>
        <v/>
      </c>
      <c r="L518" s="16">
        <f>L517+((SMALL($K$2:$K$894,COUNT($K$2:$K517)+1)-SMALL($K$2:$K$894,COUNT($K$2:$K517)))/(MATCH(SMALL($K$2:$K$894,COUNT($K$2:$K517)+1),$K$2:$K$894,0)-MATCH(SMALL($K$2:$K$894,COUNT($K$2:$K517)),$K$2:$K$894,0)))</f>
        <v>17020.72727272741</v>
      </c>
      <c r="O518" s="15"/>
    </row>
    <row r="519" spans="10:15" x14ac:dyDescent="0.2">
      <c r="J519" s="10">
        <v>45421</v>
      </c>
      <c r="K519" t="str">
        <f t="shared" si="10"/>
        <v/>
      </c>
      <c r="L519" s="16">
        <f>L518+((SMALL($K$2:$K$894,COUNT($K$2:$K518)+1)-SMALL($K$2:$K$894,COUNT($K$2:$K518)))/(MATCH(SMALL($K$2:$K$894,COUNT($K$2:$K518)+1),$K$2:$K$894,0)-MATCH(SMALL($K$2:$K$894,COUNT($K$2:$K518)),$K$2:$K$894,0)))</f>
        <v>17023.90909090923</v>
      </c>
      <c r="O519" s="15"/>
    </row>
    <row r="520" spans="10:15" x14ac:dyDescent="0.2">
      <c r="J520" s="10">
        <v>45422</v>
      </c>
      <c r="K520" t="str">
        <f t="shared" si="10"/>
        <v/>
      </c>
      <c r="L520" s="16">
        <f>L519+((SMALL($K$2:$K$894,COUNT($K$2:$K519)+1)-SMALL($K$2:$K$894,COUNT($K$2:$K519)))/(MATCH(SMALL($K$2:$K$894,COUNT($K$2:$K519)+1),$K$2:$K$894,0)-MATCH(SMALL($K$2:$K$894,COUNT($K$2:$K519)),$K$2:$K$894,0)))</f>
        <v>17027.09090909105</v>
      </c>
      <c r="O520" s="15"/>
    </row>
    <row r="521" spans="10:15" x14ac:dyDescent="0.2">
      <c r="J521" s="10">
        <v>45423</v>
      </c>
      <c r="K521" t="str">
        <f t="shared" si="10"/>
        <v/>
      </c>
      <c r="L521" s="16">
        <f>L520+((SMALL($K$2:$K$894,COUNT($K$2:$K520)+1)-SMALL($K$2:$K$894,COUNT($K$2:$K520)))/(MATCH(SMALL($K$2:$K$894,COUNT($K$2:$K520)+1),$K$2:$K$894,0)-MATCH(SMALL($K$2:$K$894,COUNT($K$2:$K520)),$K$2:$K$894,0)))</f>
        <v>17030.27272727287</v>
      </c>
      <c r="O521" s="15"/>
    </row>
    <row r="522" spans="10:15" x14ac:dyDescent="0.2">
      <c r="J522" s="10">
        <v>45424</v>
      </c>
      <c r="K522" t="str">
        <f t="shared" si="10"/>
        <v/>
      </c>
      <c r="L522" s="16">
        <f>L521+((SMALL($K$2:$K$894,COUNT($K$2:$K521)+1)-SMALL($K$2:$K$894,COUNT($K$2:$K521)))/(MATCH(SMALL($K$2:$K$894,COUNT($K$2:$K521)+1),$K$2:$K$894,0)-MATCH(SMALL($K$2:$K$894,COUNT($K$2:$K521)),$K$2:$K$894,0)))</f>
        <v>17033.45454545469</v>
      </c>
      <c r="O522" s="15"/>
    </row>
    <row r="523" spans="10:15" x14ac:dyDescent="0.2">
      <c r="J523" s="10">
        <v>45425</v>
      </c>
      <c r="K523" t="str">
        <f t="shared" si="10"/>
        <v/>
      </c>
      <c r="L523" s="16">
        <f>L522+((SMALL($K$2:$K$894,COUNT($K$2:$K522)+1)-SMALL($K$2:$K$894,COUNT($K$2:$K522)))/(MATCH(SMALL($K$2:$K$894,COUNT($K$2:$K522)+1),$K$2:$K$894,0)-MATCH(SMALL($K$2:$K$894,COUNT($K$2:$K522)),$K$2:$K$894,0)))</f>
        <v>17036.636363636509</v>
      </c>
      <c r="O523" s="15"/>
    </row>
    <row r="524" spans="10:15" x14ac:dyDescent="0.2">
      <c r="J524" s="10">
        <v>45426</v>
      </c>
      <c r="K524" t="str">
        <f t="shared" si="10"/>
        <v/>
      </c>
      <c r="L524" s="16">
        <f>L523+((SMALL($K$2:$K$894,COUNT($K$2:$K523)+1)-SMALL($K$2:$K$894,COUNT($K$2:$K523)))/(MATCH(SMALL($K$2:$K$894,COUNT($K$2:$K523)+1),$K$2:$K$894,0)-MATCH(SMALL($K$2:$K$894,COUNT($K$2:$K523)),$K$2:$K$894,0)))</f>
        <v>17039.818181818329</v>
      </c>
      <c r="O524" s="15"/>
    </row>
    <row r="525" spans="10:15" x14ac:dyDescent="0.2">
      <c r="J525" s="10">
        <v>45427</v>
      </c>
      <c r="K525">
        <f t="shared" si="10"/>
        <v>17043</v>
      </c>
      <c r="L525" s="16">
        <f>L524+((SMALL($K$2:$K$894,COUNT($K$2:$K524)+1)-SMALL($K$2:$K$894,COUNT($K$2:$K524)))/(MATCH(SMALL($K$2:$K$894,COUNT($K$2:$K524)+1),$K$2:$K$894,0)-MATCH(SMALL($K$2:$K$894,COUNT($K$2:$K524)),$K$2:$K$894,0)))</f>
        <v>17043.000000000149</v>
      </c>
      <c r="O525" s="15"/>
    </row>
    <row r="526" spans="10:15" x14ac:dyDescent="0.2">
      <c r="J526" s="10"/>
      <c r="O526" s="15"/>
    </row>
    <row r="527" spans="10:15" x14ac:dyDescent="0.2">
      <c r="J527" s="10"/>
    </row>
    <row r="528" spans="10:15" x14ac:dyDescent="0.2">
      <c r="J528" s="10"/>
    </row>
    <row r="529" spans="10:10" x14ac:dyDescent="0.2">
      <c r="J529" s="10"/>
    </row>
    <row r="530" spans="10:10" x14ac:dyDescent="0.2">
      <c r="J530" s="10"/>
    </row>
    <row r="531" spans="10:10" x14ac:dyDescent="0.2">
      <c r="J531" s="10"/>
    </row>
    <row r="532" spans="10:10" x14ac:dyDescent="0.2">
      <c r="J532" s="10"/>
    </row>
    <row r="533" spans="10:10" x14ac:dyDescent="0.2">
      <c r="J533" s="10"/>
    </row>
    <row r="534" spans="10:10" x14ac:dyDescent="0.2">
      <c r="J534" s="10"/>
    </row>
    <row r="535" spans="10:10" x14ac:dyDescent="0.2">
      <c r="J535" s="10"/>
    </row>
    <row r="536" spans="10:10" x14ac:dyDescent="0.2">
      <c r="J536" s="10"/>
    </row>
    <row r="537" spans="10:10" x14ac:dyDescent="0.2">
      <c r="J537" s="10"/>
    </row>
    <row r="538" spans="10:10" x14ac:dyDescent="0.2">
      <c r="J538" s="10"/>
    </row>
    <row r="539" spans="10:10" x14ac:dyDescent="0.2">
      <c r="J539" s="10"/>
    </row>
    <row r="540" spans="10:10" x14ac:dyDescent="0.2">
      <c r="J540" s="10"/>
    </row>
    <row r="541" spans="10:10" x14ac:dyDescent="0.2">
      <c r="J541" s="10"/>
    </row>
    <row r="542" spans="10:10" x14ac:dyDescent="0.2">
      <c r="J542" s="10"/>
    </row>
    <row r="543" spans="10:10" x14ac:dyDescent="0.2">
      <c r="J543" s="10"/>
    </row>
    <row r="544" spans="10:10" x14ac:dyDescent="0.2">
      <c r="J544" s="10"/>
    </row>
    <row r="545" spans="10:10" x14ac:dyDescent="0.2">
      <c r="J545" s="10"/>
    </row>
    <row r="546" spans="10:10" x14ac:dyDescent="0.2">
      <c r="J546" s="10"/>
    </row>
    <row r="547" spans="10:10" x14ac:dyDescent="0.2">
      <c r="J547" s="10"/>
    </row>
    <row r="548" spans="10:10" x14ac:dyDescent="0.2">
      <c r="J548" s="10"/>
    </row>
    <row r="549" spans="10:10" x14ac:dyDescent="0.2">
      <c r="J549" s="10"/>
    </row>
    <row r="550" spans="10:10" x14ac:dyDescent="0.2">
      <c r="J550" s="10"/>
    </row>
    <row r="551" spans="10:10" x14ac:dyDescent="0.2">
      <c r="J551" s="10"/>
    </row>
    <row r="552" spans="10:10" x14ac:dyDescent="0.2">
      <c r="J552" s="10"/>
    </row>
    <row r="553" spans="10:10" x14ac:dyDescent="0.2">
      <c r="J553" s="10"/>
    </row>
    <row r="554" spans="10:10" x14ac:dyDescent="0.2">
      <c r="J554" s="10"/>
    </row>
    <row r="555" spans="10:10" x14ac:dyDescent="0.2">
      <c r="J555" s="10"/>
    </row>
    <row r="556" spans="10:10" x14ac:dyDescent="0.2">
      <c r="J556" s="10"/>
    </row>
    <row r="557" spans="10:10" x14ac:dyDescent="0.2">
      <c r="J557" s="10"/>
    </row>
    <row r="558" spans="10:10" x14ac:dyDescent="0.2">
      <c r="J558" s="10"/>
    </row>
    <row r="559" spans="10:10" x14ac:dyDescent="0.2">
      <c r="J559" s="10"/>
    </row>
    <row r="560" spans="10:10" x14ac:dyDescent="0.2">
      <c r="J560" s="10"/>
    </row>
    <row r="561" spans="10:10" x14ac:dyDescent="0.2">
      <c r="J561" s="10"/>
    </row>
    <row r="562" spans="10:10" x14ac:dyDescent="0.2">
      <c r="J562" s="10"/>
    </row>
    <row r="563" spans="10:10" x14ac:dyDescent="0.2">
      <c r="J563" s="10"/>
    </row>
    <row r="564" spans="10:10" x14ac:dyDescent="0.2">
      <c r="J564" s="10"/>
    </row>
    <row r="565" spans="10:10" x14ac:dyDescent="0.2">
      <c r="J565" s="10"/>
    </row>
    <row r="566" spans="10:10" x14ac:dyDescent="0.2">
      <c r="J566" s="10"/>
    </row>
    <row r="567" spans="10:10" x14ac:dyDescent="0.2">
      <c r="J567" s="10"/>
    </row>
    <row r="568" spans="10:10" x14ac:dyDescent="0.2">
      <c r="J568" s="10"/>
    </row>
    <row r="569" spans="10:10" x14ac:dyDescent="0.2">
      <c r="J569" s="10"/>
    </row>
    <row r="570" spans="10:10" x14ac:dyDescent="0.2">
      <c r="J570" s="10"/>
    </row>
    <row r="571" spans="10:10" x14ac:dyDescent="0.2">
      <c r="J571" s="10"/>
    </row>
    <row r="572" spans="10:10" x14ac:dyDescent="0.2">
      <c r="J572" s="10"/>
    </row>
    <row r="573" spans="10:10" x14ac:dyDescent="0.2">
      <c r="J573" s="10"/>
    </row>
    <row r="574" spans="10:10" x14ac:dyDescent="0.2">
      <c r="J574" s="10"/>
    </row>
    <row r="575" spans="10:10" x14ac:dyDescent="0.2">
      <c r="J575" s="10"/>
    </row>
    <row r="576" spans="10:10" x14ac:dyDescent="0.2">
      <c r="J576" s="10"/>
    </row>
    <row r="577" spans="10:10" x14ac:dyDescent="0.2">
      <c r="J577" s="10"/>
    </row>
    <row r="578" spans="10:10" x14ac:dyDescent="0.2">
      <c r="J578" s="10"/>
    </row>
    <row r="579" spans="10:10" x14ac:dyDescent="0.2">
      <c r="J579" s="10"/>
    </row>
    <row r="580" spans="10:10" x14ac:dyDescent="0.2">
      <c r="J580" s="10"/>
    </row>
    <row r="581" spans="10:10" x14ac:dyDescent="0.2">
      <c r="J581" s="10"/>
    </row>
    <row r="582" spans="10:10" x14ac:dyDescent="0.2">
      <c r="J582" s="10"/>
    </row>
    <row r="583" spans="10:10" x14ac:dyDescent="0.2">
      <c r="J583" s="10"/>
    </row>
    <row r="584" spans="10:10" x14ac:dyDescent="0.2">
      <c r="J584" s="10"/>
    </row>
    <row r="585" spans="10:10" x14ac:dyDescent="0.2">
      <c r="J585" s="10"/>
    </row>
    <row r="586" spans="10:10" x14ac:dyDescent="0.2">
      <c r="J586" s="10"/>
    </row>
    <row r="587" spans="10:10" x14ac:dyDescent="0.2">
      <c r="J587" s="10"/>
    </row>
    <row r="588" spans="10:10" x14ac:dyDescent="0.2">
      <c r="J588" s="10"/>
    </row>
    <row r="589" spans="10:10" x14ac:dyDescent="0.2">
      <c r="J589" s="10"/>
    </row>
    <row r="590" spans="10:10" x14ac:dyDescent="0.2">
      <c r="J590" s="10"/>
    </row>
    <row r="591" spans="10:10" x14ac:dyDescent="0.2">
      <c r="J591" s="10"/>
    </row>
    <row r="592" spans="10:10" x14ac:dyDescent="0.2">
      <c r="J592" s="10"/>
    </row>
    <row r="593" spans="10:10" x14ac:dyDescent="0.2">
      <c r="J593" s="10"/>
    </row>
    <row r="594" spans="10:10" x14ac:dyDescent="0.2">
      <c r="J594" s="10"/>
    </row>
    <row r="595" spans="10:10" x14ac:dyDescent="0.2">
      <c r="J595" s="10"/>
    </row>
    <row r="596" spans="10:10" x14ac:dyDescent="0.2">
      <c r="J596" s="10"/>
    </row>
    <row r="597" spans="10:10" x14ac:dyDescent="0.2">
      <c r="J597" s="10"/>
    </row>
    <row r="598" spans="10:10" x14ac:dyDescent="0.2">
      <c r="J598" s="10"/>
    </row>
    <row r="599" spans="10:10" x14ac:dyDescent="0.2">
      <c r="J599" s="10"/>
    </row>
    <row r="600" spans="10:10" x14ac:dyDescent="0.2">
      <c r="J600" s="10"/>
    </row>
    <row r="601" spans="10:10" x14ac:dyDescent="0.2">
      <c r="J601" s="10"/>
    </row>
    <row r="602" spans="10:10" x14ac:dyDescent="0.2">
      <c r="J602" s="10"/>
    </row>
    <row r="603" spans="10:10" x14ac:dyDescent="0.2">
      <c r="J603" s="10"/>
    </row>
    <row r="604" spans="10:10" x14ac:dyDescent="0.2">
      <c r="J604" s="10"/>
    </row>
    <row r="605" spans="10:10" x14ac:dyDescent="0.2">
      <c r="J605" s="10"/>
    </row>
    <row r="606" spans="10:10" x14ac:dyDescent="0.2">
      <c r="J606" s="10"/>
    </row>
    <row r="607" spans="10:10" x14ac:dyDescent="0.2">
      <c r="J607" s="10"/>
    </row>
    <row r="608" spans="10:10" x14ac:dyDescent="0.2">
      <c r="J608" s="10"/>
    </row>
    <row r="609" spans="10:10" x14ac:dyDescent="0.2">
      <c r="J609" s="10"/>
    </row>
    <row r="610" spans="10:10" x14ac:dyDescent="0.2">
      <c r="J610" s="10"/>
    </row>
    <row r="611" spans="10:10" x14ac:dyDescent="0.2">
      <c r="J611" s="10"/>
    </row>
    <row r="612" spans="10:10" x14ac:dyDescent="0.2">
      <c r="J612" s="10"/>
    </row>
    <row r="613" spans="10:10" x14ac:dyDescent="0.2">
      <c r="J613" s="10"/>
    </row>
    <row r="614" spans="10:10" x14ac:dyDescent="0.2">
      <c r="J614" s="10"/>
    </row>
    <row r="615" spans="10:10" x14ac:dyDescent="0.2">
      <c r="J615" s="10"/>
    </row>
    <row r="616" spans="10:10" x14ac:dyDescent="0.2">
      <c r="J616" s="10"/>
    </row>
    <row r="617" spans="10:10" x14ac:dyDescent="0.2">
      <c r="J617" s="10"/>
    </row>
    <row r="618" spans="10:10" x14ac:dyDescent="0.2">
      <c r="J618" s="10"/>
    </row>
    <row r="619" spans="10:10" x14ac:dyDescent="0.2">
      <c r="J619" s="10"/>
    </row>
    <row r="620" spans="10:10" x14ac:dyDescent="0.2">
      <c r="J620" s="10"/>
    </row>
    <row r="621" spans="10:10" x14ac:dyDescent="0.2">
      <c r="J621" s="10"/>
    </row>
    <row r="622" spans="10:10" x14ac:dyDescent="0.2">
      <c r="J622" s="10"/>
    </row>
    <row r="623" spans="10:10" x14ac:dyDescent="0.2">
      <c r="J623" s="10"/>
    </row>
    <row r="624" spans="10:10" x14ac:dyDescent="0.2">
      <c r="J624" s="10"/>
    </row>
    <row r="625" spans="10:10" x14ac:dyDescent="0.2">
      <c r="J625" s="10"/>
    </row>
    <row r="626" spans="10:10" x14ac:dyDescent="0.2">
      <c r="J626" s="10"/>
    </row>
    <row r="627" spans="10:10" x14ac:dyDescent="0.2">
      <c r="J627" s="10"/>
    </row>
    <row r="628" spans="10:10" x14ac:dyDescent="0.2">
      <c r="J628" s="10"/>
    </row>
    <row r="629" spans="10:10" x14ac:dyDescent="0.2">
      <c r="J629" s="10"/>
    </row>
    <row r="630" spans="10:10" x14ac:dyDescent="0.2">
      <c r="J630" s="10"/>
    </row>
    <row r="631" spans="10:10" x14ac:dyDescent="0.2">
      <c r="J631" s="10"/>
    </row>
    <row r="632" spans="10:10" x14ac:dyDescent="0.2">
      <c r="J632" s="10"/>
    </row>
    <row r="633" spans="10:10" x14ac:dyDescent="0.2">
      <c r="J633" s="10"/>
    </row>
    <row r="634" spans="10:10" x14ac:dyDescent="0.2">
      <c r="J634" s="10"/>
    </row>
    <row r="635" spans="10:10" x14ac:dyDescent="0.2">
      <c r="J635" s="10"/>
    </row>
    <row r="636" spans="10:10" x14ac:dyDescent="0.2">
      <c r="J636" s="10"/>
    </row>
    <row r="637" spans="10:10" x14ac:dyDescent="0.2">
      <c r="J637" s="10"/>
    </row>
    <row r="638" spans="10:10" x14ac:dyDescent="0.2">
      <c r="J638" s="10"/>
    </row>
    <row r="639" spans="10:10" x14ac:dyDescent="0.2">
      <c r="J639" s="10"/>
    </row>
    <row r="640" spans="10:10" x14ac:dyDescent="0.2">
      <c r="J640" s="10"/>
    </row>
    <row r="641" spans="10:10" x14ac:dyDescent="0.2">
      <c r="J641" s="10"/>
    </row>
    <row r="642" spans="10:10" x14ac:dyDescent="0.2">
      <c r="J642" s="10"/>
    </row>
    <row r="643" spans="10:10" x14ac:dyDescent="0.2">
      <c r="J643" s="10"/>
    </row>
    <row r="644" spans="10:10" x14ac:dyDescent="0.2">
      <c r="J644" s="10"/>
    </row>
    <row r="645" spans="10:10" x14ac:dyDescent="0.2">
      <c r="J645" s="10"/>
    </row>
    <row r="646" spans="10:10" x14ac:dyDescent="0.2">
      <c r="J646" s="10"/>
    </row>
    <row r="647" spans="10:10" x14ac:dyDescent="0.2">
      <c r="J647" s="10"/>
    </row>
    <row r="648" spans="10:10" x14ac:dyDescent="0.2">
      <c r="J648" s="10"/>
    </row>
    <row r="649" spans="10:10" x14ac:dyDescent="0.2">
      <c r="J649" s="10"/>
    </row>
    <row r="650" spans="10:10" x14ac:dyDescent="0.2">
      <c r="J650" s="10"/>
    </row>
    <row r="651" spans="10:10" x14ac:dyDescent="0.2">
      <c r="J651" s="10"/>
    </row>
    <row r="652" spans="10:10" x14ac:dyDescent="0.2">
      <c r="J652" s="10"/>
    </row>
    <row r="653" spans="10:10" x14ac:dyDescent="0.2">
      <c r="J653" s="10"/>
    </row>
    <row r="654" spans="10:10" x14ac:dyDescent="0.2">
      <c r="J654" s="10"/>
    </row>
    <row r="655" spans="10:10" x14ac:dyDescent="0.2">
      <c r="J655" s="10"/>
    </row>
    <row r="656" spans="10:10" x14ac:dyDescent="0.2">
      <c r="J656" s="10"/>
    </row>
    <row r="657" spans="10:10" x14ac:dyDescent="0.2">
      <c r="J657" s="10"/>
    </row>
    <row r="658" spans="10:10" x14ac:dyDescent="0.2">
      <c r="J658" s="10"/>
    </row>
    <row r="659" spans="10:10" x14ac:dyDescent="0.2">
      <c r="J659" s="10"/>
    </row>
    <row r="660" spans="10:10" x14ac:dyDescent="0.2">
      <c r="J660" s="10"/>
    </row>
    <row r="661" spans="10:10" x14ac:dyDescent="0.2">
      <c r="J661" s="10"/>
    </row>
    <row r="662" spans="10:10" x14ac:dyDescent="0.2">
      <c r="J662" s="10"/>
    </row>
    <row r="663" spans="10:10" x14ac:dyDescent="0.2">
      <c r="J663" s="10"/>
    </row>
    <row r="664" spans="10:10" x14ac:dyDescent="0.2">
      <c r="J664" s="10"/>
    </row>
    <row r="665" spans="10:10" x14ac:dyDescent="0.2">
      <c r="J665" s="10"/>
    </row>
    <row r="666" spans="10:10" x14ac:dyDescent="0.2">
      <c r="J666" s="10"/>
    </row>
    <row r="667" spans="10:10" x14ac:dyDescent="0.2">
      <c r="J667" s="10"/>
    </row>
    <row r="668" spans="10:10" x14ac:dyDescent="0.2">
      <c r="J668" s="10"/>
    </row>
    <row r="669" spans="10:10" x14ac:dyDescent="0.2">
      <c r="J669" s="10"/>
    </row>
    <row r="670" spans="10:10" x14ac:dyDescent="0.2">
      <c r="J670" s="10"/>
    </row>
    <row r="671" spans="10:10" x14ac:dyDescent="0.2">
      <c r="J671" s="10"/>
    </row>
    <row r="672" spans="10:10" x14ac:dyDescent="0.2">
      <c r="J672" s="10"/>
    </row>
    <row r="673" spans="10:10" x14ac:dyDescent="0.2">
      <c r="J673" s="10"/>
    </row>
    <row r="674" spans="10:10" x14ac:dyDescent="0.2">
      <c r="J674" s="10"/>
    </row>
    <row r="675" spans="10:10" x14ac:dyDescent="0.2">
      <c r="J675" s="10"/>
    </row>
    <row r="676" spans="10:10" x14ac:dyDescent="0.2">
      <c r="J676" s="10"/>
    </row>
    <row r="677" spans="10:10" x14ac:dyDescent="0.2">
      <c r="J677" s="10"/>
    </row>
    <row r="678" spans="10:10" x14ac:dyDescent="0.2">
      <c r="J678" s="10"/>
    </row>
    <row r="679" spans="10:10" x14ac:dyDescent="0.2">
      <c r="J679" s="10"/>
    </row>
    <row r="680" spans="10:10" x14ac:dyDescent="0.2">
      <c r="J680" s="10"/>
    </row>
    <row r="681" spans="10:10" x14ac:dyDescent="0.2">
      <c r="J681" s="10"/>
    </row>
    <row r="682" spans="10:10" x14ac:dyDescent="0.2">
      <c r="J682" s="10"/>
    </row>
    <row r="683" spans="10:10" x14ac:dyDescent="0.2">
      <c r="J683" s="10"/>
    </row>
    <row r="684" spans="10:10" x14ac:dyDescent="0.2">
      <c r="J684" s="10"/>
    </row>
    <row r="685" spans="10:10" x14ac:dyDescent="0.2">
      <c r="J685" s="10"/>
    </row>
    <row r="686" spans="10:10" x14ac:dyDescent="0.2">
      <c r="J686" s="10"/>
    </row>
    <row r="687" spans="10:10" x14ac:dyDescent="0.2">
      <c r="J687" s="10"/>
    </row>
    <row r="688" spans="10:10" x14ac:dyDescent="0.2">
      <c r="J688" s="10"/>
    </row>
    <row r="689" spans="10:10" x14ac:dyDescent="0.2">
      <c r="J689" s="10"/>
    </row>
    <row r="690" spans="10:10" x14ac:dyDescent="0.2">
      <c r="J690" s="10"/>
    </row>
    <row r="691" spans="10:10" x14ac:dyDescent="0.2">
      <c r="J691" s="10"/>
    </row>
    <row r="692" spans="10:10" x14ac:dyDescent="0.2">
      <c r="J692" s="10"/>
    </row>
    <row r="693" spans="10:10" x14ac:dyDescent="0.2">
      <c r="J693" s="10"/>
    </row>
    <row r="694" spans="10:10" x14ac:dyDescent="0.2">
      <c r="J694" s="10"/>
    </row>
    <row r="695" spans="10:10" x14ac:dyDescent="0.2">
      <c r="J695" s="10"/>
    </row>
    <row r="696" spans="10:10" x14ac:dyDescent="0.2">
      <c r="J696" s="10"/>
    </row>
    <row r="697" spans="10:10" x14ac:dyDescent="0.2">
      <c r="J697" s="10"/>
    </row>
    <row r="698" spans="10:10" x14ac:dyDescent="0.2">
      <c r="J698" s="10"/>
    </row>
    <row r="699" spans="10:10" x14ac:dyDescent="0.2">
      <c r="J699" s="10"/>
    </row>
    <row r="700" spans="10:10" x14ac:dyDescent="0.2">
      <c r="J700" s="10"/>
    </row>
    <row r="701" spans="10:10" x14ac:dyDescent="0.2">
      <c r="J701" s="10"/>
    </row>
    <row r="702" spans="10:10" x14ac:dyDescent="0.2">
      <c r="J702" s="10"/>
    </row>
    <row r="703" spans="10:10" x14ac:dyDescent="0.2">
      <c r="J703" s="10"/>
    </row>
    <row r="704" spans="10:10" x14ac:dyDescent="0.2">
      <c r="J704" s="10"/>
    </row>
    <row r="705" spans="10:10" x14ac:dyDescent="0.2">
      <c r="J705" s="10"/>
    </row>
    <row r="706" spans="10:10" x14ac:dyDescent="0.2">
      <c r="J706" s="10"/>
    </row>
    <row r="707" spans="10:10" x14ac:dyDescent="0.2">
      <c r="J707" s="10"/>
    </row>
    <row r="708" spans="10:10" x14ac:dyDescent="0.2">
      <c r="J708" s="10"/>
    </row>
    <row r="709" spans="10:10" x14ac:dyDescent="0.2">
      <c r="J709" s="10"/>
    </row>
    <row r="710" spans="10:10" x14ac:dyDescent="0.2">
      <c r="J710" s="10"/>
    </row>
    <row r="711" spans="10:10" x14ac:dyDescent="0.2">
      <c r="J711" s="10"/>
    </row>
    <row r="712" spans="10:10" x14ac:dyDescent="0.2">
      <c r="J712" s="10"/>
    </row>
    <row r="713" spans="10:10" x14ac:dyDescent="0.2">
      <c r="J713" s="10"/>
    </row>
    <row r="714" spans="10:10" x14ac:dyDescent="0.2">
      <c r="J714" s="10"/>
    </row>
    <row r="715" spans="10:10" x14ac:dyDescent="0.2">
      <c r="J715" s="10"/>
    </row>
    <row r="716" spans="10:10" x14ac:dyDescent="0.2">
      <c r="J716" s="10"/>
    </row>
    <row r="717" spans="10:10" x14ac:dyDescent="0.2">
      <c r="J717" s="10"/>
    </row>
    <row r="718" spans="10:10" x14ac:dyDescent="0.2">
      <c r="J718" s="10"/>
    </row>
    <row r="719" spans="10:10" x14ac:dyDescent="0.2">
      <c r="J719" s="10"/>
    </row>
    <row r="720" spans="10:10" x14ac:dyDescent="0.2">
      <c r="J720" s="10"/>
    </row>
    <row r="721" spans="10:10" x14ac:dyDescent="0.2">
      <c r="J721" s="10"/>
    </row>
    <row r="722" spans="10:10" x14ac:dyDescent="0.2">
      <c r="J722" s="10"/>
    </row>
    <row r="723" spans="10:10" x14ac:dyDescent="0.2">
      <c r="J723" s="10"/>
    </row>
    <row r="724" spans="10:10" x14ac:dyDescent="0.2">
      <c r="J724" s="10"/>
    </row>
    <row r="725" spans="10:10" x14ac:dyDescent="0.2">
      <c r="J725" s="10"/>
    </row>
    <row r="726" spans="10:10" x14ac:dyDescent="0.2">
      <c r="J726" s="10"/>
    </row>
    <row r="727" spans="10:10" x14ac:dyDescent="0.2">
      <c r="J727" s="10"/>
    </row>
    <row r="728" spans="10:10" x14ac:dyDescent="0.2">
      <c r="J728" s="10"/>
    </row>
    <row r="729" spans="10:10" x14ac:dyDescent="0.2">
      <c r="J729" s="10"/>
    </row>
    <row r="730" spans="10:10" x14ac:dyDescent="0.2">
      <c r="J730" s="10"/>
    </row>
    <row r="731" spans="10:10" x14ac:dyDescent="0.2">
      <c r="J731" s="10"/>
    </row>
    <row r="732" spans="10:10" x14ac:dyDescent="0.2">
      <c r="J732" s="10"/>
    </row>
    <row r="733" spans="10:10" x14ac:dyDescent="0.2">
      <c r="J733" s="10"/>
    </row>
    <row r="734" spans="10:10" x14ac:dyDescent="0.2">
      <c r="J734" s="10"/>
    </row>
    <row r="735" spans="10:10" x14ac:dyDescent="0.2">
      <c r="J735" s="10"/>
    </row>
    <row r="736" spans="10:10" x14ac:dyDescent="0.2">
      <c r="J736" s="10"/>
    </row>
    <row r="737" spans="10:10" x14ac:dyDescent="0.2">
      <c r="J737" s="10"/>
    </row>
    <row r="738" spans="10:10" x14ac:dyDescent="0.2">
      <c r="J738" s="10"/>
    </row>
    <row r="739" spans="10:10" x14ac:dyDescent="0.2">
      <c r="J739" s="10"/>
    </row>
    <row r="740" spans="10:10" x14ac:dyDescent="0.2">
      <c r="J740" s="10"/>
    </row>
    <row r="741" spans="10:10" x14ac:dyDescent="0.2">
      <c r="J741" s="10"/>
    </row>
    <row r="742" spans="10:10" x14ac:dyDescent="0.2">
      <c r="J742" s="10"/>
    </row>
    <row r="743" spans="10:10" x14ac:dyDescent="0.2">
      <c r="J743" s="10"/>
    </row>
    <row r="744" spans="10:10" x14ac:dyDescent="0.2">
      <c r="J744" s="10"/>
    </row>
    <row r="745" spans="10:10" x14ac:dyDescent="0.2">
      <c r="J745" s="10"/>
    </row>
    <row r="746" spans="10:10" x14ac:dyDescent="0.2">
      <c r="J746" s="10"/>
    </row>
    <row r="747" spans="10:10" x14ac:dyDescent="0.2">
      <c r="J747" s="10"/>
    </row>
    <row r="748" spans="10:10" x14ac:dyDescent="0.2">
      <c r="J748" s="10"/>
    </row>
    <row r="749" spans="10:10" x14ac:dyDescent="0.2">
      <c r="J749" s="10"/>
    </row>
    <row r="750" spans="10:10" x14ac:dyDescent="0.2">
      <c r="J750" s="10"/>
    </row>
    <row r="751" spans="10:10" x14ac:dyDescent="0.2">
      <c r="J751" s="10"/>
    </row>
    <row r="752" spans="10:10" x14ac:dyDescent="0.2">
      <c r="J752" s="10"/>
    </row>
    <row r="753" spans="10:10" x14ac:dyDescent="0.2">
      <c r="J753" s="10"/>
    </row>
    <row r="754" spans="10:10" x14ac:dyDescent="0.2">
      <c r="J754" s="10"/>
    </row>
    <row r="755" spans="10:10" x14ac:dyDescent="0.2">
      <c r="J755" s="10"/>
    </row>
    <row r="756" spans="10:10" x14ac:dyDescent="0.2">
      <c r="J756" s="10"/>
    </row>
    <row r="757" spans="10:10" x14ac:dyDescent="0.2">
      <c r="J757" s="10"/>
    </row>
    <row r="758" spans="10:10" x14ac:dyDescent="0.2">
      <c r="J758" s="10"/>
    </row>
    <row r="759" spans="10:10" x14ac:dyDescent="0.2">
      <c r="J759" s="10"/>
    </row>
    <row r="760" spans="10:10" x14ac:dyDescent="0.2">
      <c r="J760" s="10"/>
    </row>
    <row r="761" spans="10:10" x14ac:dyDescent="0.2">
      <c r="J761" s="10"/>
    </row>
    <row r="762" spans="10:10" x14ac:dyDescent="0.2">
      <c r="J762" s="10"/>
    </row>
    <row r="763" spans="10:10" x14ac:dyDescent="0.2">
      <c r="J763" s="10"/>
    </row>
    <row r="764" spans="10:10" x14ac:dyDescent="0.2">
      <c r="J764" s="10"/>
    </row>
    <row r="765" spans="10:10" x14ac:dyDescent="0.2">
      <c r="J765" s="10"/>
    </row>
    <row r="766" spans="10:10" x14ac:dyDescent="0.2">
      <c r="J766" s="10"/>
    </row>
    <row r="767" spans="10:10" x14ac:dyDescent="0.2">
      <c r="J767" s="10"/>
    </row>
    <row r="768" spans="10:10" x14ac:dyDescent="0.2">
      <c r="J768" s="10"/>
    </row>
    <row r="769" spans="10:10" x14ac:dyDescent="0.2">
      <c r="J769" s="10"/>
    </row>
    <row r="770" spans="10:10" x14ac:dyDescent="0.2">
      <c r="J770" s="10"/>
    </row>
    <row r="771" spans="10:10" x14ac:dyDescent="0.2">
      <c r="J771" s="10"/>
    </row>
    <row r="772" spans="10:10" x14ac:dyDescent="0.2">
      <c r="J772" s="10"/>
    </row>
    <row r="773" spans="10:10" x14ac:dyDescent="0.2">
      <c r="J773" s="10"/>
    </row>
    <row r="774" spans="10:10" x14ac:dyDescent="0.2">
      <c r="J774" s="10"/>
    </row>
    <row r="775" spans="10:10" x14ac:dyDescent="0.2">
      <c r="J775" s="10"/>
    </row>
    <row r="776" spans="10:10" x14ac:dyDescent="0.2">
      <c r="J776" s="10"/>
    </row>
    <row r="777" spans="10:10" x14ac:dyDescent="0.2">
      <c r="J777" s="10"/>
    </row>
    <row r="778" spans="10:10" x14ac:dyDescent="0.2">
      <c r="J778" s="10"/>
    </row>
    <row r="779" spans="10:10" x14ac:dyDescent="0.2">
      <c r="J779" s="10"/>
    </row>
    <row r="780" spans="10:10" x14ac:dyDescent="0.2">
      <c r="J780" s="10"/>
    </row>
    <row r="781" spans="10:10" x14ac:dyDescent="0.2">
      <c r="J781" s="10"/>
    </row>
    <row r="782" spans="10:10" x14ac:dyDescent="0.2">
      <c r="J782" s="10"/>
    </row>
    <row r="783" spans="10:10" x14ac:dyDescent="0.2">
      <c r="J783" s="10"/>
    </row>
    <row r="784" spans="10:10" x14ac:dyDescent="0.2">
      <c r="J784" s="10"/>
    </row>
    <row r="785" spans="10:10" x14ac:dyDescent="0.2">
      <c r="J785" s="10"/>
    </row>
    <row r="786" spans="10:10" x14ac:dyDescent="0.2">
      <c r="J786" s="10"/>
    </row>
    <row r="787" spans="10:10" x14ac:dyDescent="0.2">
      <c r="J787" s="10"/>
    </row>
    <row r="788" spans="10:10" x14ac:dyDescent="0.2">
      <c r="J788" s="10"/>
    </row>
    <row r="789" spans="10:10" x14ac:dyDescent="0.2">
      <c r="J789" s="10"/>
    </row>
    <row r="790" spans="10:10" x14ac:dyDescent="0.2">
      <c r="J790" s="10"/>
    </row>
    <row r="791" spans="10:10" x14ac:dyDescent="0.2">
      <c r="J791" s="10"/>
    </row>
    <row r="792" spans="10:10" x14ac:dyDescent="0.2">
      <c r="J792" s="10"/>
    </row>
    <row r="793" spans="10:10" x14ac:dyDescent="0.2">
      <c r="J793" s="10"/>
    </row>
    <row r="794" spans="10:10" x14ac:dyDescent="0.2">
      <c r="J794" s="10"/>
    </row>
    <row r="795" spans="10:10" x14ac:dyDescent="0.2">
      <c r="J795" s="10"/>
    </row>
    <row r="796" spans="10:10" x14ac:dyDescent="0.2">
      <c r="J796" s="10"/>
    </row>
    <row r="797" spans="10:10" x14ac:dyDescent="0.2">
      <c r="J797" s="10"/>
    </row>
    <row r="798" spans="10:10" x14ac:dyDescent="0.2">
      <c r="J798" s="10"/>
    </row>
    <row r="799" spans="10:10" x14ac:dyDescent="0.2">
      <c r="J799" s="10"/>
    </row>
    <row r="800" spans="10:10" x14ac:dyDescent="0.2">
      <c r="J800" s="10"/>
    </row>
    <row r="801" spans="10:10" x14ac:dyDescent="0.2">
      <c r="J801" s="10"/>
    </row>
    <row r="802" spans="10:10" x14ac:dyDescent="0.2">
      <c r="J802" s="10"/>
    </row>
    <row r="803" spans="10:10" x14ac:dyDescent="0.2">
      <c r="J803" s="10"/>
    </row>
    <row r="804" spans="10:10" x14ac:dyDescent="0.2">
      <c r="J804" s="10"/>
    </row>
    <row r="805" spans="10:10" x14ac:dyDescent="0.2">
      <c r="J805" s="10"/>
    </row>
    <row r="806" spans="10:10" x14ac:dyDescent="0.2">
      <c r="J806" s="10"/>
    </row>
    <row r="807" spans="10:10" x14ac:dyDescent="0.2">
      <c r="J807" s="10"/>
    </row>
    <row r="808" spans="10:10" x14ac:dyDescent="0.2">
      <c r="J808" s="10"/>
    </row>
    <row r="809" spans="10:10" x14ac:dyDescent="0.2">
      <c r="J809" s="10"/>
    </row>
    <row r="810" spans="10:10" x14ac:dyDescent="0.2">
      <c r="J810" s="10"/>
    </row>
    <row r="811" spans="10:10" x14ac:dyDescent="0.2">
      <c r="J811" s="10"/>
    </row>
    <row r="812" spans="10:10" x14ac:dyDescent="0.2">
      <c r="J812" s="10"/>
    </row>
    <row r="813" spans="10:10" x14ac:dyDescent="0.2">
      <c r="J813" s="10"/>
    </row>
    <row r="814" spans="10:10" x14ac:dyDescent="0.2">
      <c r="J814" s="10"/>
    </row>
    <row r="815" spans="10:10" x14ac:dyDescent="0.2">
      <c r="J815" s="10"/>
    </row>
    <row r="816" spans="10:10" x14ac:dyDescent="0.2">
      <c r="J816" s="10"/>
    </row>
    <row r="817" spans="10:10" x14ac:dyDescent="0.2">
      <c r="J817" s="10"/>
    </row>
    <row r="818" spans="10:10" x14ac:dyDescent="0.2">
      <c r="J818" s="10"/>
    </row>
    <row r="819" spans="10:10" x14ac:dyDescent="0.2">
      <c r="J819" s="10"/>
    </row>
    <row r="820" spans="10:10" x14ac:dyDescent="0.2">
      <c r="J820" s="10"/>
    </row>
    <row r="821" spans="10:10" x14ac:dyDescent="0.2">
      <c r="J821" s="10"/>
    </row>
    <row r="822" spans="10:10" x14ac:dyDescent="0.2">
      <c r="J822" s="10"/>
    </row>
    <row r="823" spans="10:10" x14ac:dyDescent="0.2">
      <c r="J823" s="10"/>
    </row>
    <row r="824" spans="10:10" x14ac:dyDescent="0.2">
      <c r="J824" s="10"/>
    </row>
    <row r="825" spans="10:10" x14ac:dyDescent="0.2">
      <c r="J825" s="10"/>
    </row>
    <row r="826" spans="10:10" x14ac:dyDescent="0.2">
      <c r="J826" s="10"/>
    </row>
    <row r="827" spans="10:10" x14ac:dyDescent="0.2">
      <c r="J827" s="10"/>
    </row>
    <row r="828" spans="10:10" x14ac:dyDescent="0.2">
      <c r="J828" s="10"/>
    </row>
    <row r="829" spans="10:10" x14ac:dyDescent="0.2">
      <c r="J829" s="10"/>
    </row>
    <row r="830" spans="10:10" x14ac:dyDescent="0.2">
      <c r="J830" s="10"/>
    </row>
    <row r="831" spans="10:10" x14ac:dyDescent="0.2">
      <c r="J831" s="10"/>
    </row>
    <row r="832" spans="10:10" x14ac:dyDescent="0.2">
      <c r="J832" s="10"/>
    </row>
    <row r="833" spans="10:10" x14ac:dyDescent="0.2">
      <c r="J833" s="10"/>
    </row>
    <row r="834" spans="10:10" x14ac:dyDescent="0.2">
      <c r="J834" s="10"/>
    </row>
    <row r="835" spans="10:10" x14ac:dyDescent="0.2">
      <c r="J835" s="10"/>
    </row>
    <row r="836" spans="10:10" x14ac:dyDescent="0.2">
      <c r="J836" s="10"/>
    </row>
    <row r="837" spans="10:10" x14ac:dyDescent="0.2">
      <c r="J837" s="10"/>
    </row>
    <row r="838" spans="10:10" x14ac:dyDescent="0.2">
      <c r="J838" s="10"/>
    </row>
    <row r="839" spans="10:10" x14ac:dyDescent="0.2">
      <c r="J839" s="10"/>
    </row>
    <row r="840" spans="10:10" x14ac:dyDescent="0.2">
      <c r="J840" s="10"/>
    </row>
    <row r="841" spans="10:10" x14ac:dyDescent="0.2">
      <c r="J841" s="10"/>
    </row>
    <row r="842" spans="10:10" x14ac:dyDescent="0.2">
      <c r="J842" s="10"/>
    </row>
    <row r="843" spans="10:10" x14ac:dyDescent="0.2">
      <c r="J843" s="10"/>
    </row>
    <row r="844" spans="10:10" x14ac:dyDescent="0.2">
      <c r="J844" s="10"/>
    </row>
    <row r="845" spans="10:10" x14ac:dyDescent="0.2">
      <c r="J845" s="10"/>
    </row>
    <row r="846" spans="10:10" x14ac:dyDescent="0.2">
      <c r="J846" s="10"/>
    </row>
    <row r="847" spans="10:10" x14ac:dyDescent="0.2">
      <c r="J847" s="10"/>
    </row>
    <row r="848" spans="10:10" x14ac:dyDescent="0.2">
      <c r="J848" s="10"/>
    </row>
    <row r="849" spans="10:10" x14ac:dyDescent="0.2">
      <c r="J849" s="10"/>
    </row>
    <row r="850" spans="10:10" x14ac:dyDescent="0.2">
      <c r="J850" s="10"/>
    </row>
    <row r="851" spans="10:10" x14ac:dyDescent="0.2">
      <c r="J851" s="10"/>
    </row>
    <row r="852" spans="10:10" x14ac:dyDescent="0.2">
      <c r="J852" s="10"/>
    </row>
    <row r="853" spans="10:10" x14ac:dyDescent="0.2">
      <c r="J853" s="10"/>
    </row>
    <row r="854" spans="10:10" x14ac:dyDescent="0.2">
      <c r="J854" s="10"/>
    </row>
    <row r="855" spans="10:10" x14ac:dyDescent="0.2">
      <c r="J855" s="10"/>
    </row>
    <row r="856" spans="10:10" x14ac:dyDescent="0.2">
      <c r="J856" s="10"/>
    </row>
    <row r="857" spans="10:10" x14ac:dyDescent="0.2">
      <c r="J857" s="10"/>
    </row>
    <row r="858" spans="10:10" x14ac:dyDescent="0.2">
      <c r="J858" s="10"/>
    </row>
    <row r="859" spans="10:10" x14ac:dyDescent="0.2">
      <c r="J859" s="10"/>
    </row>
    <row r="860" spans="10:10" x14ac:dyDescent="0.2">
      <c r="J860" s="10"/>
    </row>
    <row r="861" spans="10:10" x14ac:dyDescent="0.2">
      <c r="J861" s="10"/>
    </row>
    <row r="862" spans="10:10" x14ac:dyDescent="0.2">
      <c r="J862" s="10"/>
    </row>
    <row r="863" spans="10:10" x14ac:dyDescent="0.2">
      <c r="J863" s="10"/>
    </row>
    <row r="864" spans="10:10" x14ac:dyDescent="0.2">
      <c r="J864" s="10"/>
    </row>
    <row r="865" spans="10:10" x14ac:dyDescent="0.2">
      <c r="J865" s="10"/>
    </row>
    <row r="866" spans="10:10" x14ac:dyDescent="0.2">
      <c r="J866" s="10"/>
    </row>
    <row r="867" spans="10:10" x14ac:dyDescent="0.2">
      <c r="J867" s="10"/>
    </row>
    <row r="868" spans="10:10" x14ac:dyDescent="0.2">
      <c r="J868" s="10"/>
    </row>
    <row r="869" spans="10:10" x14ac:dyDescent="0.2">
      <c r="J869" s="10"/>
    </row>
    <row r="870" spans="10:10" x14ac:dyDescent="0.2">
      <c r="J870" s="10"/>
    </row>
    <row r="871" spans="10:10" x14ac:dyDescent="0.2">
      <c r="J871" s="10"/>
    </row>
    <row r="872" spans="10:10" x14ac:dyDescent="0.2">
      <c r="J872" s="10"/>
    </row>
    <row r="873" spans="10:10" x14ac:dyDescent="0.2">
      <c r="J873" s="10"/>
    </row>
    <row r="874" spans="10:10" x14ac:dyDescent="0.2">
      <c r="J874" s="10"/>
    </row>
    <row r="875" spans="10:10" x14ac:dyDescent="0.2">
      <c r="J875" s="10"/>
    </row>
    <row r="876" spans="10:10" x14ac:dyDescent="0.2">
      <c r="J876" s="10"/>
    </row>
    <row r="877" spans="10:10" x14ac:dyDescent="0.2">
      <c r="J877" s="10"/>
    </row>
    <row r="878" spans="10:10" x14ac:dyDescent="0.2">
      <c r="J878" s="10"/>
    </row>
    <row r="879" spans="10:10" x14ac:dyDescent="0.2">
      <c r="J879" s="10"/>
    </row>
    <row r="880" spans="10:10" x14ac:dyDescent="0.2">
      <c r="J880" s="10"/>
    </row>
    <row r="881" spans="10:10" x14ac:dyDescent="0.2">
      <c r="J881" s="10"/>
    </row>
    <row r="882" spans="10:10" x14ac:dyDescent="0.2">
      <c r="J882" s="10"/>
    </row>
    <row r="883" spans="10:10" x14ac:dyDescent="0.2">
      <c r="J883" s="10"/>
    </row>
    <row r="884" spans="10:10" x14ac:dyDescent="0.2">
      <c r="J884" s="10"/>
    </row>
    <row r="885" spans="10:10" x14ac:dyDescent="0.2">
      <c r="J885" s="10"/>
    </row>
    <row r="886" spans="10:10" x14ac:dyDescent="0.2">
      <c r="J886" s="10"/>
    </row>
    <row r="887" spans="10:10" x14ac:dyDescent="0.2">
      <c r="J887" s="10"/>
    </row>
    <row r="888" spans="10:10" x14ac:dyDescent="0.2">
      <c r="J888" s="10"/>
    </row>
    <row r="889" spans="10:10" x14ac:dyDescent="0.2">
      <c r="J889" s="10"/>
    </row>
    <row r="890" spans="10:10" x14ac:dyDescent="0.2">
      <c r="J890" s="10"/>
    </row>
    <row r="891" spans="10:10" x14ac:dyDescent="0.2">
      <c r="J891" s="10"/>
    </row>
    <row r="892" spans="10:10" x14ac:dyDescent="0.2">
      <c r="J892" s="10"/>
    </row>
    <row r="893" spans="10:10" x14ac:dyDescent="0.2">
      <c r="J893" s="10"/>
    </row>
    <row r="894" spans="10:10" x14ac:dyDescent="0.2">
      <c r="J894" s="10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 .</dc:creator>
  <cp:lastModifiedBy>DjiDji .</cp:lastModifiedBy>
  <dcterms:created xsi:type="dcterms:W3CDTF">2024-06-21T17:55:36Z</dcterms:created>
  <dcterms:modified xsi:type="dcterms:W3CDTF">2024-06-21T17:55:36Z</dcterms:modified>
</cp:coreProperties>
</file>