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5F2EE62-FE81-4107-82CF-7B08894D9B01}" xr6:coauthVersionLast="47" xr6:coauthVersionMax="47" xr10:uidLastSave="{00000000-0000-0000-0000-000000000000}"/>
  <bookViews>
    <workbookView xWindow="-120" yWindow="-120" windowWidth="29040" windowHeight="15840" xr2:uid="{8FB254AB-2024-48C8-95EC-6EF29023D8C2}"/>
  </bookViews>
  <sheets>
    <sheet name="2024" sheetId="1" r:id="rId1"/>
    <sheet name="Etat" sheetId="3" r:id="rId2"/>
    <sheet name="Contraint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" i="1" l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P4" i="1"/>
  <c r="Y4" i="1"/>
  <c r="AH4" i="1"/>
  <c r="AQ4" i="1"/>
  <c r="AZ4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H6" i="1"/>
  <c r="I6" i="1"/>
  <c r="J6" i="1"/>
  <c r="K6" i="1"/>
  <c r="L6" i="1"/>
  <c r="M6" i="1"/>
  <c r="N6" i="1"/>
  <c r="O6" i="1"/>
  <c r="H7" i="1"/>
  <c r="I7" i="1"/>
  <c r="J7" i="1"/>
  <c r="K7" i="1"/>
  <c r="L7" i="1"/>
  <c r="M7" i="1"/>
  <c r="N7" i="1"/>
  <c r="O7" i="1"/>
  <c r="G7" i="1"/>
  <c r="G6" i="1"/>
  <c r="H5" i="1"/>
  <c r="I5" i="1"/>
  <c r="J5" i="1"/>
  <c r="K5" i="1"/>
  <c r="L5" i="1"/>
  <c r="M5" i="1"/>
  <c r="N5" i="1"/>
  <c r="O5" i="1"/>
  <c r="G5" i="1"/>
  <c r="G4" i="1"/>
  <c r="H3" i="1"/>
  <c r="I3" i="1"/>
  <c r="J3" i="1"/>
  <c r="K3" i="1"/>
  <c r="L3" i="1"/>
  <c r="M3" i="1"/>
  <c r="N3" i="1"/>
  <c r="O3" i="1"/>
  <c r="G3" i="1"/>
  <c r="P13" i="1"/>
  <c r="Q13" i="1"/>
  <c r="R13" i="1"/>
</calcChain>
</file>

<file path=xl/sharedStrings.xml><?xml version="1.0" encoding="utf-8"?>
<sst xmlns="http://schemas.openxmlformats.org/spreadsheetml/2006/main" count="218" uniqueCount="91">
  <si>
    <t xml:space="preserve">Matiere </t>
  </si>
  <si>
    <t>Maths</t>
  </si>
  <si>
    <t>Français</t>
  </si>
  <si>
    <t>Anglais</t>
  </si>
  <si>
    <t>Periodicite</t>
  </si>
  <si>
    <t>1 semaine sur 4</t>
  </si>
  <si>
    <t>1 semaine sur 2</t>
  </si>
  <si>
    <t>Jour</t>
  </si>
  <si>
    <t>lundi</t>
  </si>
  <si>
    <t>mardi</t>
  </si>
  <si>
    <t>mercredi</t>
  </si>
  <si>
    <t>jeudi</t>
  </si>
  <si>
    <t>vendredi</t>
  </si>
  <si>
    <t>Histoire</t>
  </si>
  <si>
    <t xml:space="preserve">Biologie </t>
  </si>
  <si>
    <t>Horaires</t>
  </si>
  <si>
    <t>9h-12h</t>
  </si>
  <si>
    <t>14h-16h</t>
  </si>
  <si>
    <t>9h-11h - 13h30-16h30</t>
  </si>
  <si>
    <t>12h30-14h30</t>
  </si>
  <si>
    <t>9h30-12h30</t>
  </si>
  <si>
    <t>date</t>
  </si>
  <si>
    <t>annee</t>
  </si>
  <si>
    <t>1er janvier</t>
  </si>
  <si>
    <t>Lundi de PÃ¢ques</t>
  </si>
  <si>
    <t>1er mai</t>
  </si>
  <si>
    <t>Ascension</t>
  </si>
  <si>
    <t>Lundi de PentecÃ´te</t>
  </si>
  <si>
    <t>Assomption</t>
  </si>
  <si>
    <t>Toussaint</t>
  </si>
  <si>
    <t>Jour de NoÃ«l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</si>
  <si>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</si>
  <si>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</si>
  <si>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</si>
  <si>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</si>
  <si>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</si>
  <si>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</si>
  <si>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</si>
  <si>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</si>
  <si>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</si>
  <si>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</si>
  <si>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</si>
  <si>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</si>
  <si>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</si>
  <si>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</si>
  <si>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</si>
  <si>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</si>
  <si>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</si>
  <si>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</si>
  <si>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</si>
  <si>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</si>
  <si>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</si>
  <si>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</si>
  <si>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</si>
  <si>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</si>
  <si>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</si>
  <si>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</si>
  <si>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</si>
  <si>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</si>
  <si>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</si>
  <si>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</si>
  <si>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</si>
  <si>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</si>
  <si>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</si>
  <si>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</si>
  <si>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</si>
  <si>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</si>
  <si>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</si>
  <si>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</si>
  <si>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</si>
  <si>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</si>
  <si>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</si>
  <si>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</si>
  <si>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</si>
  <si>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</si>
  <si>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</si>
  <si>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</si>
  <si>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</si>
  <si>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</si>
  <si>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</si>
  <si>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</si>
  <si>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</si>
  <si>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</si>
  <si>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Date-Debut</t>
  </si>
  <si>
    <t>Résultats attendus (calcul automatique)</t>
  </si>
  <si>
    <t>Motif</t>
  </si>
  <si>
    <t>Jour ferie</t>
  </si>
  <si>
    <t>Congés</t>
  </si>
  <si>
    <t>Commentaire</t>
  </si>
  <si>
    <t>Laurence</t>
  </si>
  <si>
    <t xml:space="preserve">Maths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</si>
</sst>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"/>
  </numFmts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B05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0" fontId="2" fillId="0" borderId="0" xfId="0" applyFont="1"/>
    <xf numFmtId="17" fontId="2" fillId="0" borderId="0" xfId="0" applyNumberFormat="1" applyFont="1"/>
    <xf numFmtId="0" fontId="2" fillId="0" borderId="0" xfId="0" applyFont="1" applyAlignment="1">
      <alignment horizontal="left"/>
    </xf>
    <xf numFmtId="164" fontId="3" fillId="0" borderId="0" xfId="0" applyNumberFormat="1" applyFont="1"/>
    <xf numFmtId="164" fontId="0" fillId="0" borderId="0" xfId="0" applyNumberFormat="1"/>
    <xf numFmtId="164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/>
    <xf numFmtId="164" fontId="3" fillId="0" borderId="0" xfId="0" applyNumberFormat="1" applyFont="1" applyAlignment="1">
      <alignment vertic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542925</xdr:colOff>
      <xdr:row>7</xdr:row>
      <xdr:rowOff>114300</xdr:rowOff>
    </xdr:from>
    <xdr:to>
      <xdr:col>10</xdr:col>
      <xdr:colOff>619125</xdr:colOff>
      <xdr:row>13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E632C73-C7E7-E4F2-3124-4C575709F5E0}"/>
            </a:ext>
          </a:extLst>
        </xdr:cNvPr>
        <xdr:cNvCxnSpPr/>
      </xdr:nvCxnSpPr>
      <xdr:spPr>
        <a:xfrm flipH="1" flipV="1">
          <a:off x="10410825" y="1447800"/>
          <a:ext cx="76200" cy="11144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12</xdr:row>
      <xdr:rowOff>190499</xdr:rowOff>
    </xdr:from>
    <xdr:to>
      <xdr:col>11</xdr:col>
      <xdr:colOff>133350</xdr:colOff>
      <xdr:row>17</xdr:row>
      <xdr:rowOff>142874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9E1CC8E-B4EC-47BE-5BD3-EA14A999AC5C}"/>
            </a:ext>
          </a:extLst>
        </xdr:cNvPr>
        <xdr:cNvSpPr txBox="1"/>
      </xdr:nvSpPr>
      <xdr:spPr>
        <a:xfrm>
          <a:off x="9896475" y="2476499"/>
          <a:ext cx="146685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changé la date d'un férieé. ta joutes les congés a la liste des féries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3A71C-27F7-4A5C-9D12-FD5BDFDD9609}">
  <dimension ref="A1:BF13"/>
  <sheetViews>
    <sheetView tabSelected="1" workbookViewId="0">
      <selection activeCell="O15" sqref="O15"/>
    </sheetView>
  </sheetViews>
  <sheetFormatPr baseColWidth="10" defaultRowHeight="15" x14ac:dyDescent="0.25"/>
  <cols>
    <col min="1" max="1" width="8.42578125" bestFit="1" customWidth="1"/>
    <col min="2" max="2" width="14.28515625" bestFit="1" customWidth="1"/>
    <col min="4" max="4" width="19.140625" bestFit="1" customWidth="1"/>
    <col min="5" max="5" width="11.28515625" bestFit="1" customWidth="1"/>
    <col min="6" max="6" width="3.85546875" customWidth="1"/>
    <col min="7" max="7" width="24.28515625" customWidth="1"/>
    <col min="8" max="8" width="18.7109375" customWidth="1"/>
    <col min="9" max="9" width="25.140625" customWidth="1"/>
    <col min="11" max="11" width="20.42578125" bestFit="1" customWidth="1"/>
    <col min="12" max="12" width="19.85546875" bestFit="1" customWidth="1"/>
    <col min="15" max="15" width="22.85546875" customWidth="1"/>
    <col min="22" max="22" width="18.28515625" bestFit="1" customWidth="1"/>
  </cols>
  <sheetData>
    <row r="1" spans="1:58" x14ac:dyDescent="0.25">
      <c r="G1" s="10" t="s">
        <v>84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x14ac:dyDescent="0.25">
      <c r="A2" s="4" t="s">
        <v>0</v>
      </c>
      <c r="B2" s="4" t="s">
        <v>4</v>
      </c>
      <c r="C2" s="4" t="s">
        <v>7</v>
      </c>
      <c r="D2" s="4" t="s">
        <v>15</v>
      </c>
      <c r="E2" s="4" t="s">
        <v>83</v>
      </c>
      <c r="F2" s="4"/>
      <c r="G2" s="5" t="s">
        <v>31</v>
      </c>
      <c r="H2" s="5" t="s">
        <v>32</v>
      </c>
      <c r="I2" s="5" t="s">
        <v>33</v>
      </c>
      <c r="J2" s="5" t="s">
        <v>34</v>
      </c>
      <c r="K2" s="5" t="s">
        <v>35</v>
      </c>
      <c r="L2" s="5" t="s">
        <v>36</v>
      </c>
      <c r="M2" s="5" t="s">
        <v>37</v>
      </c>
      <c r="N2" s="5" t="s">
        <v>38</v>
      </c>
      <c r="O2" s="5" t="s">
        <v>39</v>
      </c>
      <c r="P2" s="5" t="s">
        <v>40</v>
      </c>
      <c r="Q2" s="5" t="s">
        <v>41</v>
      </c>
      <c r="R2" s="5" t="s">
        <v>42</v>
      </c>
      <c r="S2" s="5" t="s">
        <v>43</v>
      </c>
      <c r="T2" s="5" t="s">
        <v>44</v>
      </c>
      <c r="U2" s="5" t="s">
        <v>45</v>
      </c>
      <c r="V2" s="5" t="s">
        <v>46</v>
      </c>
      <c r="W2" s="5" t="s">
        <v>47</v>
      </c>
      <c r="X2" s="5" t="s">
        <v>48</v>
      </c>
      <c r="Y2" s="5" t="s">
        <v>49</v>
      </c>
      <c r="Z2" s="5" t="s">
        <v>50</v>
      </c>
      <c r="AA2" s="5" t="s">
        <v>51</v>
      </c>
      <c r="AB2" s="5" t="s">
        <v>52</v>
      </c>
      <c r="AC2" s="5" t="s">
        <v>53</v>
      </c>
      <c r="AD2" s="5" t="s">
        <v>54</v>
      </c>
      <c r="AE2" s="5" t="s">
        <v>55</v>
      </c>
      <c r="AF2" s="5" t="s">
        <v>56</v>
      </c>
      <c r="AG2" s="5" t="s">
        <v>57</v>
      </c>
      <c r="AH2" s="5" t="s">
        <v>58</v>
      </c>
      <c r="AI2" s="5" t="s">
        <v>59</v>
      </c>
      <c r="AJ2" s="5" t="s">
        <v>60</v>
      </c>
      <c r="AK2" s="5" t="s">
        <v>61</v>
      </c>
      <c r="AL2" s="5" t="s">
        <v>62</v>
      </c>
      <c r="AM2" s="5" t="s">
        <v>63</v>
      </c>
      <c r="AN2" s="5" t="s">
        <v>64</v>
      </c>
      <c r="AO2" s="5" t="s">
        <v>65</v>
      </c>
      <c r="AP2" s="5" t="s">
        <v>66</v>
      </c>
      <c r="AQ2" s="5" t="s">
        <v>67</v>
      </c>
      <c r="AR2" s="5" t="s">
        <v>68</v>
      </c>
      <c r="AS2" s="5" t="s">
        <v>69</v>
      </c>
      <c r="AT2" s="5" t="s">
        <v>70</v>
      </c>
      <c r="AU2" s="5" t="s">
        <v>71</v>
      </c>
      <c r="AV2" s="5" t="s">
        <v>72</v>
      </c>
      <c r="AW2" s="5" t="s">
        <v>73</v>
      </c>
      <c r="AX2" s="5" t="s">
        <v>74</v>
      </c>
      <c r="AY2" s="5" t="s">
        <v>75</v>
      </c>
      <c r="AZ2" s="5" t="s">
        <v>76</v>
      </c>
      <c r="BA2" s="5" t="s">
        <v>77</v>
      </c>
      <c r="BB2" s="5" t="s">
        <v>78</v>
      </c>
      <c r="BC2" s="5" t="s">
        <v>79</v>
      </c>
      <c r="BD2" s="5" t="s">
        <v>80</v>
      </c>
      <c r="BE2" s="5" t="s">
        <v>81</v>
      </c>
      <c r="BF2" s="5" t="s">
        <v>82</v>
      </c>
    </row>
    <row r="3" spans="1:58" x14ac:dyDescent="0.25">
      <c r="A3" t="s">
        <v>1</v>
      </c>
      <c r="B3" t="s">
        <v>5</v>
      </c>
      <c r="C3" t="s">
        <v>12</v>
      </c>
      <c r="D3" t="s">
        <v>16</v>
      </c>
      <c r="E3" s="1">
        <v>45296</v>
      </c>
      <c r="F3" s="1"/>
      <c r="G3" s="7">
        <f>IF(MOD(RIGHT(G$2,2)*1,4)=1,$E3+7*(RIGHT(G$2,2)-1),"")</f>
        <v>45296</v>
      </c>
      <c r="H3" s="7" t="str">
        <f t="shared" ref="H3:BF4" si="0">IF(MOD(RIGHT(H$2,2)*1,4)=1,$E3+7*(RIGHT(H$2,2)-1),"")</f>
        <v/>
      </c>
      <c r="I3" s="7" t="str">
        <f t="shared" si="0"/>
        <v/>
      </c>
      <c r="J3" s="7" t="str">
        <f t="shared" si="0"/>
        <v/>
      </c>
      <c r="K3" s="12">
        <f t="shared" si="0"/>
        <v>45324</v>
      </c>
      <c r="L3" s="7" t="str">
        <f t="shared" si="0"/>
        <v/>
      </c>
      <c r="M3" s="7" t="str">
        <f t="shared" si="0"/>
        <v/>
      </c>
      <c r="N3" s="7" t="str">
        <f t="shared" si="0"/>
        <v/>
      </c>
      <c r="O3" s="7">
        <f t="shared" si="0"/>
        <v>45352</v>
      </c>
      <c r="P3" s="7" t="str">
        <f t="shared" si="0"/>
        <v/>
      </c>
      <c r="Q3" s="7" t="str">
        <f t="shared" si="0"/>
        <v/>
      </c>
      <c r="R3" s="7" t="str">
        <f t="shared" si="0"/>
        <v/>
      </c>
      <c r="S3" s="7">
        <f t="shared" si="0"/>
        <v>45380</v>
      </c>
      <c r="T3" s="7" t="str">
        <f t="shared" si="0"/>
        <v/>
      </c>
      <c r="U3" s="7" t="str">
        <f t="shared" si="0"/>
        <v/>
      </c>
      <c r="V3" s="7" t="str">
        <f t="shared" si="0"/>
        <v/>
      </c>
      <c r="W3" s="7">
        <f t="shared" si="0"/>
        <v>45408</v>
      </c>
      <c r="X3" s="7" t="str">
        <f t="shared" si="0"/>
        <v/>
      </c>
      <c r="Y3" s="7" t="str">
        <f t="shared" si="0"/>
        <v/>
      </c>
      <c r="Z3" s="7" t="str">
        <f t="shared" si="0"/>
        <v/>
      </c>
      <c r="AA3" s="7">
        <f t="shared" si="0"/>
        <v>45436</v>
      </c>
      <c r="AB3" s="7" t="str">
        <f t="shared" si="0"/>
        <v/>
      </c>
      <c r="AC3" s="7" t="str">
        <f t="shared" si="0"/>
        <v/>
      </c>
      <c r="AD3" s="7" t="str">
        <f t="shared" si="0"/>
        <v/>
      </c>
      <c r="AE3" s="7">
        <f t="shared" si="0"/>
        <v>45464</v>
      </c>
      <c r="AF3" s="7" t="str">
        <f t="shared" si="0"/>
        <v/>
      </c>
      <c r="AG3" s="7" t="str">
        <f t="shared" si="0"/>
        <v/>
      </c>
      <c r="AH3" s="7" t="str">
        <f t="shared" si="0"/>
        <v/>
      </c>
      <c r="AI3" s="7">
        <f t="shared" si="0"/>
        <v>45492</v>
      </c>
      <c r="AJ3" s="7" t="str">
        <f t="shared" si="0"/>
        <v/>
      </c>
      <c r="AK3" s="7" t="str">
        <f t="shared" si="0"/>
        <v/>
      </c>
      <c r="AL3" s="7" t="str">
        <f t="shared" si="0"/>
        <v/>
      </c>
      <c r="AM3" s="7">
        <f t="shared" si="0"/>
        <v>45520</v>
      </c>
      <c r="AN3" s="7" t="str">
        <f t="shared" si="0"/>
        <v/>
      </c>
      <c r="AO3" s="7" t="str">
        <f t="shared" si="0"/>
        <v/>
      </c>
      <c r="AP3" s="7" t="str">
        <f t="shared" si="0"/>
        <v/>
      </c>
      <c r="AQ3" s="7">
        <f t="shared" si="0"/>
        <v>45548</v>
      </c>
      <c r="AR3" s="7" t="str">
        <f t="shared" si="0"/>
        <v/>
      </c>
      <c r="AS3" s="7" t="str">
        <f t="shared" si="0"/>
        <v/>
      </c>
      <c r="AT3" s="7" t="str">
        <f t="shared" si="0"/>
        <v/>
      </c>
      <c r="AU3" s="7">
        <f t="shared" si="0"/>
        <v>45576</v>
      </c>
      <c r="AV3" s="7" t="str">
        <f t="shared" si="0"/>
        <v/>
      </c>
      <c r="AW3" s="7" t="str">
        <f t="shared" si="0"/>
        <v/>
      </c>
      <c r="AX3" s="7" t="str">
        <f t="shared" si="0"/>
        <v/>
      </c>
      <c r="AY3" s="7">
        <f t="shared" si="0"/>
        <v>45604</v>
      </c>
      <c r="AZ3" s="7" t="str">
        <f t="shared" si="0"/>
        <v/>
      </c>
      <c r="BA3" s="7" t="str">
        <f t="shared" si="0"/>
        <v/>
      </c>
      <c r="BB3" s="7" t="str">
        <f t="shared" si="0"/>
        <v/>
      </c>
      <c r="BC3" s="7">
        <f t="shared" si="0"/>
        <v>45632</v>
      </c>
      <c r="BD3" s="7" t="str">
        <f t="shared" si="0"/>
        <v/>
      </c>
      <c r="BE3" s="7" t="str">
        <f t="shared" si="0"/>
        <v/>
      </c>
      <c r="BF3" s="7" t="str">
        <f t="shared" si="0"/>
        <v/>
      </c>
    </row>
    <row r="4" spans="1:58" x14ac:dyDescent="0.25">
      <c r="A4" t="s">
        <v>2</v>
      </c>
      <c r="B4" t="s">
        <v>5</v>
      </c>
      <c r="C4" t="s">
        <v>9</v>
      </c>
      <c r="D4" t="s">
        <v>18</v>
      </c>
      <c r="E4" s="1">
        <v>45293</v>
      </c>
      <c r="F4" s="1"/>
      <c r="G4" s="7">
        <f>IF(MOD(RIGHT(G$2,2)*1,4)=1,$E4+7*(RIGHT(G$2,2)-1),"")</f>
        <v>45293</v>
      </c>
      <c r="H4" s="8"/>
      <c r="I4" s="8"/>
      <c r="J4" s="8"/>
      <c r="K4" s="8"/>
      <c r="L4" s="8"/>
      <c r="P4" s="7" t="str">
        <f t="shared" si="0"/>
        <v/>
      </c>
      <c r="Q4" s="8"/>
      <c r="R4" s="8"/>
      <c r="S4" s="8"/>
      <c r="T4" s="8"/>
      <c r="U4" s="8"/>
      <c r="Y4" s="7" t="str">
        <f t="shared" si="0"/>
        <v/>
      </c>
      <c r="Z4" s="8"/>
      <c r="AA4" s="8"/>
      <c r="AB4" s="8"/>
      <c r="AC4" s="8"/>
      <c r="AD4" s="8"/>
      <c r="AH4" s="7" t="str">
        <f t="shared" si="0"/>
        <v/>
      </c>
      <c r="AI4" s="8"/>
      <c r="AJ4" s="8"/>
      <c r="AK4" s="8"/>
      <c r="AL4" s="8"/>
      <c r="AM4" s="8"/>
      <c r="AQ4" s="7">
        <f t="shared" si="0"/>
        <v>45545</v>
      </c>
      <c r="AR4" s="8"/>
      <c r="AS4" s="8"/>
      <c r="AT4" s="8"/>
      <c r="AU4" s="8"/>
      <c r="AV4" s="8"/>
      <c r="AZ4" s="7" t="str">
        <f t="shared" si="0"/>
        <v/>
      </c>
      <c r="BA4" s="8"/>
      <c r="BB4" s="8"/>
      <c r="BC4" s="8"/>
      <c r="BD4" s="8"/>
      <c r="BE4" s="8"/>
    </row>
    <row r="5" spans="1:58" x14ac:dyDescent="0.25">
      <c r="A5" t="s">
        <v>3</v>
      </c>
      <c r="B5" t="s">
        <v>6</v>
      </c>
      <c r="C5" t="s">
        <v>10</v>
      </c>
      <c r="D5" t="s">
        <v>17</v>
      </c>
      <c r="E5" s="1">
        <v>45296</v>
      </c>
      <c r="F5" s="1"/>
      <c r="G5" s="7">
        <f>IF(MOD(RIGHT(G$2,2)*1,2)=1,$E5+7*(RIGHT(G$2,2)-1),"")</f>
        <v>45296</v>
      </c>
      <c r="H5" s="7" t="str">
        <f t="shared" ref="H5:BF5" si="1">IF(MOD(RIGHT(H$2,2)*1,2)=1,$E5+7*(RIGHT(H$2,2)-1),"")</f>
        <v/>
      </c>
      <c r="I5" s="7">
        <f t="shared" si="1"/>
        <v>45310</v>
      </c>
      <c r="J5" s="7" t="str">
        <f t="shared" si="1"/>
        <v/>
      </c>
      <c r="K5" s="7">
        <f t="shared" si="1"/>
        <v>45324</v>
      </c>
      <c r="L5" s="7" t="str">
        <f t="shared" si="1"/>
        <v/>
      </c>
      <c r="M5" s="7">
        <f t="shared" si="1"/>
        <v>45338</v>
      </c>
      <c r="N5" s="7" t="str">
        <f t="shared" si="1"/>
        <v/>
      </c>
      <c r="O5" s="7">
        <f t="shared" si="1"/>
        <v>45352</v>
      </c>
      <c r="P5" s="7" t="str">
        <f t="shared" si="1"/>
        <v/>
      </c>
      <c r="Q5" s="7">
        <f t="shared" si="1"/>
        <v>45366</v>
      </c>
      <c r="R5" s="7" t="str">
        <f t="shared" si="1"/>
        <v/>
      </c>
      <c r="S5" s="7">
        <f t="shared" si="1"/>
        <v>45380</v>
      </c>
      <c r="T5" s="7" t="str">
        <f t="shared" si="1"/>
        <v/>
      </c>
      <c r="U5" s="7">
        <f t="shared" si="1"/>
        <v>45394</v>
      </c>
      <c r="V5" s="7" t="str">
        <f t="shared" si="1"/>
        <v/>
      </c>
      <c r="W5" s="7">
        <f t="shared" si="1"/>
        <v>45408</v>
      </c>
      <c r="X5" s="7" t="str">
        <f t="shared" si="1"/>
        <v/>
      </c>
      <c r="Y5" s="7">
        <f t="shared" si="1"/>
        <v>45422</v>
      </c>
      <c r="Z5" s="7" t="str">
        <f t="shared" si="1"/>
        <v/>
      </c>
      <c r="AA5" s="7">
        <f t="shared" si="1"/>
        <v>45436</v>
      </c>
      <c r="AB5" s="7" t="str">
        <f t="shared" si="1"/>
        <v/>
      </c>
      <c r="AC5" s="7">
        <f t="shared" si="1"/>
        <v>45450</v>
      </c>
      <c r="AD5" s="7" t="str">
        <f t="shared" si="1"/>
        <v/>
      </c>
      <c r="AE5" s="7">
        <f t="shared" si="1"/>
        <v>45464</v>
      </c>
      <c r="AF5" s="7" t="str">
        <f t="shared" si="1"/>
        <v/>
      </c>
      <c r="AG5" s="7">
        <f t="shared" si="1"/>
        <v>45478</v>
      </c>
      <c r="AH5" s="7" t="str">
        <f t="shared" si="1"/>
        <v/>
      </c>
      <c r="AI5" s="7">
        <f t="shared" si="1"/>
        <v>45492</v>
      </c>
      <c r="AJ5" s="7" t="str">
        <f t="shared" si="1"/>
        <v/>
      </c>
      <c r="AK5" s="7">
        <f t="shared" si="1"/>
        <v>45506</v>
      </c>
      <c r="AL5" s="7" t="str">
        <f t="shared" si="1"/>
        <v/>
      </c>
      <c r="AM5" s="7">
        <f t="shared" si="1"/>
        <v>45520</v>
      </c>
      <c r="AN5" s="7" t="str">
        <f t="shared" si="1"/>
        <v/>
      </c>
      <c r="AO5" s="7">
        <f t="shared" si="1"/>
        <v>45534</v>
      </c>
      <c r="AP5" s="7" t="str">
        <f t="shared" si="1"/>
        <v/>
      </c>
      <c r="AQ5" s="7">
        <f t="shared" si="1"/>
        <v>45548</v>
      </c>
      <c r="AR5" s="7" t="str">
        <f t="shared" si="1"/>
        <v/>
      </c>
      <c r="AS5" s="7">
        <f t="shared" si="1"/>
        <v>45562</v>
      </c>
      <c r="AT5" s="7" t="str">
        <f t="shared" si="1"/>
        <v/>
      </c>
      <c r="AU5" s="7">
        <f t="shared" si="1"/>
        <v>45576</v>
      </c>
      <c r="AV5" s="7" t="str">
        <f t="shared" si="1"/>
        <v/>
      </c>
      <c r="AW5" s="7">
        <f t="shared" si="1"/>
        <v>45590</v>
      </c>
      <c r="AX5" s="7" t="str">
        <f t="shared" si="1"/>
        <v/>
      </c>
      <c r="AY5" s="7">
        <f t="shared" si="1"/>
        <v>45604</v>
      </c>
      <c r="AZ5" s="7" t="str">
        <f t="shared" si="1"/>
        <v/>
      </c>
      <c r="BA5" s="7">
        <f t="shared" si="1"/>
        <v>45618</v>
      </c>
      <c r="BB5" s="7" t="str">
        <f t="shared" si="1"/>
        <v/>
      </c>
      <c r="BC5" s="7">
        <f t="shared" si="1"/>
        <v>45632</v>
      </c>
      <c r="BD5" s="7" t="str">
        <f t="shared" si="1"/>
        <v/>
      </c>
      <c r="BE5" s="7">
        <f t="shared" si="1"/>
        <v>45646</v>
      </c>
      <c r="BF5" s="7" t="str">
        <f t="shared" si="1"/>
        <v/>
      </c>
    </row>
    <row r="6" spans="1:58" x14ac:dyDescent="0.25">
      <c r="A6" t="s">
        <v>13</v>
      </c>
      <c r="B6" t="s">
        <v>5</v>
      </c>
      <c r="C6" t="s">
        <v>11</v>
      </c>
      <c r="D6" t="s">
        <v>19</v>
      </c>
      <c r="E6" s="1">
        <v>45295</v>
      </c>
      <c r="F6" s="1"/>
      <c r="G6" s="7">
        <f>IF(MOD(RIGHT(G$2,2)*1,4)=1,$E6+7*(RIGHT(G$2,2)-1),"")</f>
        <v>45295</v>
      </c>
      <c r="H6" s="7" t="str">
        <f t="shared" ref="H6:W7" si="2">IF(MOD(RIGHT(H$2,2)*1,4)=1,$E6+7*(RIGHT(H$2,2)-1),"")</f>
        <v/>
      </c>
      <c r="I6" s="7" t="str">
        <f t="shared" si="2"/>
        <v/>
      </c>
      <c r="J6" s="7" t="str">
        <f t="shared" si="2"/>
        <v/>
      </c>
      <c r="K6" s="7">
        <f t="shared" si="2"/>
        <v>45323</v>
      </c>
      <c r="L6" s="7" t="str">
        <f t="shared" si="2"/>
        <v/>
      </c>
      <c r="M6" s="7" t="str">
        <f t="shared" si="2"/>
        <v/>
      </c>
      <c r="N6" s="7" t="str">
        <f t="shared" si="2"/>
        <v/>
      </c>
      <c r="O6" s="7">
        <f t="shared" si="2"/>
        <v>45351</v>
      </c>
      <c r="P6" s="7" t="str">
        <f t="shared" si="2"/>
        <v/>
      </c>
      <c r="Q6" s="7" t="str">
        <f t="shared" si="2"/>
        <v/>
      </c>
      <c r="R6" s="7" t="str">
        <f t="shared" si="2"/>
        <v/>
      </c>
      <c r="S6" s="7">
        <f t="shared" si="2"/>
        <v>45379</v>
      </c>
      <c r="T6" s="7" t="str">
        <f t="shared" si="2"/>
        <v/>
      </c>
      <c r="U6" s="7" t="str">
        <f t="shared" si="2"/>
        <v/>
      </c>
      <c r="V6" s="7" t="str">
        <f t="shared" si="2"/>
        <v/>
      </c>
      <c r="W6" s="7">
        <f t="shared" si="2"/>
        <v>45407</v>
      </c>
      <c r="X6" s="7" t="str">
        <f t="shared" ref="Q6:BF7" si="3">IF(MOD(RIGHT(X$2,2)*1,4)=1,$E6+7*(RIGHT(X$2,2)-1),"")</f>
        <v/>
      </c>
      <c r="Y6" s="7" t="str">
        <f t="shared" si="3"/>
        <v/>
      </c>
      <c r="Z6" s="7" t="str">
        <f t="shared" si="3"/>
        <v/>
      </c>
      <c r="AA6" s="7">
        <f t="shared" si="3"/>
        <v>45435</v>
      </c>
      <c r="AB6" s="7" t="str">
        <f t="shared" si="3"/>
        <v/>
      </c>
      <c r="AC6" s="7" t="str">
        <f t="shared" si="3"/>
        <v/>
      </c>
      <c r="AD6" s="7" t="str">
        <f t="shared" si="3"/>
        <v/>
      </c>
      <c r="AE6" s="7">
        <f t="shared" si="3"/>
        <v>45463</v>
      </c>
      <c r="AF6" s="7" t="str">
        <f t="shared" si="3"/>
        <v/>
      </c>
      <c r="AG6" s="7" t="str">
        <f t="shared" si="3"/>
        <v/>
      </c>
      <c r="AH6" s="7" t="str">
        <f t="shared" si="3"/>
        <v/>
      </c>
      <c r="AI6" s="7">
        <f t="shared" si="3"/>
        <v>45491</v>
      </c>
      <c r="AJ6" s="7" t="str">
        <f t="shared" si="3"/>
        <v/>
      </c>
      <c r="AK6" s="7" t="str">
        <f t="shared" si="3"/>
        <v/>
      </c>
      <c r="AL6" s="7" t="str">
        <f t="shared" si="3"/>
        <v/>
      </c>
      <c r="AM6" s="7">
        <f t="shared" si="3"/>
        <v>45519</v>
      </c>
      <c r="AN6" s="7" t="str">
        <f t="shared" si="3"/>
        <v/>
      </c>
      <c r="AO6" s="7" t="str">
        <f t="shared" si="3"/>
        <v/>
      </c>
      <c r="AP6" s="7" t="str">
        <f t="shared" si="3"/>
        <v/>
      </c>
      <c r="AQ6" s="7">
        <f t="shared" si="3"/>
        <v>45547</v>
      </c>
      <c r="AR6" s="7" t="str">
        <f t="shared" si="3"/>
        <v/>
      </c>
      <c r="AS6" s="7" t="str">
        <f t="shared" si="3"/>
        <v/>
      </c>
      <c r="AT6" s="7" t="str">
        <f t="shared" si="3"/>
        <v/>
      </c>
      <c r="AU6" s="7">
        <f t="shared" si="3"/>
        <v>45575</v>
      </c>
      <c r="AV6" s="7" t="str">
        <f t="shared" si="3"/>
        <v/>
      </c>
      <c r="AW6" s="7" t="str">
        <f t="shared" si="3"/>
        <v/>
      </c>
      <c r="AX6" s="7" t="str">
        <f t="shared" si="3"/>
        <v/>
      </c>
      <c r="AY6" s="7">
        <f t="shared" si="3"/>
        <v>45603</v>
      </c>
      <c r="AZ6" s="7" t="str">
        <f t="shared" si="3"/>
        <v/>
      </c>
      <c r="BA6" s="7" t="str">
        <f t="shared" si="3"/>
        <v/>
      </c>
      <c r="BB6" s="7" t="str">
        <f t="shared" si="3"/>
        <v/>
      </c>
      <c r="BC6" s="7">
        <f t="shared" si="3"/>
        <v>45631</v>
      </c>
      <c r="BD6" s="7" t="str">
        <f t="shared" si="3"/>
        <v/>
      </c>
      <c r="BE6" s="7" t="str">
        <f t="shared" si="3"/>
        <v/>
      </c>
      <c r="BF6" s="7" t="str">
        <f t="shared" si="3"/>
        <v/>
      </c>
    </row>
    <row r="7" spans="1:58" x14ac:dyDescent="0.25">
      <c r="A7" t="s">
        <v>14</v>
      </c>
      <c r="B7" t="s">
        <v>5</v>
      </c>
      <c r="C7" t="s">
        <v>8</v>
      </c>
      <c r="D7" t="s">
        <v>20</v>
      </c>
      <c r="E7" s="1">
        <v>45296</v>
      </c>
      <c r="F7" s="1"/>
      <c r="G7" s="7">
        <f>IF(MOD(RIGHT(G$2,2)*1,4)=1,$E7+7*(RIGHT(G$2,2)-1),"")</f>
        <v>45296</v>
      </c>
      <c r="H7" s="7" t="str">
        <f t="shared" si="2"/>
        <v/>
      </c>
      <c r="I7" s="7" t="str">
        <f t="shared" si="2"/>
        <v/>
      </c>
      <c r="J7" s="7" t="str">
        <f t="shared" si="2"/>
        <v/>
      </c>
      <c r="K7" s="7">
        <f t="shared" si="2"/>
        <v>45324</v>
      </c>
      <c r="L7" s="7" t="str">
        <f t="shared" si="2"/>
        <v/>
      </c>
      <c r="M7" s="7" t="str">
        <f t="shared" si="2"/>
        <v/>
      </c>
      <c r="N7" s="7" t="str">
        <f t="shared" si="2"/>
        <v/>
      </c>
      <c r="O7" s="7">
        <f t="shared" si="2"/>
        <v>45352</v>
      </c>
      <c r="P7" s="7" t="str">
        <f t="shared" si="2"/>
        <v/>
      </c>
      <c r="Q7" s="7" t="str">
        <f t="shared" si="3"/>
        <v/>
      </c>
      <c r="R7" s="7" t="str">
        <f t="shared" si="3"/>
        <v/>
      </c>
      <c r="S7" s="7">
        <f t="shared" si="3"/>
        <v>45380</v>
      </c>
      <c r="T7" s="7" t="str">
        <f t="shared" si="3"/>
        <v/>
      </c>
      <c r="U7" s="7" t="str">
        <f t="shared" si="3"/>
        <v/>
      </c>
      <c r="V7" s="7" t="str">
        <f t="shared" si="3"/>
        <v/>
      </c>
      <c r="W7" s="7">
        <f t="shared" si="3"/>
        <v>45408</v>
      </c>
      <c r="X7" s="7" t="str">
        <f t="shared" si="3"/>
        <v/>
      </c>
      <c r="Y7" s="7" t="str">
        <f t="shared" si="3"/>
        <v/>
      </c>
      <c r="Z7" s="7" t="str">
        <f t="shared" si="3"/>
        <v/>
      </c>
      <c r="AA7" s="7">
        <f t="shared" si="3"/>
        <v>45436</v>
      </c>
      <c r="AB7" s="7" t="str">
        <f t="shared" si="3"/>
        <v/>
      </c>
      <c r="AC7" s="7" t="str">
        <f t="shared" si="3"/>
        <v/>
      </c>
      <c r="AD7" s="7" t="str">
        <f t="shared" si="3"/>
        <v/>
      </c>
      <c r="AE7" s="7">
        <f t="shared" si="3"/>
        <v>45464</v>
      </c>
      <c r="AF7" s="7" t="str">
        <f t="shared" si="3"/>
        <v/>
      </c>
      <c r="AG7" s="7" t="str">
        <f t="shared" si="3"/>
        <v/>
      </c>
      <c r="AH7" s="7" t="str">
        <f t="shared" si="3"/>
        <v/>
      </c>
      <c r="AI7" s="7">
        <f t="shared" si="3"/>
        <v>45492</v>
      </c>
      <c r="AJ7" s="7" t="str">
        <f t="shared" si="3"/>
        <v/>
      </c>
      <c r="AK7" s="7" t="str">
        <f t="shared" si="3"/>
        <v/>
      </c>
      <c r="AL7" s="7" t="str">
        <f t="shared" si="3"/>
        <v/>
      </c>
      <c r="AM7" s="7">
        <f t="shared" si="3"/>
        <v>45520</v>
      </c>
      <c r="AN7" s="7" t="str">
        <f t="shared" si="3"/>
        <v/>
      </c>
      <c r="AO7" s="7" t="str">
        <f t="shared" si="3"/>
        <v/>
      </c>
      <c r="AP7" s="7" t="str">
        <f t="shared" si="3"/>
        <v/>
      </c>
      <c r="AQ7" s="7">
        <f t="shared" si="3"/>
        <v>45548</v>
      </c>
      <c r="AR7" s="7" t="str">
        <f t="shared" si="3"/>
        <v/>
      </c>
      <c r="AS7" s="7" t="str">
        <f t="shared" si="3"/>
        <v/>
      </c>
      <c r="AT7" s="7" t="str">
        <f t="shared" si="3"/>
        <v/>
      </c>
      <c r="AU7" s="7">
        <f t="shared" si="3"/>
        <v>45576</v>
      </c>
      <c r="AV7" s="7" t="str">
        <f t="shared" si="3"/>
        <v/>
      </c>
      <c r="AW7" s="7" t="str">
        <f t="shared" si="3"/>
        <v/>
      </c>
      <c r="AX7" s="7" t="str">
        <f t="shared" si="3"/>
        <v/>
      </c>
      <c r="AY7" s="7">
        <f t="shared" si="3"/>
        <v>45604</v>
      </c>
      <c r="AZ7" s="7" t="str">
        <f t="shared" si="3"/>
        <v/>
      </c>
      <c r="BA7" s="7" t="str">
        <f t="shared" si="3"/>
        <v/>
      </c>
      <c r="BB7" s="7" t="str">
        <f t="shared" si="3"/>
        <v/>
      </c>
      <c r="BC7" s="7">
        <f t="shared" si="3"/>
        <v>45632</v>
      </c>
      <c r="BD7" s="7" t="str">
        <f t="shared" si="3"/>
        <v/>
      </c>
      <c r="BE7" s="7" t="str">
        <f t="shared" si="3"/>
        <v/>
      </c>
      <c r="BF7" s="7" t="str">
        <f t="shared" si="3"/>
        <v/>
      </c>
    </row>
    <row r="13" spans="1:58" x14ac:dyDescent="0.25">
      <c r="G13" s="7"/>
      <c r="H13" s="7"/>
      <c r="I13" s="7"/>
      <c r="J13" s="7"/>
      <c r="K13" s="7"/>
      <c r="L13" s="7"/>
      <c r="M13" s="7"/>
      <c r="N13" s="7"/>
      <c r="O13" s="7"/>
      <c r="P13" s="7" t="str">
        <f t="shared" ref="H13:Q13" si="4">IF(MOD(RIGHT(P2,2)*1,4)=1,$E$3+7*(RIGHT(P2,2)-1),"")</f>
        <v/>
      </c>
      <c r="Q13" s="7" t="str">
        <f t="shared" si="4"/>
        <v/>
      </c>
      <c r="R13" s="7" t="str">
        <f t="shared" ref="H13:R13" si="5">IF(MOD(RIGHT(R2,2)*1,4)=1,$E$3+28*(RIGHT(R2,2)-1),"")</f>
        <v/>
      </c>
    </row>
  </sheetData>
  <mergeCells count="1">
    <mergeCell ref="G1:BF1"/>
  </mergeCells>
  <phoneticPr fontId="1" type="noConversion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9E7F9A2-9E78-476C-881E-AB36057DEFBB}">
            <xm:f>COUNTIF(Contraintes!$A$2:$A$79,G3)</xm:f>
            <x14:dxf>
              <fill>
                <patternFill>
                  <bgColor rgb="FFFFC000"/>
                </patternFill>
              </fill>
            </x14:dxf>
          </x14:cfRule>
          <xm:sqref>G3:BF7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9D7CE-6825-46E6-ADDA-A054FE4281C2}">
  <dimension ref="A2:A5"/>
  <sheetViews>
    <sheetView workbookViewId="0">
      <selection activeCell="C12" sqref="C12"/>
    </sheetView>
  </sheetViews>
  <sheetFormatPr baseColWidth="10" defaultRowHeight="15" x14ac:dyDescent="0.25"/>
  <cols>
    <col min="1" max="1" width="20.42578125" bestFit="1" customWidth="1"/>
    <col min="2" max="2" width="19.85546875" bestFit="1" customWidth="1"/>
    <col min="3" max="3" width="18.28515625" bestFit="1" customWidth="1"/>
  </cols>
  <sheetData>
    <row r="2" spans="1:1" x14ac:dyDescent="0.25">
      <c r="A2" t="s">
        <v>90</v>
      </c>
    </row>
    <row r="3" spans="1:1" x14ac:dyDescent="0.25">
      <c r="A3" s="9">
        <v>45296</v>
      </c>
    </row>
    <row r="4" spans="1:1" x14ac:dyDescent="0.25">
      <c r="A4" s="9">
        <v>45331</v>
      </c>
    </row>
    <row r="5" spans="1:1" x14ac:dyDescent="0.25">
      <c r="A5" s="9">
        <v>45387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62EE-1028-47CC-9087-00C38E7AE228}">
  <dimension ref="A1:D79"/>
  <sheetViews>
    <sheetView topLeftCell="A11" workbookViewId="0">
      <selection activeCell="A14" sqref="A14"/>
    </sheetView>
  </sheetViews>
  <sheetFormatPr baseColWidth="10" defaultRowHeight="15" outlineLevelRow="1" x14ac:dyDescent="0.25"/>
  <cols>
    <col min="2" max="2" width="6.28515625" bestFit="1" customWidth="1"/>
    <col min="3" max="3" width="11.28515625" customWidth="1"/>
    <col min="4" max="4" width="18.28515625" style="2" bestFit="1" customWidth="1"/>
  </cols>
  <sheetData>
    <row r="1" spans="1:4" x14ac:dyDescent="0.25">
      <c r="A1" s="4" t="s">
        <v>21</v>
      </c>
      <c r="B1" s="4" t="s">
        <v>22</v>
      </c>
      <c r="C1" s="4" t="s">
        <v>85</v>
      </c>
      <c r="D1" s="6" t="s">
        <v>88</v>
      </c>
    </row>
    <row r="2" spans="1:4" outlineLevel="1" x14ac:dyDescent="0.25">
      <c r="A2" s="1">
        <v>44927</v>
      </c>
      <c r="B2">
        <v>2023</v>
      </c>
      <c r="C2" t="s">
        <v>86</v>
      </c>
      <c r="D2" s="2" t="s">
        <v>23</v>
      </c>
    </row>
    <row r="3" spans="1:4" outlineLevel="1" x14ac:dyDescent="0.25">
      <c r="A3" s="1">
        <v>45026</v>
      </c>
      <c r="B3">
        <v>2023</v>
      </c>
      <c r="C3" t="s">
        <v>86</v>
      </c>
      <c r="D3" s="2" t="s">
        <v>24</v>
      </c>
    </row>
    <row r="4" spans="1:4" outlineLevel="1" x14ac:dyDescent="0.25">
      <c r="A4" s="1">
        <v>45047</v>
      </c>
      <c r="B4">
        <v>2023</v>
      </c>
      <c r="C4" t="s">
        <v>86</v>
      </c>
      <c r="D4" s="2" t="s">
        <v>25</v>
      </c>
    </row>
    <row r="5" spans="1:4" outlineLevel="1" x14ac:dyDescent="0.25">
      <c r="A5" s="1">
        <v>45054</v>
      </c>
      <c r="B5">
        <v>2023</v>
      </c>
      <c r="C5" t="s">
        <v>86</v>
      </c>
      <c r="D5" s="3">
        <v>45420</v>
      </c>
    </row>
    <row r="6" spans="1:4" outlineLevel="1" x14ac:dyDescent="0.25">
      <c r="A6" s="1">
        <v>45064</v>
      </c>
      <c r="B6">
        <v>2023</v>
      </c>
      <c r="C6" t="s">
        <v>86</v>
      </c>
      <c r="D6" s="2" t="s">
        <v>26</v>
      </c>
    </row>
    <row r="7" spans="1:4" outlineLevel="1" x14ac:dyDescent="0.25">
      <c r="A7" s="1">
        <v>45075</v>
      </c>
      <c r="B7">
        <v>2023</v>
      </c>
      <c r="C7" t="s">
        <v>86</v>
      </c>
      <c r="D7" s="2" t="s">
        <v>27</v>
      </c>
    </row>
    <row r="8" spans="1:4" outlineLevel="1" x14ac:dyDescent="0.25">
      <c r="A8" s="1">
        <v>45121</v>
      </c>
      <c r="B8">
        <v>2023</v>
      </c>
      <c r="C8" t="s">
        <v>86</v>
      </c>
      <c r="D8" s="3">
        <v>45487</v>
      </c>
    </row>
    <row r="9" spans="1:4" outlineLevel="1" x14ac:dyDescent="0.25">
      <c r="A9" s="1">
        <v>45153</v>
      </c>
      <c r="B9">
        <v>2023</v>
      </c>
      <c r="C9" t="s">
        <v>86</v>
      </c>
      <c r="D9" s="2" t="s">
        <v>28</v>
      </c>
    </row>
    <row r="10" spans="1:4" outlineLevel="1" x14ac:dyDescent="0.25">
      <c r="A10" s="1">
        <v>45231</v>
      </c>
      <c r="B10">
        <v>2023</v>
      </c>
      <c r="C10" t="s">
        <v>86</v>
      </c>
      <c r="D10" s="2" t="s">
        <v>29</v>
      </c>
    </row>
    <row r="11" spans="1:4" outlineLevel="1" x14ac:dyDescent="0.25">
      <c r="A11" s="1">
        <v>45241</v>
      </c>
      <c r="B11">
        <v>2023</v>
      </c>
      <c r="C11" t="s">
        <v>86</v>
      </c>
      <c r="D11" s="3">
        <v>45607</v>
      </c>
    </row>
    <row r="12" spans="1:4" outlineLevel="1" x14ac:dyDescent="0.25">
      <c r="A12" s="1">
        <v>45285</v>
      </c>
      <c r="B12">
        <v>2023</v>
      </c>
      <c r="C12" t="s">
        <v>86</v>
      </c>
      <c r="D12" s="2" t="s">
        <v>30</v>
      </c>
    </row>
    <row r="13" spans="1:4" outlineLevel="1" x14ac:dyDescent="0.25">
      <c r="A13" s="11">
        <v>45324</v>
      </c>
      <c r="B13">
        <v>2024</v>
      </c>
      <c r="C13" t="s">
        <v>86</v>
      </c>
      <c r="D13" s="2" t="s">
        <v>23</v>
      </c>
    </row>
    <row r="14" spans="1:4" outlineLevel="1" x14ac:dyDescent="0.25">
      <c r="A14" s="1">
        <v>45383</v>
      </c>
      <c r="B14">
        <v>2024</v>
      </c>
      <c r="C14" t="s">
        <v>86</v>
      </c>
      <c r="D14" s="2" t="s">
        <v>24</v>
      </c>
    </row>
    <row r="15" spans="1:4" outlineLevel="1" x14ac:dyDescent="0.25">
      <c r="A15" s="1">
        <v>45413</v>
      </c>
      <c r="B15">
        <v>2024</v>
      </c>
      <c r="C15" t="s">
        <v>86</v>
      </c>
      <c r="D15" s="2" t="s">
        <v>25</v>
      </c>
    </row>
    <row r="16" spans="1:4" outlineLevel="1" x14ac:dyDescent="0.25">
      <c r="A16" s="1">
        <v>45420</v>
      </c>
      <c r="B16">
        <v>2024</v>
      </c>
      <c r="C16" t="s">
        <v>86</v>
      </c>
      <c r="D16" s="3">
        <v>45420</v>
      </c>
    </row>
    <row r="17" spans="1:4" outlineLevel="1" x14ac:dyDescent="0.25">
      <c r="A17" s="1">
        <v>45421</v>
      </c>
      <c r="B17">
        <v>2024</v>
      </c>
      <c r="C17" t="s">
        <v>86</v>
      </c>
      <c r="D17" s="2" t="s">
        <v>26</v>
      </c>
    </row>
    <row r="18" spans="1:4" outlineLevel="1" x14ac:dyDescent="0.25">
      <c r="A18" s="1">
        <v>45432</v>
      </c>
      <c r="B18">
        <v>2024</v>
      </c>
      <c r="C18" t="s">
        <v>86</v>
      </c>
      <c r="D18" s="2" t="s">
        <v>27</v>
      </c>
    </row>
    <row r="19" spans="1:4" outlineLevel="1" x14ac:dyDescent="0.25">
      <c r="A19" s="1">
        <v>45487</v>
      </c>
      <c r="B19">
        <v>2024</v>
      </c>
      <c r="C19" t="s">
        <v>86</v>
      </c>
      <c r="D19" s="3">
        <v>45487</v>
      </c>
    </row>
    <row r="20" spans="1:4" outlineLevel="1" x14ac:dyDescent="0.25">
      <c r="A20" s="1">
        <v>45519</v>
      </c>
      <c r="B20">
        <v>2024</v>
      </c>
      <c r="C20" t="s">
        <v>86</v>
      </c>
      <c r="D20" s="2" t="s">
        <v>28</v>
      </c>
    </row>
    <row r="21" spans="1:4" outlineLevel="1" x14ac:dyDescent="0.25">
      <c r="A21" s="1">
        <v>45597</v>
      </c>
      <c r="B21">
        <v>2024</v>
      </c>
      <c r="C21" t="s">
        <v>86</v>
      </c>
      <c r="D21" s="2" t="s">
        <v>29</v>
      </c>
    </row>
    <row r="22" spans="1:4" outlineLevel="1" x14ac:dyDescent="0.25">
      <c r="A22" s="1">
        <v>45607</v>
      </c>
      <c r="B22">
        <v>2024</v>
      </c>
      <c r="C22" t="s">
        <v>86</v>
      </c>
      <c r="D22" s="3">
        <v>45607</v>
      </c>
    </row>
    <row r="23" spans="1:4" outlineLevel="1" x14ac:dyDescent="0.25">
      <c r="A23" s="1">
        <v>45651</v>
      </c>
      <c r="B23">
        <v>2024</v>
      </c>
      <c r="C23" t="s">
        <v>86</v>
      </c>
      <c r="D23" s="2" t="s">
        <v>30</v>
      </c>
    </row>
    <row r="24" spans="1:4" outlineLevel="1" x14ac:dyDescent="0.25">
      <c r="A24" s="1">
        <v>45658</v>
      </c>
      <c r="B24">
        <v>2025</v>
      </c>
      <c r="C24" t="s">
        <v>86</v>
      </c>
      <c r="D24" s="2" t="s">
        <v>23</v>
      </c>
    </row>
    <row r="25" spans="1:4" outlineLevel="1" x14ac:dyDescent="0.25">
      <c r="A25" s="1">
        <v>45768</v>
      </c>
      <c r="B25">
        <v>2025</v>
      </c>
      <c r="C25" t="s">
        <v>86</v>
      </c>
      <c r="D25" s="2" t="s">
        <v>24</v>
      </c>
    </row>
    <row r="26" spans="1:4" outlineLevel="1" x14ac:dyDescent="0.25">
      <c r="A26" s="1">
        <v>45778</v>
      </c>
      <c r="B26">
        <v>2025</v>
      </c>
      <c r="C26" t="s">
        <v>86</v>
      </c>
      <c r="D26" s="2" t="s">
        <v>25</v>
      </c>
    </row>
    <row r="27" spans="1:4" outlineLevel="1" x14ac:dyDescent="0.25">
      <c r="A27" s="1">
        <v>45785</v>
      </c>
      <c r="B27">
        <v>2025</v>
      </c>
      <c r="C27" t="s">
        <v>86</v>
      </c>
      <c r="D27" s="3">
        <v>45420</v>
      </c>
    </row>
    <row r="28" spans="1:4" outlineLevel="1" x14ac:dyDescent="0.25">
      <c r="A28" s="1">
        <v>45806</v>
      </c>
      <c r="B28">
        <v>2025</v>
      </c>
      <c r="C28" t="s">
        <v>86</v>
      </c>
      <c r="D28" s="2" t="s">
        <v>26</v>
      </c>
    </row>
    <row r="29" spans="1:4" outlineLevel="1" x14ac:dyDescent="0.25">
      <c r="A29" s="1">
        <v>45817</v>
      </c>
      <c r="B29">
        <v>2025</v>
      </c>
      <c r="C29" t="s">
        <v>86</v>
      </c>
      <c r="D29" s="2" t="s">
        <v>27</v>
      </c>
    </row>
    <row r="30" spans="1:4" outlineLevel="1" x14ac:dyDescent="0.25">
      <c r="A30" s="1">
        <v>45852</v>
      </c>
      <c r="B30">
        <v>2025</v>
      </c>
      <c r="C30" t="s">
        <v>86</v>
      </c>
      <c r="D30" s="3">
        <v>45487</v>
      </c>
    </row>
    <row r="31" spans="1:4" outlineLevel="1" x14ac:dyDescent="0.25">
      <c r="A31" s="1">
        <v>45884</v>
      </c>
      <c r="B31">
        <v>2025</v>
      </c>
      <c r="C31" t="s">
        <v>86</v>
      </c>
      <c r="D31" s="2" t="s">
        <v>28</v>
      </c>
    </row>
    <row r="32" spans="1:4" outlineLevel="1" x14ac:dyDescent="0.25">
      <c r="A32" s="1">
        <v>45962</v>
      </c>
      <c r="B32">
        <v>2025</v>
      </c>
      <c r="C32" t="s">
        <v>86</v>
      </c>
      <c r="D32" s="2" t="s">
        <v>29</v>
      </c>
    </row>
    <row r="33" spans="1:4" outlineLevel="1" x14ac:dyDescent="0.25">
      <c r="A33" s="1">
        <v>45972</v>
      </c>
      <c r="B33">
        <v>2025</v>
      </c>
      <c r="C33" t="s">
        <v>86</v>
      </c>
      <c r="D33" s="3">
        <v>45607</v>
      </c>
    </row>
    <row r="34" spans="1:4" outlineLevel="1" x14ac:dyDescent="0.25">
      <c r="A34" s="1">
        <v>46016</v>
      </c>
      <c r="B34">
        <v>2025</v>
      </c>
      <c r="C34" t="s">
        <v>86</v>
      </c>
      <c r="D34" s="2" t="s">
        <v>30</v>
      </c>
    </row>
    <row r="35" spans="1:4" outlineLevel="1" x14ac:dyDescent="0.25">
      <c r="A35" s="1">
        <v>46023</v>
      </c>
      <c r="B35">
        <v>2026</v>
      </c>
      <c r="C35" t="s">
        <v>86</v>
      </c>
      <c r="D35" s="2" t="s">
        <v>23</v>
      </c>
    </row>
    <row r="36" spans="1:4" outlineLevel="1" x14ac:dyDescent="0.25">
      <c r="A36" s="1">
        <v>46118</v>
      </c>
      <c r="B36">
        <v>2026</v>
      </c>
      <c r="C36" t="s">
        <v>86</v>
      </c>
      <c r="D36" s="2" t="s">
        <v>24</v>
      </c>
    </row>
    <row r="37" spans="1:4" outlineLevel="1" x14ac:dyDescent="0.25">
      <c r="A37" s="1">
        <v>46143</v>
      </c>
      <c r="B37">
        <v>2026</v>
      </c>
      <c r="C37" t="s">
        <v>86</v>
      </c>
      <c r="D37" s="2" t="s">
        <v>25</v>
      </c>
    </row>
    <row r="38" spans="1:4" outlineLevel="1" x14ac:dyDescent="0.25">
      <c r="A38" s="1">
        <v>46150</v>
      </c>
      <c r="B38">
        <v>2026</v>
      </c>
      <c r="C38" t="s">
        <v>86</v>
      </c>
      <c r="D38" s="3">
        <v>45420</v>
      </c>
    </row>
    <row r="39" spans="1:4" outlineLevel="1" x14ac:dyDescent="0.25">
      <c r="A39" s="1">
        <v>46156</v>
      </c>
      <c r="B39">
        <v>2026</v>
      </c>
      <c r="C39" t="s">
        <v>86</v>
      </c>
      <c r="D39" s="2" t="s">
        <v>26</v>
      </c>
    </row>
    <row r="40" spans="1:4" outlineLevel="1" x14ac:dyDescent="0.25">
      <c r="A40" s="1">
        <v>46167</v>
      </c>
      <c r="B40">
        <v>2026</v>
      </c>
      <c r="C40" t="s">
        <v>86</v>
      </c>
      <c r="D40" s="2" t="s">
        <v>27</v>
      </c>
    </row>
    <row r="41" spans="1:4" outlineLevel="1" x14ac:dyDescent="0.25">
      <c r="A41" s="1">
        <v>46217</v>
      </c>
      <c r="B41">
        <v>2026</v>
      </c>
      <c r="C41" t="s">
        <v>86</v>
      </c>
      <c r="D41" s="3">
        <v>45487</v>
      </c>
    </row>
    <row r="42" spans="1:4" outlineLevel="1" x14ac:dyDescent="0.25">
      <c r="A42" s="1">
        <v>46249</v>
      </c>
      <c r="B42">
        <v>2026</v>
      </c>
      <c r="C42" t="s">
        <v>86</v>
      </c>
      <c r="D42" s="2" t="s">
        <v>28</v>
      </c>
    </row>
    <row r="43" spans="1:4" outlineLevel="1" x14ac:dyDescent="0.25">
      <c r="A43" s="1">
        <v>46327</v>
      </c>
      <c r="B43">
        <v>2026</v>
      </c>
      <c r="C43" t="s">
        <v>86</v>
      </c>
      <c r="D43" s="2" t="s">
        <v>29</v>
      </c>
    </row>
    <row r="44" spans="1:4" outlineLevel="1" x14ac:dyDescent="0.25">
      <c r="A44" s="1">
        <v>46337</v>
      </c>
      <c r="B44">
        <v>2026</v>
      </c>
      <c r="C44" t="s">
        <v>86</v>
      </c>
      <c r="D44" s="3">
        <v>45607</v>
      </c>
    </row>
    <row r="45" spans="1:4" outlineLevel="1" x14ac:dyDescent="0.25">
      <c r="A45" s="1">
        <v>46381</v>
      </c>
      <c r="B45">
        <v>2026</v>
      </c>
      <c r="C45" t="s">
        <v>86</v>
      </c>
      <c r="D45" s="2" t="s">
        <v>30</v>
      </c>
    </row>
    <row r="46" spans="1:4" outlineLevel="1" x14ac:dyDescent="0.25">
      <c r="A46" s="1">
        <v>46388</v>
      </c>
      <c r="B46">
        <v>2027</v>
      </c>
      <c r="C46" t="s">
        <v>86</v>
      </c>
      <c r="D46" s="2" t="s">
        <v>23</v>
      </c>
    </row>
    <row r="47" spans="1:4" outlineLevel="1" x14ac:dyDescent="0.25">
      <c r="A47" s="1">
        <v>46475</v>
      </c>
      <c r="B47">
        <v>2027</v>
      </c>
      <c r="C47" t="s">
        <v>86</v>
      </c>
      <c r="D47" s="2" t="s">
        <v>24</v>
      </c>
    </row>
    <row r="48" spans="1:4" outlineLevel="1" x14ac:dyDescent="0.25">
      <c r="A48" s="1">
        <v>46508</v>
      </c>
      <c r="B48">
        <v>2027</v>
      </c>
      <c r="C48" t="s">
        <v>86</v>
      </c>
      <c r="D48" s="2" t="s">
        <v>25</v>
      </c>
    </row>
    <row r="49" spans="1:4" outlineLevel="1" x14ac:dyDescent="0.25">
      <c r="A49" s="1">
        <v>46513</v>
      </c>
      <c r="B49">
        <v>2027</v>
      </c>
      <c r="C49" t="s">
        <v>86</v>
      </c>
      <c r="D49" s="2" t="s">
        <v>26</v>
      </c>
    </row>
    <row r="50" spans="1:4" outlineLevel="1" x14ac:dyDescent="0.25">
      <c r="A50" s="1">
        <v>46515</v>
      </c>
      <c r="B50">
        <v>2027</v>
      </c>
      <c r="C50" t="s">
        <v>86</v>
      </c>
      <c r="D50" s="3">
        <v>45420</v>
      </c>
    </row>
    <row r="51" spans="1:4" outlineLevel="1" x14ac:dyDescent="0.25">
      <c r="A51" s="1">
        <v>46524</v>
      </c>
      <c r="B51">
        <v>2027</v>
      </c>
      <c r="C51" t="s">
        <v>86</v>
      </c>
      <c r="D51" s="2" t="s">
        <v>27</v>
      </c>
    </row>
    <row r="52" spans="1:4" outlineLevel="1" x14ac:dyDescent="0.25">
      <c r="A52" s="1">
        <v>46582</v>
      </c>
      <c r="B52">
        <v>2027</v>
      </c>
      <c r="C52" t="s">
        <v>86</v>
      </c>
      <c r="D52" s="3">
        <v>45487</v>
      </c>
    </row>
    <row r="53" spans="1:4" outlineLevel="1" x14ac:dyDescent="0.25">
      <c r="A53" s="1">
        <v>46614</v>
      </c>
      <c r="B53">
        <v>2027</v>
      </c>
      <c r="C53" t="s">
        <v>86</v>
      </c>
      <c r="D53" s="2" t="s">
        <v>28</v>
      </c>
    </row>
    <row r="54" spans="1:4" outlineLevel="1" x14ac:dyDescent="0.25">
      <c r="A54" s="1">
        <v>46692</v>
      </c>
      <c r="B54">
        <v>2027</v>
      </c>
      <c r="C54" t="s">
        <v>86</v>
      </c>
      <c r="D54" s="2" t="s">
        <v>29</v>
      </c>
    </row>
    <row r="55" spans="1:4" outlineLevel="1" x14ac:dyDescent="0.25">
      <c r="A55" s="1">
        <v>46702</v>
      </c>
      <c r="B55">
        <v>2027</v>
      </c>
      <c r="C55" t="s">
        <v>86</v>
      </c>
      <c r="D55" s="3">
        <v>45607</v>
      </c>
    </row>
    <row r="56" spans="1:4" outlineLevel="1" x14ac:dyDescent="0.25">
      <c r="A56" s="1">
        <v>46746</v>
      </c>
      <c r="B56">
        <v>2027</v>
      </c>
      <c r="C56" t="s">
        <v>86</v>
      </c>
      <c r="D56" s="2" t="s">
        <v>30</v>
      </c>
    </row>
    <row r="57" spans="1:4" outlineLevel="1" x14ac:dyDescent="0.25">
      <c r="A57" s="1">
        <v>46753</v>
      </c>
      <c r="B57">
        <v>2028</v>
      </c>
      <c r="C57" t="s">
        <v>86</v>
      </c>
      <c r="D57" s="2" t="s">
        <v>23</v>
      </c>
    </row>
    <row r="58" spans="1:4" outlineLevel="1" x14ac:dyDescent="0.25">
      <c r="A58" s="1">
        <v>46860</v>
      </c>
      <c r="B58">
        <v>2028</v>
      </c>
      <c r="C58" t="s">
        <v>86</v>
      </c>
      <c r="D58" s="2" t="s">
        <v>24</v>
      </c>
    </row>
    <row r="59" spans="1:4" outlineLevel="1" x14ac:dyDescent="0.25">
      <c r="A59" s="1">
        <v>46874</v>
      </c>
      <c r="B59">
        <v>2028</v>
      </c>
      <c r="C59" t="s">
        <v>86</v>
      </c>
      <c r="D59" s="2" t="s">
        <v>25</v>
      </c>
    </row>
    <row r="60" spans="1:4" outlineLevel="1" x14ac:dyDescent="0.25">
      <c r="A60" s="1">
        <v>46881</v>
      </c>
      <c r="B60">
        <v>2028</v>
      </c>
      <c r="C60" t="s">
        <v>86</v>
      </c>
      <c r="D60" s="3">
        <v>45420</v>
      </c>
    </row>
    <row r="61" spans="1:4" outlineLevel="1" x14ac:dyDescent="0.25">
      <c r="A61" s="1">
        <v>46898</v>
      </c>
      <c r="B61">
        <v>2028</v>
      </c>
      <c r="C61" t="s">
        <v>86</v>
      </c>
      <c r="D61" s="2" t="s">
        <v>26</v>
      </c>
    </row>
    <row r="62" spans="1:4" outlineLevel="1" x14ac:dyDescent="0.25">
      <c r="A62" s="1">
        <v>46909</v>
      </c>
      <c r="B62">
        <v>2028</v>
      </c>
      <c r="C62" t="s">
        <v>86</v>
      </c>
      <c r="D62" s="2" t="s">
        <v>27</v>
      </c>
    </row>
    <row r="63" spans="1:4" outlineLevel="1" x14ac:dyDescent="0.25">
      <c r="A63" s="1">
        <v>46948</v>
      </c>
      <c r="B63">
        <v>2028</v>
      </c>
      <c r="C63" t="s">
        <v>86</v>
      </c>
      <c r="D63" s="3">
        <v>45487</v>
      </c>
    </row>
    <row r="64" spans="1:4" outlineLevel="1" x14ac:dyDescent="0.25">
      <c r="A64" s="1">
        <v>46980</v>
      </c>
      <c r="B64">
        <v>2028</v>
      </c>
      <c r="C64" t="s">
        <v>86</v>
      </c>
      <c r="D64" s="2" t="s">
        <v>28</v>
      </c>
    </row>
    <row r="65" spans="1:4" outlineLevel="1" x14ac:dyDescent="0.25">
      <c r="A65" s="1">
        <v>47058</v>
      </c>
      <c r="B65">
        <v>2028</v>
      </c>
      <c r="C65" t="s">
        <v>86</v>
      </c>
      <c r="D65" s="2" t="s">
        <v>29</v>
      </c>
    </row>
    <row r="66" spans="1:4" outlineLevel="1" x14ac:dyDescent="0.25">
      <c r="A66" s="1">
        <v>47068</v>
      </c>
      <c r="B66">
        <v>2028</v>
      </c>
      <c r="C66" t="s">
        <v>86</v>
      </c>
      <c r="D66" s="3">
        <v>45607</v>
      </c>
    </row>
    <row r="67" spans="1:4" outlineLevel="1" x14ac:dyDescent="0.25">
      <c r="A67" s="1">
        <v>47112</v>
      </c>
      <c r="B67">
        <v>2028</v>
      </c>
      <c r="C67" t="s">
        <v>86</v>
      </c>
      <c r="D67" s="2" t="s">
        <v>30</v>
      </c>
    </row>
    <row r="68" spans="1:4" outlineLevel="1" x14ac:dyDescent="0.25">
      <c r="A68" s="1">
        <v>47119</v>
      </c>
      <c r="B68">
        <v>2029</v>
      </c>
      <c r="C68" t="s">
        <v>86</v>
      </c>
      <c r="D68" s="2" t="s">
        <v>23</v>
      </c>
    </row>
    <row r="69" spans="1:4" outlineLevel="1" x14ac:dyDescent="0.25">
      <c r="A69" s="1">
        <v>47210</v>
      </c>
      <c r="B69">
        <v>2029</v>
      </c>
      <c r="C69" t="s">
        <v>86</v>
      </c>
      <c r="D69" s="2" t="s">
        <v>24</v>
      </c>
    </row>
    <row r="70" spans="1:4" outlineLevel="1" x14ac:dyDescent="0.25">
      <c r="A70" s="1">
        <v>47239</v>
      </c>
      <c r="B70">
        <v>2029</v>
      </c>
      <c r="C70" t="s">
        <v>86</v>
      </c>
      <c r="D70" s="2" t="s">
        <v>25</v>
      </c>
    </row>
    <row r="71" spans="1:4" outlineLevel="1" x14ac:dyDescent="0.25">
      <c r="A71" s="1">
        <v>47246</v>
      </c>
      <c r="B71">
        <v>2029</v>
      </c>
      <c r="C71" t="s">
        <v>86</v>
      </c>
      <c r="D71" s="3">
        <v>45420</v>
      </c>
    </row>
    <row r="72" spans="1:4" outlineLevel="1" x14ac:dyDescent="0.25">
      <c r="A72" s="1">
        <v>47248</v>
      </c>
      <c r="B72">
        <v>2029</v>
      </c>
      <c r="C72" t="s">
        <v>86</v>
      </c>
      <c r="D72" s="2" t="s">
        <v>26</v>
      </c>
    </row>
    <row r="73" spans="1:4" outlineLevel="1" x14ac:dyDescent="0.25">
      <c r="A73" s="1">
        <v>47259</v>
      </c>
      <c r="B73">
        <v>2029</v>
      </c>
      <c r="C73" t="s">
        <v>86</v>
      </c>
      <c r="D73" s="2" t="s">
        <v>27</v>
      </c>
    </row>
    <row r="74" spans="1:4" outlineLevel="1" x14ac:dyDescent="0.25">
      <c r="A74" s="1">
        <v>47313</v>
      </c>
      <c r="B74">
        <v>2029</v>
      </c>
      <c r="C74" t="s">
        <v>86</v>
      </c>
      <c r="D74" s="3">
        <v>45487</v>
      </c>
    </row>
    <row r="75" spans="1:4" outlineLevel="1" x14ac:dyDescent="0.25">
      <c r="A75" s="1">
        <v>47345</v>
      </c>
      <c r="B75">
        <v>2029</v>
      </c>
      <c r="C75" t="s">
        <v>86</v>
      </c>
      <c r="D75" s="2" t="s">
        <v>28</v>
      </c>
    </row>
    <row r="76" spans="1:4" outlineLevel="1" x14ac:dyDescent="0.25">
      <c r="A76" s="1">
        <v>47423</v>
      </c>
      <c r="B76">
        <v>2029</v>
      </c>
      <c r="C76" t="s">
        <v>86</v>
      </c>
      <c r="D76" s="2" t="s">
        <v>29</v>
      </c>
    </row>
    <row r="77" spans="1:4" outlineLevel="1" x14ac:dyDescent="0.25">
      <c r="A77" s="1">
        <v>47433</v>
      </c>
      <c r="B77">
        <v>2029</v>
      </c>
      <c r="C77" t="s">
        <v>86</v>
      </c>
      <c r="D77" s="3">
        <v>45607</v>
      </c>
    </row>
    <row r="78" spans="1:4" outlineLevel="1" x14ac:dyDescent="0.25">
      <c r="A78" s="1">
        <v>47477</v>
      </c>
      <c r="B78">
        <v>2029</v>
      </c>
      <c r="C78" t="s">
        <v>86</v>
      </c>
      <c r="D78" s="2" t="s">
        <v>30</v>
      </c>
    </row>
    <row r="79" spans="1:4" x14ac:dyDescent="0.25">
      <c r="A79" s="1">
        <v>45359</v>
      </c>
      <c r="B79">
        <v>2024</v>
      </c>
      <c r="C79" t="s">
        <v>87</v>
      </c>
      <c r="D79" s="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2024</vt:lpstr>
      <vt:lpstr>Etat</vt:lpstr>
      <vt:lpstr>Contraintes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Mellah</dc:creator>
  <cp:lastModifiedBy>DjiDji .</cp:lastModifiedBy>
  <dcterms:created xsi:type="dcterms:W3CDTF">2024-05-29T13:32:51Z</dcterms:created>
  <dcterms:modified xsi:type="dcterms:W3CDTF">2024-05-31T15:01:37Z</dcterms:modified>
</cp:coreProperties>
</file>