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3"/>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884C59A3-FEE2-4707-AABA-DAEDEF570427}" xr6:coauthVersionLast="47" xr6:coauthVersionMax="47" xr10:uidLastSave="{00000000-0000-0000-0000-000000000000}"/>
  <bookViews>
    <workbookView xWindow="-120" yWindow="-120" windowWidth="29040" windowHeight="15840" activeTab="1" xr2:uid="{3B684B92-8603-4B91-BF9E-9B3715CFBAA7}"/>
  </bookViews>
  <sheets>
    <sheet name="Base" sheetId="1" r:id="rId1"/>
    <sheet name="Idee de changement" sheetId="2" r:id="rId2"/>
  </sheets>
  <externalReferences>
    <externalReference r:id="rId3"/>
  </externalReferences>
  <definedNames>
    <definedName name="_xlnm._FilterDatabase" localSheetId="0" hidden="1">Base!$A$1:$C$1</definedName>
    <definedName name="_xlnm._FilterDatabase" localSheetId="1" hidden="1">'Idee de changement'!$A$2:$B$2</definedName>
    <definedName name="KA_Echternach">'Idee de changement'!$B$1:$D$1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5" i="2" l="1"/>
  <c r="B6" i="2"/>
  <c r="B7" i="2"/>
  <c r="B8" i="2"/>
  <c r="B9" i="2"/>
  <c r="B10" i="2"/>
  <c r="B11" i="2"/>
  <c r="B12" i="2"/>
  <c r="B13" i="2"/>
  <c r="B14" i="2"/>
  <c r="B15" i="2"/>
  <c r="B16" i="2"/>
  <c r="B17" i="2"/>
  <c r="B18" i="2"/>
  <c r="B19" i="2"/>
  <c r="B20" i="2"/>
  <c r="B21" i="2"/>
  <c r="B22" i="2"/>
  <c r="B23" i="2"/>
  <c r="B24" i="2"/>
  <c r="B25" i="2"/>
  <c r="B26" i="2"/>
  <c r="B27" i="2"/>
  <c r="B28" i="2"/>
  <c r="B4" i="2"/>
  <c r="B3" i="2"/>
  <c r="D3" i="2"/>
  <c r="A2" i="1"/>
  <c r="C3" i="2"/>
  <c r="C2" i="1"/>
  <c r="B2"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1040545D-559B-4CFE-9381-F381C282E8BE}" keepAlive="1" name="Query - Table4" description="Connection to the 'Table4' query in the workbook." type="5" refreshedVersion="0" background="1">
    <dbPr connection="Provider=Microsoft.Mashup.OleDb.1;Data Source=$Workbook$;Location=Table4;Extended Properties=&quot;&quot;" command="SELECT * FROM [Table4]"/>
  </connection>
</connections>
</file>

<file path=xl/sharedStrings.xml><?xml version="1.0" encoding="utf-8"?>
<sst xmlns="http://schemas.openxmlformats.org/spreadsheetml/2006/main" count="154" uniqueCount="92">
  <si>
    <t>3/520/602000/99001</t>
  </si>
  <si>
    <t>3/520/602000/99002</t>
  </si>
  <si>
    <t xml:space="preserve">Produits de laboratoire </t>
  </si>
  <si>
    <t>Ce compte enregistre tout les produits de laboratoire (p.ex. Test pour l'eau, Schnelltester, etc.). (Dans l'objet toujours inscrire de quel chantier il s'agit)</t>
  </si>
  <si>
    <t>3/520/602000/99003</t>
  </si>
  <si>
    <t xml:space="preserve">Produits d'hygiène </t>
  </si>
  <si>
    <t>Ce compte enregistre toutes les matières dans le cadre de l'hygiène (p.ex. Gants, eau de javal, etc.). (Dans l'objet toujours inscrire de quel chantier il s'agit)</t>
  </si>
  <si>
    <t>3/520/603120/99001</t>
  </si>
  <si>
    <t xml:space="preserve">Mazout de chauffage de bâtiments </t>
  </si>
  <si>
    <t>Ce compte enregistre le mazout pour chauffage des différents sites hors sidest</t>
  </si>
  <si>
    <t>3/520/603300/99001</t>
  </si>
  <si>
    <t>Pièces de rechange</t>
  </si>
  <si>
    <t>Ce compte enregistre les fournitures d’atelier et d’usine, plus spécifiquement les pièces de rechange en relation avec les machines 
industrielles. Si ces conditions ne sont pas remplies, les fournitures d’entretien devront être comptabilisées dans le compte 
608121 – Fournitures d’entretien. Exemples : agrégat pour une machine industrielle, …</t>
  </si>
  <si>
    <t>3/520/603600/99001</t>
  </si>
  <si>
    <t xml:space="preserve">Carburants pour véhicules </t>
  </si>
  <si>
    <t>Ce compte enregistre les dépenses de carburant acheté</t>
  </si>
  <si>
    <t>3/520/608112/99001</t>
  </si>
  <si>
    <t xml:space="preserve">Electricité destinée à la consommation propre du syndicat </t>
  </si>
  <si>
    <t>Ce compte enregistre l'électricité consommées par l'entité pour ses propres besoins</t>
  </si>
  <si>
    <t>3/520/608113/99001</t>
  </si>
  <si>
    <t xml:space="preserve">Gaz de canalisation destiné à la consommation propre des services du syndicat </t>
  </si>
  <si>
    <t>Ce compte enregistre le gaz consommées par l'entité pour ses propres besoins</t>
  </si>
  <si>
    <t>3/520/608121/99001</t>
  </si>
  <si>
    <t xml:space="preserve">Fournitures d'entretien </t>
  </si>
  <si>
    <t>Ce compte enregistre les fournitures servant à l’entretien des bâtiments, des biens mobiliers ainsi qu’à l’entretien du matériel roulant, 
c’est-à-dire des fournitures d’entretien de la peinture, des vis, des ampoules,… dont leurs durée est supérieur à 1an et que leur valeur est supérieur à 1.000€</t>
  </si>
  <si>
    <t>3/520/608122/99001</t>
  </si>
  <si>
    <t>Fournitures de petit équipement</t>
  </si>
  <si>
    <r>
      <t xml:space="preserve">A diviser sur compte </t>
    </r>
    <r>
      <rPr>
        <b/>
        <sz val="10"/>
        <rFont val="Arial"/>
        <family val="2"/>
      </rPr>
      <t>603500</t>
    </r>
    <r>
      <rPr>
        <sz val="11"/>
        <color theme="1"/>
        <rFont val="Calibri"/>
        <family val="2"/>
        <scheme val="minor"/>
      </rPr>
      <t xml:space="preserve"> Fournitures administratives et bureau : Ce compte enregistre le coût d’acquisition des fournitures
administratives et de bureau tels que stylos, papier d’imprimante, agrafeuses, calculatrices, enveloppes, classeurs,…
Ce compte enregristre toutes les fournitures qui servent à l’entretien des bâtiments, des biens mobiliers ainsi qu’à l’entretien du matériel roulant mais qui sont de faible valeur ou qui ont une durée de moins d'1 an.</t>
    </r>
  </si>
  <si>
    <t>3/520/608160/99001</t>
  </si>
  <si>
    <t xml:space="preserve">Masse d'habillement - personnel </t>
  </si>
  <si>
    <t>6034 Vêtements professionnels ?
Ce compte enregistre les coûts d’acquisition de vêtements professionnels qui sont destinés à 
l’usage des employés pour les besoins de l’activité de l’entreprise.</t>
  </si>
  <si>
    <t>3/520/612180/99001</t>
  </si>
  <si>
    <t xml:space="preserve">Autres   sous-traitance générale  </t>
  </si>
  <si>
    <t xml:space="preserve">Ce compte enregistre toutes les autres factures qui proviennent d'autres sous-traitance. </t>
  </si>
  <si>
    <t>3/520/612200/99001</t>
  </si>
  <si>
    <t xml:space="preserve">Entretien et réparations des bâtiments </t>
  </si>
  <si>
    <t>Ce compte enregistre les frais qui ont pour effet de maintenir (entretien) ou de remettre en état (réparation) les immobilisations dans ce 
cas les bâtiments</t>
  </si>
  <si>
    <t>3/520/612200/99002</t>
  </si>
  <si>
    <t xml:space="preserve">Entretien et réparation sur installations de réseau </t>
  </si>
  <si>
    <t>Ce compte enregistre les frais qui ont pour effet de maintenir (entretien) ou de remettre en état (réparation) les immobilisations dans ce 
cas les installations de réseau</t>
  </si>
  <si>
    <t>3/520/612200/99003</t>
  </si>
  <si>
    <t xml:space="preserve">Entretien et réparation sur installations d'ouvrage/ installations connexes </t>
  </si>
  <si>
    <t>Ce compte enregistre les frais qui ont pour effet de maintenir (entretien) ou remettre en état (réparation) des différentes installations</t>
  </si>
  <si>
    <t>3/520/612200/99004</t>
  </si>
  <si>
    <t xml:space="preserve">Autres installations techniques </t>
  </si>
  <si>
    <t>Ce compte enregistre les frais qui ont pour effet de maintenir (entretien) ou de remettre en état (réparation) les immobilisations dans ce 
cas les toutes autres installations qui n'ont pas de compte à part</t>
  </si>
  <si>
    <t>3/520/612200/99005</t>
  </si>
  <si>
    <t xml:space="preserve">Entretien et réparations sur les machines </t>
  </si>
  <si>
    <t>Ce compte enregistre les frais qui ont pour effet de maintenir (entretien) ou de remettre en état (réparation) les immobilisations dans ce 
cas sur les machines (p.ex. Réparation Kabelstabler)</t>
  </si>
  <si>
    <t>3/520/612200/99006</t>
  </si>
  <si>
    <t xml:space="preserve">Entretien et réparations - autres </t>
  </si>
  <si>
    <t>Ce compte enregistre les frais qui ont pour effet de maintenir (entretien) ou de remettre en état (réparation) les immobilisations du bureau</t>
  </si>
  <si>
    <t>3/520/612200/99007</t>
  </si>
  <si>
    <t xml:space="preserve">Entretien et réparations - Matériel informatique </t>
  </si>
  <si>
    <t>Ce compte enregistre les frais qui ont pour effet de maintenir (entretien) ou de remettre en état (réparation) les immobilisations dans ce 
cas le matériel informatique</t>
  </si>
  <si>
    <t>3/520/618400/99001</t>
  </si>
  <si>
    <t xml:space="preserve">Elimination et valorisation des déchets industriel (boues d'épuration) </t>
  </si>
  <si>
    <t>Ce compte reprend tous les frais liés à l’élimination des déchets ordinaires que les frais liés à l’élimination des déchets pharmaceutiques. Dans ce compte ci, tout ce qui est en relation avec la boues</t>
  </si>
  <si>
    <t>3/520/618400/99002</t>
  </si>
  <si>
    <t xml:space="preserve">Elimination et valorisation des déchets industriel (p.ex. Superdreckskescht) </t>
  </si>
  <si>
    <t>Ce compte reprend tous les frais liés à l’élimination des déchets ordinaires que les frais liés à l’élimination des déchets pharmaceutiques. Dans ce compte ci, tout ce qui est en relation la Superdreckskescht</t>
  </si>
  <si>
    <t>3/520/618400/99003</t>
  </si>
  <si>
    <t xml:space="preserve">Elimination déchets non-industriels (dégrilleur,désableur,..) </t>
  </si>
  <si>
    <t>Ce compte reprend tous les frais liés à l’élimination des déchets non industriels tel qélimination des déchets résiduels</t>
  </si>
  <si>
    <t>3/520/612110/99002</t>
  </si>
  <si>
    <t xml:space="preserve">Service d'analyse de laboratoire </t>
  </si>
  <si>
    <t>Ce compte enregistre les factures relatives aux services d'analyse de laboratoire (p.ex. Analyse des eaux, analyse de boue) 
(A ne pas oublier, noter toujours le chantier)</t>
  </si>
  <si>
    <t>3/520/612120/99001</t>
  </si>
  <si>
    <t xml:space="preserve">Services administratifs et informatique </t>
  </si>
  <si>
    <t>Ce compte enregistre les factures relatives à des services informatique (p.ex. Nettoyage ou réparation copieur)</t>
  </si>
  <si>
    <t>Code Article</t>
  </si>
  <si>
    <t>Libellé Article</t>
  </si>
  <si>
    <t>Explication</t>
  </si>
  <si>
    <t>KA Echternach</t>
  </si>
  <si>
    <t xml:space="preserve">Ce compte enregistre les factures relatives aux services d'analyse de laboratoire (p.ex. Analyse des eaux, analyse de boue) </t>
  </si>
  <si>
    <t>Ancien code Budgétaire</t>
  </si>
  <si>
    <t>Nouveau code Budgétaire</t>
  </si>
  <si>
    <t>-</t>
  </si>
  <si>
    <t>Fournitures administratives et bureau</t>
  </si>
  <si>
    <t>Ce compte enregistre le coût d’acquisition des fournitures administratives et de bureau tels que stylos, papier d’imprimante, agrafeuses, calculatrices, enveloppes, classeurs,…</t>
  </si>
  <si>
    <t>Ce compte enregristre toutes les fournitures qui servent à l’entretien des bâtiments, des biens mobiliers ainsi qu’à l’entretien du matériel roulant mais qui sont de faible valeur ou qui ont une durée de moins d'1 an.</t>
  </si>
  <si>
    <t>Ce compte enregistre les coûts d’acquisition de vêtements professionnels qui sont destinés à 
l’usage des employés pour les besoins de l’activité de l’entreprise.</t>
  </si>
  <si>
    <t>Ce compte enregistre les frais qui ont pour effet de maintenir (entretien) ou de remettre en état (réparation) les immobilisations dans ce cas les bâtiments</t>
  </si>
  <si>
    <t>Ce compte enregistre les frais qui ont pour effet de maintenir (entretien) ou de remettre en état (réparation) les immobilisations dans ce cas les installations de réseau</t>
  </si>
  <si>
    <t>Ce compte enregistre les frais qui ont pour effet de maintenir (entretien) ou de remettre en état (réparation) les immobilisations dans ce cas les toutes autres installations qui n'ont pas de compte à part</t>
  </si>
  <si>
    <t>Ce compte enregistre les frais qui ont pour effet de maintenir (entretien) ou de remettre en état (réparation) les immobilisations dans ce cas sur les machines (p.ex. Réparation Kabelstabler)</t>
  </si>
  <si>
    <t>Ce compte reprend tous les frais liés à l’élimination des déchets non industriels tel que l'élimination des déchets résiduels</t>
  </si>
  <si>
    <t>Column1</t>
  </si>
  <si>
    <t>KA Grevenmacher</t>
  </si>
  <si>
    <t>KA Uebersyren</t>
  </si>
  <si>
    <t>KA Aspelt/ Emmerange</t>
  </si>
  <si>
    <t>Column2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</si>
</sst>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b/>
      <sz val="10"/>
      <name val="Arial"/>
      <family val="2"/>
    </font>
    <font>
      <b/>
      <sz val="14"/>
      <color theme="1"/>
      <name val="Calibri"/>
      <family val="2"/>
      <scheme val="minor"/>
    </font>
    <font>
      <b/>
      <sz val="18"/>
      <color theme="1"/>
      <name val="Calibri"/>
      <family val="2"/>
      <scheme val="minor"/>
    </font>
    <font>
      <b/>
      <sz val="14"/>
      <color rgb="FF0070C0"/>
      <name val="Calibri"/>
      <family val="2"/>
      <scheme val="minor"/>
    </font>
    <font>
      <b/>
      <sz val="11"/>
      <color rgb="FF0070C0"/>
      <name val="Calibri"/>
      <family val="2"/>
      <scheme val="minor"/>
    </font>
    <font>
      <sz val="8"/>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3">
    <xf numFmtId="0" fontId="0" fillId="0" borderId="0" xfId="0"/>
    <xf numFmtId="0" fontId="0" fillId="0" borderId="1" xfId="0" applyBorder="1" applyAlignment="1">
      <alignment vertical="center"/>
    </xf>
    <xf numFmtId="0" fontId="0" fillId="0" borderId="1" xfId="0" applyBorder="1" applyAlignment="1">
      <alignment vertical="center" wrapText="1"/>
    </xf>
    <xf numFmtId="0" fontId="2" fillId="0" borderId="0" xfId="0" applyFont="1"/>
    <xf numFmtId="0" fontId="0" fillId="0" borderId="1" xfId="0" applyBorder="1" applyAlignment="1">
      <alignment horizontal="left" vertical="center"/>
    </xf>
    <xf numFmtId="0" fontId="0" fillId="0" borderId="1" xfId="0" applyBorder="1" applyAlignment="1">
      <alignment horizontal="left" vertical="center" wrapText="1"/>
    </xf>
    <xf numFmtId="0" fontId="0" fillId="0" borderId="0" xfId="0" applyAlignment="1">
      <alignment horizontal="left" vertical="center"/>
    </xf>
    <xf numFmtId="0" fontId="4" fillId="0" borderId="0" xfId="0" applyFont="1"/>
    <xf numFmtId="0" fontId="5" fillId="0" borderId="1" xfId="0" applyFont="1" applyBorder="1" applyAlignment="1">
      <alignment horizontal="left" vertical="center"/>
    </xf>
    <xf numFmtId="0" fontId="5" fillId="0" borderId="0" xfId="0" applyFont="1"/>
    <xf numFmtId="0" fontId="3" fillId="0" borderId="0" xfId="0" applyFont="1" applyAlignment="1">
      <alignment horizontal="center"/>
    </xf>
    <xf numFmtId="0" fontId="0" fillId="0" borderId="0" xfId="0" applyFill="1" applyAlignment="1">
      <alignment horizontal="left" vertical="center"/>
    </xf>
    <xf numFmtId="0" fontId="0" fillId="0" borderId="0" xfId="0" applyFill="1"/>
  </cellXfs>
  <cellStyles count="1">
    <cellStyle name="Normal" xfId="0" builtinId="0"/>
  </cellStyles>
  <dxfs count="4">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xdr:from>
      <xdr:col>3</xdr:col>
      <xdr:colOff>137583</xdr:colOff>
      <xdr:row>1</xdr:row>
      <xdr:rowOff>84668</xdr:rowOff>
    </xdr:from>
    <xdr:to>
      <xdr:col>7</xdr:col>
      <xdr:colOff>0</xdr:colOff>
      <xdr:row>4</xdr:row>
      <xdr:rowOff>158750</xdr:rowOff>
    </xdr:to>
    <xdr:sp macro="" textlink="">
      <xdr:nvSpPr>
        <xdr:cNvPr id="2" name="ZoneTexte 1">
          <a:extLst>
            <a:ext uri="{FF2B5EF4-FFF2-40B4-BE49-F238E27FC236}">
              <a16:creationId xmlns:a16="http://schemas.microsoft.com/office/drawing/2014/main" id="{E55BECF1-73B6-3F0C-9E36-BB5E9F05ADE4}"/>
            </a:ext>
          </a:extLst>
        </xdr:cNvPr>
        <xdr:cNvSpPr txBox="1"/>
      </xdr:nvSpPr>
      <xdr:spPr>
        <a:xfrm>
          <a:off x="8614833" y="381001"/>
          <a:ext cx="8233834" cy="141816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Dans la colonne B le code doit changer quand je change l'entête ligne 1</a:t>
          </a:r>
        </a:p>
        <a:p>
          <a:r>
            <a:rPr lang="fr-FR" sz="1400"/>
            <a:t>Pour KA Echternach code change de 3/520/602000/9001 vers 3/520/602000/99</a:t>
          </a:r>
          <a:r>
            <a:rPr lang="fr-FR" sz="1400" b="1" u="sng"/>
            <a:t>2</a:t>
          </a:r>
          <a:r>
            <a:rPr lang="fr-FR" sz="1400"/>
            <a:t>01</a:t>
          </a:r>
        </a:p>
        <a:p>
          <a:r>
            <a:rPr lang="fr-FR" sz="1400"/>
            <a:t>Pour KA Grevenmacher code doit changer 3/520/602000/9001 vers 3/520/602000/99</a:t>
          </a:r>
          <a:r>
            <a:rPr lang="fr-FR" sz="1400" b="1" u="sng"/>
            <a:t>1</a:t>
          </a:r>
          <a:r>
            <a:rPr lang="fr-FR" sz="1400"/>
            <a:t>01</a:t>
          </a:r>
        </a:p>
        <a:p>
          <a:r>
            <a:rPr lang="fr-FR" sz="1400"/>
            <a:t>Pour KA Uebersyren code de changer de 3/520/602000/9001 vers 3/520/602000/99</a:t>
          </a:r>
          <a:r>
            <a:rPr lang="fr-FR" sz="1400" b="1" u="sng"/>
            <a:t>3</a:t>
          </a:r>
          <a:r>
            <a:rPr lang="fr-FR" sz="1400"/>
            <a:t>01 etc</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P:\Antonella\budget%20Receveur-d&#233;pensesTTC-avec%20explication.xls" TargetMode="External"/><Relationship Id="rId1" Type="http://schemas.openxmlformats.org/officeDocument/2006/relationships/externalLinkPath" Target="file:///P:\Antonella\budget%20Receveur-d&#233;pensesTTC-avec%20explicatio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Suivi du budget Receveur - dépe"/>
      <sheetName val="Sheet1"/>
      <sheetName val="Frais de réception"/>
      <sheetName val="Dons &amp; Cadeaux"/>
      <sheetName val="Cotisation"/>
      <sheetName val="Divers"/>
      <sheetName val="Boissons Sidest"/>
      <sheetName val="Feier"/>
      <sheetName val="Familiefest"/>
      <sheetName val="Noël"/>
      <sheetName val="Oktoberfest"/>
      <sheetName val="Personnalfeier"/>
      <sheetName val="Technikerpatt"/>
    </sheetNames>
    <sheetDataSet>
      <sheetData sheetId="0">
        <row r="590">
          <cell r="B590" t="str">
            <v>3/520/602000/99001</v>
          </cell>
          <cell r="C590" t="str">
            <v xml:space="preserve">Produits chimiques </v>
          </cell>
          <cell r="D590" t="str">
            <v>Ce compte enregistre toutes les matières consommables représentent tous les objets qui sont usés rapidement, qui aident au traitement, à la fabrication ou à l’exploitation. (Dans l'objet toujours inscrire de quel chantier il s'agit)</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58D5491-4836-41B2-8F2F-266982DE13AA}" name="Table4" displayName="Table4" ref="I2:J6" totalsRowShown="0" headerRowDxfId="3" dataDxfId="2">
  <autoFilter ref="I2:J6" xr:uid="{258D5491-4836-41B2-8F2F-266982DE13AA}"/>
  <tableColumns count="2">
    <tableColumn id="1" xr3:uid="{19FBF96D-5EC3-475B-8F7E-8C75A9A93733}" name="Column1" dataDxfId="1"/>
    <tableColumn id="2" xr3:uid="{4BF59B9D-DC6C-4F9A-AFE8-03FAD6370772}" name="Column2" dataDxfId="0"/>
  </tableColumns>
  <tableStyleInfo name="TableStyleMedium2"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BA374D-FF02-42EA-9549-C46990A262B7}">
  <dimension ref="A1:C25"/>
  <sheetViews>
    <sheetView topLeftCell="A16" zoomScale="80" zoomScaleNormal="80" workbookViewId="0">
      <selection activeCell="A30" sqref="A30:A34"/>
    </sheetView>
  </sheetViews>
  <sheetFormatPr baseColWidth="10" defaultColWidth="9.140625" defaultRowHeight="15" x14ac:dyDescent="0.25"/>
  <cols>
    <col min="1" max="1" width="21.28515625" bestFit="1" customWidth="1"/>
    <col min="2" max="2" width="70.5703125" bestFit="1" customWidth="1"/>
    <col min="3" max="3" width="122.28515625" customWidth="1"/>
  </cols>
  <sheetData>
    <row r="1" spans="1:3" x14ac:dyDescent="0.25">
      <c r="A1" s="1" t="s">
        <v>70</v>
      </c>
      <c r="B1" s="1" t="s">
        <v>71</v>
      </c>
      <c r="C1" s="1" t="s">
        <v>72</v>
      </c>
    </row>
    <row r="2" spans="1:3" ht="42" customHeight="1" x14ac:dyDescent="0.25">
      <c r="A2" s="1" t="str">
        <f>'[1]Suivi du budget Receveur - dépe'!$B$590</f>
        <v>3/520/602000/99001</v>
      </c>
      <c r="B2" s="1" t="str">
        <f>'[1]Suivi du budget Receveur - dépe'!$C$590</f>
        <v xml:space="preserve">Produits chimiques </v>
      </c>
      <c r="C2" s="2" t="str">
        <f>'[1]Suivi du budget Receveur - dépe'!$D$590</f>
        <v>Ce compte enregistre toutes les matières consommables représentent tous les objets qui sont usés rapidement, qui aident au traitement, à la fabrication ou à l’exploitation. (Dans l'objet toujours inscrire de quel chantier il s'agit)</v>
      </c>
    </row>
    <row r="3" spans="1:3" ht="30" x14ac:dyDescent="0.25">
      <c r="A3" s="1" t="s">
        <v>1</v>
      </c>
      <c r="B3" s="1" t="s">
        <v>2</v>
      </c>
      <c r="C3" s="2" t="s">
        <v>3</v>
      </c>
    </row>
    <row r="4" spans="1:3" ht="30" x14ac:dyDescent="0.25">
      <c r="A4" s="1" t="s">
        <v>4</v>
      </c>
      <c r="B4" s="1" t="s">
        <v>5</v>
      </c>
      <c r="C4" s="2" t="s">
        <v>6</v>
      </c>
    </row>
    <row r="5" spans="1:3" x14ac:dyDescent="0.25">
      <c r="A5" s="1" t="s">
        <v>7</v>
      </c>
      <c r="B5" s="1" t="s">
        <v>8</v>
      </c>
      <c r="C5" s="1" t="s">
        <v>9</v>
      </c>
    </row>
    <row r="6" spans="1:3" ht="85.15" customHeight="1" x14ac:dyDescent="0.25">
      <c r="A6" s="1" t="s">
        <v>10</v>
      </c>
      <c r="B6" s="1" t="s">
        <v>11</v>
      </c>
      <c r="C6" s="2" t="s">
        <v>12</v>
      </c>
    </row>
    <row r="7" spans="1:3" x14ac:dyDescent="0.25">
      <c r="A7" s="1" t="s">
        <v>13</v>
      </c>
      <c r="B7" s="1" t="s">
        <v>14</v>
      </c>
      <c r="C7" s="1" t="s">
        <v>15</v>
      </c>
    </row>
    <row r="8" spans="1:3" x14ac:dyDescent="0.25">
      <c r="A8" s="1" t="s">
        <v>16</v>
      </c>
      <c r="B8" s="1" t="s">
        <v>17</v>
      </c>
      <c r="C8" s="1" t="s">
        <v>18</v>
      </c>
    </row>
    <row r="9" spans="1:3" x14ac:dyDescent="0.25">
      <c r="A9" s="1" t="s">
        <v>19</v>
      </c>
      <c r="B9" s="1" t="s">
        <v>20</v>
      </c>
      <c r="C9" s="1" t="s">
        <v>21</v>
      </c>
    </row>
    <row r="10" spans="1:3" ht="60" x14ac:dyDescent="0.25">
      <c r="A10" s="1" t="s">
        <v>22</v>
      </c>
      <c r="B10" s="1" t="s">
        <v>23</v>
      </c>
      <c r="C10" s="2" t="s">
        <v>24</v>
      </c>
    </row>
    <row r="11" spans="1:3" ht="60" x14ac:dyDescent="0.25">
      <c r="A11" s="1" t="s">
        <v>25</v>
      </c>
      <c r="B11" s="1" t="s">
        <v>26</v>
      </c>
      <c r="C11" s="2" t="s">
        <v>27</v>
      </c>
    </row>
    <row r="12" spans="1:3" ht="45" x14ac:dyDescent="0.25">
      <c r="A12" s="1" t="s">
        <v>28</v>
      </c>
      <c r="B12" s="1" t="s">
        <v>29</v>
      </c>
      <c r="C12" s="2" t="s">
        <v>30</v>
      </c>
    </row>
    <row r="13" spans="1:3" ht="30" x14ac:dyDescent="0.25">
      <c r="A13" s="1" t="s">
        <v>64</v>
      </c>
      <c r="B13" s="1" t="s">
        <v>65</v>
      </c>
      <c r="C13" s="2" t="s">
        <v>66</v>
      </c>
    </row>
    <row r="14" spans="1:3" x14ac:dyDescent="0.25">
      <c r="A14" s="1" t="s">
        <v>67</v>
      </c>
      <c r="B14" s="1" t="s">
        <v>68</v>
      </c>
      <c r="C14" s="1" t="s">
        <v>69</v>
      </c>
    </row>
    <row r="15" spans="1:3" x14ac:dyDescent="0.25">
      <c r="A15" s="1" t="s">
        <v>31</v>
      </c>
      <c r="B15" s="1" t="s">
        <v>32</v>
      </c>
      <c r="C15" s="1" t="s">
        <v>33</v>
      </c>
    </row>
    <row r="16" spans="1:3" ht="45" x14ac:dyDescent="0.25">
      <c r="A16" s="1" t="s">
        <v>34</v>
      </c>
      <c r="B16" s="1" t="s">
        <v>35</v>
      </c>
      <c r="C16" s="2" t="s">
        <v>36</v>
      </c>
    </row>
    <row r="17" spans="1:3" ht="45" x14ac:dyDescent="0.25">
      <c r="A17" s="1" t="s">
        <v>37</v>
      </c>
      <c r="B17" s="1" t="s">
        <v>38</v>
      </c>
      <c r="C17" s="2" t="s">
        <v>39</v>
      </c>
    </row>
    <row r="18" spans="1:3" x14ac:dyDescent="0.25">
      <c r="A18" s="1" t="s">
        <v>40</v>
      </c>
      <c r="B18" s="1" t="s">
        <v>41</v>
      </c>
      <c r="C18" s="1" t="s">
        <v>42</v>
      </c>
    </row>
    <row r="19" spans="1:3" ht="45" x14ac:dyDescent="0.25">
      <c r="A19" s="1" t="s">
        <v>43</v>
      </c>
      <c r="B19" s="1" t="s">
        <v>44</v>
      </c>
      <c r="C19" s="2" t="s">
        <v>45</v>
      </c>
    </row>
    <row r="20" spans="1:3" ht="45" x14ac:dyDescent="0.25">
      <c r="A20" s="1" t="s">
        <v>46</v>
      </c>
      <c r="B20" s="1" t="s">
        <v>47</v>
      </c>
      <c r="C20" s="2" t="s">
        <v>48</v>
      </c>
    </row>
    <row r="21" spans="1:3" ht="30" x14ac:dyDescent="0.25">
      <c r="A21" s="1" t="s">
        <v>49</v>
      </c>
      <c r="B21" s="1" t="s">
        <v>50</v>
      </c>
      <c r="C21" s="2" t="s">
        <v>51</v>
      </c>
    </row>
    <row r="22" spans="1:3" ht="45" x14ac:dyDescent="0.25">
      <c r="A22" s="1" t="s">
        <v>52</v>
      </c>
      <c r="B22" s="1" t="s">
        <v>53</v>
      </c>
      <c r="C22" s="2" t="s">
        <v>54</v>
      </c>
    </row>
    <row r="23" spans="1:3" ht="30" x14ac:dyDescent="0.25">
      <c r="A23" s="1" t="s">
        <v>55</v>
      </c>
      <c r="B23" s="1" t="s">
        <v>56</v>
      </c>
      <c r="C23" s="2" t="s">
        <v>57</v>
      </c>
    </row>
    <row r="24" spans="1:3" ht="30" x14ac:dyDescent="0.25">
      <c r="A24" s="1" t="s">
        <v>58</v>
      </c>
      <c r="B24" s="1" t="s">
        <v>59</v>
      </c>
      <c r="C24" s="2" t="s">
        <v>60</v>
      </c>
    </row>
    <row r="25" spans="1:3" x14ac:dyDescent="0.25">
      <c r="A25" s="1" t="s">
        <v>61</v>
      </c>
      <c r="B25" s="1" t="s">
        <v>62</v>
      </c>
      <c r="C25" s="2" t="s">
        <v>63</v>
      </c>
    </row>
  </sheetData>
  <autoFilter ref="A1:C1" xr:uid="{14BA374D-FF02-42EA-9549-C46990A262B7}">
    <sortState xmlns:xlrd2="http://schemas.microsoft.com/office/spreadsheetml/2017/richdata2" ref="A2:C26">
      <sortCondition ref="A1"/>
    </sortState>
  </autoFilter>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B93E55-A957-41F7-878E-69DF6D7990CC}">
  <dimension ref="A1:J28"/>
  <sheetViews>
    <sheetView tabSelected="1" zoomScale="90" zoomScaleNormal="90" workbookViewId="0">
      <selection sqref="A1:D1"/>
    </sheetView>
  </sheetViews>
  <sheetFormatPr baseColWidth="10" defaultColWidth="9.140625" defaultRowHeight="15" x14ac:dyDescent="0.25"/>
  <cols>
    <col min="1" max="1" width="27" bestFit="1" customWidth="1"/>
    <col min="2" max="2" width="29.28515625" style="9" bestFit="1" customWidth="1"/>
    <col min="3" max="3" width="70.85546875" bestFit="1" customWidth="1"/>
    <col min="4" max="4" width="97.85546875" bestFit="1" customWidth="1"/>
    <col min="9" max="9" width="24" customWidth="1"/>
  </cols>
  <sheetData>
    <row r="1" spans="1:10" ht="23.25" x14ac:dyDescent="0.35">
      <c r="A1" s="10" t="s">
        <v>88</v>
      </c>
      <c r="B1" s="10"/>
      <c r="C1" s="10"/>
      <c r="D1" s="10"/>
    </row>
    <row r="2" spans="1:10" ht="18.75" x14ac:dyDescent="0.3">
      <c r="A2" s="3" t="s">
        <v>75</v>
      </c>
      <c r="B2" s="7" t="s">
        <v>76</v>
      </c>
      <c r="I2" t="s">
        <v>87</v>
      </c>
      <c r="J2" s="12" t="s">
        <v>91</v>
      </c>
    </row>
    <row r="3" spans="1:10" s="6" customFormat="1" ht="57.6" customHeight="1" x14ac:dyDescent="0.25">
      <c r="A3" s="4" t="s">
        <v>0</v>
      </c>
      <c r="B3" s="8" t="str">
        <f>SUBSTITUTE(A:A,990,VLOOKUP($A$1,Table4[],2,0))</f>
        <v>3/520/602000/99101</v>
      </c>
      <c r="C3" s="4" t="str">
        <f>'[1]Suivi du budget Receveur - dépe'!$C$590</f>
        <v xml:space="preserve">Produits chimiques </v>
      </c>
      <c r="D3" s="5" t="str">
        <f>'[1]Suivi du budget Receveur - dépe'!$D$590</f>
        <v>Ce compte enregistre toutes les matières consommables représentent tous les objets qui sont usés rapidement, qui aident au traitement, à la fabrication ou à l’exploitation. (Dans l'objet toujours inscrire de quel chantier il s'agit)</v>
      </c>
      <c r="I3" t="s">
        <v>88</v>
      </c>
      <c r="J3" s="11">
        <v>991</v>
      </c>
    </row>
    <row r="4" spans="1:10" s="6" customFormat="1" ht="30" x14ac:dyDescent="0.25">
      <c r="A4" s="4" t="s">
        <v>1</v>
      </c>
      <c r="B4" s="8" t="str">
        <f>SUBSTITUTE(A:A,990,VLOOKUP($A$1,Table4[],2,0))</f>
        <v>3/520/602000/99102</v>
      </c>
      <c r="C4" s="4" t="s">
        <v>2</v>
      </c>
      <c r="D4" s="5" t="s">
        <v>3</v>
      </c>
      <c r="I4" t="s">
        <v>73</v>
      </c>
      <c r="J4" s="11">
        <v>992</v>
      </c>
    </row>
    <row r="5" spans="1:10" s="6" customFormat="1" ht="30" x14ac:dyDescent="0.25">
      <c r="A5" s="4" t="s">
        <v>4</v>
      </c>
      <c r="B5" s="8" t="str">
        <f>SUBSTITUTE(A:A,990,VLOOKUP($A$1,Table4[],2,0))</f>
        <v>3/520/602000/99103</v>
      </c>
      <c r="C5" s="4" t="s">
        <v>5</v>
      </c>
      <c r="D5" s="5" t="s">
        <v>6</v>
      </c>
      <c r="I5" t="s">
        <v>89</v>
      </c>
      <c r="J5" s="11">
        <v>993</v>
      </c>
    </row>
    <row r="6" spans="1:10" s="6" customFormat="1" x14ac:dyDescent="0.25">
      <c r="A6" s="4" t="s">
        <v>7</v>
      </c>
      <c r="B6" s="8" t="str">
        <f>SUBSTITUTE(A:A,990,VLOOKUP($A$1,Table4[],2,0))</f>
        <v>3/520/603120/99101</v>
      </c>
      <c r="C6" s="4" t="s">
        <v>8</v>
      </c>
      <c r="D6" s="5" t="s">
        <v>9</v>
      </c>
      <c r="I6" t="s">
        <v>90</v>
      </c>
      <c r="J6" s="11">
        <v>994</v>
      </c>
    </row>
    <row r="7" spans="1:10" s="6" customFormat="1" ht="75" x14ac:dyDescent="0.25">
      <c r="A7" s="4" t="s">
        <v>10</v>
      </c>
      <c r="B7" s="8" t="str">
        <f>SUBSTITUTE(A:A,990,VLOOKUP($A$1,Table4[],2,0))</f>
        <v>3/520/603300/99101</v>
      </c>
      <c r="C7" s="4" t="s">
        <v>11</v>
      </c>
      <c r="D7" s="5" t="s">
        <v>12</v>
      </c>
    </row>
    <row r="8" spans="1:10" s="6" customFormat="1" ht="30" x14ac:dyDescent="0.25">
      <c r="A8" s="4" t="s">
        <v>77</v>
      </c>
      <c r="B8" s="8" t="str">
        <f>SUBSTITUTE(A:A,990,VLOOKUP($A$1,Table4[],2,0))</f>
        <v>-</v>
      </c>
      <c r="C8" s="4" t="s">
        <v>78</v>
      </c>
      <c r="D8" s="5" t="s">
        <v>79</v>
      </c>
    </row>
    <row r="9" spans="1:10" s="6" customFormat="1" x14ac:dyDescent="0.25">
      <c r="A9" s="4" t="s">
        <v>13</v>
      </c>
      <c r="B9" s="8" t="str">
        <f>SUBSTITUTE(A:A,990,VLOOKUP($A$1,Table4[],2,0))</f>
        <v>3/520/603600/99101</v>
      </c>
      <c r="C9" s="4" t="s">
        <v>14</v>
      </c>
      <c r="D9" s="4" t="s">
        <v>15</v>
      </c>
    </row>
    <row r="10" spans="1:10" s="6" customFormat="1" x14ac:dyDescent="0.25">
      <c r="A10" s="4" t="s">
        <v>16</v>
      </c>
      <c r="B10" s="8" t="str">
        <f>SUBSTITUTE(A:A,990,VLOOKUP($A$1,Table4[],2,0))</f>
        <v>3/520/608112/99101</v>
      </c>
      <c r="C10" s="4" t="s">
        <v>17</v>
      </c>
      <c r="D10" s="4" t="s">
        <v>18</v>
      </c>
    </row>
    <row r="11" spans="1:10" s="6" customFormat="1" x14ac:dyDescent="0.25">
      <c r="A11" s="4" t="s">
        <v>19</v>
      </c>
      <c r="B11" s="8" t="str">
        <f>SUBSTITUTE(A:A,990,VLOOKUP($A$1,Table4[],2,0))</f>
        <v>3/520/608113/99101</v>
      </c>
      <c r="C11" s="4" t="s">
        <v>20</v>
      </c>
      <c r="D11" s="4" t="s">
        <v>21</v>
      </c>
    </row>
    <row r="12" spans="1:10" s="6" customFormat="1" ht="60" x14ac:dyDescent="0.25">
      <c r="A12" s="4" t="s">
        <v>22</v>
      </c>
      <c r="B12" s="8" t="str">
        <f>SUBSTITUTE(A:A,990,VLOOKUP($A$1,Table4[],2,0))</f>
        <v>3/520/608121/99101</v>
      </c>
      <c r="C12" s="4" t="s">
        <v>23</v>
      </c>
      <c r="D12" s="5" t="s">
        <v>24</v>
      </c>
    </row>
    <row r="13" spans="1:10" s="6" customFormat="1" ht="45" x14ac:dyDescent="0.25">
      <c r="A13" s="4" t="s">
        <v>25</v>
      </c>
      <c r="B13" s="8" t="str">
        <f>SUBSTITUTE(A:A,990,VLOOKUP($A$1,Table4[],2,0))</f>
        <v>3/520/608122/99101</v>
      </c>
      <c r="C13" s="4" t="s">
        <v>26</v>
      </c>
      <c r="D13" s="5" t="s">
        <v>80</v>
      </c>
    </row>
    <row r="14" spans="1:10" s="6" customFormat="1" ht="30" x14ac:dyDescent="0.25">
      <c r="A14" s="4" t="s">
        <v>28</v>
      </c>
      <c r="B14" s="8" t="str">
        <f>SUBSTITUTE(A:A,990,VLOOKUP($A$1,Table4[],2,0))</f>
        <v>3/520/608160/99101</v>
      </c>
      <c r="C14" s="4" t="s">
        <v>29</v>
      </c>
      <c r="D14" s="5" t="s">
        <v>81</v>
      </c>
    </row>
    <row r="15" spans="1:10" s="6" customFormat="1" ht="30" x14ac:dyDescent="0.25">
      <c r="A15" s="4" t="s">
        <v>64</v>
      </c>
      <c r="B15" s="8" t="str">
        <f>SUBSTITUTE(A:A,990,VLOOKUP($A$1,Table4[],2,0))</f>
        <v>3/520/612110/99102</v>
      </c>
      <c r="C15" s="4" t="s">
        <v>65</v>
      </c>
      <c r="D15" s="5" t="s">
        <v>74</v>
      </c>
    </row>
    <row r="16" spans="1:10" s="6" customFormat="1" ht="30" x14ac:dyDescent="0.25">
      <c r="A16" s="4" t="s">
        <v>67</v>
      </c>
      <c r="B16" s="8" t="str">
        <f>SUBSTITUTE(A:A,990,VLOOKUP($A$1,Table4[],2,0))</f>
        <v>3/520/612120/99101</v>
      </c>
      <c r="C16" s="4" t="s">
        <v>68</v>
      </c>
      <c r="D16" s="5" t="s">
        <v>69</v>
      </c>
    </row>
    <row r="17" spans="1:4" s="6" customFormat="1" x14ac:dyDescent="0.25">
      <c r="A17" s="4" t="s">
        <v>31</v>
      </c>
      <c r="B17" s="8" t="str">
        <f>SUBSTITUTE(A:A,990,VLOOKUP($A$1,Table4[],2,0))</f>
        <v>3/520/612180/99101</v>
      </c>
      <c r="C17" s="4" t="s">
        <v>32</v>
      </c>
      <c r="D17" s="5" t="s">
        <v>33</v>
      </c>
    </row>
    <row r="18" spans="1:4" s="6" customFormat="1" ht="30" x14ac:dyDescent="0.25">
      <c r="A18" s="4" t="s">
        <v>34</v>
      </c>
      <c r="B18" s="8" t="str">
        <f>SUBSTITUTE(A:A,990,VLOOKUP($A$1,Table4[],2,0))</f>
        <v>3/520/612200/99101</v>
      </c>
      <c r="C18" s="4" t="s">
        <v>35</v>
      </c>
      <c r="D18" s="5" t="s">
        <v>82</v>
      </c>
    </row>
    <row r="19" spans="1:4" s="6" customFormat="1" ht="30" x14ac:dyDescent="0.25">
      <c r="A19" s="4" t="s">
        <v>37</v>
      </c>
      <c r="B19" s="8" t="str">
        <f>SUBSTITUTE(A:A,990,VLOOKUP($A$1,Table4[],2,0))</f>
        <v>3/520/612200/99102</v>
      </c>
      <c r="C19" s="4" t="s">
        <v>38</v>
      </c>
      <c r="D19" s="5" t="s">
        <v>83</v>
      </c>
    </row>
    <row r="20" spans="1:4" s="6" customFormat="1" ht="30" x14ac:dyDescent="0.25">
      <c r="A20" s="4" t="s">
        <v>40</v>
      </c>
      <c r="B20" s="8" t="str">
        <f>SUBSTITUTE(A:A,990,VLOOKUP($A$1,Table4[],2,0))</f>
        <v>3/520/612200/99103</v>
      </c>
      <c r="C20" s="4" t="s">
        <v>41</v>
      </c>
      <c r="D20" s="5" t="s">
        <v>42</v>
      </c>
    </row>
    <row r="21" spans="1:4" s="6" customFormat="1" ht="30" x14ac:dyDescent="0.25">
      <c r="A21" s="4" t="s">
        <v>43</v>
      </c>
      <c r="B21" s="8" t="str">
        <f>SUBSTITUTE(A:A,990,VLOOKUP($A$1,Table4[],2,0))</f>
        <v>3/520/612200/99104</v>
      </c>
      <c r="C21" s="4" t="s">
        <v>44</v>
      </c>
      <c r="D21" s="5" t="s">
        <v>84</v>
      </c>
    </row>
    <row r="22" spans="1:4" s="6" customFormat="1" ht="30" x14ac:dyDescent="0.25">
      <c r="A22" s="4" t="s">
        <v>46</v>
      </c>
      <c r="B22" s="8" t="str">
        <f>SUBSTITUTE(A:A,990,VLOOKUP($A$1,Table4[],2,0))</f>
        <v>3/520/612200/99105</v>
      </c>
      <c r="C22" s="4" t="s">
        <v>47</v>
      </c>
      <c r="D22" s="5" t="s">
        <v>85</v>
      </c>
    </row>
    <row r="23" spans="1:4" s="6" customFormat="1" ht="30" x14ac:dyDescent="0.25">
      <c r="A23" s="4" t="s">
        <v>49</v>
      </c>
      <c r="B23" s="8" t="str">
        <f>SUBSTITUTE(A:A,990,VLOOKUP($A$1,Table4[],2,0))</f>
        <v>3/520/612200/99106</v>
      </c>
      <c r="C23" s="4" t="s">
        <v>50</v>
      </c>
      <c r="D23" s="5" t="s">
        <v>51</v>
      </c>
    </row>
    <row r="24" spans="1:4" s="6" customFormat="1" ht="45" x14ac:dyDescent="0.25">
      <c r="A24" s="4" t="s">
        <v>52</v>
      </c>
      <c r="B24" s="8" t="str">
        <f>SUBSTITUTE(A:A,990,VLOOKUP($A$1,Table4[],2,0))</f>
        <v>3/520/612200/99107</v>
      </c>
      <c r="C24" s="4" t="s">
        <v>53</v>
      </c>
      <c r="D24" s="5" t="s">
        <v>54</v>
      </c>
    </row>
    <row r="25" spans="1:4" s="6" customFormat="1" ht="30" x14ac:dyDescent="0.25">
      <c r="A25" s="4" t="s">
        <v>55</v>
      </c>
      <c r="B25" s="8" t="str">
        <f>SUBSTITUTE(A:A,990,VLOOKUP($A$1,Table4[],2,0))</f>
        <v>3/520/618400/99101</v>
      </c>
      <c r="C25" s="4" t="s">
        <v>56</v>
      </c>
      <c r="D25" s="5" t="s">
        <v>57</v>
      </c>
    </row>
    <row r="26" spans="1:4" s="6" customFormat="1" ht="30" x14ac:dyDescent="0.25">
      <c r="A26" s="4" t="s">
        <v>58</v>
      </c>
      <c r="B26" s="8" t="str">
        <f>SUBSTITUTE(A:A,990,VLOOKUP($A$1,Table4[],2,0))</f>
        <v>3/520/618400/99102</v>
      </c>
      <c r="C26" s="4" t="s">
        <v>59</v>
      </c>
      <c r="D26" s="5" t="s">
        <v>60</v>
      </c>
    </row>
    <row r="27" spans="1:4" s="6" customFormat="1" ht="30" x14ac:dyDescent="0.25">
      <c r="A27" s="4" t="s">
        <v>61</v>
      </c>
      <c r="B27" s="8" t="str">
        <f>SUBSTITUTE(A:A,990,VLOOKUP($A$1,Table4[],2,0))</f>
        <v>3/520/618400/99103</v>
      </c>
      <c r="C27" s="4" t="s">
        <v>62</v>
      </c>
      <c r="D27" s="5" t="s">
        <v>86</v>
      </c>
    </row>
    <row r="28" spans="1:4" x14ac:dyDescent="0.25">
      <c r="B28" s="8" t="str">
        <f>SUBSTITUTE(A:A,990,VLOOKUP($A$1,Table4[],2,0))</f>
        <v/>
      </c>
    </row>
  </sheetData>
  <autoFilter ref="A2:B2" xr:uid="{35B93E55-A957-41F7-878E-69DF6D7990CC}">
    <sortState xmlns:xlrd2="http://schemas.microsoft.com/office/spreadsheetml/2017/richdata2" ref="A3:B27">
      <sortCondition ref="A2"/>
    </sortState>
  </autoFilter>
  <mergeCells count="1">
    <mergeCell ref="A1:D1"/>
  </mergeCells>
  <phoneticPr fontId="6" type="noConversion"/>
  <dataValidations count="1">
    <dataValidation type="list" allowBlank="1" showInputMessage="1" showErrorMessage="1" sqref="A1:D1" xr:uid="{FE6E2E88-4474-476B-A58C-6BF3F94BDFEA}">
      <formula1>$I$3:$I$6</formula1>
    </dataValidation>
  </dataValidations>
  <pageMargins left="0.7" right="0.7" top="0.75" bottom="0.75" header="0.3" footer="0.3"/>
  <drawing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86217E1-0FF1-4FF0-B1E6-0977933DE093}">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Base</vt:lpstr>
      <vt:lpstr>Idee de changement</vt:lpstr>
      <vt:lpstr>KA_Echternach</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Sidest Grevenmacher</dc:creator>
  <cp:lastModifiedBy>DjiDji .</cp:lastModifiedBy>
  <dcterms:created xsi:type="dcterms:W3CDTF">2024-05-30T05:26:08Z</dcterms:created>
  <dcterms:modified xsi:type="dcterms:W3CDTF">2024-05-30T14:16:39Z</dcterms:modified>
</cp:coreProperties>
</file>