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59311C4-696C-4F6E-BE0D-49E0406F9355}" xr6:coauthVersionLast="47" xr6:coauthVersionMax="47" xr10:uidLastSave="{00000000-0000-0000-0000-000000000000}"/>
  <bookViews>
    <workbookView xWindow="-120" yWindow="-120" windowWidth="29040" windowHeight="15840" xr2:uid="{7B23D44D-2223-46E6-AEA1-5BEBD3B04D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MARTIN</author>
  </authors>
  <commentList>
    <comment ref="A561" authorId="0" shapeId="0" xr:uid="{7B026CF6-5639-4275-8AE9-03DF1C4C8D16}">
      <text>
        <r>
          <rPr>
            <b/>
            <sz val="9"/>
            <color indexed="81"/>
            <rFont val="Tahoma"/>
            <family val="2"/>
          </rPr>
          <t>Alexandre MARTIN: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7" authorId="0" shapeId="0" xr:uid="{23A7D284-B12B-4AC8-A6D0-FEE3F85EE40A}">
      <text>
        <r>
          <rPr>
            <b/>
            <sz val="9"/>
            <color indexed="81"/>
            <rFont val="Tahoma"/>
            <family val="2"/>
          </rPr>
          <t>Alexandre MARTIN: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<sst xmlns="http://schemas.openxmlformats.org/spreadsheetml/2006/main" count="1430" uniqueCount="803">
  <si>
    <t>21.02.01  MARCHANDISE POUR REVENTE - NEGOCE</t>
  </si>
  <si>
    <t>21.02  MARCHANDISE POUR REVENTE - NEGOCE</t>
  </si>
  <si>
    <t>21.01.01  ACHAT MATIERE</t>
  </si>
  <si>
    <t>21.01  ACHAT MATIERE</t>
  </si>
  <si>
    <t>21  MATIERES PREMIERES</t>
  </si>
  <si>
    <t>20.10.01  ANIMAL</t>
  </si>
  <si>
    <t>20.10  ANIMAL</t>
  </si>
  <si>
    <t>20.09.03  MESSAGERIE EXPRESS</t>
  </si>
  <si>
    <t>20.09.02  MACHINE A AFFRANCHIR - MISE SOUS PLI - LOCATION</t>
  </si>
  <si>
    <t>20.09.01  AFFRANCHISSEMENT</t>
  </si>
  <si>
    <t>20.09  MESSAGERIE - PRESTATION - LOCATION</t>
  </si>
  <si>
    <t>20.08.01  MACHINE A AFFRANCHIR - MISE SOUS PLI - MATERIEL NEUF</t>
  </si>
  <si>
    <t>20.08  MACHINE A AFFRANCHIR - MISE SOUS PLI - MATERIEL NEUF</t>
  </si>
  <si>
    <t>20.07.01  PRESTATAIRE CANTINE</t>
  </si>
  <si>
    <t>20.07  PRESTATAIRE CANTINE</t>
  </si>
  <si>
    <t>20.06.02  RESTAURATION - CONSOMMABLE</t>
  </si>
  <si>
    <t>20.06.01  RESTAURATION - MATERIEL CUISINE</t>
  </si>
  <si>
    <t>20.06  RESTAURATION</t>
  </si>
  <si>
    <t>20.05.01  VOYAGE - DEPLACEMENT</t>
  </si>
  <si>
    <t>20.05  VOYAGE - DEPLACEMENT</t>
  </si>
  <si>
    <t>20.04.01  FONTAINE EAU - LOCATION</t>
  </si>
  <si>
    <t>20.04  FONTAINE EAU - LOCATION</t>
  </si>
  <si>
    <t>20.03.02  MOBILIER BUREAU</t>
  </si>
  <si>
    <t>20.03.01  FOURNITURE BUREAU</t>
  </si>
  <si>
    <t>20.03  EQUIPEMENT BUREAU</t>
  </si>
  <si>
    <t>20.02.01  CONSOMMABLE SANITAIRE</t>
  </si>
  <si>
    <t>20.02 CONSOMMABLE SANITAIRE</t>
  </si>
  <si>
    <t>20.01.09  TELESURVEILLANCE - PRESTATION</t>
  </si>
  <si>
    <t>20.01.08  GARDIENNAGE - PRESTATION</t>
  </si>
  <si>
    <t>20.01.07  INTRUSION - PRESTATION</t>
  </si>
  <si>
    <t>20.01.06  COLLECTE POUBELLES DE BUREAU</t>
  </si>
  <si>
    <t>20.01.05  NETTOYAGE BATIMENT TERTIAIRE - PRESTATION</t>
  </si>
  <si>
    <t>20.01.04  NETTOYAGE BATIMENT INDUSTRIEL - PRESTATION</t>
  </si>
  <si>
    <t>20.01.03  MAINTENANCE BATIMENT - PRESTATION</t>
  </si>
  <si>
    <t>20.01.02  ESPACE VERT - PRESTATION</t>
  </si>
  <si>
    <t>20.01.01  DERATISATION - PRESTATION</t>
  </si>
  <si>
    <t>20.01 SERVICES GENERAUX - PRESTATION</t>
  </si>
  <si>
    <t>20  MOYENS GENERAUX</t>
  </si>
  <si>
    <t>19.06.01  CONSULTANT - PORTAGE - PERSONNEL DETACHE</t>
  </si>
  <si>
    <t>19.06  CONSULTANT - PORTAGE - PERSONNEL DETACHE</t>
  </si>
  <si>
    <t>19.05.01  RECRUTEMENT - PRESTATION</t>
  </si>
  <si>
    <t>19.05  RECRUTEMENT - PRESTATION</t>
  </si>
  <si>
    <t>19.04.01  MEDECINE DU TRAVAIL</t>
  </si>
  <si>
    <t>19.04  MEDECINE DU TRAVAIL</t>
  </si>
  <si>
    <t>19.03.02  INTERIM - AUTRE</t>
  </si>
  <si>
    <t>19.03.01  INTERIM - INSERTION</t>
  </si>
  <si>
    <t>19.03  INTERIM</t>
  </si>
  <si>
    <t>19.02.01  COTISATION SYNDICALE</t>
  </si>
  <si>
    <t>19.02  COTISATION SYNDICALE</t>
  </si>
  <si>
    <t>19.01.04  FORMATION LINGUISTIQUE</t>
  </si>
  <si>
    <t>19.01.03  FORMATION MANAGEMENT - COMMERCIAL</t>
  </si>
  <si>
    <t>19.01.02  FORMATION INFORMATIQUE</t>
  </si>
  <si>
    <t>19.01.01  FORMATION TRANSPORT - SÉCURITÉ</t>
  </si>
  <si>
    <t>19.01  FORMATION</t>
  </si>
  <si>
    <t>19  PRESTATION RH</t>
  </si>
  <si>
    <t>18.07.01  VU - AMENAGEMENT</t>
  </si>
  <si>
    <t>18.07  VU - AMENAGEMENT</t>
  </si>
  <si>
    <t>18.06.01  VL - ENTRETIEN - REPARATION</t>
  </si>
  <si>
    <t>18.06  VL - ENTRETIEN - REPARATION</t>
  </si>
  <si>
    <t>18.05.01  VL - GEOLOCALISATION</t>
  </si>
  <si>
    <t>18.05  VL - GEOLOCALISATION</t>
  </si>
  <si>
    <t>18.04.01  VL - CONTROLE TECHNIQUE</t>
  </si>
  <si>
    <t>18.04  VL - CONTROLE TECHNIQUE</t>
  </si>
  <si>
    <t>18.03.01  VL - CARTE GRISE - VIGNETTE</t>
  </si>
  <si>
    <t>18.03  VL - CARTE GRISE - VIGNETTE</t>
  </si>
  <si>
    <t>18.02.02  VL - LOCATION LMD</t>
  </si>
  <si>
    <t>18.02.01  VL - LOCATION LLD</t>
  </si>
  <si>
    <t>18.02  VL - LOCATION LLD - LMD</t>
  </si>
  <si>
    <t>18.01.01  VL - ACHAT NEUF</t>
  </si>
  <si>
    <t>18.01  VL - ACHAT NEUF</t>
  </si>
  <si>
    <t>18  FLOTTE AUTOMOBILE  VP - VS - VU</t>
  </si>
  <si>
    <t>17.07.06  ARCHITECTE</t>
  </si>
  <si>
    <t>17.07.05  HUISSIER</t>
  </si>
  <si>
    <t>17.07.04  AUDIT</t>
  </si>
  <si>
    <t>17.07.03  CONSEIL</t>
  </si>
  <si>
    <t>17.07.02  JURIDIQUE</t>
  </si>
  <si>
    <t>17.07.01  COMMISSIONNAIRE AUX COMPTES</t>
  </si>
  <si>
    <t>17.07  HONORAIRE</t>
  </si>
  <si>
    <t>17.06.02  IMPOT - TAXE</t>
  </si>
  <si>
    <t>17.06.01  LOYER</t>
  </si>
  <si>
    <t>17.06  IMPOT - TAXE - LOYER</t>
  </si>
  <si>
    <t>17.05.01  TRADUCTION</t>
  </si>
  <si>
    <t>17.05  TRADUCTION</t>
  </si>
  <si>
    <t>17.04.01  MOE - AMOA</t>
  </si>
  <si>
    <t>17.04 MOE - AMOA</t>
  </si>
  <si>
    <t>17.03.01  BUREAU ETUDE EXTERNE</t>
  </si>
  <si>
    <t>17.03  BUREAU ETUDE EXTERNE</t>
  </si>
  <si>
    <t>17.02.01  ASSURANCE</t>
  </si>
  <si>
    <t>17.02  ASSURANCE</t>
  </si>
  <si>
    <t>17.01.01  AGENCE DE COMMUNICATION</t>
  </si>
  <si>
    <t>17.01  AGENCE DE COMMUNICATION</t>
  </si>
  <si>
    <t>17  PRESTATION INTELLECTUELLE</t>
  </si>
  <si>
    <t>16.06.03  TELEPHONIE MOBILE - MATERIEL NEUF</t>
  </si>
  <si>
    <t>16.06.02  TELEPHONIE FIXE - MATERIEL NEUF</t>
  </si>
  <si>
    <t>16.06.01  SDWAN - INTERNET - MATERIEL NEUF</t>
  </si>
  <si>
    <t>16.06  TELEPHONIE - INTERNET</t>
  </si>
  <si>
    <t>16.05.01  PRESTATION INFORMATIQUE</t>
  </si>
  <si>
    <t>16.05  PRESTATION INFORMATIQUE</t>
  </si>
  <si>
    <t>16.04.01  SOFTWARE - LICENCE LOGICIEL</t>
  </si>
  <si>
    <t>16.04  SOFTWARE - LICENCE LOGICIEL</t>
  </si>
  <si>
    <t>16.03.01  MATERIEL INFORMATIQUE</t>
  </si>
  <si>
    <t>16.03  MATERIEL INFORMATIQUE</t>
  </si>
  <si>
    <t xml:space="preserve">16.02.02  COPIEUR - IMPRIMANTE - MAINTENANCE ENTRETIEN </t>
  </si>
  <si>
    <t xml:space="preserve">16.02.01  COPIEUR - IMPRIMANTE - LOCATION MAINTENANCE </t>
  </si>
  <si>
    <t>16.02  COPIEUR - IMPRIMANTE - MAINTENANCE - LOCATION</t>
  </si>
  <si>
    <t>16.01.01  COPIEUR - IMPRIMANTE</t>
  </si>
  <si>
    <t>16.01  COPIEUR - IMPRIMANTE</t>
  </si>
  <si>
    <t>16  INFORMATIQUE - TELECOMMUNICATION</t>
  </si>
  <si>
    <t>15.04.01  SPONSORING - MECENAT</t>
  </si>
  <si>
    <t>15.04  SPONSORING - MECENAT</t>
  </si>
  <si>
    <t>15.03.02  ANNONCE - ENCART PUBLICITAIRE</t>
  </si>
  <si>
    <t>15.03.01  ABONNEMENT MAGAZINE - REVUE PRESSE - AGENDA - CALENDRIER</t>
  </si>
  <si>
    <t>15.03  MARKETING - COMMUNICATION - PRESTATION</t>
  </si>
  <si>
    <t>15.02.04  CADEAU CLIENT</t>
  </si>
  <si>
    <t>15.02.03  SIGNALETIQUE - BACHE - ENSEIGNE</t>
  </si>
  <si>
    <t>15.02.02  GOODIES</t>
  </si>
  <si>
    <t>15.02.01  ADHESIF - COVERING VEHICULE</t>
  </si>
  <si>
    <t>15.02  MARKETING - COMMUNICATION</t>
  </si>
  <si>
    <t>15.01.03  TRAITEUR</t>
  </si>
  <si>
    <t>15.01.02  EVENEMENT CORPORATE</t>
  </si>
  <si>
    <t>15.01.01  SALON</t>
  </si>
  <si>
    <t>15.01  EVENEMENTIEL</t>
  </si>
  <si>
    <t>15 MARKETING - COMMUNICATION</t>
  </si>
  <si>
    <t>14.06.01  SECURITE INCENDIE - MAINTENANCE</t>
  </si>
  <si>
    <t>14.06  SECURITE INCENDIE - MAINTENANCE</t>
  </si>
  <si>
    <t>14.05.03  AUTRE EQUIPEMENT INCENDIE - MATERIEL NEUF</t>
  </si>
  <si>
    <t>14.05.02  CAMÉRA THERMIQUE - MATERIEL NEUF</t>
  </si>
  <si>
    <t>14.05.01  SPRINKLAGE - MATERIEL NEUF</t>
  </si>
  <si>
    <t>14.05  SECURITE INCENDIE</t>
  </si>
  <si>
    <t>14.04.01  DETECTION GAZ - MAINTENANCE - VERIFICATION</t>
  </si>
  <si>
    <t>14.04  DETECTION GAZ - MAINTENANCE - VERIFICATION</t>
  </si>
  <si>
    <t>14.03.01  DETECTION GAZ - MATERIEL PORTABLE</t>
  </si>
  <si>
    <t>14.03  DETECTION GAZ - MATERIEL PORTABLE</t>
  </si>
  <si>
    <t xml:space="preserve">14.02.02  VETEMENT TRAVAIL - LOCATION ENTRETIEN </t>
  </si>
  <si>
    <t>14.02.01  VETEMENT TRAVAIL - ENTRETIEN</t>
  </si>
  <si>
    <t>14.02  VETEMENT TRAVAIL  - MAINTENANCE - SERVICE</t>
  </si>
  <si>
    <t>14.01.03  VETEMENT TRAVAIL - MATERIEL NEUF</t>
  </si>
  <si>
    <t>14.01.02  DEFIBRILATEUR</t>
  </si>
  <si>
    <t>14.01.01  EQUIPEMENT PROTECTION INDIVIDUELLE - EPI</t>
  </si>
  <si>
    <t>14.01  EPI - VETEMENT TRAVAIL - DEFIBRILATEUR</t>
  </si>
  <si>
    <t xml:space="preserve">14  EQUIPEMENT - SYSTEME SECURITE </t>
  </si>
  <si>
    <t>13.02.04  SERVICE TRANSPORT MARCHANDISES - TRANSITAIRE</t>
  </si>
  <si>
    <t>13.02.03  LOCATION ZONE ARCHIVAGE</t>
  </si>
  <si>
    <t>13.02.02  LOCATION ZONE STOCKAGE - ENTREPOT - SERVICES</t>
  </si>
  <si>
    <t>13.02.01  DEMENAGEMENT SITE</t>
  </si>
  <si>
    <t>13.02  LOGISTIQUE</t>
  </si>
  <si>
    <t>13.01.07  TRANSPORT DECHET LIQUIDE - CAMION HYDROCURAGE</t>
  </si>
  <si>
    <t>13.01.06  TRANSPORT FLUVIAL DECHETS</t>
  </si>
  <si>
    <t>13.01.05  TRANSPORT FLUVIAL MATIERES VALORISABLES</t>
  </si>
  <si>
    <t>13.01.04  TRANSPORT FERROVIAIRE DECHETS</t>
  </si>
  <si>
    <t>13.01.03  TRANSPORT FERROVIAIRE MATIERES VALORISABLES</t>
  </si>
  <si>
    <t>13.01.02  TRANSPORT ROUTIER DECHETS</t>
  </si>
  <si>
    <t>13.01.01  TRANSPORT ROUTIER MATIERES VALORISABLES</t>
  </si>
  <si>
    <t>13.01  TRANSPORT</t>
  </si>
  <si>
    <t>13  TRANSPORT - LOGISTIQUE</t>
  </si>
  <si>
    <t>12.03.10  MANUTENTION - SOUS TRAITANCE</t>
  </si>
  <si>
    <t>12.03.09  TRAITEMENT MACHEFER - SOUS TRAITANCE</t>
  </si>
  <si>
    <t>12.03.08  TRAITEMENT AUTRE DECHET - SOUS TRAITANCE</t>
  </si>
  <si>
    <t>12.03.07  TRAITEMENT BIODECHET - SOUS TRAITANCE</t>
  </si>
  <si>
    <t>12.03.06  TRAITEMENT DECHET INERTE - SOUS TRAITANCE</t>
  </si>
  <si>
    <t>12.03.05  TRAITEMENT DECHET DANGEREUX - SOUS TRAITANCE</t>
  </si>
  <si>
    <t>12.03.04  REGENERATION - SOUS TRAITANCE</t>
  </si>
  <si>
    <t>12.03.03  MICRONISATION - SOUS TRAITANCE</t>
  </si>
  <si>
    <t>12.03.02  LAVAGE - SOUS TRAITANCE</t>
  </si>
  <si>
    <t>12.03.01  BROYAGE - SOUS TRAITANCE</t>
  </si>
  <si>
    <t>12.03  SOUS-TRAITANCE</t>
  </si>
  <si>
    <t>12.02.04  ASSAINISSEMENT - PRESTATION</t>
  </si>
  <si>
    <t>12.02.03  POLYBENNE - PRESTATION</t>
  </si>
  <si>
    <t>12.02.02  BROYAGE - CONCASSAGE - CONDITIONNEMENT - PRETRAITEMENT - PRESTATION</t>
  </si>
  <si>
    <t>12.02.01  TRI EXTERNALISE - PRESTATION</t>
  </si>
  <si>
    <t>12.02  PRESTATION</t>
  </si>
  <si>
    <t>12.01.09  MISE A L EXUTOIRE - CSR</t>
  </si>
  <si>
    <t>12.01.08  MISE A L EXUTOIRE - INCINERATION</t>
  </si>
  <si>
    <t>12.01.07  MISE A L EXUTOIRE - STOCKAGE</t>
  </si>
  <si>
    <t>12.01.06  TRAITEMENT REFIOM</t>
  </si>
  <si>
    <t>12.01.05  TRAITEMENT RADIOACTIVITE</t>
  </si>
  <si>
    <t>12.01.04  TRAITEMENT ODEUR</t>
  </si>
  <si>
    <t>12.01.03  TRAITEMENT EAU</t>
  </si>
  <si>
    <t xml:space="preserve">12.01.02  TRAITEMENT LIXIVIAT </t>
  </si>
  <si>
    <t>12.01.01  TRAITEMENT BIOGAZ (HORS VALORISATION)</t>
  </si>
  <si>
    <t>12.01  TRAITEMENT</t>
  </si>
  <si>
    <t>12  TRAITEMENT - PRESTATION - SOUS TRAITANCE</t>
  </si>
  <si>
    <t>11.05.01  ETUDE SOL - TERRAIN</t>
  </si>
  <si>
    <t>11.05  ETUDE SOL - TERRAIN</t>
  </si>
  <si>
    <t>11.04.02  CONTROLE MISSION CSPS</t>
  </si>
  <si>
    <t>11.04.01  COORDINATEUR SANTE - PREVENTION - SECURITE</t>
  </si>
  <si>
    <t>11.04  PREVENTION - SECURITE</t>
  </si>
  <si>
    <t>11.03.01  CERTIFICATION - ISO</t>
  </si>
  <si>
    <t>11.03  CERTIFICATION - ISO</t>
  </si>
  <si>
    <t>11.02.04  CONFORMITE EQUIPEMENT - TRAVAUX</t>
  </si>
  <si>
    <t xml:space="preserve">11.02.03  VGP   </t>
  </si>
  <si>
    <t>11.02.02  CONTROLE - VERIFICATION</t>
  </si>
  <si>
    <t>11.02.01  SYSTÈME LEVAGE - CONTRÔLE</t>
  </si>
  <si>
    <t>11.02  CONTROLE REGLEMENTAIRE</t>
  </si>
  <si>
    <t>11.01.01  ANALYSE - LABORATOIRE - QUALITE</t>
  </si>
  <si>
    <t>11.01  ANALYSE - LABORATOIRE - QUALITE</t>
  </si>
  <si>
    <t>11  CONTROLE - ANALYSE - ETUDE TECHNIQUE</t>
  </si>
  <si>
    <t>10.12.02  GEOMEMBRANE - POSE - MAINTENANCE -SERVICE</t>
  </si>
  <si>
    <t>10.12.01  EXCAVATION - TERRASSEMENT</t>
  </si>
  <si>
    <t>10.12  TERRASSEMENT - POSE - SERVICE</t>
  </si>
  <si>
    <t>10.11.02  GEOMEMBRANE - GEOTEXTILE - MATERIAU NEUF</t>
  </si>
  <si>
    <t>10.11.01  TERRASEMENT - MATERIAU NEUF</t>
  </si>
  <si>
    <t>10.11  TERRASSEMENT - MATERIAU</t>
  </si>
  <si>
    <t>10.10.03  DESAMIANTAGE - TRAVAUX</t>
  </si>
  <si>
    <t>10.10.02  DEMOLITION - TRAVAUX</t>
  </si>
  <si>
    <t>10.10.01  DEMANTELEMENT - TRAVAUX</t>
  </si>
  <si>
    <t>10.10  DEMANTELEMENT - DESAMIANTAGE</t>
  </si>
  <si>
    <t>10.09.01  ETANCHEITE - TRAVAUX</t>
  </si>
  <si>
    <t>10.09  ETANCHEITE - TRAVAUX</t>
  </si>
  <si>
    <t>10.08.01  ETANCHEITE - MATERIAU</t>
  </si>
  <si>
    <t>10.08  ETANCHEITE - MATERIAU</t>
  </si>
  <si>
    <t>10.07.01  CONSTRUCTION MODULAIRE CHANTIER - LOCATION</t>
  </si>
  <si>
    <t>10.07  CONSTRUCTION MODULAIRE CHANTIER - LOCATION</t>
  </si>
  <si>
    <t>10.06.02  BLOC BETON - MATERIEL NEUF</t>
  </si>
  <si>
    <t>10.06.01  CONSTRUCTION MODULAIRE CHANTIER - MATERIEL NEUF</t>
  </si>
  <si>
    <t>10.06  CONSTRUCTION MODULAIRE</t>
  </si>
  <si>
    <t>10.05.07  CHAUFFAGE - VENTILATION - CLIMATISATION - TRAVAUX</t>
  </si>
  <si>
    <t>10.05.06  DALLAGE - TRAVAUX</t>
  </si>
  <si>
    <t>10.05.05  GROS ŒUVRE</t>
  </si>
  <si>
    <t>10.05.04  CONSTRUCTION - RENOVATION INFRASTRUCTURE - BATIMENT</t>
  </si>
  <si>
    <t>10.05.03  COUVERTURE - BARDAGE - TRAVAUX</t>
  </si>
  <si>
    <t>10.05.02  MAÇONNERIE - RAVALEMENT FAÇADE - TRAVAUX</t>
  </si>
  <si>
    <t>10.05.01  CHARPENTE - TRAVAUX</t>
  </si>
  <si>
    <t>10.05  CONSTRUCTION INFRASTRUCTURE - BATIMENT</t>
  </si>
  <si>
    <t>10.04.01  PROJET CLES EN MAINS ELECTRICITE - AUTOMATISME</t>
  </si>
  <si>
    <t>10.04  PROJET CLES EN MAINS ELECTRICITE - AUTOMATISME</t>
  </si>
  <si>
    <t>10.03.01  GENIE ELECTRIQUE - TRAVAUX</t>
  </si>
  <si>
    <t>10.03  GENIE ELECTRIQUE - TRAVAUX</t>
  </si>
  <si>
    <t>10.02.07  PROCESS TRI DEEE</t>
  </si>
  <si>
    <t>10.02.06  PROCESS TRI SUR OMR</t>
  </si>
  <si>
    <t>10.02.05  PROCESS PRE TRI PLASTIQUES</t>
  </si>
  <si>
    <t>10.02.04  PROCESS TRI ENCOMBRANTS</t>
  </si>
  <si>
    <t>10.02.03  PROCESS VALORISATION ORGANIQUE</t>
  </si>
  <si>
    <t>10.02.02  PROCESS PREPARATION CSR</t>
  </si>
  <si>
    <t>10.02.01  PROCESS COLLECTE SELECTIVE</t>
  </si>
  <si>
    <t>10.02  PROCESS INDUSTRIEL</t>
  </si>
  <si>
    <t>10.01.04  FONDATION SPECIALE - TRAVAUX</t>
  </si>
  <si>
    <t>10.01.03  RACCORDEMENT ELECTRIQUE - TRAVAUX</t>
  </si>
  <si>
    <t>10.01.02  CONSTRUCTION OUVRAGE - TRAVAUX</t>
  </si>
  <si>
    <t>10.01.01  VOIRIE - RESEAUX DIVERS (VRD) - TRAVAUX</t>
  </si>
  <si>
    <t>10.01  GENIE CIVIL - TRAVAUX PUBLICS</t>
  </si>
  <si>
    <t>10  CONSTRUCTION - INFRASTRUCTURE</t>
  </si>
  <si>
    <t>09.04.02  PRESTATION INSTRUMENTATION</t>
  </si>
  <si>
    <t>09.04.01  INSTRUMENTATION - LOCATION</t>
  </si>
  <si>
    <t>09.04  METROLOGIE - ETALONNAGE - LOCATION - PRESTATION</t>
  </si>
  <si>
    <t>09.03.08  INSTRUMENTATION - EQUIPEMENT NEUF</t>
  </si>
  <si>
    <t>09.03.07  COMPTEUR ELECTRIQUE</t>
  </si>
  <si>
    <t>09.03.06  COMPTEUR CHALEUR</t>
  </si>
  <si>
    <t>09.03.05  COMPTEUR ENERGIE</t>
  </si>
  <si>
    <t>09.03.04  MESURE POIDS</t>
  </si>
  <si>
    <t>09.03.03  MESURE TEMPERATURE</t>
  </si>
  <si>
    <t>09.03.02  MESURE PRESSION</t>
  </si>
  <si>
    <t>09.03.01  MESURE DEBIT</t>
  </si>
  <si>
    <t>09.03  METROLOGIE - ETALONNAGE</t>
  </si>
  <si>
    <t>09.02.01  ANALYSE GAZ - MAINTENANCE - SERVICE</t>
  </si>
  <si>
    <t>09.02  ANALYSE GAZ - MAINTENANCE - SERVICE</t>
  </si>
  <si>
    <t>09.01.09  MESURE PH - ACCESSOIRE - PIECE</t>
  </si>
  <si>
    <t>09.01.08  MESURE PH - MATERIEL NEUF</t>
  </si>
  <si>
    <t>09.01.07  MESURE CONDUCTIVITE - ACCESSOIRE - PIECE</t>
  </si>
  <si>
    <t>09.01.06  MESURE CONDUCTIVITE - MATERIEL NEUF</t>
  </si>
  <si>
    <t>09.01.05  ANALYSE - AUTRE</t>
  </si>
  <si>
    <t>09.01.04  ANALYSE RESIDU</t>
  </si>
  <si>
    <t>09.01.03  ANALYSE REJET</t>
  </si>
  <si>
    <t>09.01.02  ANALYSE GAZ - ACCESSOIRE - PIECE</t>
  </si>
  <si>
    <t>09.01.01  ANALYSE GAZ - MATERIEL NEUF</t>
  </si>
  <si>
    <t>09.01  PARAMETRE PHYSICOCHIMIQUE</t>
  </si>
  <si>
    <t>09  INSTRUMENTATION - DEBITMETRE</t>
  </si>
  <si>
    <t>08.09.02  GROUPE ELECTROGENE - MAINTENANCE</t>
  </si>
  <si>
    <t>08.09.01  GROUPE ELECTROGENE - LOCATION</t>
  </si>
  <si>
    <t>08.09  GROUPE ELECTROGENE - MAINTENANCE - SERVICE</t>
  </si>
  <si>
    <t>08.08.01  GROUPE ELECTROGENE - MATERIEL NEUF</t>
  </si>
  <si>
    <t>08.08  GROUPE ELECTROGENE - MATERIEL NEUF</t>
  </si>
  <si>
    <t xml:space="preserve">08.07.03  MATERIEL ELECTRIQUE </t>
  </si>
  <si>
    <t>08.07.02  PROTECTION RISQUE FOUDRE</t>
  </si>
  <si>
    <t>08.07.01  ECLAIRAGE - RELAMPING</t>
  </si>
  <si>
    <t>08.07  MATERIEL ELECTRIQUE</t>
  </si>
  <si>
    <t>08.06.02  SNCC - MAINTENANCE - SERVICE</t>
  </si>
  <si>
    <t>08.06.01  AUTOMATISME - MAINTENANCE - SERVICE</t>
  </si>
  <si>
    <t>08.06  CONTROLE PROCESS - AUTOMATISME - MAINTENANCE- SERVICE</t>
  </si>
  <si>
    <t>08.05.04  SNCC - ACCESSOIRE - PIECE</t>
  </si>
  <si>
    <t>08.05.03  SYSTÈME NUMERIQUE CONTROLE COMMANDE SNCC - MATERIEL NEUF</t>
  </si>
  <si>
    <t>08.05.02  AUTOMATISME - ACCESSOIRE - PIECE</t>
  </si>
  <si>
    <t>08.05.01  AUTOMATISME - MATERIEL NEUF</t>
  </si>
  <si>
    <t>08.05  CONTROLE PROCESS - AUTOMATISME</t>
  </si>
  <si>
    <t>08.04.01  EQUIPEMENT BT - MAINTENANCE - SERVICE</t>
  </si>
  <si>
    <t>08.04  EQUIPEMENT BT - MAINTENANCE - SERVICE</t>
  </si>
  <si>
    <t>08.03.08  AUTRE EQUIPEMENT BT</t>
  </si>
  <si>
    <t>08.03.07  VARIATEUR DE FREQUENCE</t>
  </si>
  <si>
    <t>08.03.06  TRANSFORMATEUR BT</t>
  </si>
  <si>
    <t>08.03.05  ONDULEUR</t>
  </si>
  <si>
    <t>08.03.04  DISJONCTEUR - PROTECTION ELECTRIQUE</t>
  </si>
  <si>
    <t>08.03.03  DEMARREUR</t>
  </si>
  <si>
    <t>08.03.02  BATTERIE</t>
  </si>
  <si>
    <t>08.03.01  ARMOIRE ELECTRIQUE BT - COMPOSANT</t>
  </si>
  <si>
    <t>08.03  BASSE TENSION</t>
  </si>
  <si>
    <t>08.02.01  EQUIPEMENT HT - MAINTENANCE - SERVICE</t>
  </si>
  <si>
    <t>08.02  EQUIPEMENT HT - MAINTENANCE - SERVICE</t>
  </si>
  <si>
    <t>08.01.02  EQUIPEMENT HT - AUTRE</t>
  </si>
  <si>
    <t>08.01.01  TRANSFORMATEUR HT</t>
  </si>
  <si>
    <t>08.01  HAUTE TENSION</t>
  </si>
  <si>
    <t>08  MATERIEL ELECTRIQUE - SYSTEME CONTROLE COMMANDE</t>
  </si>
  <si>
    <t>07.05.01  EMBALLAGE</t>
  </si>
  <si>
    <t>07.05  EMBALLAGE</t>
  </si>
  <si>
    <t>07.04.01  PEINTURE</t>
  </si>
  <si>
    <t>07.04  PEINTURE</t>
  </si>
  <si>
    <t>07.03.10  AUTRE FOURNITURE - CONSOMMABLE</t>
  </si>
  <si>
    <t>07.03.09  FILTRE</t>
  </si>
  <si>
    <t>07.03.08  ROBINETERIE - VANNE</t>
  </si>
  <si>
    <t>07.03.07  CLAPET</t>
  </si>
  <si>
    <t>07.03.06  VISSERIE - BOULONNERIE</t>
  </si>
  <si>
    <t>07.03.05  RACCORD</t>
  </si>
  <si>
    <t>07.03.04  TUYAU</t>
  </si>
  <si>
    <t>07.03.03  SIGNALETIQUE INDUSTRIELLE</t>
  </si>
  <si>
    <t>07.03.02  OUTILLAGE PORTATIF</t>
  </si>
  <si>
    <t>07.03.01  OUTILLAGE MECANIQUE</t>
  </si>
  <si>
    <t>07.03  FOURNITURE INDUSTRIELLE</t>
  </si>
  <si>
    <t>07.02.01  FIL DE FER</t>
  </si>
  <si>
    <t>07.02  FIL DE FER</t>
  </si>
  <si>
    <t>07.01.01  FILET ANTIENVOL</t>
  </si>
  <si>
    <t>07.01  FILET ANTIENVOL</t>
  </si>
  <si>
    <t>07  FOURNITURE TECHNIQUE</t>
  </si>
  <si>
    <t>06.08.01  EAU</t>
  </si>
  <si>
    <t>06.08  EAU</t>
  </si>
  <si>
    <t>06.07.01  ELECTRICITE</t>
  </si>
  <si>
    <t>06.07  ELECTRICITE</t>
  </si>
  <si>
    <t>06.06.01  GAZ NATUREL</t>
  </si>
  <si>
    <t>06.06  GAZ NATUREL</t>
  </si>
  <si>
    <t>06.05.02  GAZ BOUTEILLE (PROPANE, BUTANE …)</t>
  </si>
  <si>
    <t>06.05.01  GAZ DE LABORATOIRE</t>
  </si>
  <si>
    <t>06.05  GAZ INDUSTRIEL</t>
  </si>
  <si>
    <t>06.04.03  GRAISSE</t>
  </si>
  <si>
    <t>06.04.02  HUILE</t>
  </si>
  <si>
    <t>06.04.01  LUBRIFIANT</t>
  </si>
  <si>
    <t>06.04  LUBRIFIANT - HUILE - GRAISSE</t>
  </si>
  <si>
    <t>06.03.04  STATION H2 - MAINTENANCE - SERVICE</t>
  </si>
  <si>
    <t>06.03.03  BORNE ELECTRIQUE - MAINTENANCE - SERVICE</t>
  </si>
  <si>
    <t>06.03.02  STATION GAZ - MAINTENANCE - SERVICE</t>
  </si>
  <si>
    <t>06.03.01  CUVE CARBURANT - MAINTENANCE - SERVICE</t>
  </si>
  <si>
    <t>06.03  STATION SERVICE - BORNE - MAINTENANCE - SERVICE</t>
  </si>
  <si>
    <t>06.02.08  STATION H2 - ACCESSOIRE - PIECE</t>
  </si>
  <si>
    <t>06.02.07  STATION H2 - MATERIEL NEUF</t>
  </si>
  <si>
    <t>06.02.06  BORNE ELECTRIQUE - ACCESSOIRE - PIECE</t>
  </si>
  <si>
    <t>06.02.05  BORNE ELECTRIQUE - MATERIEL NEUF</t>
  </si>
  <si>
    <t>06.02.04  STATION GAZ - ACCESSOIRE - PIECE</t>
  </si>
  <si>
    <t>06.02.03  STATION GAZ - MATERIEL NEUF</t>
  </si>
  <si>
    <t>06.02.02  CUVE CARBURANT - ACCESSOIRE - PIECE</t>
  </si>
  <si>
    <t>06.02.01  CUVE CARBURANT - MATERIEL NEUF</t>
  </si>
  <si>
    <t>06.02  STATION SERVICE - BORNE</t>
  </si>
  <si>
    <t>06.01.07  ADBLUE</t>
  </si>
  <si>
    <t>06.01.06  HVO</t>
  </si>
  <si>
    <t>06.01.05  B100</t>
  </si>
  <si>
    <t>06.01.04  GASOIL</t>
  </si>
  <si>
    <t>06.01.03  GNR</t>
  </si>
  <si>
    <t>06.01.02  HYDROGENE</t>
  </si>
  <si>
    <t>06.01.01  FUEL DOMESTIQUE</t>
  </si>
  <si>
    <t>06.01  CARBURANT</t>
  </si>
  <si>
    <t>06  FLUIDE - ENERGIE</t>
  </si>
  <si>
    <t>05.10.03  PNEUMATIQUE ENGIN - MAINTENANCE - SERVICE</t>
  </si>
  <si>
    <t>05.10.02  PNEUMATIQUE VL - MAINTENANCE - SERVICE</t>
  </si>
  <si>
    <t>05.10.01  PNEUMATIQUE PL - MAINTENANCE - SERVICE</t>
  </si>
  <si>
    <t>05.10  PNEUMATIQUE - MAINTENANCE - SERVICE</t>
  </si>
  <si>
    <t>05.09.03  PNEUMATIQUE ENGIN - MATERIEL NEUF</t>
  </si>
  <si>
    <t>05.09.02  PNEUMATIQUE VL - MATERIEL NEUF</t>
  </si>
  <si>
    <t>05.09.01  PNEUMATIQUE PL - MATERIEL NEUF</t>
  </si>
  <si>
    <t>05.09  PNEUMATIQUE</t>
  </si>
  <si>
    <t>05.08.03  REMORQUE - SEMI REMORQUE - MAINTENANCE - SERVICE</t>
  </si>
  <si>
    <t xml:space="preserve">05.08.02  TAUTLINER - FMA - PLATEAU - LOCATION </t>
  </si>
  <si>
    <t>05.08.01  REMORQUE - LOCATION</t>
  </si>
  <si>
    <t>05.08  REMORQUE - SEMI REMORQUE - MAINTENANCE- SERVICE</t>
  </si>
  <si>
    <t>05.07.06  REMORQUE - SEMI REMORQUE - ACCESSOIRE - PIECE</t>
  </si>
  <si>
    <t>05.07.05  TAUTLINER</t>
  </si>
  <si>
    <t>05.07.04  SREM CAISSE RIGIDE</t>
  </si>
  <si>
    <t>05.07.03  BENNE TP</t>
  </si>
  <si>
    <t>05.07.02  FMA</t>
  </si>
  <si>
    <t>05.07.01  PORTE CAISSON</t>
  </si>
  <si>
    <t>05.07  REMORQUE - SEMI REMORQUE</t>
  </si>
  <si>
    <t>05.06.04  TRACTEUR PL - LOCATION</t>
  </si>
  <si>
    <t>05.06.03  FOURGON PL - LOCATION</t>
  </si>
  <si>
    <t xml:space="preserve">05.06.02  BOM - LOCATION </t>
  </si>
  <si>
    <t>05.06.01  PL- MAINTENANCE - SERVICE</t>
  </si>
  <si>
    <t>05.06  POIDS LOURD MAINTENANCE - SERVICE</t>
  </si>
  <si>
    <t>05.05.10  LAVEUSE</t>
  </si>
  <si>
    <t>05.05.09  HYDROCUREUR</t>
  </si>
  <si>
    <t>05.05.08  GRUE - GRUE PL</t>
  </si>
  <si>
    <t>05.05.07  FOURGON PL - MATERIEL NEUF</t>
  </si>
  <si>
    <t>05.05.06  CHASSIS</t>
  </si>
  <si>
    <t>05.05.05  BRAS</t>
  </si>
  <si>
    <t>05.05.04  BOM -MATERIEL NEUF</t>
  </si>
  <si>
    <t>05.05.03  BALAYEUSE</t>
  </si>
  <si>
    <t xml:space="preserve">05.05.02  PL - ACCESSOIRE - PIECE  </t>
  </si>
  <si>
    <t>05.05.01  PL - OCCASION</t>
  </si>
  <si>
    <t>05.05  POIDS LOURD</t>
  </si>
  <si>
    <t>05.04.07  ENGIN MANUTENTION - LOCATION</t>
  </si>
  <si>
    <t>05.04.06  TRACTEUR AGRICOLE - MAINTENANCE - SERVICE</t>
  </si>
  <si>
    <t>05.04.05  BULL - TOMBEREAU - MAINTENANCE - SERVICE</t>
  </si>
  <si>
    <t>05.04.04  PELLE - MAINTENANCE - SERVICE</t>
  </si>
  <si>
    <t>05.04.03  COMPACTEUR A ROULEAU - MAINTENANCE - SERVICE</t>
  </si>
  <si>
    <t>05.04.02  COMPACTEUR PIEDS DE MOUTON - MAINTENANCE - SERVICE</t>
  </si>
  <si>
    <t>05.04.01  CHARGEUSE - MAINTENANCE - SERVICE</t>
  </si>
  <si>
    <t>05.04  ENGIN MANUTENTION - MAINTENANCE - SERVICE</t>
  </si>
  <si>
    <t>05.03.14  ENGIN MANUTENTION - OCCASION</t>
  </si>
  <si>
    <t>05.03.13  TRACTEUR AGRICOLE - ACCESSOIRE - PIECE</t>
  </si>
  <si>
    <t>05.03.12  TRACTEUR AGRICOLE - MATERIEL NEUF</t>
  </si>
  <si>
    <t>05.03.11  BULL - TOMBEREAU - ACCESSOIRE - PIECE</t>
  </si>
  <si>
    <t>05.03.10  BULL - TOMBEREAU - MATERIEL NEUF</t>
  </si>
  <si>
    <t>05.03.09  PELLE - ACCESSOIRE - PIECE</t>
  </si>
  <si>
    <t>05.03.08  MINI-PELLE - MATERIEL NEUF</t>
  </si>
  <si>
    <t>05.03.07  PELLE A PNEUS - MATERIEL NEUF</t>
  </si>
  <si>
    <t>05.03.06  COMPACTEUR A ROULEAU - ACCESSOIRE - PIECE</t>
  </si>
  <si>
    <t>05.03.05  COMPACTEUR A ROULEAU</t>
  </si>
  <si>
    <t>05.03.04  COMPACTEUR PIEDS DE MOUTON - ACCESSOIRE - PIECE</t>
  </si>
  <si>
    <t>05.03.03  COMPACTEUR PIED DE MOUTON - MATERIEL NEUF</t>
  </si>
  <si>
    <t>05.03.02  CHARGEUSE - ACCESSOIRE - PIECE</t>
  </si>
  <si>
    <t>05.03.01  CHARGEUSE - MATERIEL NEUF</t>
  </si>
  <si>
    <t>05.03  ENGIN MANUTENTION</t>
  </si>
  <si>
    <t>05.02.06  ENGIN LEVAGE - LOCATION</t>
  </si>
  <si>
    <t>05.02.05  NACELLE - MAINTENANCE - SERVICE</t>
  </si>
  <si>
    <t>05.02.04  TRACTEUR - MAINTENANCE - SERVICE</t>
  </si>
  <si>
    <t>05.02.03  CHARIOT TELESCOPIQUE - MAINTENANCE - SERVICE</t>
  </si>
  <si>
    <t>05.02.02  CHARIOT ELEVATEUR - MAINTENANCE - SERVICE</t>
  </si>
  <si>
    <t>05.02.01  TRANSPALETTE - GERBEUR - MAINTENANCE - SERVICE</t>
  </si>
  <si>
    <t>05.02  ENGIN LEVAGE - MAINTENANCE - SERVICE</t>
  </si>
  <si>
    <t xml:space="preserve">05.01.12  ENGIN LEVAGE - OCCASION </t>
  </si>
  <si>
    <t>05.01.11  NACELLE - ACCESSOIRE - PIECE</t>
  </si>
  <si>
    <t xml:space="preserve">05.01.10  NACELLE -  MATERIEL NEUF </t>
  </si>
  <si>
    <t>05.01.09  TRACTEUR - ACCESSOIRE - PIECE</t>
  </si>
  <si>
    <t>05.01.08  TRACTEUR - MATERIEL NEUF</t>
  </si>
  <si>
    <t>05.01.07  CHARIOT TELESCOPIQUE - ACCESSOIRE - PIECE</t>
  </si>
  <si>
    <t>05.01.06  CHARIOT TELESCOPIQUE- MATERIEL NEUF</t>
  </si>
  <si>
    <t>05.01.05  CHARIOT ELEVATEUR - ACCESSOIRE - PIECE</t>
  </si>
  <si>
    <t xml:space="preserve">05.01.04  CHARIOT ELEVATEUR - MATERIEL NEUF </t>
  </si>
  <si>
    <t>05.01.03  TRANSPALETTE - GERBEUR - ACCESSOIRE - PIECE</t>
  </si>
  <si>
    <t xml:space="preserve">05.01.02  GERBEUR - MATERIEL NEUF </t>
  </si>
  <si>
    <t>05.01.01  TRANSPALETTE - MATERIEL NEUF</t>
  </si>
  <si>
    <t>05.01  ENGIN LEVAGE</t>
  </si>
  <si>
    <t>05  MATERIEL ROULANT</t>
  </si>
  <si>
    <t>04.06.02  ADJUVANT PRODUCTION PLASTIQUE</t>
  </si>
  <si>
    <t>04.06.01  COLORANT</t>
  </si>
  <si>
    <t>04.06  ADJUVANT - COLORANT</t>
  </si>
  <si>
    <t>04.05.02  DESINFECTANT OXYDANT</t>
  </si>
  <si>
    <t>04.05.01  DESINFECTANT DASRI VIRUCID</t>
  </si>
  <si>
    <t>04.05  DESINFECTANT</t>
  </si>
  <si>
    <t>04.04.05  REDUCTEUR OXYGENE</t>
  </si>
  <si>
    <t>04.04.04  ANTITARTRE</t>
  </si>
  <si>
    <t>04.04.03  ANTIODEUR</t>
  </si>
  <si>
    <t>04.04.02  ANTIMOUSSE</t>
  </si>
  <si>
    <t>04.04.01  ANTICORROSION</t>
  </si>
  <si>
    <t>04.04  PRODUIT CONDITIONNEMENT</t>
  </si>
  <si>
    <t>04.03.05  SABLE POUR TRAITEMENT</t>
  </si>
  <si>
    <t>04.03.04  RESINE ECHANGEUSE IONS</t>
  </si>
  <si>
    <t>04.03.03  DIOXORBE - SIMILAIRE ARGILE</t>
  </si>
  <si>
    <t>04.03.02  COKE DE LIGNITE</t>
  </si>
  <si>
    <t xml:space="preserve">04.03.01  CHARBON ACTIF </t>
  </si>
  <si>
    <t>04.03  FILTRATION</t>
  </si>
  <si>
    <t>04.02.02  EAU OSMOSEE</t>
  </si>
  <si>
    <t>04.02.01  EAU DEMINERALISEE</t>
  </si>
  <si>
    <t>04.02  REACTIF EAU</t>
  </si>
  <si>
    <t>04.01.17  UREE SOLIDE</t>
  </si>
  <si>
    <t>04.01.16  UREE LIQUIDE</t>
  </si>
  <si>
    <t>04.01.15  CHLORURE DE SODIUM</t>
  </si>
  <si>
    <t>04.01.14  BISULFITE DE SODIUM</t>
  </si>
  <si>
    <t>04.01.13  GLYCOL</t>
  </si>
  <si>
    <t>04.01.12  CHLORURE FERRIQUE 40%</t>
  </si>
  <si>
    <t>04.01.11  ACIDE SULFURIQUE</t>
  </si>
  <si>
    <t>04.01.10  ACIDE NITRIQUE</t>
  </si>
  <si>
    <t>04.01.09  ACIDE CHLORHYDRIQUE</t>
  </si>
  <si>
    <t>04.01.08  SOUDE MICROPERLEE</t>
  </si>
  <si>
    <t>04.01.07  LESSIVE DE SOUDE</t>
  </si>
  <si>
    <t>04.01.06  LAIT DE CHAUX</t>
  </si>
  <si>
    <t>04.01.05  CHAUX VIVE</t>
  </si>
  <si>
    <t>04.01.04  CHAUX HYDRATEE</t>
  </si>
  <si>
    <t>04.01.03  CARBONATE DE CALCIUM</t>
  </si>
  <si>
    <t>04.01.02  BICARBONATE DE SODIUM</t>
  </si>
  <si>
    <t>04.01.01  AMMONIAQUE ALCALI</t>
  </si>
  <si>
    <t>04.01  REACTIF</t>
  </si>
  <si>
    <t>04  PRODUIT CHIMIQUE</t>
  </si>
  <si>
    <t>03.27.08  NETTOYAGE AUTRE EQUIPEMENT INDUSTRIEL</t>
  </si>
  <si>
    <t>03.27.07  NETTOYAGE CHAUDIERE</t>
  </si>
  <si>
    <t>03.27.06  HYDROCURAGE</t>
  </si>
  <si>
    <t>03.27.05  PRESTATION - TRAVAUX EN HAUTEUR</t>
  </si>
  <si>
    <t>03.27.04  PRESTATION - TRAVAUX CALORIFUGES</t>
  </si>
  <si>
    <t>03.27.03  PRESTATION - TRAVAUX SUR ECHAFAUDAGE</t>
  </si>
  <si>
    <t>03.27.02  PRESTATION - TRAVAUX SUR SITE EXPLOITATION</t>
  </si>
  <si>
    <t>03.27.01  PRESTATION - CHAUDRONNERIE - TUYAUTERIE - SERRURERIE</t>
  </si>
  <si>
    <t>03.27  MAINTENANCE GENERALE INDUSTRIELLE</t>
  </si>
  <si>
    <t>03.26.08  MOTEUR BIOGAZ - LOCATION</t>
  </si>
  <si>
    <t>03.26.07  MOTEUR BIOGAZ - MAINTENANCE - SERVICE</t>
  </si>
  <si>
    <t>03.26.06  STATION TRAITEMENT BIOGAZ - MAINTENANCE - SERVICE</t>
  </si>
  <si>
    <t>03.26.05  PURIFICATEUR BIOGAZ - MAINTENANCE - SERVICE</t>
  </si>
  <si>
    <t>03.26.04  DESULFURATION BIOGAZ - MAINTENANCE - SERVICE</t>
  </si>
  <si>
    <t>03.26.03  TORCHERE - LOCATION</t>
  </si>
  <si>
    <t>03.26.02  TORCHERE - MAINTENANCE - SERVICE</t>
  </si>
  <si>
    <t>03.26.01  TRAITEMENT LIXIVIAT - MAINTENANCE - SERVICE</t>
  </si>
  <si>
    <t>03.26  TRAITEMENT LIXIVIAT - VALO BIOGAZ - MAINTENANCE - SERVICE</t>
  </si>
  <si>
    <t>03.25.02  TRAITEMENT LIXIVIAT MOBILE - MATERIEL NEUF</t>
  </si>
  <si>
    <t>03.25.01  STATION TRAITEMENT LIXIVIAT - MATERIEL NEUF</t>
  </si>
  <si>
    <t>03.25  TRAITEMENT LIXIVIAT</t>
  </si>
  <si>
    <t>03.24.10  MOTEUR BIOGAZ - ACCESSOIRE - PIECE</t>
  </si>
  <si>
    <t>03.24.09  MOTEUR BIOGAZ - MATERIEL NEUF</t>
  </si>
  <si>
    <t>03.24.08  CHAUDIERE CO GENERATION</t>
  </si>
  <si>
    <t>03.24.07  STATION TRAITEMENT BIOGAZ</t>
  </si>
  <si>
    <t>03.24.06  PURIFICATEUR BIOGAZ - ACCESSOIRE - PIECE</t>
  </si>
  <si>
    <t>03.24.05  PURIFICATEUR BIOGAZ - MATERIEL NEUF</t>
  </si>
  <si>
    <t>03.24.04  DESULFURATION BIOGAZ - MATERIEL NEUF</t>
  </si>
  <si>
    <t>03.24.03  GAZOMETRE</t>
  </si>
  <si>
    <t>03.24.02  TORCHERE - ACCESSOIRE - PIECE</t>
  </si>
  <si>
    <t>03.24.01  TORCHERE - MATERIEL NEUF</t>
  </si>
  <si>
    <t>03.24  VALORISATION BIOGAZ</t>
  </si>
  <si>
    <t>03.23.09  RESEAU AIR - MAINTENANCE - SERVICE</t>
  </si>
  <si>
    <t>03.23.08  RECHAUFFEUR AIR - MAINTENANCE - SERVICE</t>
  </si>
  <si>
    <t>03.23.07  CUVE AIR - MAINTENANCE - SERVICE</t>
  </si>
  <si>
    <t>03.23.06  SECHEUR AIR - MAINTENANCE - SERVICE</t>
  </si>
  <si>
    <t>03.23.05  COMPRESSEUR AIR - MAINTENANCE - SERVICE</t>
  </si>
  <si>
    <t>03.23.04  VENTILATEUR - MAINTENANCE - SERVICE</t>
  </si>
  <si>
    <t>03.23.03  TRAITEMENT ODEURS - -MAINTENANCE -SERVICE</t>
  </si>
  <si>
    <t>03.23.02  ASPIRATION CENTRALISEE - MAINTENANCE - SERVICE</t>
  </si>
  <si>
    <t>03.23.01  DEPOUSSIEREUR - MAINTENANCE - SERVICE</t>
  </si>
  <si>
    <t>03.23  PRODUCTION - TRAITEMENT AIR - MAINTENANCE - SERVICE</t>
  </si>
  <si>
    <t>03.22.06  TRAITEMENT ODEURS - ACCESSOIRE - PIECE</t>
  </si>
  <si>
    <t>03.22.05  TRAITEMENT ODEURS - MATERIEL NEUF</t>
  </si>
  <si>
    <t>03.22.04  ASPIRATION CENTRALISEE - ACCESSOIRE - PIECE</t>
  </si>
  <si>
    <t>03.22.03  ASPIRATION CENTRALISEE - MATERIEL NEUF</t>
  </si>
  <si>
    <t>03.22.02  DEPOUSSIEREUR - ACCESSOIRE - PIECE</t>
  </si>
  <si>
    <t>03.22.01  DEPOUSSIEREUR - MATERIEL NEUF</t>
  </si>
  <si>
    <t>03.22  TRAITEMENT AIR</t>
  </si>
  <si>
    <t>03.21.12  RESEAU AIR - ACCESSOIRE - PIECE</t>
  </si>
  <si>
    <t>03.21.11  RESEAU AIR - MATERIEL NEUF</t>
  </si>
  <si>
    <t>03.21.10  RECHAUFFEUR AIR - ACCESSOIRE - PIECE</t>
  </si>
  <si>
    <t>03.21.09  RECHAUFFEUR AIR - MATERIEL NEUF</t>
  </si>
  <si>
    <t>03.21.08  CUVE AIR - ACCESSOIRE - PIECE</t>
  </si>
  <si>
    <t>03.21.07  CUVE AIR - MATERIEL NEUF</t>
  </si>
  <si>
    <t>03.21.06  SECHEUR AIR - ACCESSOIRE - PIECE</t>
  </si>
  <si>
    <t>03.21.05  SECHEUR AIR - MATERIEL NEUF</t>
  </si>
  <si>
    <t>03.21.04  COMPRESSEUR AIR  - ACCESSOIRE - PIECE</t>
  </si>
  <si>
    <t>03.21.03  COMPRESSEUR AIR - MATERIEL NEUF</t>
  </si>
  <si>
    <t>03.21.02  VENTILATEUR - ACCESSOIRE - PIECE</t>
  </si>
  <si>
    <t>03.21.01  VENTILATEUR - MATERIEL NEUF</t>
  </si>
  <si>
    <t>03.21  PRODUCTION AIR</t>
  </si>
  <si>
    <t>03.20.09  DECONTAMINATION - MAINTENANCE - SERVICE</t>
  </si>
  <si>
    <t>03.20.08  MICRONISATION - MAINTENANCE - SERVICE</t>
  </si>
  <si>
    <t>03.20.07  FILTRATION EXTRUDEUSE- MAINTENANCE - SERVICE</t>
  </si>
  <si>
    <t>03.20.06 EXTRUSION - MAINTENANCE - SERVICE</t>
  </si>
  <si>
    <t>03.20.05  SEPARATION- MAINTENANCE - SERVICE</t>
  </si>
  <si>
    <t>03.20.04  DECHIQUETEUR - MAINTENANCE - SERVICE</t>
  </si>
  <si>
    <t>03.20.03  DOSEUR - MAINTENANCE - SERVICE</t>
  </si>
  <si>
    <t>03.20.02  STEP - MAINTENANCE - SERVICE</t>
  </si>
  <si>
    <t>03.20.01  LAVAGE - MAINTENANCE - SERVICE</t>
  </si>
  <si>
    <t>03.20  MACHINE PRODUCTION PLASTIQUE - MAINTENANCE - SERVICE</t>
  </si>
  <si>
    <t>03.19.18  DECONTAMINATION - ACCESSOIRE - PIECE</t>
  </si>
  <si>
    <t>03.19.17  DECONTAMINATION - MATERIEL NEUF</t>
  </si>
  <si>
    <t>03.19.16  MICRONISATION - ACCESSOIRE - PIECE</t>
  </si>
  <si>
    <t>03.19.15  MICRONISATION - MATERIEL NEUF</t>
  </si>
  <si>
    <t>03.19.14  FILTRATION EXTRUDEUSE - ACCESSOIRE - PIECE</t>
  </si>
  <si>
    <t>03.19.13  FILTRATION EXTRUDEUSE- MATERIEL NEUF</t>
  </si>
  <si>
    <t>03.19.12  EXTRUSION - ACCESSOIRE - PIECE</t>
  </si>
  <si>
    <t>03.19.11  EXTRUSION - MATERIEL NEUF</t>
  </si>
  <si>
    <t>03.19.10  SEPARATION - ACCESSOIRE - PIECE</t>
  </si>
  <si>
    <t>03.19.09  SEPARATION - MATERIEL NEUF</t>
  </si>
  <si>
    <t>03.19.08  DECHIQUETEUR - ACCESSOIRE - PIECE</t>
  </si>
  <si>
    <t>03.19.07  DECHIQUETEUR- MATERIEL NEUF</t>
  </si>
  <si>
    <t>03.19.06  DOSEUR - ACCESSOIRE - PIECE</t>
  </si>
  <si>
    <t>03.19.05  DOSEUR - MATERIEL NEUF</t>
  </si>
  <si>
    <t>03.19.04  STEP - ACCESSOIRE - PIECE</t>
  </si>
  <si>
    <t>03.19.03  STEP - MATERIEL NEUF</t>
  </si>
  <si>
    <t>03.19.02  LAVAGE - ACCESSOIRE - PIECE</t>
  </si>
  <si>
    <t>03.19.01  LAVAGE - MATERIEL NEUF</t>
  </si>
  <si>
    <t>03.19  MACHINE PRODUCTION PLASTIQUE</t>
  </si>
  <si>
    <t>03.18.05  CONVOYEUR AUTRE - MAINTENANCE - SERVICE</t>
  </si>
  <si>
    <t>03.18.04  CONVOYEUR A CHAINE - MAINTENANCE - SERVICE</t>
  </si>
  <si>
    <t>03.18.03  CONVOYEUR A BANDE - MAINTENANCE - SERVICE</t>
  </si>
  <si>
    <t>03.18.02  CONVOYEUR A VIS - MAINTENANCE - SERVICE</t>
  </si>
  <si>
    <t>03.18.01  MALAXEUR - MAINTENANCE - SERVICE</t>
  </si>
  <si>
    <t>03.18  MALAXEUR - CONVOYEUR- MAINTENANCE - SERVICE</t>
  </si>
  <si>
    <t>03.17.02  MALAXEUR - ACCESSOIRE - PIECE</t>
  </si>
  <si>
    <t>03.17.01  MALAXEUR - MATERIEL NEUF</t>
  </si>
  <si>
    <t>03.17  MALAXEUR</t>
  </si>
  <si>
    <t>03.16.09  CONVOYEUR AUTRE - ACCESSOIRE - PIECE</t>
  </si>
  <si>
    <t>03.16.08  CONVOYEUR AUTRE - MATERIEL NEUF</t>
  </si>
  <si>
    <t>03.16.07  CONVOYEUR A CHAINE - ACCESSOIRE - PIECE</t>
  </si>
  <si>
    <t>03.16.06  CONVOYEUR A CHAINE - MATERIEL NEUF</t>
  </si>
  <si>
    <t>03.16.05  CONVOYEUR A BANDE - AUTRE ACCESSOIRE - PIECE</t>
  </si>
  <si>
    <t>03.16.04  CONVOYEUR A BANDE - BANDE DE RECHANGE</t>
  </si>
  <si>
    <t>03.16.03  CONVOYEUR A BANDE - MATERIEL NEUF</t>
  </si>
  <si>
    <t>03.16.02  CONVOYEUR A VIS - ACCESSOIRE - PIECE</t>
  </si>
  <si>
    <t>03.16.01  CONVOYEUR A VIS - MATERIEL NEUF</t>
  </si>
  <si>
    <t>03.16  CONVOYEUR</t>
  </si>
  <si>
    <t>03.15.02  TRANSFERT - MAINTENANCE</t>
  </si>
  <si>
    <t>03.15.01  SILO - MAINTENANCE</t>
  </si>
  <si>
    <t>03.15  CUVE STOCKAGE - SILO - MAINTENANCE - SERVICE</t>
  </si>
  <si>
    <t>03.14.07  TRANSFERT - ACCESSOIRE - PIECE</t>
  </si>
  <si>
    <t>03.14.06  TRANSFERT - MATERIEL NEUF</t>
  </si>
  <si>
    <t>03.14.05  SILO - ACCESSOIRE - PIECE</t>
  </si>
  <si>
    <t>03.14.04  SILO - MATERIEL NEUF</t>
  </si>
  <si>
    <t xml:space="preserve">03.14.03  TRAITEMENT BACTERIDICIDE - CUVE STATION </t>
  </si>
  <si>
    <t>03.14.02  CUVE DE STOCKAGE - ACCESSOIRE - PIECE</t>
  </si>
  <si>
    <t>03.14.01  CUVE DE STOCKAGE - MATERIEL NEUF</t>
  </si>
  <si>
    <t>03.14  CUVE STOCKAGE - SILO</t>
  </si>
  <si>
    <t>03.13.09  ENRUBANNEUSE - MAINTENANCE - SERVICE</t>
  </si>
  <si>
    <t>03.13.08  PRESSE A PAQUET - MAINTENANCE - SERVICE</t>
  </si>
  <si>
    <t>03.13.07  PRESSE VERTICALE - MAINTENANCE - SERVICE</t>
  </si>
  <si>
    <t>03.13.06  PRESSE REFLEX - MAINTENANCE - SERVICE</t>
  </si>
  <si>
    <t>03.13.05  PRESSE A POLYSTYRENE - MAINTENANCE - SERVICE</t>
  </si>
  <si>
    <t>03.13.04  PRESSE A FUT - MAINTENANCE - SERVICE</t>
  </si>
  <si>
    <t>03.13.03  PRESSE A METAL - MAINTENANCE - SERVICE</t>
  </si>
  <si>
    <t>03.13.02  PRESSE A CANNETTE - MAINTENANCE - SERVICE</t>
  </si>
  <si>
    <t>03.13.01  PRESSE A BALLE - MAINTENANCE - SERVICE</t>
  </si>
  <si>
    <t>03.13  PRESSE - MAINTENANCE - SERVICE</t>
  </si>
  <si>
    <t>03.12.18  ENRUBANNEUSE - ACCESSOIRE - PIECE</t>
  </si>
  <si>
    <t>03.12.17  ENRUBANNEUSE - MATERIEL NEUF</t>
  </si>
  <si>
    <t>03.12.16  PRESSE A PAQUET - ACCESSOIRE - PIECE</t>
  </si>
  <si>
    <t>03.12.15  PRESSE A PAQUET - MATERIEL NEUF</t>
  </si>
  <si>
    <t>03.12.14  PRESSE VERTICALE - ACCESSOIRE - PIECE</t>
  </si>
  <si>
    <t>03.12.13  PRESSE VERTICALE - MATERIEL NEUF</t>
  </si>
  <si>
    <t>03.12.12  PRESSE REFLEX - ACCESSOIRE - PIECE</t>
  </si>
  <si>
    <t>03.12.11  PRESSE REFLEX - MATERIEL NEUF</t>
  </si>
  <si>
    <t>03.12.10  PRESSE A POLYSTYRENE - ACCESSOIRE - PIECE</t>
  </si>
  <si>
    <t>03.12.09  PRESSE A POLYSTYRENE - MATERIEL NEUF</t>
  </si>
  <si>
    <t>03.12.08  PRESSE A FUT - ACCESSOIRE - PIECE</t>
  </si>
  <si>
    <t>03.12.07  PRESSE A FUT - MATERIEL NEUF</t>
  </si>
  <si>
    <t>03.12.06  PRESSE A METAL - ACCESSOIRE - PIECE</t>
  </si>
  <si>
    <t>03.12.05  PRESSE A METAL - MATERIEL NEUF</t>
  </si>
  <si>
    <t>03.12.04  PRESSE A CANNETTE - ACCESSOIRE - PIECE</t>
  </si>
  <si>
    <t>03.12.03  PRESSE A CANNETTE - MATERIEL NEUF</t>
  </si>
  <si>
    <t>03.12.02  PRESSE A BALLE - ACCESSOIRE - PIECE</t>
  </si>
  <si>
    <t>03.12.01  PRESSE A BALLE - MATERIEL NEUF</t>
  </si>
  <si>
    <t>03.12  PRESSE</t>
  </si>
  <si>
    <t>03.11.11  PRESTATION BROYAGE SUR SITE</t>
  </si>
  <si>
    <t>03.11.10  BROYEUR - MAINTENANCE - SERVICE</t>
  </si>
  <si>
    <t>03.11.09  SYSTÈME D'ALIMENTATION - OUVREUR DE SACS - MAINTENANCE - SERVICE</t>
  </si>
  <si>
    <t>03.11.08  GUILLOTINE - MAINTENANCE - SERVICE</t>
  </si>
  <si>
    <t>03.11.07  OVERBAND - MAINTENANCE - SERVICE</t>
  </si>
  <si>
    <t>03.11.06  DECONDITIONNEUR - MAINTENANCE - SERVICE</t>
  </si>
  <si>
    <t>03.11.05  COURANT DE FOUCAULT- MAINTENANCE - SERVICE</t>
  </si>
  <si>
    <t>03.11.04  CRIBLE - MAINTENANCE - SERVICE</t>
  </si>
  <si>
    <t>03.11.03  SEPARATEUR BALISTIQUE - MAINTENANCE - SERVICE</t>
  </si>
  <si>
    <t>03.11.02  TROMMEL - MAINTENANCE - SERVICE</t>
  </si>
  <si>
    <t>03.11.01  TRIEUR OPTIQUE - MAINTENANCE - SERVICE</t>
  </si>
  <si>
    <t>03.11 EQUIPEMENT TRI - BROYEUR - MAINTENANCE - SERVICE</t>
  </si>
  <si>
    <t>03.10.18  SYSTÈME D'ALIMENTATION - OUVREUR DE SACS - ACCESSOIRE - PIECE</t>
  </si>
  <si>
    <t>03.10.17  SYSTÈME D'ALIMENTATION - OUVREUR DE SACS - MATERIEL NEUF</t>
  </si>
  <si>
    <t>03.10.16  GUILLOTINE - ACCESSOIRE - PIECE</t>
  </si>
  <si>
    <t>03.10.15  GUILLOTINE - MATERIEL NEUF</t>
  </si>
  <si>
    <t>03.10.14  OVERBAND - ACCESSOIRE - PIECE</t>
  </si>
  <si>
    <t>03.10.13  OVERBAND - MATERIEL NEUF</t>
  </si>
  <si>
    <t>03.10.12  DECONDITIONNEUR - ACCESSOIRE - PIECE</t>
  </si>
  <si>
    <t>03.10.11  DECONDITIONNEUR - MATERIEL NEUF</t>
  </si>
  <si>
    <t>03.10.10  COURANT DE FOUCAULT - ACCESSOIRE - PIECE</t>
  </si>
  <si>
    <t>03.10.09  COURANT DE FOUCAULT- MATERIEL NEUF</t>
  </si>
  <si>
    <t>03.10.08  CRIBLE - ACCESSOIRE - PIECE</t>
  </si>
  <si>
    <t>03.10.07  CRIBLE - MATERIEL NEUF</t>
  </si>
  <si>
    <t>03.10.06  SEPARATEUR BALISTIQUE - ACCESSOIRE - PIECE</t>
  </si>
  <si>
    <t>03.10.05  SEPARATEUR BALISTIQUE - MATERIEL NEUF</t>
  </si>
  <si>
    <t>03.10.04  TROMMEL - ACCESSOIRE - PIECE</t>
  </si>
  <si>
    <t>03.10.03  TROMMEL - MATERIEL NEUF</t>
  </si>
  <si>
    <t>03.10.02  TRIEUR OPTIQUE - ACCESSOIRE - PIECE</t>
  </si>
  <si>
    <t>03.10.01  TRIEUR OPTIQUE - MATERIEL NEUF</t>
  </si>
  <si>
    <t>03.10  EQUIPEMENT TRI</t>
  </si>
  <si>
    <t>03.09.08  CISAILLE FERRAILLE - METAUX</t>
  </si>
  <si>
    <t>03.09.07  BROYEUR - ACCESSOIRE - PIECE</t>
  </si>
  <si>
    <t>03.09.06  BROYEUR BICAR - MATERIEL NEUF</t>
  </si>
  <si>
    <t>03.09.05  BROYEUR PLASTIQUE - MATERIEL NEUF</t>
  </si>
  <si>
    <t>03.09.04  BROYEUR METAL- MATERIEL NEUF</t>
  </si>
  <si>
    <t>03.09.03  BROYEUR DI - MATERIEL NEUF</t>
  </si>
  <si>
    <t>03.09.02  BROYEUR DECHETS VERTS - MATERIEL NEUF</t>
  </si>
  <si>
    <t>03.09.01  BROYEUR BOIS - MATERIEL NEUF</t>
  </si>
  <si>
    <t>03.09  BROYEUR</t>
  </si>
  <si>
    <t>03.08.06  MOTEUR - MAINTENANCE - SERVICE</t>
  </si>
  <si>
    <t>03.08.05  AUTRE POMPE - MAINTENANCE - SERVICE</t>
  </si>
  <si>
    <t>03.08.04  POMPE EAU DEMINERALISEE - MAINTENANCE - SERVICE</t>
  </si>
  <si>
    <t>03.08.03  POMPE EAU BRUTE - MAINTENANCE - SERVICE</t>
  </si>
  <si>
    <t>03.08.02  POMPE EXTRACTION CONDENSAT - MAINTENANCE - SERVICE</t>
  </si>
  <si>
    <t>03.08.01  POMPE ALIMENTAIRE - MAINTENANCE - SERVICE</t>
  </si>
  <si>
    <t>03.08  POMPE - MOTEUR - MAINTENANCE - SERVICE</t>
  </si>
  <si>
    <t>03.07.10  AUTRE POMPE - ACCESSOIRE - PIECE</t>
  </si>
  <si>
    <t>03.07.09  AUTRE POMPE - MATERIEL NEUF</t>
  </si>
  <si>
    <t>03.07.08  POMPE EAU DEMINERALISEE - ACCESSOIRE - PIECE</t>
  </si>
  <si>
    <t>03.07.07  POMPE EAU DEMINERALISEE - MATERIEL NEUF</t>
  </si>
  <si>
    <t>03.07.06  POMPE EAU BRUTE - ACCESSOIRE - PIECE</t>
  </si>
  <si>
    <t>03.07.05  POMPE EAU BRUTE - MATERIEL NEUF</t>
  </si>
  <si>
    <t>03.07.04  POMPE EXTRACTION CONDENSAT - ACCESSOIRE - PIECE</t>
  </si>
  <si>
    <t>03.07.03  POMPE EXTRACTION CONDENSAT - MATERIEL NEUF</t>
  </si>
  <si>
    <t>03.07.02  POMPE ALIMENTAIRE - ACCESSOIRE - PIECE</t>
  </si>
  <si>
    <t>03.07.01  POMPE ALIMENTAIRE - MATERIEL NEUF</t>
  </si>
  <si>
    <t>03.07  POMPE</t>
  </si>
  <si>
    <t>03.06.02  MOTEUR - ACCESSOIRE - PIECE</t>
  </si>
  <si>
    <t>03.06.01  MOTEUR - MATERIEL NEUF</t>
  </si>
  <si>
    <t>03.06  MOTEUR</t>
  </si>
  <si>
    <t>03.05.04  VIS CHAUFFANTE - MAINTENANCE - SERVICE</t>
  </si>
  <si>
    <t>03.05.03  AEROREFRIGERANT - MAINTENANCE - SERVICE</t>
  </si>
  <si>
    <t>03.05.02  AEROCONDENSEUR -  MAINTENANCE - SERVICE</t>
  </si>
  <si>
    <t>03.05.01  ECHANGEUR CHALEUR - MAINTENANCE - SERVICE</t>
  </si>
  <si>
    <t>03.05  CIRCUIT EAU - VAPEUR - MAINTENANCE - SERVICE</t>
  </si>
  <si>
    <t>03.04.09  BACHE ALIMENTAIRE - DEGAZEUR</t>
  </si>
  <si>
    <t>03.04.08  VIS CHAUFFANTE - ACCESSOIRE - PIECE</t>
  </si>
  <si>
    <t>03.04.07  VIS CHAUFFANTE - MATERIEL NEUF</t>
  </si>
  <si>
    <t>03.04.06  AEROREFRIGERANT - ACCESSOIRE - PIECE</t>
  </si>
  <si>
    <t>03.04.05  AEROREFRIGERANT - MATERIEL NEUF</t>
  </si>
  <si>
    <t>03.04.04  AEROCONDENSEUR -  ACCESSOIRE - PIECE</t>
  </si>
  <si>
    <t>03.04.03  AEROCONDENSEUR - MATERIEL NEUF</t>
  </si>
  <si>
    <t>03.04.02  ECHANGEUR CHALEUR - ACCESSOIRE - PIECE</t>
  </si>
  <si>
    <t>03.04.01  ECHANGEUR CHALEUR - MATERIEL NEUF</t>
  </si>
  <si>
    <t>03.04  CIRCUIT EAU - VAPEUR</t>
  </si>
  <si>
    <t>03.03.10  PORTIQUE RADIOACTIVITE - MAINTENANCE - SERVICE</t>
  </si>
  <si>
    <t>03.03.09  BASCULE - MAINTENANCE - SERVICE</t>
  </si>
  <si>
    <t>03.03.08  BORNE DE PESEE - MAINTENANCE - SERVICE</t>
  </si>
  <si>
    <t>03.03.07  PONT BASCULE - MAINTENANCE - SERVICE</t>
  </si>
  <si>
    <t>03.03.06  GRUE PORTATIVE - MAINTENANCE - SERVICE</t>
  </si>
  <si>
    <t>03.03.05  GRAPPIN OM - MAINTENANCE - SERVICE</t>
  </si>
  <si>
    <t>03.03.04  PORTIQUE - MAINTENANCE - SERVICE</t>
  </si>
  <si>
    <t>03.03.03  POTENCE - MAINTENANCE - SERVICE</t>
  </si>
  <si>
    <t>03.03.02  PALAN - MAINTENANCE - SERVICE</t>
  </si>
  <si>
    <t>03.03.01  PONT ROULANT - MAINTENANCE - SERVICE</t>
  </si>
  <si>
    <t>03.03  EQUIPEMENT LEVAGE - PONT BASCULE - PORTIQUE - MAINTENANCE - SERVICE</t>
  </si>
  <si>
    <t>03.02.08  GRUE PORTATIVE - MATERIEL NEUF</t>
  </si>
  <si>
    <t>03.02.07  GRAPPIN OM - ACCESSOIRE - PIECE</t>
  </si>
  <si>
    <t>03.02.06  GRAPPIN OM - MATERIEL NEUF</t>
  </si>
  <si>
    <t>03.02.05  PORTIQUE - MATERIEL NEUF</t>
  </si>
  <si>
    <t>03.02.04  POTENCE - MATERIEL NEUF</t>
  </si>
  <si>
    <t>03.02.03  PALAN - MATERIEL NEUF</t>
  </si>
  <si>
    <t>03.02.02  PONT ROULANT - ACCESSOIRE - PIECE</t>
  </si>
  <si>
    <t>03.02.01  PONT ROULANT - MATERIEL NEUF</t>
  </si>
  <si>
    <t>03.02  EQUIPEMENT LEVAGE</t>
  </si>
  <si>
    <t>03.01.08  PORTIQUE RADIOACTIVITE - ACCESSOIRE - PIECE</t>
  </si>
  <si>
    <t>03.01.07  PORTIQUE RADIOACTIVITE - MATERIEL NEUF</t>
  </si>
  <si>
    <t>03.01.06  BASCULE - ACCESSOIRE - PIECE</t>
  </si>
  <si>
    <t>03.01.05  BASCULE - MATERIEL NEUF</t>
  </si>
  <si>
    <t>03.01.04  BORNE DE PESEE - ACCESSOIRE - PIECE</t>
  </si>
  <si>
    <t>03.01.03  BORNE DE PESEE - MATERIEL NEUF</t>
  </si>
  <si>
    <t>03.01.02  PONT BASCULE - ACCESSOIRE - PIECE</t>
  </si>
  <si>
    <t>03.01.01  PONT BASCULE - MATERIEL NEUF</t>
  </si>
  <si>
    <t>03.01  PONT BASCULE - PORTIQUE</t>
  </si>
  <si>
    <t>03  EQUIPEMENT - MAINTENANCE - PROCESS</t>
  </si>
  <si>
    <t>02.06.01  GROUPE TURBO ALTERNATEUR - TURBINE - MAINTENANCE - SERVICE</t>
  </si>
  <si>
    <t>02.06  GROUPE TURBO ALTERNATEUR - TURBINE - MAINTENANCE - SERVICE</t>
  </si>
  <si>
    <t>02.05.04  TURBINE - REDUCTEUR - ALTERNATEUR - ACCESSOIRE - PIECE</t>
  </si>
  <si>
    <t>02.05.03  ALTERNATEUR  - MATERIEL NEUF</t>
  </si>
  <si>
    <t>02.05.02  REDUCTEUR  - MATERIEL NEUF</t>
  </si>
  <si>
    <t>02.05.01  TURBINE  - MATERIEL NEUF</t>
  </si>
  <si>
    <t>02.05  GROUPE TURBO ALTERNATEUR - TURBINE</t>
  </si>
  <si>
    <t>02.04.03  CATALYSEUR - POSE - SERVICE</t>
  </si>
  <si>
    <t>02.04.02  MANCHE DE FILTRE - POSE - SERVICE</t>
  </si>
  <si>
    <t>02.04.01  VENTILATEUR EXTRACTION - MAINTENANCE - SERVICE</t>
  </si>
  <si>
    <t>02.04  TRAITEMENT FUMEE - MAINTENANCE - SERVICE</t>
  </si>
  <si>
    <t>02.03.04  CATALYSEUR - MATERIEL NEUF</t>
  </si>
  <si>
    <t>02.03.03  MANCHE DE FILTRE - MATERIEL NEUF</t>
  </si>
  <si>
    <t>02.03.02  ALIMENTATION - INJECTION REACTIF</t>
  </si>
  <si>
    <t>02.03.01  VENTILATEUR EXTRACTION - MATERIEL NEUF</t>
  </si>
  <si>
    <t>02.03  TRAITEMENT FUMEE</t>
  </si>
  <si>
    <t>02.02.08  GUILLOTINE - MAINTENANCE - SERVICE</t>
  </si>
  <si>
    <t>02.02.07  GRILLE - MAINTENANCE - SERVICE</t>
  </si>
  <si>
    <t>02.02.06  EXTRACTEUR MACHEFERS - MAINTENANCE - SERVICE</t>
  </si>
  <si>
    <t>02.02.05  SYSTÈME NETTOYAGE CHAUDIERE EN MARCHE - MAINTENANCE - SERVICE</t>
  </si>
  <si>
    <t>02.02.04  BRULEUR - MAINTENANCE - SERVICE</t>
  </si>
  <si>
    <t>02.02.03  TUBE - ELEMENT CHAUDIERE - MAINTENANCE - SERVICE</t>
  </si>
  <si>
    <t>02.02.02  PIECE DE FONDERIE CHAUDIERE - FOUR - MAINTENANCE - SERVICE</t>
  </si>
  <si>
    <t>02.02.01  REFRACTAIRE - MAINTENANCE - SERVICE</t>
  </si>
  <si>
    <t>02.02  FOUR - CHAUDIERE - MAINTENANCE - SERVICE</t>
  </si>
  <si>
    <t>02.01.14  GUILLOTINE - ACCESSOIRE - PIECE</t>
  </si>
  <si>
    <r>
      <t>02.01.13  GUILLOTINE -</t>
    </r>
    <r>
      <rPr>
        <sz val="11"/>
        <rFont val="Aptos Narrow"/>
        <family val="2"/>
        <scheme val="minor"/>
      </rPr>
      <t xml:space="preserve"> MATERIEL NEUF</t>
    </r>
  </si>
  <si>
    <t>02.01.12  GRILLE - ACCESSOIRE - PIECE</t>
  </si>
  <si>
    <t>02.01.11  GRILLE - MATERIEL NEUF</t>
  </si>
  <si>
    <t>02.01.10  EXTRACTEUR MACHEFERS - ACCESSOIRE - PIECE</t>
  </si>
  <si>
    <t>02.01.09  EXTRACTEUR MACHEFERS - MATERIEL NEUF</t>
  </si>
  <si>
    <t>02.01.08  CHAUDIERE - REVAMPING</t>
  </si>
  <si>
    <t>02.01.07  SYSTÈME NETTOYAGE CHAUDIERE EN MARCHE - ACCESSOIRE - PIECE</t>
  </si>
  <si>
    <t>02.01.06  SYSTEME NETTOYAGE CHAUDIERE EN MARCHE - MATERIEL NEUF</t>
  </si>
  <si>
    <t>02.01.05  BRULEUR - ACCESSOIRE - PIECE</t>
  </si>
  <si>
    <t>02.01.04  BRULEUR - MATERIEL NEUF</t>
  </si>
  <si>
    <t>02.01.03  TUBE - ELEMENT CHAUDIERE - MATERIEL NEUF</t>
  </si>
  <si>
    <t>02.01.02  PIECE DE FONDERIE CHAUDIERE - FOUR - MATERIEL NEUF</t>
  </si>
  <si>
    <t>02.01.01  REFRACTAIRE - MATERIEL NEUF</t>
  </si>
  <si>
    <t>02.01  FOUR - CHAUDIERE</t>
  </si>
  <si>
    <t>02  FOUR - CHAUDIERE - TRAITEMENT FUMEE - GTA</t>
  </si>
  <si>
    <t>01.02.04  COMPACTEUR POSTE FIXE- MAINTENANCE - SERVICE</t>
  </si>
  <si>
    <t>01.02.03  COMPACTEUR MONOBLOC- MAINTENANCE - SERVICE</t>
  </si>
  <si>
    <t>01.02.02  BENNE - BORNE - CAISSON - COLONNE AV - MAINTENANCE - SERVICE</t>
  </si>
  <si>
    <t>01.02.01  BAC ROULANT - MAINTENANCE - SERVICE</t>
  </si>
  <si>
    <t>01.02  CONTENANT - MAINTENANCE - SERVICE</t>
  </si>
  <si>
    <t>01.01.16  COMPACTEUR POSTE FIXE- ACCESSOIRE - PIECE</t>
  </si>
  <si>
    <t>01.01.15  COMPACTEUR POSTE FIXE- MATERIEL NEUF</t>
  </si>
  <si>
    <t>01.01.14  COMPACTEUR MONOBLOC- ACCESSOIRE - PIECE</t>
  </si>
  <si>
    <t>01.01.13  COMPACTEUR MONOBLOC- MATERIEL NEUF</t>
  </si>
  <si>
    <t>01.01.12  SAC</t>
  </si>
  <si>
    <t>01.01.11  ROLL</t>
  </si>
  <si>
    <t>01.01.10  PLOMB</t>
  </si>
  <si>
    <t>01.01.09  CAISSON MARITIME</t>
  </si>
  <si>
    <t>01.01.08  CAISSE PALETTE - RIGIDE</t>
  </si>
  <si>
    <t>01.01.07  CAISSE GRILLAGEE</t>
  </si>
  <si>
    <t>01.01.06  BIG BAG</t>
  </si>
  <si>
    <t>01.01.05  BENNE - BORNE - CAISSON - COLONNE AV - ACCESSOIRE - PIECE</t>
  </si>
  <si>
    <t>01.01.04  BENNE - BORNE - CAISSON - COLONNE AV - MATERIEL NEUF</t>
  </si>
  <si>
    <t>01.01.03  BAC ROULANT - ACCESSOIRE - PIECE</t>
  </si>
  <si>
    <t>01.01.02  BAC ROULANT - MATERIEL NEUF</t>
  </si>
  <si>
    <t>01.01.01  ARMOIRE DMD - DMS</t>
  </si>
  <si>
    <t>01.01  CONTENANT</t>
  </si>
  <si>
    <t>01  CONTENANT</t>
  </si>
  <si>
    <t>DESCRIPTION</t>
  </si>
  <si>
    <t>CODE</t>
  </si>
  <si>
    <t>CATEGORIES  -  NIVEAU 3</t>
  </si>
  <si>
    <t>SOUS-FAMILLES  -  NIVEAU 2</t>
  </si>
  <si>
    <t>FAMILLES  -  NIVEAU 1</t>
  </si>
  <si>
    <t>Concat</t>
  </si>
  <si>
    <t xml:space="preserve">  &gt;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</si>
</sst>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1"/>
      <color rgb="FF00B0F0"/>
      <name val="Aptos Narrow"/>
      <family val="2"/>
      <scheme val="minor"/>
    </font>
    <font>
      <sz val="11"/>
      <name val="Calibri"/>
      <family val="2"/>
    </font>
    <font>
      <sz val="11"/>
      <color rgb="FFFFC000"/>
      <name val="Calibri"/>
      <family val="2"/>
    </font>
    <font>
      <b/>
      <sz val="11"/>
      <color rgb="FF00B050"/>
      <name val="Calibri"/>
      <family val="2"/>
    </font>
    <font>
      <sz val="11"/>
      <color theme="7"/>
      <name val="Calibri"/>
      <family val="2"/>
    </font>
    <font>
      <b/>
      <sz val="11"/>
      <color rgb="FF00B0F0"/>
      <name val="Calibri"/>
      <family val="2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7"/>
      <name val="Aptos Narrow"/>
      <family val="2"/>
      <scheme val="minor"/>
    </font>
    <font>
      <strike/>
      <sz val="11"/>
      <name val="Calibri"/>
      <family val="2"/>
    </font>
    <font>
      <strike/>
      <sz val="11"/>
      <color rgb="FFFFC000"/>
      <name val="Aptos Narrow"/>
      <family val="2"/>
      <scheme val="minor"/>
    </font>
    <font>
      <sz val="11"/>
      <color rgb="FF000000"/>
      <name val="Calibri"/>
      <family val="2"/>
    </font>
    <font>
      <strike/>
      <sz val="11"/>
      <name val="Aptos Narrow"/>
      <family val="2"/>
      <scheme val="minor"/>
    </font>
    <font>
      <i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2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4" fillId="0" borderId="0" xfId="0" applyFont="1" applyAlignment="1">
      <alignment wrapText="1" shrinkToFit="1"/>
    </xf>
    <xf numFmtId="0" fontId="0" fillId="2" borderId="2" xfId="0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4" fillId="0" borderId="5" xfId="0" applyFont="1" applyBorder="1" applyAlignment="1">
      <alignment wrapText="1" shrinkToFit="1"/>
    </xf>
    <xf numFmtId="0" fontId="0" fillId="2" borderId="6" xfId="0" applyFill="1" applyBorder="1" applyAlignment="1">
      <alignment wrapText="1"/>
    </xf>
    <xf numFmtId="0" fontId="4" fillId="0" borderId="7" xfId="0" applyFont="1" applyBorder="1" applyAlignment="1">
      <alignment wrapText="1" shrinkToFit="1"/>
    </xf>
    <xf numFmtId="0" fontId="4" fillId="0" borderId="8" xfId="0" applyFont="1" applyBorder="1" applyAlignment="1">
      <alignment wrapText="1" shrinkToFit="1"/>
    </xf>
    <xf numFmtId="0" fontId="5" fillId="0" borderId="9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4" fillId="0" borderId="10" xfId="0" applyFont="1" applyBorder="1" applyAlignment="1">
      <alignment wrapText="1" shrinkToFit="1"/>
    </xf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7" fillId="2" borderId="14" xfId="0" applyFont="1" applyFill="1" applyBorder="1" applyAlignment="1">
      <alignment wrapText="1"/>
    </xf>
    <xf numFmtId="0" fontId="5" fillId="0" borderId="15" xfId="0" applyFont="1" applyBorder="1" applyAlignment="1">
      <alignment wrapText="1"/>
    </xf>
    <xf numFmtId="0" fontId="7" fillId="2" borderId="16" xfId="0" applyFont="1" applyFill="1" applyBorder="1" applyAlignment="1">
      <alignment wrapText="1"/>
    </xf>
    <xf numFmtId="0" fontId="5" fillId="0" borderId="10" xfId="0" applyFont="1" applyBorder="1" applyAlignment="1">
      <alignment wrapText="1" shrinkToFit="1"/>
    </xf>
    <xf numFmtId="0" fontId="6" fillId="0" borderId="10" xfId="0" applyFont="1" applyBorder="1" applyAlignment="1">
      <alignment wrapText="1" shrinkToFit="1"/>
    </xf>
    <xf numFmtId="0" fontId="5" fillId="2" borderId="13" xfId="0" applyFont="1" applyFill="1" applyBorder="1" applyAlignment="1">
      <alignment wrapText="1"/>
    </xf>
    <xf numFmtId="0" fontId="7" fillId="2" borderId="18" xfId="0" applyFont="1" applyFill="1" applyBorder="1" applyAlignment="1">
      <alignment wrapText="1"/>
    </xf>
    <xf numFmtId="0" fontId="5" fillId="0" borderId="19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5" fillId="2" borderId="17" xfId="0" applyFont="1" applyFill="1" applyBorder="1" applyAlignment="1">
      <alignment wrapText="1"/>
    </xf>
    <xf numFmtId="0" fontId="5" fillId="2" borderId="11" xfId="0" applyFont="1" applyFill="1" applyBorder="1" applyAlignment="1">
      <alignment wrapText="1"/>
    </xf>
    <xf numFmtId="0" fontId="5" fillId="3" borderId="11" xfId="0" applyFont="1" applyFill="1" applyBorder="1" applyAlignment="1">
      <alignment wrapText="1"/>
    </xf>
    <xf numFmtId="0" fontId="5" fillId="0" borderId="17" xfId="0" applyFont="1" applyBorder="1" applyAlignment="1">
      <alignment wrapText="1"/>
    </xf>
    <xf numFmtId="0" fontId="8" fillId="0" borderId="10" xfId="0" applyFont="1" applyBorder="1" applyAlignment="1">
      <alignment wrapText="1" shrinkToFit="1"/>
    </xf>
    <xf numFmtId="0" fontId="4" fillId="0" borderId="6" xfId="0" applyFont="1" applyBorder="1" applyAlignment="1">
      <alignment wrapText="1" shrinkToFit="1"/>
    </xf>
    <xf numFmtId="0" fontId="7" fillId="2" borderId="4" xfId="0" applyFont="1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2" borderId="12" xfId="0" applyFill="1" applyBorder="1" applyAlignment="1">
      <alignment wrapText="1"/>
    </xf>
    <xf numFmtId="0" fontId="9" fillId="0" borderId="10" xfId="0" applyFont="1" applyBorder="1" applyAlignment="1">
      <alignment wrapText="1" shrinkToFit="1"/>
    </xf>
    <xf numFmtId="0" fontId="4" fillId="0" borderId="12" xfId="0" applyFont="1" applyBorder="1" applyAlignment="1">
      <alignment wrapText="1" shrinkToFit="1"/>
    </xf>
    <xf numFmtId="0" fontId="0" fillId="2" borderId="12" xfId="0" applyFill="1" applyBorder="1" applyAlignment="1">
      <alignment wrapText="1" shrinkToFit="1"/>
    </xf>
    <xf numFmtId="0" fontId="0" fillId="3" borderId="9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5" fillId="0" borderId="12" xfId="0" applyFont="1" applyBorder="1" applyAlignment="1">
      <alignment wrapText="1" shrinkToFit="1"/>
    </xf>
    <xf numFmtId="0" fontId="0" fillId="0" borderId="3" xfId="0" applyBorder="1" applyAlignment="1">
      <alignment wrapText="1"/>
    </xf>
    <xf numFmtId="0" fontId="0" fillId="0" borderId="12" xfId="0" applyBorder="1" applyAlignment="1">
      <alignment wrapText="1" shrinkToFit="1"/>
    </xf>
    <xf numFmtId="0" fontId="3" fillId="2" borderId="2" xfId="0" applyFont="1" applyFill="1" applyBorder="1" applyAlignment="1">
      <alignment horizontal="left" wrapText="1"/>
    </xf>
    <xf numFmtId="0" fontId="10" fillId="2" borderId="11" xfId="0" applyFont="1" applyFill="1" applyBorder="1" applyAlignment="1">
      <alignment vertical="top" wrapText="1"/>
    </xf>
    <xf numFmtId="0" fontId="10" fillId="2" borderId="12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left" wrapText="1"/>
    </xf>
    <xf numFmtId="0" fontId="0" fillId="2" borderId="10" xfId="0" applyFill="1" applyBorder="1" applyAlignment="1">
      <alignment wrapText="1" shrinkToFit="1"/>
    </xf>
    <xf numFmtId="0" fontId="0" fillId="2" borderId="9" xfId="0" applyFill="1" applyBorder="1" applyAlignment="1">
      <alignment horizontal="left" wrapText="1"/>
    </xf>
    <xf numFmtId="0" fontId="10" fillId="2" borderId="5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5" fillId="2" borderId="9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10" fillId="2" borderId="10" xfId="0" applyFont="1" applyFill="1" applyBorder="1" applyAlignment="1">
      <alignment vertical="top" wrapText="1" shrinkToFit="1"/>
    </xf>
    <xf numFmtId="0" fontId="4" fillId="2" borderId="6" xfId="0" applyFont="1" applyFill="1" applyBorder="1" applyAlignment="1">
      <alignment vertical="top" wrapText="1" shrinkToFit="1"/>
    </xf>
    <xf numFmtId="0" fontId="11" fillId="0" borderId="2" xfId="0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0" fontId="3" fillId="2" borderId="12" xfId="0" applyFont="1" applyFill="1" applyBorder="1" applyAlignment="1">
      <alignment wrapText="1"/>
    </xf>
    <xf numFmtId="0" fontId="11" fillId="0" borderId="3" xfId="0" applyFont="1" applyBorder="1" applyAlignment="1">
      <alignment wrapText="1"/>
    </xf>
    <xf numFmtId="0" fontId="5" fillId="2" borderId="10" xfId="0" applyFont="1" applyFill="1" applyBorder="1" applyAlignment="1">
      <alignment wrapText="1" shrinkToFit="1"/>
    </xf>
    <xf numFmtId="0" fontId="10" fillId="0" borderId="6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12" fillId="0" borderId="10" xfId="0" applyFont="1" applyBorder="1" applyAlignment="1">
      <alignment wrapText="1" shrinkToFit="1"/>
    </xf>
    <xf numFmtId="0" fontId="0" fillId="0" borderId="13" xfId="0" applyBorder="1" applyAlignment="1">
      <alignment wrapText="1"/>
    </xf>
    <xf numFmtId="0" fontId="11" fillId="2" borderId="11" xfId="0" applyFont="1" applyFill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12" xfId="0" applyFont="1" applyBorder="1" applyAlignment="1">
      <alignment vertical="top" wrapText="1" shrinkToFit="1"/>
    </xf>
    <xf numFmtId="0" fontId="10" fillId="2" borderId="8" xfId="0" applyFont="1" applyFill="1" applyBorder="1" applyAlignment="1">
      <alignment vertical="top" wrapText="1" shrinkToFit="1"/>
    </xf>
    <xf numFmtId="0" fontId="13" fillId="2" borderId="12" xfId="0" applyFont="1" applyFill="1" applyBorder="1" applyAlignment="1">
      <alignment wrapText="1"/>
    </xf>
    <xf numFmtId="0" fontId="13" fillId="2" borderId="10" xfId="0" applyFont="1" applyFill="1" applyBorder="1" applyAlignment="1">
      <alignment wrapText="1" shrinkToFit="1"/>
    </xf>
    <xf numFmtId="0" fontId="10" fillId="0" borderId="10" xfId="0" applyFont="1" applyBorder="1" applyAlignment="1">
      <alignment vertical="top" wrapText="1" shrinkToFit="1"/>
    </xf>
    <xf numFmtId="0" fontId="10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 shrinkToFit="1"/>
    </xf>
    <xf numFmtId="0" fontId="3" fillId="2" borderId="15" xfId="0" applyFont="1" applyFill="1" applyBorder="1" applyAlignment="1">
      <alignment vertical="top" wrapText="1"/>
    </xf>
    <xf numFmtId="0" fontId="10" fillId="0" borderId="8" xfId="0" applyFont="1" applyBorder="1" applyAlignment="1">
      <alignment vertical="top" wrapText="1" shrinkToFit="1"/>
    </xf>
    <xf numFmtId="0" fontId="10" fillId="0" borderId="20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0" fillId="0" borderId="21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3" fillId="2" borderId="12" xfId="0" applyFont="1" applyFill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0" fontId="14" fillId="0" borderId="10" xfId="0" applyFont="1" applyBorder="1" applyAlignment="1">
      <alignment vertical="top" wrapText="1" shrinkToFit="1"/>
    </xf>
    <xf numFmtId="0" fontId="10" fillId="2" borderId="9" xfId="0" applyFont="1" applyFill="1" applyBorder="1" applyAlignment="1">
      <alignment vertical="top" wrapText="1"/>
    </xf>
    <xf numFmtId="0" fontId="4" fillId="0" borderId="10" xfId="0" applyFont="1" applyBorder="1" applyAlignment="1">
      <alignment vertical="top" wrapText="1" shrinkToFit="1"/>
    </xf>
    <xf numFmtId="0" fontId="10" fillId="3" borderId="5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1" xfId="0" applyFont="1" applyFill="1" applyBorder="1" applyAlignment="1">
      <alignment wrapText="1"/>
    </xf>
    <xf numFmtId="0" fontId="10" fillId="3" borderId="12" xfId="0" applyFont="1" applyFill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11" fillId="2" borderId="9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 shrinkToFit="1"/>
    </xf>
    <xf numFmtId="0" fontId="11" fillId="2" borderId="13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 wrapText="1"/>
    </xf>
    <xf numFmtId="0" fontId="4" fillId="2" borderId="10" xfId="0" applyFont="1" applyFill="1" applyBorder="1" applyAlignment="1">
      <alignment wrapText="1" shrinkToFit="1"/>
    </xf>
    <xf numFmtId="0" fontId="11" fillId="0" borderId="10" xfId="0" applyFont="1" applyBorder="1" applyAlignment="1">
      <alignment vertical="top" wrapText="1" shrinkToFit="1"/>
    </xf>
    <xf numFmtId="0" fontId="10" fillId="2" borderId="15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10" fillId="2" borderId="13" xfId="0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0" fillId="2" borderId="8" xfId="0" applyFill="1" applyBorder="1" applyAlignment="1">
      <alignment wrapText="1" shrinkToFit="1"/>
    </xf>
    <xf numFmtId="0" fontId="0" fillId="2" borderId="13" xfId="0" applyFill="1" applyBorder="1" applyAlignment="1">
      <alignment wrapText="1"/>
    </xf>
    <xf numFmtId="0" fontId="15" fillId="2" borderId="9" xfId="0" applyFont="1" applyFill="1" applyBorder="1" applyAlignment="1">
      <alignment wrapText="1"/>
    </xf>
    <xf numFmtId="0" fontId="11" fillId="2" borderId="10" xfId="0" applyFont="1" applyFill="1" applyBorder="1" applyAlignment="1">
      <alignment wrapText="1" shrinkToFit="1"/>
    </xf>
    <xf numFmtId="0" fontId="11" fillId="2" borderId="11" xfId="0" applyFont="1" applyFill="1" applyBorder="1" applyAlignment="1">
      <alignment wrapText="1"/>
    </xf>
    <xf numFmtId="0" fontId="11" fillId="2" borderId="12" xfId="0" applyFont="1" applyFill="1" applyBorder="1" applyAlignment="1">
      <alignment wrapText="1"/>
    </xf>
    <xf numFmtId="0" fontId="16" fillId="2" borderId="12" xfId="0" applyFont="1" applyFill="1" applyBorder="1" applyAlignment="1">
      <alignment wrapText="1"/>
    </xf>
    <xf numFmtId="0" fontId="16" fillId="2" borderId="10" xfId="0" applyFont="1" applyFill="1" applyBorder="1" applyAlignment="1">
      <alignment wrapText="1" shrinkToFit="1"/>
    </xf>
    <xf numFmtId="0" fontId="11" fillId="0" borderId="12" xfId="0" applyFont="1" applyBorder="1" applyAlignment="1">
      <alignment vertical="top" wrapText="1"/>
    </xf>
    <xf numFmtId="0" fontId="11" fillId="0" borderId="12" xfId="0" applyFont="1" applyBorder="1" applyAlignment="1">
      <alignment wrapText="1"/>
    </xf>
    <xf numFmtId="0" fontId="11" fillId="0" borderId="10" xfId="0" applyFont="1" applyBorder="1" applyAlignment="1">
      <alignment wrapText="1" shrinkToFit="1"/>
    </xf>
    <xf numFmtId="0" fontId="17" fillId="0" borderId="12" xfId="0" applyFont="1" applyBorder="1" applyAlignment="1">
      <alignment wrapText="1"/>
    </xf>
    <xf numFmtId="0" fontId="17" fillId="0" borderId="10" xfId="0" applyFont="1" applyBorder="1" applyAlignment="1">
      <alignment wrapText="1" shrinkToFit="1"/>
    </xf>
    <xf numFmtId="0" fontId="11" fillId="0" borderId="9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0" fillId="0" borderId="0" xfId="0" applyFont="1" applyAlignment="1">
      <alignment vertical="top" wrapText="1" shrinkToFit="1"/>
    </xf>
    <xf numFmtId="0" fontId="3" fillId="2" borderId="6" xfId="0" applyFont="1" applyFill="1" applyBorder="1" applyAlignment="1">
      <alignment wrapText="1"/>
    </xf>
    <xf numFmtId="0" fontId="3" fillId="2" borderId="10" xfId="0" applyFont="1" applyFill="1" applyBorder="1" applyAlignment="1">
      <alignment wrapText="1"/>
    </xf>
    <xf numFmtId="0" fontId="0" fillId="0" borderId="0" xfId="0" applyAlignment="1">
      <alignment wrapText="1" shrinkToFit="1"/>
    </xf>
    <xf numFmtId="0" fontId="0" fillId="2" borderId="8" xfId="0" applyFill="1" applyBorder="1"/>
    <xf numFmtId="0" fontId="0" fillId="3" borderId="10" xfId="0" applyFill="1" applyBorder="1"/>
    <xf numFmtId="0" fontId="11" fillId="2" borderId="13" xfId="0" applyFont="1" applyFill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0" fillId="3" borderId="9" xfId="0" applyFill="1" applyBorder="1"/>
    <xf numFmtId="0" fontId="0" fillId="3" borderId="0" xfId="0" applyFill="1"/>
    <xf numFmtId="0" fontId="11" fillId="0" borderId="5" xfId="0" applyFont="1" applyBorder="1" applyAlignment="1">
      <alignment vertical="top" wrapText="1"/>
    </xf>
    <xf numFmtId="0" fontId="11" fillId="0" borderId="0" xfId="0" applyFont="1" applyAlignment="1">
      <alignment vertical="top" wrapText="1" shrinkToFit="1"/>
    </xf>
    <xf numFmtId="0" fontId="11" fillId="0" borderId="0" xfId="0" applyFont="1" applyAlignment="1">
      <alignment wrapText="1" shrinkToFit="1"/>
    </xf>
    <xf numFmtId="0" fontId="1" fillId="2" borderId="12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 shrinkToFit="1"/>
    </xf>
    <xf numFmtId="0" fontId="11" fillId="0" borderId="13" xfId="0" applyFont="1" applyBorder="1" applyAlignment="1">
      <alignment vertical="top" wrapText="1"/>
    </xf>
    <xf numFmtId="0" fontId="0" fillId="2" borderId="0" xfId="0" applyFill="1" applyAlignment="1">
      <alignment wrapText="1" shrinkToFit="1"/>
    </xf>
    <xf numFmtId="0" fontId="0" fillId="0" borderId="11" xfId="0" applyBorder="1" applyAlignment="1">
      <alignment wrapText="1"/>
    </xf>
    <xf numFmtId="0" fontId="5" fillId="0" borderId="0" xfId="0" applyFont="1" applyAlignment="1">
      <alignment wrapText="1" shrinkToFit="1"/>
    </xf>
    <xf numFmtId="49" fontId="0" fillId="2" borderId="9" xfId="0" applyNumberFormat="1" applyFill="1" applyBorder="1" applyAlignment="1">
      <alignment vertical="top" wrapText="1"/>
    </xf>
    <xf numFmtId="49" fontId="0" fillId="2" borderId="5" xfId="0" applyNumberFormat="1" applyFill="1" applyBorder="1" applyAlignment="1">
      <alignment vertical="top" wrapText="1"/>
    </xf>
    <xf numFmtId="49" fontId="0" fillId="2" borderId="0" xfId="0" applyNumberFormat="1" applyFill="1" applyAlignment="1">
      <alignment vertical="top" wrapText="1" shrinkToFit="1"/>
    </xf>
    <xf numFmtId="49" fontId="0" fillId="2" borderId="3" xfId="0" applyNumberFormat="1" applyFill="1" applyBorder="1" applyAlignment="1">
      <alignment vertical="top" wrapText="1"/>
    </xf>
    <xf numFmtId="49" fontId="0" fillId="2" borderId="13" xfId="0" applyNumberFormat="1" applyFill="1" applyBorder="1" applyAlignment="1">
      <alignment vertical="top" wrapText="1"/>
    </xf>
    <xf numFmtId="49" fontId="0" fillId="2" borderId="12" xfId="0" applyNumberFormat="1" applyFill="1" applyBorder="1" applyAlignment="1">
      <alignment vertical="top" wrapText="1"/>
    </xf>
    <xf numFmtId="49" fontId="0" fillId="2" borderId="11" xfId="0" applyNumberFormat="1" applyFill="1" applyBorder="1" applyAlignment="1">
      <alignment vertical="top" wrapText="1"/>
    </xf>
    <xf numFmtId="49" fontId="0" fillId="0" borderId="11" xfId="0" applyNumberFormat="1" applyBorder="1" applyAlignment="1">
      <alignment vertical="top" wrapText="1"/>
    </xf>
    <xf numFmtId="49" fontId="0" fillId="0" borderId="12" xfId="0" applyNumberFormat="1" applyBorder="1" applyAlignment="1">
      <alignment vertical="top" wrapText="1"/>
    </xf>
    <xf numFmtId="49" fontId="0" fillId="0" borderId="0" xfId="0" applyNumberFormat="1" applyAlignment="1">
      <alignment vertical="top" wrapText="1" shrinkToFit="1"/>
    </xf>
    <xf numFmtId="49" fontId="0" fillId="0" borderId="3" xfId="0" applyNumberFormat="1" applyBorder="1" applyAlignment="1">
      <alignment vertical="top" wrapText="1"/>
    </xf>
    <xf numFmtId="0" fontId="10" fillId="2" borderId="0" xfId="0" applyFont="1" applyFill="1" applyAlignment="1">
      <alignment vertical="top" wrapText="1" shrinkToFit="1"/>
    </xf>
    <xf numFmtId="0" fontId="4" fillId="2" borderId="0" xfId="0" applyFont="1" applyFill="1" applyAlignment="1">
      <alignment wrapText="1" shrinkToFit="1"/>
    </xf>
    <xf numFmtId="0" fontId="3" fillId="2" borderId="7" xfId="0" applyFont="1" applyFill="1" applyBorder="1" applyAlignment="1">
      <alignment wrapText="1" shrinkToFit="1"/>
    </xf>
    <xf numFmtId="0" fontId="4" fillId="0" borderId="18" xfId="0" applyFont="1" applyBorder="1" applyAlignment="1">
      <alignment wrapText="1" shrinkToFit="1"/>
    </xf>
    <xf numFmtId="0" fontId="0" fillId="0" borderId="5" xfId="0" applyBorder="1" applyAlignment="1">
      <alignment wrapText="1"/>
    </xf>
    <xf numFmtId="0" fontId="11" fillId="4" borderId="9" xfId="0" applyFont="1" applyFill="1" applyBorder="1" applyAlignment="1">
      <alignment vertical="top" wrapText="1"/>
    </xf>
    <xf numFmtId="0" fontId="10" fillId="4" borderId="8" xfId="0" applyFont="1" applyFill="1" applyBorder="1" applyAlignment="1">
      <alignment vertical="top" wrapText="1"/>
    </xf>
    <xf numFmtId="0" fontId="10" fillId="4" borderId="0" xfId="0" applyFont="1" applyFill="1" applyAlignment="1">
      <alignment vertical="top" wrapText="1" shrinkToFit="1"/>
    </xf>
    <xf numFmtId="0" fontId="11" fillId="4" borderId="13" xfId="0" applyFont="1" applyFill="1" applyBorder="1" applyAlignment="1">
      <alignment wrapText="1"/>
    </xf>
    <xf numFmtId="0" fontId="10" fillId="4" borderId="10" xfId="0" applyFont="1" applyFill="1" applyBorder="1" applyAlignment="1">
      <alignment vertical="top" wrapText="1"/>
    </xf>
    <xf numFmtId="0" fontId="0" fillId="4" borderId="11" xfId="0" applyFill="1" applyBorder="1" applyAlignment="1">
      <alignment wrapText="1"/>
    </xf>
    <xf numFmtId="0" fontId="4" fillId="4" borderId="0" xfId="0" applyFont="1" applyFill="1" applyAlignment="1">
      <alignment wrapText="1" shrinkToFit="1"/>
    </xf>
    <xf numFmtId="0" fontId="5" fillId="2" borderId="0" xfId="0" applyFont="1" applyFill="1" applyAlignment="1">
      <alignment wrapText="1" shrinkToFit="1"/>
    </xf>
    <xf numFmtId="0" fontId="3" fillId="2" borderId="8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462643</xdr:colOff>
      <xdr:row>26</xdr:row>
      <xdr:rowOff>0</xdr:rowOff>
    </xdr:from>
    <xdr:to>
      <xdr:col>16</xdr:col>
      <xdr:colOff>285750</xdr:colOff>
      <xdr:row>36</xdr:row>
      <xdr:rowOff>190500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CDB923-4744-6D69-B44C-08B4E2F463FB}"/>
            </a:ext>
          </a:extLst>
        </xdr:cNvPr>
        <xdr:cNvSpPr txBox="1"/>
      </xdr:nvSpPr>
      <xdr:spPr>
        <a:xfrm>
          <a:off x="16042822" y="6259286"/>
          <a:ext cx="6681107" cy="26125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recherche à concatener en colonne F comme j'ai pu le faire en F3 ou en F19 mais de manière à ce que ce soit dynamique. C'est à dire qu'en face de chaque catégorie de niveau 3, je cherche à avoir la concatenation de la familles d'achat niveau 1 et la famille d'achat de niveau 2 qui sont parentes. Je pourrais remplir chaque ligne des colonnes A et B de mon fichier pour ensuite faire une concat simple mais j'aimerais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DB82-55DD-482D-A635-DBA28B848D3A}">
  <dimension ref="A1:F642"/>
  <sheetViews>
    <sheetView tabSelected="1" zoomScale="70" zoomScaleNormal="70" workbookViewId="0">
      <selection activeCell="S28" sqref="S28"/>
    </sheetView>
  </sheetViews>
  <sheetFormatPr baseColWidth="10" defaultRowHeight="15" x14ac:dyDescent="0.25"/>
  <cols>
    <col min="1" max="1" width="22" style="4" customWidth="1"/>
    <col min="2" max="2" width="38.85546875" style="3" customWidth="1"/>
    <col min="3" max="3" width="18.28515625" style="2" customWidth="1"/>
    <col min="4" max="4" width="65.5703125" style="1" customWidth="1"/>
    <col min="5" max="5" width="10.140625" style="1" customWidth="1"/>
    <col min="6" max="6" width="67.42578125" style="1" customWidth="1"/>
  </cols>
  <sheetData>
    <row r="1" spans="1:6" ht="15.75" thickBot="1" x14ac:dyDescent="0.3">
      <c r="B1" s="2"/>
    </row>
    <row r="2" spans="1:6" ht="15.75" thickBot="1" x14ac:dyDescent="0.3">
      <c r="A2" s="192" t="s">
        <v>800</v>
      </c>
      <c r="B2" s="191" t="s">
        <v>799</v>
      </c>
      <c r="C2" s="191" t="s">
        <v>801</v>
      </c>
      <c r="D2" s="190" t="s">
        <v>798</v>
      </c>
      <c r="E2" s="190" t="s">
        <v>797</v>
      </c>
      <c r="F2" s="189" t="s">
        <v>796</v>
      </c>
    </row>
    <row r="3" spans="1:6" ht="15.75" thickBot="1" x14ac:dyDescent="0.3">
      <c r="A3" s="4" t="s">
        <v>795</v>
      </c>
      <c r="B3" s="188" t="s">
        <v>794</v>
      </c>
      <c r="C3" s="188" t="s">
        <v>802</v>
      </c>
      <c r="D3" s="6" t="s">
        <v>793</v>
      </c>
      <c r="E3" s="6" t="str">
        <f t="shared" ref="E3:E66" si="0">LEFT(D3,8)</f>
        <v>01.01.01</v>
      </c>
      <c r="F3" s="6" t="str">
        <f>INDEX($B$3:$B$630,MATCH("zz",$B$3:B3,1))&amp;C3&amp;INDEX($D$3:$D$630,MATCH("zz",$B$3:B3,1))</f>
        <v>01.01  CONTENANT  &gt;  01.01.01  ARMOIRE DMD - DMS</v>
      </c>
    </row>
    <row r="4" spans="1:6" ht="15.75" thickBot="1" x14ac:dyDescent="0.3">
      <c r="A4" s="185"/>
      <c r="B4" s="187"/>
      <c r="C4" s="188" t="s">
        <v>802</v>
      </c>
      <c r="D4" s="31" t="s">
        <v>792</v>
      </c>
      <c r="E4" s="6" t="str">
        <f t="shared" si="0"/>
        <v>01.01.02</v>
      </c>
      <c r="F4" s="6" t="str">
        <f>INDEX($B$3:$B$630,MATCH("zz",$B$3:B4,1))&amp;C4&amp;INDEX($D$3:$D$630,MATCH("zz",$B$3:B4,1))</f>
        <v>01.01  CONTENANT  &gt;  01.01.01  ARMOIRE DMD - DMS</v>
      </c>
    </row>
    <row r="5" spans="1:6" ht="15.75" thickBot="1" x14ac:dyDescent="0.3">
      <c r="A5" s="185"/>
      <c r="B5" s="187"/>
      <c r="C5" s="188" t="s">
        <v>802</v>
      </c>
      <c r="D5" s="42" t="s">
        <v>791</v>
      </c>
      <c r="E5" s="6" t="str">
        <f t="shared" si="0"/>
        <v>01.01.03</v>
      </c>
      <c r="F5" s="6" t="str">
        <f>INDEX($B$3:$B$630,MATCH("zz",$B$3:B5,1))&amp;C5&amp;INDEX($D$3:$D$630,MATCH("zz",$B$3:B5,1))</f>
        <v>01.01  CONTENANT  &gt;  01.01.01  ARMOIRE DMD - DMS</v>
      </c>
    </row>
    <row r="6" spans="1:6" ht="15.75" thickBot="1" x14ac:dyDescent="0.3">
      <c r="A6" s="185"/>
      <c r="B6" s="187"/>
      <c r="C6" s="188" t="s">
        <v>802</v>
      </c>
      <c r="D6" s="42" t="s">
        <v>790</v>
      </c>
      <c r="E6" s="6" t="str">
        <f t="shared" si="0"/>
        <v>01.01.04</v>
      </c>
      <c r="F6" s="6" t="str">
        <f>INDEX($B$3:$B$630,MATCH("zz",$B$3:B6,1))&amp;C6&amp;INDEX($D$3:$D$630,MATCH("zz",$B$3:B6,1))</f>
        <v>01.01  CONTENANT  &gt;  01.01.01  ARMOIRE DMD - DMS</v>
      </c>
    </row>
    <row r="7" spans="1:6" ht="30.75" thickBot="1" x14ac:dyDescent="0.3">
      <c r="A7" s="159"/>
      <c r="B7" s="187"/>
      <c r="C7" s="188" t="s">
        <v>802</v>
      </c>
      <c r="D7" s="42" t="s">
        <v>789</v>
      </c>
      <c r="E7" s="6" t="str">
        <f t="shared" si="0"/>
        <v>01.01.05</v>
      </c>
      <c r="F7" s="6" t="str">
        <f>INDEX($B$3:$B$630,MATCH("zz",$B$3:B7,1))&amp;C7&amp;INDEX($D$3:$D$630,MATCH("zz",$B$3:B7,1))</f>
        <v>01.01  CONTENANT  &gt;  01.01.01  ARMOIRE DMD - DMS</v>
      </c>
    </row>
    <row r="8" spans="1:6" ht="15.75" thickBot="1" x14ac:dyDescent="0.3">
      <c r="A8" s="159"/>
      <c r="B8" s="187"/>
      <c r="C8" s="188" t="s">
        <v>802</v>
      </c>
      <c r="D8" s="42" t="s">
        <v>788</v>
      </c>
      <c r="E8" s="6" t="str">
        <f t="shared" si="0"/>
        <v>01.01.06</v>
      </c>
      <c r="F8" s="6" t="str">
        <f>INDEX($B$3:$B$630,MATCH("zz",$B$3:B8,1))&amp;C8&amp;INDEX($D$3:$D$630,MATCH("zz",$B$3:B8,1))</f>
        <v>01.01  CONTENANT  &gt;  01.01.01  ARMOIRE DMD - DMS</v>
      </c>
    </row>
    <row r="9" spans="1:6" ht="15.75" thickBot="1" x14ac:dyDescent="0.3">
      <c r="A9" s="159"/>
      <c r="B9" s="187"/>
      <c r="C9" s="188" t="s">
        <v>802</v>
      </c>
      <c r="D9" s="42" t="s">
        <v>787</v>
      </c>
      <c r="E9" s="6" t="str">
        <f t="shared" si="0"/>
        <v>01.01.07</v>
      </c>
      <c r="F9" s="6" t="str">
        <f>INDEX($B$3:$B$630,MATCH("zz",$B$3:B9,1))&amp;C9&amp;INDEX($D$3:$D$630,MATCH("zz",$B$3:B9,1))</f>
        <v>01.01  CONTENANT  &gt;  01.01.01  ARMOIRE DMD - DMS</v>
      </c>
    </row>
    <row r="10" spans="1:6" ht="15.75" thickBot="1" x14ac:dyDescent="0.3">
      <c r="A10" s="159"/>
      <c r="B10" s="187"/>
      <c r="C10" s="188" t="s">
        <v>802</v>
      </c>
      <c r="D10" s="42" t="s">
        <v>786</v>
      </c>
      <c r="E10" s="6" t="str">
        <f t="shared" si="0"/>
        <v>01.01.08</v>
      </c>
      <c r="F10" s="6" t="str">
        <f>INDEX($B$3:$B$630,MATCH("zz",$B$3:B10,1))&amp;C10&amp;INDEX($D$3:$D$630,MATCH("zz",$B$3:B10,1))</f>
        <v>01.01  CONTENANT  &gt;  01.01.01  ARMOIRE DMD - DMS</v>
      </c>
    </row>
    <row r="11" spans="1:6" ht="15.75" thickBot="1" x14ac:dyDescent="0.3">
      <c r="A11" s="159"/>
      <c r="B11" s="187"/>
      <c r="C11" s="188" t="s">
        <v>802</v>
      </c>
      <c r="D11" s="42" t="s">
        <v>785</v>
      </c>
      <c r="E11" s="6" t="str">
        <f t="shared" si="0"/>
        <v>01.01.09</v>
      </c>
      <c r="F11" s="6" t="str">
        <f>INDEX($B$3:$B$630,MATCH("zz",$B$3:B11,1))&amp;C11&amp;INDEX($D$3:$D$630,MATCH("zz",$B$3:B11,1))</f>
        <v>01.01  CONTENANT  &gt;  01.01.01  ARMOIRE DMD - DMS</v>
      </c>
    </row>
    <row r="12" spans="1:6" ht="15.75" thickBot="1" x14ac:dyDescent="0.3">
      <c r="A12" s="185"/>
      <c r="B12" s="187"/>
      <c r="C12" s="188" t="s">
        <v>802</v>
      </c>
      <c r="D12" s="31" t="s">
        <v>784</v>
      </c>
      <c r="E12" s="6" t="str">
        <f t="shared" si="0"/>
        <v>01.01.10</v>
      </c>
      <c r="F12" s="6" t="str">
        <f>INDEX($B$3:$B$630,MATCH("zz",$B$3:B12,1))&amp;C12&amp;INDEX($D$3:$D$630,MATCH("zz",$B$3:B12,1))</f>
        <v>01.01  CONTENANT  &gt;  01.01.01  ARMOIRE DMD - DMS</v>
      </c>
    </row>
    <row r="13" spans="1:6" ht="15.75" thickBot="1" x14ac:dyDescent="0.3">
      <c r="A13" s="159"/>
      <c r="B13" s="187"/>
      <c r="C13" s="188" t="s">
        <v>802</v>
      </c>
      <c r="D13" s="42" t="s">
        <v>783</v>
      </c>
      <c r="E13" s="6" t="str">
        <f t="shared" si="0"/>
        <v>01.01.11</v>
      </c>
      <c r="F13" s="6" t="str">
        <f>INDEX($B$3:$B$630,MATCH("zz",$B$3:B13,1))&amp;C13&amp;INDEX($D$3:$D$630,MATCH("zz",$B$3:B13,1))</f>
        <v>01.01  CONTENANT  &gt;  01.01.01  ARMOIRE DMD - DMS</v>
      </c>
    </row>
    <row r="14" spans="1:6" ht="15.75" thickBot="1" x14ac:dyDescent="0.3">
      <c r="A14" s="159"/>
      <c r="B14" s="187"/>
      <c r="C14" s="188" t="s">
        <v>802</v>
      </c>
      <c r="D14" s="42" t="s">
        <v>782</v>
      </c>
      <c r="E14" s="6" t="str">
        <f t="shared" si="0"/>
        <v>01.01.12</v>
      </c>
      <c r="F14" s="6" t="str">
        <f>INDEX($B$3:$B$630,MATCH("zz",$B$3:B14,1))&amp;C14&amp;INDEX($D$3:$D$630,MATCH("zz",$B$3:B14,1))</f>
        <v>01.01  CONTENANT  &gt;  01.01.01  ARMOIRE DMD - DMS</v>
      </c>
    </row>
    <row r="15" spans="1:6" ht="15.75" thickBot="1" x14ac:dyDescent="0.3">
      <c r="A15" s="159"/>
      <c r="B15" s="187"/>
      <c r="C15" s="188" t="s">
        <v>802</v>
      </c>
      <c r="D15" s="31" t="s">
        <v>781</v>
      </c>
      <c r="E15" s="6" t="str">
        <f t="shared" si="0"/>
        <v>01.01.13</v>
      </c>
      <c r="F15" s="6" t="str">
        <f>INDEX($B$3:$B$630,MATCH("zz",$B$3:B15,1))&amp;C15&amp;INDEX($D$3:$D$630,MATCH("zz",$B$3:B15,1))</f>
        <v>01.01  CONTENANT  &gt;  01.01.01  ARMOIRE DMD - DMS</v>
      </c>
    </row>
    <row r="16" spans="1:6" ht="15.75" thickBot="1" x14ac:dyDescent="0.3">
      <c r="A16" s="185"/>
      <c r="B16" s="187"/>
      <c r="C16" s="188" t="s">
        <v>802</v>
      </c>
      <c r="D16" s="31" t="s">
        <v>780</v>
      </c>
      <c r="E16" s="6" t="str">
        <f t="shared" si="0"/>
        <v>01.01.14</v>
      </c>
      <c r="F16" s="6" t="str">
        <f>INDEX($B$3:$B$630,MATCH("zz",$B$3:B16,1))&amp;C16&amp;INDEX($D$3:$D$630,MATCH("zz",$B$3:B16,1))</f>
        <v>01.01  CONTENANT  &gt;  01.01.01  ARMOIRE DMD - DMS</v>
      </c>
    </row>
    <row r="17" spans="1:6" ht="15.75" thickBot="1" x14ac:dyDescent="0.3">
      <c r="A17" s="185"/>
      <c r="B17" s="187"/>
      <c r="C17" s="188" t="s">
        <v>802</v>
      </c>
      <c r="D17" s="31" t="s">
        <v>779</v>
      </c>
      <c r="E17" s="6" t="str">
        <f t="shared" si="0"/>
        <v>01.01.15</v>
      </c>
      <c r="F17" s="6" t="str">
        <f>INDEX($B$3:$B$630,MATCH("zz",$B$3:B17,1))&amp;C17&amp;INDEX($D$3:$D$630,MATCH("zz",$B$3:B17,1))</f>
        <v>01.01  CONTENANT  &gt;  01.01.01  ARMOIRE DMD - DMS</v>
      </c>
    </row>
    <row r="18" spans="1:6" ht="15.75" thickBot="1" x14ac:dyDescent="0.3">
      <c r="A18" s="185"/>
      <c r="B18" s="187"/>
      <c r="C18" s="188" t="s">
        <v>802</v>
      </c>
      <c r="D18" s="26" t="s">
        <v>778</v>
      </c>
      <c r="E18" s="6" t="str">
        <f t="shared" si="0"/>
        <v>01.01.16</v>
      </c>
      <c r="F18" s="6" t="str">
        <f>INDEX($B$3:$B$630,MATCH("zz",$B$3:B18,1))&amp;C18&amp;INDEX($D$3:$D$630,MATCH("zz",$B$3:B18,1))</f>
        <v>01.01  CONTENANT  &gt;  01.01.01  ARMOIRE DMD - DMS</v>
      </c>
    </row>
    <row r="19" spans="1:6" ht="30.75" thickBot="1" x14ac:dyDescent="0.3">
      <c r="A19" s="159"/>
      <c r="B19" s="188" t="s">
        <v>777</v>
      </c>
      <c r="C19" s="188" t="s">
        <v>802</v>
      </c>
      <c r="D19" s="6" t="s">
        <v>776</v>
      </c>
      <c r="E19" s="6" t="str">
        <f t="shared" si="0"/>
        <v>01.02.01</v>
      </c>
      <c r="F19" s="6" t="str">
        <f>INDEX($B$3:$B$630,MATCH("zz",$B$3:B19,1))&amp;C19&amp;INDEX($D$3:$D$630,MATCH("zz",$B$3:B19,1))</f>
        <v>01.02  CONTENANT - MAINTENANCE - SERVICE  &gt;  01.02.01  BAC ROULANT - MAINTENANCE - SERVICE</v>
      </c>
    </row>
    <row r="20" spans="1:6" ht="30.75" thickBot="1" x14ac:dyDescent="0.3">
      <c r="A20" s="159"/>
      <c r="B20" s="187"/>
      <c r="C20" s="188" t="s">
        <v>802</v>
      </c>
      <c r="D20" s="42" t="s">
        <v>775</v>
      </c>
      <c r="E20" s="6" t="str">
        <f t="shared" si="0"/>
        <v>01.02.02</v>
      </c>
      <c r="F20" s="6" t="str">
        <f>INDEX($B$3:$B$630,MATCH("zz",$B$3:B20,1))&amp;C20&amp;INDEX($D$3:$D$630,MATCH("zz",$B$3:B20,1))</f>
        <v>01.02  CONTENANT - MAINTENANCE - SERVICE  &gt;  01.02.01  BAC ROULANT - MAINTENANCE - SERVICE</v>
      </c>
    </row>
    <row r="21" spans="1:6" ht="30.75" thickBot="1" x14ac:dyDescent="0.3">
      <c r="A21" s="185"/>
      <c r="B21" s="187"/>
      <c r="C21" s="188" t="s">
        <v>802</v>
      </c>
      <c r="D21" s="31" t="s">
        <v>774</v>
      </c>
      <c r="E21" s="6" t="str">
        <f t="shared" si="0"/>
        <v>01.02.03</v>
      </c>
      <c r="F21" s="6" t="str">
        <f>INDEX($B$3:$B$630,MATCH("zz",$B$3:B21,1))&amp;C21&amp;INDEX($D$3:$D$630,MATCH("zz",$B$3:B21,1))</f>
        <v>01.02  CONTENANT - MAINTENANCE - SERVICE  &gt;  01.02.01  BAC ROULANT - MAINTENANCE - SERVICE</v>
      </c>
    </row>
    <row r="22" spans="1:6" ht="30.75" thickBot="1" x14ac:dyDescent="0.3">
      <c r="A22" s="185"/>
      <c r="B22" s="186"/>
      <c r="C22" s="188" t="s">
        <v>802</v>
      </c>
      <c r="D22" s="63" t="s">
        <v>773</v>
      </c>
      <c r="E22" s="6" t="str">
        <f t="shared" si="0"/>
        <v>01.02.04</v>
      </c>
      <c r="F22" s="6" t="str">
        <f>INDEX($B$3:$B$630,MATCH("zz",$B$3:B22,1))&amp;C22&amp;INDEX($D$3:$D$630,MATCH("zz",$B$3:B22,1))</f>
        <v>01.02  CONTENANT - MAINTENANCE - SERVICE  &gt;  01.02.01  BAC ROULANT - MAINTENANCE - SERVICE</v>
      </c>
    </row>
    <row r="23" spans="1:6" ht="45.75" thickBot="1" x14ac:dyDescent="0.3">
      <c r="A23" s="176" t="s">
        <v>772</v>
      </c>
      <c r="B23" s="144" t="s">
        <v>771</v>
      </c>
      <c r="C23" s="188" t="s">
        <v>802</v>
      </c>
      <c r="D23" s="85" t="s">
        <v>770</v>
      </c>
      <c r="E23" s="6" t="str">
        <f t="shared" si="0"/>
        <v>02.01.01</v>
      </c>
      <c r="F23" s="6" t="str">
        <f>INDEX($B$3:$B$630,MATCH("zz",$B$3:B23,1))&amp;C23&amp;INDEX($D$3:$D$630,MATCH("zz",$B$3:B23,1))</f>
        <v>02.01  FOUR - CHAUDIERE  &gt;  02.01.01  REFRACTAIRE - MATERIEL NEUF</v>
      </c>
    </row>
    <row r="24" spans="1:6" ht="15.75" thickBot="1" x14ac:dyDescent="0.3">
      <c r="A24" s="143"/>
      <c r="B24" s="91"/>
      <c r="C24" s="188" t="s">
        <v>802</v>
      </c>
      <c r="D24" s="83" t="s">
        <v>769</v>
      </c>
      <c r="E24" s="6" t="str">
        <f t="shared" si="0"/>
        <v>02.01.02</v>
      </c>
      <c r="F24" s="6" t="str">
        <f>INDEX($B$3:$B$630,MATCH("zz",$B$3:B24,1))&amp;C24&amp;INDEX($D$3:$D$630,MATCH("zz",$B$3:B24,1))</f>
        <v>02.01  FOUR - CHAUDIERE  &gt;  02.01.01  REFRACTAIRE - MATERIEL NEUF</v>
      </c>
    </row>
    <row r="25" spans="1:6" ht="15.75" thickBot="1" x14ac:dyDescent="0.3">
      <c r="A25" s="185"/>
      <c r="B25" s="91"/>
      <c r="C25" s="188" t="s">
        <v>802</v>
      </c>
      <c r="D25" s="83" t="s">
        <v>768</v>
      </c>
      <c r="E25" s="6" t="str">
        <f t="shared" si="0"/>
        <v>02.01.03</v>
      </c>
      <c r="F25" s="6" t="str">
        <f>INDEX($B$3:$B$630,MATCH("zz",$B$3:B25,1))&amp;C25&amp;INDEX($D$3:$D$630,MATCH("zz",$B$3:B25,1))</f>
        <v>02.01  FOUR - CHAUDIERE  &gt;  02.01.01  REFRACTAIRE - MATERIEL NEUF</v>
      </c>
    </row>
    <row r="26" spans="1:6" ht="15.75" thickBot="1" x14ac:dyDescent="0.3">
      <c r="A26" s="185"/>
      <c r="B26" s="91"/>
      <c r="C26" s="188" t="s">
        <v>802</v>
      </c>
      <c r="D26" s="83" t="s">
        <v>767</v>
      </c>
      <c r="E26" s="6" t="str">
        <f t="shared" si="0"/>
        <v>02.01.04</v>
      </c>
      <c r="F26" s="6" t="str">
        <f>INDEX($B$3:$B$630,MATCH("zz",$B$3:B26,1))&amp;C26&amp;INDEX($D$3:$D$630,MATCH("zz",$B$3:B26,1))</f>
        <v>02.01  FOUR - CHAUDIERE  &gt;  02.01.01  REFRACTAIRE - MATERIEL NEUF</v>
      </c>
    </row>
    <row r="27" spans="1:6" ht="15.75" thickBot="1" x14ac:dyDescent="0.3">
      <c r="A27" s="185"/>
      <c r="B27" s="91"/>
      <c r="C27" s="188" t="s">
        <v>802</v>
      </c>
      <c r="D27" s="83" t="s">
        <v>766</v>
      </c>
      <c r="E27" s="6" t="str">
        <f t="shared" si="0"/>
        <v>02.01.05</v>
      </c>
      <c r="F27" s="6" t="str">
        <f>INDEX($B$3:$B$630,MATCH("zz",$B$3:B27,1))&amp;C27&amp;INDEX($D$3:$D$630,MATCH("zz",$B$3:B27,1))</f>
        <v>02.01  FOUR - CHAUDIERE  &gt;  02.01.01  REFRACTAIRE - MATERIEL NEUF</v>
      </c>
    </row>
    <row r="28" spans="1:6" ht="30.75" thickBot="1" x14ac:dyDescent="0.3">
      <c r="A28" s="185"/>
      <c r="B28" s="91"/>
      <c r="C28" s="188" t="s">
        <v>802</v>
      </c>
      <c r="D28" s="83" t="s">
        <v>765</v>
      </c>
      <c r="E28" s="6" t="str">
        <f t="shared" si="0"/>
        <v>02.01.06</v>
      </c>
      <c r="F28" s="6" t="str">
        <f>INDEX($B$3:$B$630,MATCH("zz",$B$3:B28,1))&amp;C28&amp;INDEX($D$3:$D$630,MATCH("zz",$B$3:B28,1))</f>
        <v>02.01  FOUR - CHAUDIERE  &gt;  02.01.01  REFRACTAIRE - MATERIEL NEUF</v>
      </c>
    </row>
    <row r="29" spans="1:6" ht="30.75" thickBot="1" x14ac:dyDescent="0.3">
      <c r="A29" s="185"/>
      <c r="B29" s="91"/>
      <c r="C29" s="188" t="s">
        <v>802</v>
      </c>
      <c r="D29" s="83" t="s">
        <v>764</v>
      </c>
      <c r="E29" s="6" t="str">
        <f t="shared" si="0"/>
        <v>02.01.07</v>
      </c>
      <c r="F29" s="6" t="str">
        <f>INDEX($B$3:$B$630,MATCH("zz",$B$3:B29,1))&amp;C29&amp;INDEX($D$3:$D$630,MATCH("zz",$B$3:B29,1))</f>
        <v>02.01  FOUR - CHAUDIERE  &gt;  02.01.01  REFRACTAIRE - MATERIEL NEUF</v>
      </c>
    </row>
    <row r="30" spans="1:6" ht="15.75" thickBot="1" x14ac:dyDescent="0.3">
      <c r="A30" s="146"/>
      <c r="B30" s="91"/>
      <c r="C30" s="188" t="s">
        <v>802</v>
      </c>
      <c r="D30" s="83" t="s">
        <v>763</v>
      </c>
      <c r="E30" s="6" t="str">
        <f t="shared" si="0"/>
        <v>02.01.08</v>
      </c>
      <c r="F30" s="6" t="str">
        <f>INDEX($B$3:$B$630,MATCH("zz",$B$3:B30,1))&amp;C30&amp;INDEX($D$3:$D$630,MATCH("zz",$B$3:B30,1))</f>
        <v>02.01  FOUR - CHAUDIERE  &gt;  02.01.01  REFRACTAIRE - MATERIEL NEUF</v>
      </c>
    </row>
    <row r="31" spans="1:6" ht="15.75" thickBot="1" x14ac:dyDescent="0.3">
      <c r="A31" s="159"/>
      <c r="B31" s="91"/>
      <c r="C31" s="188" t="s">
        <v>802</v>
      </c>
      <c r="D31" s="83" t="s">
        <v>762</v>
      </c>
      <c r="E31" s="6" t="str">
        <f t="shared" si="0"/>
        <v>02.01.09</v>
      </c>
      <c r="F31" s="6" t="str">
        <f>INDEX($B$3:$B$630,MATCH("zz",$B$3:B31,1))&amp;C31&amp;INDEX($D$3:$D$630,MATCH("zz",$B$3:B31,1))</f>
        <v>02.01  FOUR - CHAUDIERE  &gt;  02.01.01  REFRACTAIRE - MATERIEL NEUF</v>
      </c>
    </row>
    <row r="32" spans="1:6" ht="15.75" thickBot="1" x14ac:dyDescent="0.3">
      <c r="A32" s="185"/>
      <c r="B32" s="91"/>
      <c r="C32" s="188" t="s">
        <v>802</v>
      </c>
      <c r="D32" s="83" t="s">
        <v>761</v>
      </c>
      <c r="E32" s="6" t="str">
        <f t="shared" si="0"/>
        <v>02.01.10</v>
      </c>
      <c r="F32" s="6" t="str">
        <f>INDEX($B$3:$B$630,MATCH("zz",$B$3:B32,1))&amp;C32&amp;INDEX($D$3:$D$630,MATCH("zz",$B$3:B32,1))</f>
        <v>02.01  FOUR - CHAUDIERE  &gt;  02.01.01  REFRACTAIRE - MATERIEL NEUF</v>
      </c>
    </row>
    <row r="33" spans="1:6" ht="15.75" thickBot="1" x14ac:dyDescent="0.3">
      <c r="A33" s="185"/>
      <c r="B33" s="91"/>
      <c r="C33" s="188" t="s">
        <v>802</v>
      </c>
      <c r="D33" s="83" t="s">
        <v>760</v>
      </c>
      <c r="E33" s="6" t="str">
        <f t="shared" si="0"/>
        <v>02.01.11</v>
      </c>
      <c r="F33" s="6" t="str">
        <f>INDEX($B$3:$B$630,MATCH("zz",$B$3:B33,1))&amp;C33&amp;INDEX($D$3:$D$630,MATCH("zz",$B$3:B33,1))</f>
        <v>02.01  FOUR - CHAUDIERE  &gt;  02.01.01  REFRACTAIRE - MATERIEL NEUF</v>
      </c>
    </row>
    <row r="34" spans="1:6" ht="15.75" thickBot="1" x14ac:dyDescent="0.3">
      <c r="A34" s="161"/>
      <c r="B34" s="91"/>
      <c r="C34" s="188" t="s">
        <v>802</v>
      </c>
      <c r="D34" s="83" t="s">
        <v>759</v>
      </c>
      <c r="E34" s="6" t="str">
        <f t="shared" si="0"/>
        <v>02.01.12</v>
      </c>
      <c r="F34" s="6" t="str">
        <f>INDEX($B$3:$B$630,MATCH("zz",$B$3:B34,1))&amp;C34&amp;INDEX($D$3:$D$630,MATCH("zz",$B$3:B34,1))</f>
        <v>02.01  FOUR - CHAUDIERE  &gt;  02.01.01  REFRACTAIRE - MATERIEL NEUF</v>
      </c>
    </row>
    <row r="35" spans="1:6" ht="15.75" thickBot="1" x14ac:dyDescent="0.3">
      <c r="A35" s="184"/>
      <c r="B35" s="182"/>
      <c r="C35" s="188" t="s">
        <v>802</v>
      </c>
      <c r="D35" s="183" t="s">
        <v>758</v>
      </c>
      <c r="E35" s="6" t="str">
        <f t="shared" si="0"/>
        <v>02.01.13</v>
      </c>
      <c r="F35" s="6" t="str">
        <f>INDEX($B$3:$B$630,MATCH("zz",$B$3:B35,1))&amp;C35&amp;INDEX($D$3:$D$630,MATCH("zz",$B$3:B35,1))</f>
        <v>02.01  FOUR - CHAUDIERE  &gt;  02.01.01  REFRACTAIRE - MATERIEL NEUF</v>
      </c>
    </row>
    <row r="36" spans="1:6" ht="15.75" thickBot="1" x14ac:dyDescent="0.3">
      <c r="A36" s="180"/>
      <c r="B36" s="182"/>
      <c r="C36" s="188" t="s">
        <v>802</v>
      </c>
      <c r="D36" s="181" t="s">
        <v>757</v>
      </c>
      <c r="E36" s="6" t="str">
        <f t="shared" si="0"/>
        <v>02.01.14</v>
      </c>
      <c r="F36" s="6" t="str">
        <f>INDEX($B$3:$B$630,MATCH("zz",$B$3:B36,1))&amp;C36&amp;INDEX($D$3:$D$630,MATCH("zz",$B$3:B36,1))</f>
        <v>02.01  FOUR - CHAUDIERE  &gt;  02.01.01  REFRACTAIRE - MATERIEL NEUF</v>
      </c>
    </row>
    <row r="37" spans="1:6" ht="30.75" thickBot="1" x14ac:dyDescent="0.3">
      <c r="A37" s="143"/>
      <c r="B37" s="144" t="s">
        <v>756</v>
      </c>
      <c r="C37" s="188" t="s">
        <v>802</v>
      </c>
      <c r="D37" s="85" t="s">
        <v>755</v>
      </c>
      <c r="E37" s="6" t="str">
        <f t="shared" si="0"/>
        <v>02.02.01</v>
      </c>
      <c r="F37" s="6" t="str">
        <f>INDEX($B$3:$B$630,MATCH("zz",$B$3:B37,1))&amp;C37&amp;INDEX($D$3:$D$630,MATCH("zz",$B$3:B37,1))</f>
        <v>02.02  FOUR - CHAUDIERE - MAINTENANCE - SERVICE  &gt;  02.02.01  REFRACTAIRE - MAINTENANCE - SERVICE</v>
      </c>
    </row>
    <row r="38" spans="1:6" ht="30.75" thickBot="1" x14ac:dyDescent="0.3">
      <c r="A38" s="143"/>
      <c r="B38" s="91"/>
      <c r="C38" s="188" t="s">
        <v>802</v>
      </c>
      <c r="D38" s="83" t="s">
        <v>754</v>
      </c>
      <c r="E38" s="6" t="str">
        <f t="shared" si="0"/>
        <v>02.02.02</v>
      </c>
      <c r="F38" s="6" t="str">
        <f>INDEX($B$3:$B$630,MATCH("zz",$B$3:B38,1))&amp;C38&amp;INDEX($D$3:$D$630,MATCH("zz",$B$3:B38,1))</f>
        <v>02.02  FOUR - CHAUDIERE - MAINTENANCE - SERVICE  &gt;  02.02.01  REFRACTAIRE - MAINTENANCE - SERVICE</v>
      </c>
    </row>
    <row r="39" spans="1:6" ht="30.75" thickBot="1" x14ac:dyDescent="0.3">
      <c r="A39" s="143"/>
      <c r="B39" s="91"/>
      <c r="C39" s="188" t="s">
        <v>802</v>
      </c>
      <c r="D39" s="83" t="s">
        <v>753</v>
      </c>
      <c r="E39" s="6" t="str">
        <f t="shared" si="0"/>
        <v>02.02.03</v>
      </c>
      <c r="F39" s="6" t="str">
        <f>INDEX($B$3:$B$630,MATCH("zz",$B$3:B39,1))&amp;C39&amp;INDEX($D$3:$D$630,MATCH("zz",$B$3:B39,1))</f>
        <v>02.02  FOUR - CHAUDIERE - MAINTENANCE - SERVICE  &gt;  02.02.01  REFRACTAIRE - MAINTENANCE - SERVICE</v>
      </c>
    </row>
    <row r="40" spans="1:6" ht="30.75" thickBot="1" x14ac:dyDescent="0.3">
      <c r="A40" s="143"/>
      <c r="B40" s="91"/>
      <c r="C40" s="188" t="s">
        <v>802</v>
      </c>
      <c r="D40" s="83" t="s">
        <v>752</v>
      </c>
      <c r="E40" s="6" t="str">
        <f t="shared" si="0"/>
        <v>02.02.04</v>
      </c>
      <c r="F40" s="6" t="str">
        <f>INDEX($B$3:$B$630,MATCH("zz",$B$3:B40,1))&amp;C40&amp;INDEX($D$3:$D$630,MATCH("zz",$B$3:B40,1))</f>
        <v>02.02  FOUR - CHAUDIERE - MAINTENANCE - SERVICE  &gt;  02.02.01  REFRACTAIRE - MAINTENANCE - SERVICE</v>
      </c>
    </row>
    <row r="41" spans="1:6" ht="30.75" thickBot="1" x14ac:dyDescent="0.3">
      <c r="A41" s="143"/>
      <c r="B41" s="91"/>
      <c r="C41" s="188" t="s">
        <v>802</v>
      </c>
      <c r="D41" s="83" t="s">
        <v>751</v>
      </c>
      <c r="E41" s="6" t="str">
        <f t="shared" si="0"/>
        <v>02.02.05</v>
      </c>
      <c r="F41" s="6" t="str">
        <f>INDEX($B$3:$B$630,MATCH("zz",$B$3:B41,1))&amp;C41&amp;INDEX($D$3:$D$630,MATCH("zz",$B$3:B41,1))</f>
        <v>02.02  FOUR - CHAUDIERE - MAINTENANCE - SERVICE  &gt;  02.02.01  REFRACTAIRE - MAINTENANCE - SERVICE</v>
      </c>
    </row>
    <row r="42" spans="1:6" ht="30.75" thickBot="1" x14ac:dyDescent="0.3">
      <c r="A42" s="143"/>
      <c r="B42" s="91"/>
      <c r="C42" s="188" t="s">
        <v>802</v>
      </c>
      <c r="D42" s="83" t="s">
        <v>750</v>
      </c>
      <c r="E42" s="6" t="str">
        <f t="shared" si="0"/>
        <v>02.02.06</v>
      </c>
      <c r="F42" s="6" t="str">
        <f>INDEX($B$3:$B$630,MATCH("zz",$B$3:B42,1))&amp;C42&amp;INDEX($D$3:$D$630,MATCH("zz",$B$3:B42,1))</f>
        <v>02.02  FOUR - CHAUDIERE - MAINTENANCE - SERVICE  &gt;  02.02.01  REFRACTAIRE - MAINTENANCE - SERVICE</v>
      </c>
    </row>
    <row r="43" spans="1:6" ht="30.75" thickBot="1" x14ac:dyDescent="0.3">
      <c r="A43" s="143"/>
      <c r="B43" s="91"/>
      <c r="C43" s="188" t="s">
        <v>802</v>
      </c>
      <c r="D43" s="83" t="s">
        <v>749</v>
      </c>
      <c r="E43" s="6" t="str">
        <f t="shared" si="0"/>
        <v>02.02.07</v>
      </c>
      <c r="F43" s="6" t="str">
        <f>INDEX($B$3:$B$630,MATCH("zz",$B$3:B43,1))&amp;C43&amp;INDEX($D$3:$D$630,MATCH("zz",$B$3:B43,1))</f>
        <v>02.02  FOUR - CHAUDIERE - MAINTENANCE - SERVICE  &gt;  02.02.01  REFRACTAIRE - MAINTENANCE - SERVICE</v>
      </c>
    </row>
    <row r="44" spans="1:6" ht="30.75" thickBot="1" x14ac:dyDescent="0.3">
      <c r="A44" s="180"/>
      <c r="B44" s="179"/>
      <c r="C44" s="188" t="s">
        <v>802</v>
      </c>
      <c r="D44" s="178" t="s">
        <v>748</v>
      </c>
      <c r="E44" s="6" t="str">
        <f t="shared" si="0"/>
        <v>02.02.08</v>
      </c>
      <c r="F44" s="6" t="str">
        <f>INDEX($B$3:$B$630,MATCH("zz",$B$3:B44,1))&amp;C44&amp;INDEX($D$3:$D$630,MATCH("zz",$B$3:B44,1))</f>
        <v>02.02  FOUR - CHAUDIERE - MAINTENANCE - SERVICE  &gt;  02.02.01  REFRACTAIRE - MAINTENANCE - SERVICE</v>
      </c>
    </row>
    <row r="45" spans="1:6" ht="30.75" thickBot="1" x14ac:dyDescent="0.3">
      <c r="A45" s="143"/>
      <c r="B45" s="40" t="s">
        <v>747</v>
      </c>
      <c r="C45" s="188" t="s">
        <v>802</v>
      </c>
      <c r="D45" s="85" t="s">
        <v>746</v>
      </c>
      <c r="E45" s="6" t="str">
        <f t="shared" si="0"/>
        <v>02.03.01</v>
      </c>
      <c r="F45" s="6" t="str">
        <f>INDEX($B$3:$B$630,MATCH("zz",$B$3:B45,1))&amp;C45&amp;INDEX($D$3:$D$630,MATCH("zz",$B$3:B45,1))</f>
        <v>02.03  TRAITEMENT FUMEE  &gt;  02.03.01  VENTILATEUR EXTRACTION - MATERIEL NEUF</v>
      </c>
    </row>
    <row r="46" spans="1:6" ht="30.75" thickBot="1" x14ac:dyDescent="0.3">
      <c r="A46" s="143"/>
      <c r="B46" s="84"/>
      <c r="C46" s="188" t="s">
        <v>802</v>
      </c>
      <c r="D46" s="83" t="s">
        <v>745</v>
      </c>
      <c r="E46" s="6" t="str">
        <f t="shared" si="0"/>
        <v>02.03.02</v>
      </c>
      <c r="F46" s="6" t="str">
        <f>INDEX($B$3:$B$630,MATCH("zz",$B$3:B46,1))&amp;C46&amp;INDEX($D$3:$D$630,MATCH("zz",$B$3:B46,1))</f>
        <v>02.03  TRAITEMENT FUMEE  &gt;  02.03.01  VENTILATEUR EXTRACTION - MATERIEL NEUF</v>
      </c>
    </row>
    <row r="47" spans="1:6" ht="30.75" thickBot="1" x14ac:dyDescent="0.3">
      <c r="A47" s="143"/>
      <c r="B47" s="84"/>
      <c r="C47" s="188" t="s">
        <v>802</v>
      </c>
      <c r="D47" s="83" t="s">
        <v>744</v>
      </c>
      <c r="E47" s="6" t="str">
        <f t="shared" si="0"/>
        <v>02.03.03</v>
      </c>
      <c r="F47" s="6" t="str">
        <f>INDEX($B$3:$B$630,MATCH("zz",$B$3:B47,1))&amp;C47&amp;INDEX($D$3:$D$630,MATCH("zz",$B$3:B47,1))</f>
        <v>02.03  TRAITEMENT FUMEE  &gt;  02.03.01  VENTILATEUR EXTRACTION - MATERIEL NEUF</v>
      </c>
    </row>
    <row r="48" spans="1:6" ht="30.75" thickBot="1" x14ac:dyDescent="0.3">
      <c r="A48" s="143"/>
      <c r="B48" s="84"/>
      <c r="C48" s="188" t="s">
        <v>802</v>
      </c>
      <c r="D48" s="105" t="s">
        <v>743</v>
      </c>
      <c r="E48" s="6" t="str">
        <f t="shared" si="0"/>
        <v>02.03.04</v>
      </c>
      <c r="F48" s="6" t="str">
        <f>INDEX($B$3:$B$630,MATCH("zz",$B$3:B48,1))&amp;C48&amp;INDEX($D$3:$D$630,MATCH("zz",$B$3:B48,1))</f>
        <v>02.03  TRAITEMENT FUMEE  &gt;  02.03.01  VENTILATEUR EXTRACTION - MATERIEL NEUF</v>
      </c>
    </row>
    <row r="49" spans="1:6" ht="30.75" thickBot="1" x14ac:dyDescent="0.3">
      <c r="B49" s="40" t="s">
        <v>742</v>
      </c>
      <c r="C49" s="188" t="s">
        <v>802</v>
      </c>
      <c r="D49" s="85" t="s">
        <v>741</v>
      </c>
      <c r="E49" s="6" t="str">
        <f t="shared" si="0"/>
        <v>02.04.01</v>
      </c>
      <c r="F49" s="6" t="str">
        <f>INDEX($B$3:$B$630,MATCH("zz",$B$3:B49,1))&amp;C49&amp;INDEX($D$3:$D$630,MATCH("zz",$B$3:B49,1))</f>
        <v>02.04  TRAITEMENT FUMEE - MAINTENANCE - SERVICE  &gt;  02.04.01  VENTILATEUR EXTRACTION - MAINTENANCE - SERVICE</v>
      </c>
    </row>
    <row r="50" spans="1:6" ht="30.75" thickBot="1" x14ac:dyDescent="0.3">
      <c r="A50" s="143"/>
      <c r="B50" s="84"/>
      <c r="C50" s="188" t="s">
        <v>802</v>
      </c>
      <c r="D50" s="83" t="s">
        <v>740</v>
      </c>
      <c r="E50" s="6" t="str">
        <f t="shared" si="0"/>
        <v>02.04.02</v>
      </c>
      <c r="F50" s="6" t="str">
        <f>INDEX($B$3:$B$630,MATCH("zz",$B$3:B50,1))&amp;C50&amp;INDEX($D$3:$D$630,MATCH("zz",$B$3:B50,1))</f>
        <v>02.04  TRAITEMENT FUMEE - MAINTENANCE - SERVICE  &gt;  02.04.01  VENTILATEUR EXTRACTION - MAINTENANCE - SERVICE</v>
      </c>
    </row>
    <row r="51" spans="1:6" ht="30.75" thickBot="1" x14ac:dyDescent="0.3">
      <c r="A51" s="143"/>
      <c r="B51" s="82"/>
      <c r="C51" s="188" t="s">
        <v>802</v>
      </c>
      <c r="D51" s="81" t="s">
        <v>739</v>
      </c>
      <c r="E51" s="6" t="str">
        <f t="shared" si="0"/>
        <v>02.04.03</v>
      </c>
      <c r="F51" s="6" t="str">
        <f>INDEX($B$3:$B$630,MATCH("zz",$B$3:B51,1))&amp;C51&amp;INDEX($D$3:$D$630,MATCH("zz",$B$3:B51,1))</f>
        <v>02.04  TRAITEMENT FUMEE - MAINTENANCE - SERVICE  &gt;  02.04.01  VENTILATEUR EXTRACTION - MAINTENANCE - SERVICE</v>
      </c>
    </row>
    <row r="52" spans="1:6" ht="30.75" thickBot="1" x14ac:dyDescent="0.3">
      <c r="A52" s="143"/>
      <c r="B52" s="40" t="s">
        <v>738</v>
      </c>
      <c r="C52" s="188" t="s">
        <v>802</v>
      </c>
      <c r="D52" s="53" t="s">
        <v>737</v>
      </c>
      <c r="E52" s="6" t="str">
        <f t="shared" si="0"/>
        <v>02.05.01</v>
      </c>
      <c r="F52" s="6" t="str">
        <f>INDEX($B$3:$B$630,MATCH("zz",$B$3:B52,1))&amp;C52&amp;INDEX($D$3:$D$630,MATCH("zz",$B$3:B52,1))</f>
        <v>02.05  GROUPE TURBO ALTERNATEUR - TURBINE  &gt;  02.05.01  TURBINE  - MATERIEL NEUF</v>
      </c>
    </row>
    <row r="53" spans="1:6" ht="30.75" thickBot="1" x14ac:dyDescent="0.3">
      <c r="A53" s="143"/>
      <c r="B53" s="51"/>
      <c r="C53" s="188" t="s">
        <v>802</v>
      </c>
      <c r="D53" s="160" t="s">
        <v>736</v>
      </c>
      <c r="E53" s="6" t="str">
        <f t="shared" si="0"/>
        <v>02.05.02</v>
      </c>
      <c r="F53" s="6" t="str">
        <f>INDEX($B$3:$B$630,MATCH("zz",$B$3:B53,1))&amp;C53&amp;INDEX($D$3:$D$630,MATCH("zz",$B$3:B53,1))</f>
        <v>02.05  GROUPE TURBO ALTERNATEUR - TURBINE  &gt;  02.05.01  TURBINE  - MATERIEL NEUF</v>
      </c>
    </row>
    <row r="54" spans="1:6" ht="30.75" thickBot="1" x14ac:dyDescent="0.3">
      <c r="A54" s="143"/>
      <c r="B54" s="51"/>
      <c r="C54" s="188" t="s">
        <v>802</v>
      </c>
      <c r="D54" s="160" t="s">
        <v>735</v>
      </c>
      <c r="E54" s="6" t="str">
        <f t="shared" si="0"/>
        <v>02.05.03</v>
      </c>
      <c r="F54" s="6" t="str">
        <f>INDEX($B$3:$B$630,MATCH("zz",$B$3:B54,1))&amp;C54&amp;INDEX($D$3:$D$630,MATCH("zz",$B$3:B54,1))</f>
        <v>02.05  GROUPE TURBO ALTERNATEUR - TURBINE  &gt;  02.05.01  TURBINE  - MATERIEL NEUF</v>
      </c>
    </row>
    <row r="55" spans="1:6" ht="30.75" thickBot="1" x14ac:dyDescent="0.3">
      <c r="A55" s="143"/>
      <c r="B55" s="177"/>
      <c r="C55" s="188" t="s">
        <v>802</v>
      </c>
      <c r="D55" s="50" t="s">
        <v>734</v>
      </c>
      <c r="E55" s="6" t="str">
        <f t="shared" si="0"/>
        <v>02.05.04</v>
      </c>
      <c r="F55" s="6" t="str">
        <f>INDEX($B$3:$B$630,MATCH("zz",$B$3:B55,1))&amp;C55&amp;INDEX($D$3:$D$630,MATCH("zz",$B$3:B55,1))</f>
        <v>02.05  GROUPE TURBO ALTERNATEUR - TURBINE  &gt;  02.05.01  TURBINE  - MATERIEL NEUF</v>
      </c>
    </row>
    <row r="56" spans="1:6" ht="45.75" thickBot="1" x14ac:dyDescent="0.3">
      <c r="A56" s="143"/>
      <c r="B56" s="40" t="s">
        <v>733</v>
      </c>
      <c r="C56" s="188" t="s">
        <v>802</v>
      </c>
      <c r="D56" s="160" t="s">
        <v>732</v>
      </c>
      <c r="E56" s="6" t="str">
        <f t="shared" si="0"/>
        <v>02.06.01</v>
      </c>
      <c r="F56" s="6" t="str">
        <f>INDEX($B$3:$B$630,MATCH("zz",$B$3:B56,1))&amp;C56&amp;INDEX($D$3:$D$630,MATCH("zz",$B$3:B56,1))</f>
        <v>02.06  GROUPE TURBO ALTERNATEUR - TURBINE - MAINTENANCE - SERVICE  &gt;  02.06.01  GROUPE TURBO ALTERNATEUR - TURBINE - MAINTENANCE - SERVICE</v>
      </c>
    </row>
    <row r="57" spans="1:6" ht="45.75" thickBot="1" x14ac:dyDescent="0.3">
      <c r="A57" s="176" t="s">
        <v>731</v>
      </c>
      <c r="B57" s="40" t="s">
        <v>730</v>
      </c>
      <c r="C57" s="188" t="s">
        <v>802</v>
      </c>
      <c r="D57" s="85" t="s">
        <v>729</v>
      </c>
      <c r="E57" s="6" t="str">
        <f t="shared" si="0"/>
        <v>03.01.01</v>
      </c>
      <c r="F57" s="6" t="str">
        <f>INDEX($B$3:$B$630,MATCH("zz",$B$3:B57,1))&amp;C57&amp;INDEX($D$3:$D$630,MATCH("zz",$B$3:B57,1))</f>
        <v>03.01  PONT BASCULE - PORTIQUE  &gt;  03.01.01  PONT BASCULE - MATERIEL NEUF</v>
      </c>
    </row>
    <row r="58" spans="1:6" ht="30.75" thickBot="1" x14ac:dyDescent="0.3">
      <c r="A58" s="143"/>
      <c r="B58" s="84"/>
      <c r="C58" s="188" t="s">
        <v>802</v>
      </c>
      <c r="D58" s="160" t="s">
        <v>728</v>
      </c>
      <c r="E58" s="6" t="str">
        <f t="shared" si="0"/>
        <v>03.01.02</v>
      </c>
      <c r="F58" s="6" t="str">
        <f>INDEX($B$3:$B$630,MATCH("zz",$B$3:B58,1))&amp;C58&amp;INDEX($D$3:$D$630,MATCH("zz",$B$3:B58,1))</f>
        <v>03.01  PONT BASCULE - PORTIQUE  &gt;  03.01.01  PONT BASCULE - MATERIEL NEUF</v>
      </c>
    </row>
    <row r="59" spans="1:6" ht="30.75" thickBot="1" x14ac:dyDescent="0.3">
      <c r="A59" s="143"/>
      <c r="B59" s="65"/>
      <c r="C59" s="188" t="s">
        <v>802</v>
      </c>
      <c r="D59" s="31" t="s">
        <v>727</v>
      </c>
      <c r="E59" s="6" t="str">
        <f t="shared" si="0"/>
        <v>03.01.03</v>
      </c>
      <c r="F59" s="6" t="str">
        <f>INDEX($B$3:$B$630,MATCH("zz",$B$3:B59,1))&amp;C59&amp;INDEX($D$3:$D$630,MATCH("zz",$B$3:B59,1))</f>
        <v>03.01  PONT BASCULE - PORTIQUE  &gt;  03.01.01  PONT BASCULE - MATERIEL NEUF</v>
      </c>
    </row>
    <row r="60" spans="1:6" ht="30.75" thickBot="1" x14ac:dyDescent="0.3">
      <c r="A60" s="143"/>
      <c r="B60" s="65"/>
      <c r="C60" s="188" t="s">
        <v>802</v>
      </c>
      <c r="D60" s="31" t="s">
        <v>726</v>
      </c>
      <c r="E60" s="6" t="str">
        <f t="shared" si="0"/>
        <v>03.01.04</v>
      </c>
      <c r="F60" s="6" t="str">
        <f>INDEX($B$3:$B$630,MATCH("zz",$B$3:B60,1))&amp;C60&amp;INDEX($D$3:$D$630,MATCH("zz",$B$3:B60,1))</f>
        <v>03.01  PONT BASCULE - PORTIQUE  &gt;  03.01.01  PONT BASCULE - MATERIEL NEUF</v>
      </c>
    </row>
    <row r="61" spans="1:6" ht="30.75" thickBot="1" x14ac:dyDescent="0.3">
      <c r="A61" s="143"/>
      <c r="B61" s="65"/>
      <c r="C61" s="188" t="s">
        <v>802</v>
      </c>
      <c r="D61" s="31" t="s">
        <v>725</v>
      </c>
      <c r="E61" s="6" t="str">
        <f t="shared" si="0"/>
        <v>03.01.05</v>
      </c>
      <c r="F61" s="6" t="str">
        <f>INDEX($B$3:$B$630,MATCH("zz",$B$3:B61,1))&amp;C61&amp;INDEX($D$3:$D$630,MATCH("zz",$B$3:B61,1))</f>
        <v>03.01  PONT BASCULE - PORTIQUE  &gt;  03.01.01  PONT BASCULE - MATERIEL NEUF</v>
      </c>
    </row>
    <row r="62" spans="1:6" ht="30.75" thickBot="1" x14ac:dyDescent="0.3">
      <c r="B62" s="65"/>
      <c r="C62" s="188" t="s">
        <v>802</v>
      </c>
      <c r="D62" s="31" t="s">
        <v>724</v>
      </c>
      <c r="E62" s="6" t="str">
        <f t="shared" si="0"/>
        <v>03.01.06</v>
      </c>
      <c r="F62" s="6" t="str">
        <f>INDEX($B$3:$B$630,MATCH("zz",$B$3:B62,1))&amp;C62&amp;INDEX($D$3:$D$630,MATCH("zz",$B$3:B62,1))</f>
        <v>03.01  PONT BASCULE - PORTIQUE  &gt;  03.01.01  PONT BASCULE - MATERIEL NEUF</v>
      </c>
    </row>
    <row r="63" spans="1:6" ht="30.75" thickBot="1" x14ac:dyDescent="0.3">
      <c r="A63" s="146"/>
      <c r="B63" s="65"/>
      <c r="C63" s="188" t="s">
        <v>802</v>
      </c>
      <c r="D63" s="42" t="s">
        <v>723</v>
      </c>
      <c r="E63" s="6" t="str">
        <f t="shared" si="0"/>
        <v>03.01.07</v>
      </c>
      <c r="F63" s="6" t="str">
        <f>INDEX($B$3:$B$630,MATCH("zz",$B$3:B63,1))&amp;C63&amp;INDEX($D$3:$D$630,MATCH("zz",$B$3:B63,1))</f>
        <v>03.01  PONT BASCULE - PORTIQUE  &gt;  03.01.01  PONT BASCULE - MATERIEL NEUF</v>
      </c>
    </row>
    <row r="64" spans="1:6" ht="30.75" thickBot="1" x14ac:dyDescent="0.3">
      <c r="A64" s="146"/>
      <c r="B64" s="51"/>
      <c r="C64" s="188" t="s">
        <v>802</v>
      </c>
      <c r="D64" s="20" t="s">
        <v>722</v>
      </c>
      <c r="E64" s="6" t="str">
        <f t="shared" si="0"/>
        <v>03.01.08</v>
      </c>
      <c r="F64" s="6" t="str">
        <f>INDEX($B$3:$B$630,MATCH("zz",$B$3:B64,1))&amp;C64&amp;INDEX($D$3:$D$630,MATCH("zz",$B$3:B64,1))</f>
        <v>03.01  PONT BASCULE - PORTIQUE  &gt;  03.01.01  PONT BASCULE - MATERIEL NEUF</v>
      </c>
    </row>
    <row r="65" spans="1:6" ht="15.75" thickBot="1" x14ac:dyDescent="0.3">
      <c r="A65" s="146"/>
      <c r="B65" s="40" t="s">
        <v>721</v>
      </c>
      <c r="C65" s="188" t="s">
        <v>802</v>
      </c>
      <c r="D65" s="85" t="s">
        <v>720</v>
      </c>
      <c r="E65" s="6" t="str">
        <f t="shared" si="0"/>
        <v>03.02.01</v>
      </c>
      <c r="F65" s="6" t="str">
        <f>INDEX($B$3:$B$630,MATCH("zz",$B$3:B65,1))&amp;C65&amp;INDEX($D$3:$D$630,MATCH("zz",$B$3:B65,1))</f>
        <v>03.02  EQUIPEMENT LEVAGE  &gt;  03.02.01  PONT ROULANT - MATERIEL NEUF</v>
      </c>
    </row>
    <row r="66" spans="1:6" ht="15.75" thickBot="1" x14ac:dyDescent="0.3">
      <c r="A66" s="146"/>
      <c r="B66" s="84"/>
      <c r="C66" s="188" t="s">
        <v>802</v>
      </c>
      <c r="D66" s="83" t="s">
        <v>719</v>
      </c>
      <c r="E66" s="6" t="str">
        <f t="shared" si="0"/>
        <v>03.02.02</v>
      </c>
      <c r="F66" s="6" t="str">
        <f>INDEX($B$3:$B$630,MATCH("zz",$B$3:B66,1))&amp;C66&amp;INDEX($D$3:$D$630,MATCH("zz",$B$3:B66,1))</f>
        <v>03.02  EQUIPEMENT LEVAGE  &gt;  03.02.01  PONT ROULANT - MATERIEL NEUF</v>
      </c>
    </row>
    <row r="67" spans="1:6" ht="15.75" thickBot="1" x14ac:dyDescent="0.3">
      <c r="A67" s="146"/>
      <c r="B67" s="84"/>
      <c r="C67" s="188" t="s">
        <v>802</v>
      </c>
      <c r="D67" s="83" t="s">
        <v>718</v>
      </c>
      <c r="E67" s="6" t="str">
        <f t="shared" ref="E67:E130" si="1">LEFT(D67,8)</f>
        <v>03.02.03</v>
      </c>
      <c r="F67" s="6" t="str">
        <f>INDEX($B$3:$B$630,MATCH("zz",$B$3:B67,1))&amp;C67&amp;INDEX($D$3:$D$630,MATCH("zz",$B$3:B67,1))</f>
        <v>03.02  EQUIPEMENT LEVAGE  &gt;  03.02.01  PONT ROULANT - MATERIEL NEUF</v>
      </c>
    </row>
    <row r="68" spans="1:6" ht="15.75" thickBot="1" x14ac:dyDescent="0.3">
      <c r="A68" s="146"/>
      <c r="B68" s="84"/>
      <c r="C68" s="188" t="s">
        <v>802</v>
      </c>
      <c r="D68" s="83" t="s">
        <v>717</v>
      </c>
      <c r="E68" s="6" t="str">
        <f t="shared" si="1"/>
        <v>03.02.04</v>
      </c>
      <c r="F68" s="6" t="str">
        <f>INDEX($B$3:$B$630,MATCH("zz",$B$3:B68,1))&amp;C68&amp;INDEX($D$3:$D$630,MATCH("zz",$B$3:B68,1))</f>
        <v>03.02  EQUIPEMENT LEVAGE  &gt;  03.02.01  PONT ROULANT - MATERIEL NEUF</v>
      </c>
    </row>
    <row r="69" spans="1:6" ht="15.75" thickBot="1" x14ac:dyDescent="0.3">
      <c r="A69" s="146"/>
      <c r="B69" s="84"/>
      <c r="C69" s="188" t="s">
        <v>802</v>
      </c>
      <c r="D69" s="83" t="s">
        <v>716</v>
      </c>
      <c r="E69" s="6" t="str">
        <f t="shared" si="1"/>
        <v>03.02.05</v>
      </c>
      <c r="F69" s="6" t="str">
        <f>INDEX($B$3:$B$630,MATCH("zz",$B$3:B69,1))&amp;C69&amp;INDEX($D$3:$D$630,MATCH("zz",$B$3:B69,1))</f>
        <v>03.02  EQUIPEMENT LEVAGE  &gt;  03.02.01  PONT ROULANT - MATERIEL NEUF</v>
      </c>
    </row>
    <row r="70" spans="1:6" ht="15.75" thickBot="1" x14ac:dyDescent="0.3">
      <c r="A70" s="146"/>
      <c r="B70" s="84"/>
      <c r="C70" s="188" t="s">
        <v>802</v>
      </c>
      <c r="D70" s="83" t="s">
        <v>715</v>
      </c>
      <c r="E70" s="6" t="str">
        <f t="shared" si="1"/>
        <v>03.02.06</v>
      </c>
      <c r="F70" s="6" t="str">
        <f>INDEX($B$3:$B$630,MATCH("zz",$B$3:B70,1))&amp;C70&amp;INDEX($D$3:$D$630,MATCH("zz",$B$3:B70,1))</f>
        <v>03.02  EQUIPEMENT LEVAGE  &gt;  03.02.01  PONT ROULANT - MATERIEL NEUF</v>
      </c>
    </row>
    <row r="71" spans="1:6" ht="15.75" thickBot="1" x14ac:dyDescent="0.3">
      <c r="A71" s="146"/>
      <c r="B71" s="84"/>
      <c r="C71" s="188" t="s">
        <v>802</v>
      </c>
      <c r="D71" s="83" t="s">
        <v>714</v>
      </c>
      <c r="E71" s="6" t="str">
        <f t="shared" si="1"/>
        <v>03.02.07</v>
      </c>
      <c r="F71" s="6" t="str">
        <f>INDEX($B$3:$B$630,MATCH("zz",$B$3:B71,1))&amp;C71&amp;INDEX($D$3:$D$630,MATCH("zz",$B$3:B71,1))</f>
        <v>03.02  EQUIPEMENT LEVAGE  &gt;  03.02.01  PONT ROULANT - MATERIEL NEUF</v>
      </c>
    </row>
    <row r="72" spans="1:6" ht="15.75" thickBot="1" x14ac:dyDescent="0.3">
      <c r="A72" s="146"/>
      <c r="B72" s="84"/>
      <c r="C72" s="188" t="s">
        <v>802</v>
      </c>
      <c r="D72" s="105" t="s">
        <v>713</v>
      </c>
      <c r="E72" s="6" t="str">
        <f t="shared" si="1"/>
        <v>03.02.08</v>
      </c>
      <c r="F72" s="6" t="str">
        <f>INDEX($B$3:$B$630,MATCH("zz",$B$3:B72,1))&amp;C72&amp;INDEX($D$3:$D$630,MATCH("zz",$B$3:B72,1))</f>
        <v>03.02  EQUIPEMENT LEVAGE  &gt;  03.02.01  PONT ROULANT - MATERIEL NEUF</v>
      </c>
    </row>
    <row r="73" spans="1:6" ht="45.75" thickBot="1" x14ac:dyDescent="0.3">
      <c r="A73" s="146"/>
      <c r="B73" s="40" t="s">
        <v>712</v>
      </c>
      <c r="C73" s="188" t="s">
        <v>802</v>
      </c>
      <c r="D73" s="85" t="s">
        <v>711</v>
      </c>
      <c r="E73" s="6" t="str">
        <f t="shared" si="1"/>
        <v>03.03.01</v>
      </c>
      <c r="F73" s="6" t="str">
        <f>INDEX($B$3:$B$630,MATCH("zz",$B$3:B73,1))&amp;C73&amp;INDEX($D$3:$D$630,MATCH("zz",$B$3:B73,1))</f>
        <v>03.03  EQUIPEMENT LEVAGE - PONT BASCULE - PORTIQUE - MAINTENANCE - SERVICE  &gt;  03.03.01  PONT ROULANT - MAINTENANCE - SERVICE</v>
      </c>
    </row>
    <row r="74" spans="1:6" ht="30.75" thickBot="1" x14ac:dyDescent="0.3">
      <c r="A74" s="146"/>
      <c r="B74" s="84"/>
      <c r="C74" s="188" t="s">
        <v>802</v>
      </c>
      <c r="D74" s="83" t="s">
        <v>710</v>
      </c>
      <c r="E74" s="6" t="str">
        <f t="shared" si="1"/>
        <v>03.03.02</v>
      </c>
      <c r="F74" s="6" t="str">
        <f>INDEX($B$3:$B$630,MATCH("zz",$B$3:B74,1))&amp;C74&amp;INDEX($D$3:$D$630,MATCH("zz",$B$3:B74,1))</f>
        <v>03.03  EQUIPEMENT LEVAGE - PONT BASCULE - PORTIQUE - MAINTENANCE - SERVICE  &gt;  03.03.01  PONT ROULANT - MAINTENANCE - SERVICE</v>
      </c>
    </row>
    <row r="75" spans="1:6" ht="30.75" thickBot="1" x14ac:dyDescent="0.3">
      <c r="A75" s="146"/>
      <c r="B75" s="84"/>
      <c r="C75" s="188" t="s">
        <v>802</v>
      </c>
      <c r="D75" s="83" t="s">
        <v>709</v>
      </c>
      <c r="E75" s="6" t="str">
        <f t="shared" si="1"/>
        <v>03.03.03</v>
      </c>
      <c r="F75" s="6" t="str">
        <f>INDEX($B$3:$B$630,MATCH("zz",$B$3:B75,1))&amp;C75&amp;INDEX($D$3:$D$630,MATCH("zz",$B$3:B75,1))</f>
        <v>03.03  EQUIPEMENT LEVAGE - PONT BASCULE - PORTIQUE - MAINTENANCE - SERVICE  &gt;  03.03.01  PONT ROULANT - MAINTENANCE - SERVICE</v>
      </c>
    </row>
    <row r="76" spans="1:6" ht="30.75" thickBot="1" x14ac:dyDescent="0.3">
      <c r="B76" s="84"/>
      <c r="C76" s="188" t="s">
        <v>802</v>
      </c>
      <c r="D76" s="83" t="s">
        <v>708</v>
      </c>
      <c r="E76" s="6" t="str">
        <f t="shared" si="1"/>
        <v>03.03.04</v>
      </c>
      <c r="F76" s="6" t="str">
        <f>INDEX($B$3:$B$630,MATCH("zz",$B$3:B76,1))&amp;C76&amp;INDEX($D$3:$D$630,MATCH("zz",$B$3:B76,1))</f>
        <v>03.03  EQUIPEMENT LEVAGE - PONT BASCULE - PORTIQUE - MAINTENANCE - SERVICE  &gt;  03.03.01  PONT ROULANT - MAINTENANCE - SERVICE</v>
      </c>
    </row>
    <row r="77" spans="1:6" ht="30.75" thickBot="1" x14ac:dyDescent="0.3">
      <c r="A77" s="143"/>
      <c r="B77" s="84"/>
      <c r="C77" s="188" t="s">
        <v>802</v>
      </c>
      <c r="D77" s="83" t="s">
        <v>707</v>
      </c>
      <c r="E77" s="6" t="str">
        <f t="shared" si="1"/>
        <v>03.03.05</v>
      </c>
      <c r="F77" s="6" t="str">
        <f>INDEX($B$3:$B$630,MATCH("zz",$B$3:B77,1))&amp;C77&amp;INDEX($D$3:$D$630,MATCH("zz",$B$3:B77,1))</f>
        <v>03.03  EQUIPEMENT LEVAGE - PONT BASCULE - PORTIQUE - MAINTENANCE - SERVICE  &gt;  03.03.01  PONT ROULANT - MAINTENANCE - SERVICE</v>
      </c>
    </row>
    <row r="78" spans="1:6" ht="30.75" thickBot="1" x14ac:dyDescent="0.3">
      <c r="A78" s="143"/>
      <c r="B78" s="84"/>
      <c r="C78" s="188" t="s">
        <v>802</v>
      </c>
      <c r="D78" s="105" t="s">
        <v>706</v>
      </c>
      <c r="E78" s="6" t="str">
        <f t="shared" si="1"/>
        <v>03.03.06</v>
      </c>
      <c r="F78" s="6" t="str">
        <f>INDEX($B$3:$B$630,MATCH("zz",$B$3:B78,1))&amp;C78&amp;INDEX($D$3:$D$630,MATCH("zz",$B$3:B78,1))</f>
        <v>03.03  EQUIPEMENT LEVAGE - PONT BASCULE - PORTIQUE - MAINTENANCE - SERVICE  &gt;  03.03.01  PONT ROULANT - MAINTENANCE - SERVICE</v>
      </c>
    </row>
    <row r="79" spans="1:6" ht="30.75" thickBot="1" x14ac:dyDescent="0.3">
      <c r="A79" s="146"/>
      <c r="B79" s="145"/>
      <c r="C79" s="188" t="s">
        <v>802</v>
      </c>
      <c r="D79" s="31" t="s">
        <v>705</v>
      </c>
      <c r="E79" s="6" t="str">
        <f t="shared" si="1"/>
        <v>03.03.07</v>
      </c>
      <c r="F79" s="6" t="str">
        <f>INDEX($B$3:$B$630,MATCH("zz",$B$3:B79,1))&amp;C79&amp;INDEX($D$3:$D$630,MATCH("zz",$B$3:B79,1))</f>
        <v>03.03  EQUIPEMENT LEVAGE - PONT BASCULE - PORTIQUE - MAINTENANCE - SERVICE  &gt;  03.03.01  PONT ROULANT - MAINTENANCE - SERVICE</v>
      </c>
    </row>
    <row r="80" spans="1:6" ht="30.75" thickBot="1" x14ac:dyDescent="0.3">
      <c r="A80" s="146"/>
      <c r="B80" s="65"/>
      <c r="C80" s="188" t="s">
        <v>802</v>
      </c>
      <c r="D80" s="31" t="s">
        <v>704</v>
      </c>
      <c r="E80" s="6" t="str">
        <f t="shared" si="1"/>
        <v>03.03.08</v>
      </c>
      <c r="F80" s="6" t="str">
        <f>INDEX($B$3:$B$630,MATCH("zz",$B$3:B80,1))&amp;C80&amp;INDEX($D$3:$D$630,MATCH("zz",$B$3:B80,1))</f>
        <v>03.03  EQUIPEMENT LEVAGE - PONT BASCULE - PORTIQUE - MAINTENANCE - SERVICE  &gt;  03.03.01  PONT ROULANT - MAINTENANCE - SERVICE</v>
      </c>
    </row>
    <row r="81" spans="1:6" ht="30.75" thickBot="1" x14ac:dyDescent="0.3">
      <c r="A81" s="146"/>
      <c r="B81" s="65"/>
      <c r="C81" s="188" t="s">
        <v>802</v>
      </c>
      <c r="D81" s="31" t="s">
        <v>703</v>
      </c>
      <c r="E81" s="6" t="str">
        <f t="shared" si="1"/>
        <v>03.03.09</v>
      </c>
      <c r="F81" s="6" t="str">
        <f>INDEX($B$3:$B$630,MATCH("zz",$B$3:B81,1))&amp;C81&amp;INDEX($D$3:$D$630,MATCH("zz",$B$3:B81,1))</f>
        <v>03.03  EQUIPEMENT LEVAGE - PONT BASCULE - PORTIQUE - MAINTENANCE - SERVICE  &gt;  03.03.01  PONT ROULANT - MAINTENANCE - SERVICE</v>
      </c>
    </row>
    <row r="82" spans="1:6" ht="30.75" thickBot="1" x14ac:dyDescent="0.3">
      <c r="A82" s="146"/>
      <c r="B82" s="49"/>
      <c r="C82" s="188" t="s">
        <v>802</v>
      </c>
      <c r="D82" s="81" t="s">
        <v>702</v>
      </c>
      <c r="E82" s="6" t="str">
        <f t="shared" si="1"/>
        <v>03.03.10</v>
      </c>
      <c r="F82" s="6" t="str">
        <f>INDEX($B$3:$B$630,MATCH("zz",$B$3:B82,1))&amp;C82&amp;INDEX($D$3:$D$630,MATCH("zz",$B$3:B82,1))</f>
        <v>03.03  EQUIPEMENT LEVAGE - PONT BASCULE - PORTIQUE - MAINTENANCE - SERVICE  &gt;  03.03.01  PONT ROULANT - MAINTENANCE - SERVICE</v>
      </c>
    </row>
    <row r="83" spans="1:6" ht="30.75" thickBot="1" x14ac:dyDescent="0.3">
      <c r="A83" s="143"/>
      <c r="B83" s="40" t="s">
        <v>701</v>
      </c>
      <c r="C83" s="188" t="s">
        <v>802</v>
      </c>
      <c r="D83" s="85" t="s">
        <v>700</v>
      </c>
      <c r="E83" s="6" t="str">
        <f t="shared" si="1"/>
        <v>03.04.01</v>
      </c>
      <c r="F83" s="6" t="str">
        <f>INDEX($B$3:$B$630,MATCH("zz",$B$3:B83,1))&amp;C83&amp;INDEX($D$3:$D$630,MATCH("zz",$B$3:B83,1))</f>
        <v>03.04  CIRCUIT EAU - VAPEUR  &gt;  03.04.01  ECHANGEUR CHALEUR - MATERIEL NEUF</v>
      </c>
    </row>
    <row r="84" spans="1:6" ht="30.75" thickBot="1" x14ac:dyDescent="0.3">
      <c r="A84" s="143"/>
      <c r="B84" s="84"/>
      <c r="C84" s="188" t="s">
        <v>802</v>
      </c>
      <c r="D84" s="83" t="s">
        <v>699</v>
      </c>
      <c r="E84" s="6" t="str">
        <f t="shared" si="1"/>
        <v>03.04.02</v>
      </c>
      <c r="F84" s="6" t="str">
        <f>INDEX($B$3:$B$630,MATCH("zz",$B$3:B84,1))&amp;C84&amp;INDEX($D$3:$D$630,MATCH("zz",$B$3:B84,1))</f>
        <v>03.04  CIRCUIT EAU - VAPEUR  &gt;  03.04.01  ECHANGEUR CHALEUR - MATERIEL NEUF</v>
      </c>
    </row>
    <row r="85" spans="1:6" ht="30.75" thickBot="1" x14ac:dyDescent="0.3">
      <c r="A85" s="143"/>
      <c r="B85" s="84"/>
      <c r="C85" s="188" t="s">
        <v>802</v>
      </c>
      <c r="D85" s="83" t="s">
        <v>698</v>
      </c>
      <c r="E85" s="6" t="str">
        <f t="shared" si="1"/>
        <v>03.04.03</v>
      </c>
      <c r="F85" s="6" t="str">
        <f>INDEX($B$3:$B$630,MATCH("zz",$B$3:B85,1))&amp;C85&amp;INDEX($D$3:$D$630,MATCH("zz",$B$3:B85,1))</f>
        <v>03.04  CIRCUIT EAU - VAPEUR  &gt;  03.04.01  ECHANGEUR CHALEUR - MATERIEL NEUF</v>
      </c>
    </row>
    <row r="86" spans="1:6" ht="30.75" thickBot="1" x14ac:dyDescent="0.3">
      <c r="A86" s="143"/>
      <c r="B86" s="84"/>
      <c r="C86" s="188" t="s">
        <v>802</v>
      </c>
      <c r="D86" s="83" t="s">
        <v>697</v>
      </c>
      <c r="E86" s="6" t="str">
        <f t="shared" si="1"/>
        <v>03.04.04</v>
      </c>
      <c r="F86" s="6" t="str">
        <f>INDEX($B$3:$B$630,MATCH("zz",$B$3:B86,1))&amp;C86&amp;INDEX($D$3:$D$630,MATCH("zz",$B$3:B86,1))</f>
        <v>03.04  CIRCUIT EAU - VAPEUR  &gt;  03.04.01  ECHANGEUR CHALEUR - MATERIEL NEUF</v>
      </c>
    </row>
    <row r="87" spans="1:6" ht="30.75" thickBot="1" x14ac:dyDescent="0.3">
      <c r="A87" s="143"/>
      <c r="B87" s="84"/>
      <c r="C87" s="188" t="s">
        <v>802</v>
      </c>
      <c r="D87" s="83" t="s">
        <v>696</v>
      </c>
      <c r="E87" s="6" t="str">
        <f t="shared" si="1"/>
        <v>03.04.05</v>
      </c>
      <c r="F87" s="6" t="str">
        <f>INDEX($B$3:$B$630,MATCH("zz",$B$3:B87,1))&amp;C87&amp;INDEX($D$3:$D$630,MATCH("zz",$B$3:B87,1))</f>
        <v>03.04  CIRCUIT EAU - VAPEUR  &gt;  03.04.01  ECHANGEUR CHALEUR - MATERIEL NEUF</v>
      </c>
    </row>
    <row r="88" spans="1:6" ht="30.75" thickBot="1" x14ac:dyDescent="0.3">
      <c r="A88" s="143"/>
      <c r="B88" s="84"/>
      <c r="C88" s="188" t="s">
        <v>802</v>
      </c>
      <c r="D88" s="83" t="s">
        <v>695</v>
      </c>
      <c r="E88" s="6" t="str">
        <f t="shared" si="1"/>
        <v>03.04.06</v>
      </c>
      <c r="F88" s="6" t="str">
        <f>INDEX($B$3:$B$630,MATCH("zz",$B$3:B88,1))&amp;C88&amp;INDEX($D$3:$D$630,MATCH("zz",$B$3:B88,1))</f>
        <v>03.04  CIRCUIT EAU - VAPEUR  &gt;  03.04.01  ECHANGEUR CHALEUR - MATERIEL NEUF</v>
      </c>
    </row>
    <row r="89" spans="1:6" ht="30.75" thickBot="1" x14ac:dyDescent="0.3">
      <c r="A89" s="143"/>
      <c r="B89" s="84"/>
      <c r="C89" s="188" t="s">
        <v>802</v>
      </c>
      <c r="D89" s="83" t="s">
        <v>694</v>
      </c>
      <c r="E89" s="6" t="str">
        <f t="shared" si="1"/>
        <v>03.04.07</v>
      </c>
      <c r="F89" s="6" t="str">
        <f>INDEX($B$3:$B$630,MATCH("zz",$B$3:B89,1))&amp;C89&amp;INDEX($D$3:$D$630,MATCH("zz",$B$3:B89,1))</f>
        <v>03.04  CIRCUIT EAU - VAPEUR  &gt;  03.04.01  ECHANGEUR CHALEUR - MATERIEL NEUF</v>
      </c>
    </row>
    <row r="90" spans="1:6" ht="30.75" thickBot="1" x14ac:dyDescent="0.3">
      <c r="A90" s="143"/>
      <c r="B90" s="84"/>
      <c r="C90" s="188" t="s">
        <v>802</v>
      </c>
      <c r="D90" s="83" t="s">
        <v>693</v>
      </c>
      <c r="E90" s="6" t="str">
        <f t="shared" si="1"/>
        <v>03.04.08</v>
      </c>
      <c r="F90" s="6" t="str">
        <f>INDEX($B$3:$B$630,MATCH("zz",$B$3:B90,1))&amp;C90&amp;INDEX($D$3:$D$630,MATCH("zz",$B$3:B90,1))</f>
        <v>03.04  CIRCUIT EAU - VAPEUR  &gt;  03.04.01  ECHANGEUR CHALEUR - MATERIEL NEUF</v>
      </c>
    </row>
    <row r="91" spans="1:6" ht="30.75" thickBot="1" x14ac:dyDescent="0.3">
      <c r="A91" s="143"/>
      <c r="B91" s="82"/>
      <c r="C91" s="188" t="s">
        <v>802</v>
      </c>
      <c r="D91" s="81" t="s">
        <v>692</v>
      </c>
      <c r="E91" s="6" t="str">
        <f t="shared" si="1"/>
        <v>03.04.09</v>
      </c>
      <c r="F91" s="6" t="str">
        <f>INDEX($B$3:$B$630,MATCH("zz",$B$3:B91,1))&amp;C91&amp;INDEX($D$3:$D$630,MATCH("zz",$B$3:B91,1))</f>
        <v>03.04  CIRCUIT EAU - VAPEUR  &gt;  03.04.01  ECHANGEUR CHALEUR - MATERIEL NEUF</v>
      </c>
    </row>
    <row r="92" spans="1:6" ht="30.75" thickBot="1" x14ac:dyDescent="0.3">
      <c r="A92" s="143"/>
      <c r="B92" s="40" t="s">
        <v>691</v>
      </c>
      <c r="C92" s="188" t="s">
        <v>802</v>
      </c>
      <c r="D92" s="83" t="s">
        <v>690</v>
      </c>
      <c r="E92" s="6" t="str">
        <f t="shared" si="1"/>
        <v>03.05.01</v>
      </c>
      <c r="F92" s="6" t="str">
        <f>INDEX($B$3:$B$630,MATCH("zz",$B$3:B92,1))&amp;C92&amp;INDEX($D$3:$D$630,MATCH("zz",$B$3:B92,1))</f>
        <v>03.05  CIRCUIT EAU - VAPEUR - MAINTENANCE - SERVICE  &gt;  03.05.01  ECHANGEUR CHALEUR - MAINTENANCE - SERVICE</v>
      </c>
    </row>
    <row r="93" spans="1:6" ht="30.75" thickBot="1" x14ac:dyDescent="0.3">
      <c r="A93" s="143"/>
      <c r="B93" s="84"/>
      <c r="C93" s="188" t="s">
        <v>802</v>
      </c>
      <c r="D93" s="83" t="s">
        <v>689</v>
      </c>
      <c r="E93" s="6" t="str">
        <f t="shared" si="1"/>
        <v>03.05.02</v>
      </c>
      <c r="F93" s="6" t="str">
        <f>INDEX($B$3:$B$630,MATCH("zz",$B$3:B93,1))&amp;C93&amp;INDEX($D$3:$D$630,MATCH("zz",$B$3:B93,1))</f>
        <v>03.05  CIRCUIT EAU - VAPEUR - MAINTENANCE - SERVICE  &gt;  03.05.01  ECHANGEUR CHALEUR - MAINTENANCE - SERVICE</v>
      </c>
    </row>
    <row r="94" spans="1:6" ht="30.75" thickBot="1" x14ac:dyDescent="0.3">
      <c r="A94" s="143"/>
      <c r="B94" s="84"/>
      <c r="C94" s="188" t="s">
        <v>802</v>
      </c>
      <c r="D94" s="83" t="s">
        <v>688</v>
      </c>
      <c r="E94" s="6" t="str">
        <f t="shared" si="1"/>
        <v>03.05.03</v>
      </c>
      <c r="F94" s="6" t="str">
        <f>INDEX($B$3:$B$630,MATCH("zz",$B$3:B94,1))&amp;C94&amp;INDEX($D$3:$D$630,MATCH("zz",$B$3:B94,1))</f>
        <v>03.05  CIRCUIT EAU - VAPEUR - MAINTENANCE - SERVICE  &gt;  03.05.01  ECHANGEUR CHALEUR - MAINTENANCE - SERVICE</v>
      </c>
    </row>
    <row r="95" spans="1:6" ht="30.75" thickBot="1" x14ac:dyDescent="0.3">
      <c r="A95" s="143"/>
      <c r="B95" s="84"/>
      <c r="C95" s="188" t="s">
        <v>802</v>
      </c>
      <c r="D95" s="83" t="s">
        <v>687</v>
      </c>
      <c r="E95" s="6" t="str">
        <f t="shared" si="1"/>
        <v>03.05.04</v>
      </c>
      <c r="F95" s="6" t="str">
        <f>INDEX($B$3:$B$630,MATCH("zz",$B$3:B95,1))&amp;C95&amp;INDEX($D$3:$D$630,MATCH("zz",$B$3:B95,1))</f>
        <v>03.05  CIRCUIT EAU - VAPEUR - MAINTENANCE - SERVICE  &gt;  03.05.01  ECHANGEUR CHALEUR - MAINTENANCE - SERVICE</v>
      </c>
    </row>
    <row r="96" spans="1:6" ht="15.75" thickBot="1" x14ac:dyDescent="0.3">
      <c r="A96" s="143"/>
      <c r="B96" s="40" t="s">
        <v>686</v>
      </c>
      <c r="C96" s="188" t="s">
        <v>802</v>
      </c>
      <c r="D96" s="53" t="s">
        <v>685</v>
      </c>
      <c r="E96" s="6" t="str">
        <f t="shared" si="1"/>
        <v>03.06.01</v>
      </c>
      <c r="F96" s="6" t="str">
        <f>INDEX($B$3:$B$630,MATCH("zz",$B$3:B96,1))&amp;C96&amp;INDEX($D$3:$D$630,MATCH("zz",$B$3:B96,1))</f>
        <v>03.06  MOTEUR  &gt;  03.06.01  MOTEUR - MATERIEL NEUF</v>
      </c>
    </row>
    <row r="97" spans="1:6" ht="15.75" thickBot="1" x14ac:dyDescent="0.3">
      <c r="A97" s="143"/>
      <c r="B97" s="51"/>
      <c r="C97" s="188" t="s">
        <v>802</v>
      </c>
      <c r="D97" s="79" t="s">
        <v>684</v>
      </c>
      <c r="E97" s="6" t="str">
        <f t="shared" si="1"/>
        <v>03.06.02</v>
      </c>
      <c r="F97" s="6" t="str">
        <f>INDEX($B$3:$B$630,MATCH("zz",$B$3:B97,1))&amp;C97&amp;INDEX($D$3:$D$630,MATCH("zz",$B$3:B97,1))</f>
        <v>03.06  MOTEUR  &gt;  03.06.01  MOTEUR - MATERIEL NEUF</v>
      </c>
    </row>
    <row r="98" spans="1:6" ht="15.75" thickBot="1" x14ac:dyDescent="0.3">
      <c r="A98" s="143"/>
      <c r="B98" s="40" t="s">
        <v>683</v>
      </c>
      <c r="C98" s="188" t="s">
        <v>802</v>
      </c>
      <c r="D98" s="53" t="s">
        <v>682</v>
      </c>
      <c r="E98" s="6" t="str">
        <f t="shared" si="1"/>
        <v>03.07.01</v>
      </c>
      <c r="F98" s="6" t="str">
        <f>INDEX($B$3:$B$630,MATCH("zz",$B$3:B98,1))&amp;C98&amp;INDEX($D$3:$D$630,MATCH("zz",$B$3:B98,1))</f>
        <v>03.07  POMPE  &gt;  03.07.01  POMPE ALIMENTAIRE - MATERIEL NEUF</v>
      </c>
    </row>
    <row r="99" spans="1:6" ht="15.75" thickBot="1" x14ac:dyDescent="0.3">
      <c r="A99" s="143"/>
      <c r="B99" s="51"/>
      <c r="C99" s="188" t="s">
        <v>802</v>
      </c>
      <c r="D99" s="160" t="s">
        <v>681</v>
      </c>
      <c r="E99" s="6" t="str">
        <f t="shared" si="1"/>
        <v>03.07.02</v>
      </c>
      <c r="F99" s="6" t="str">
        <f>INDEX($B$3:$B$630,MATCH("zz",$B$3:B99,1))&amp;C99&amp;INDEX($D$3:$D$630,MATCH("zz",$B$3:B99,1))</f>
        <v>03.07  POMPE  &gt;  03.07.01  POMPE ALIMENTAIRE - MATERIEL NEUF</v>
      </c>
    </row>
    <row r="100" spans="1:6" ht="15.75" thickBot="1" x14ac:dyDescent="0.3">
      <c r="A100" s="143"/>
      <c r="B100" s="51"/>
      <c r="C100" s="188" t="s">
        <v>802</v>
      </c>
      <c r="D100" s="160" t="s">
        <v>680</v>
      </c>
      <c r="E100" s="6" t="str">
        <f t="shared" si="1"/>
        <v>03.07.03</v>
      </c>
      <c r="F100" s="6" t="str">
        <f>INDEX($B$3:$B$630,MATCH("zz",$B$3:B100,1))&amp;C100&amp;INDEX($D$3:$D$630,MATCH("zz",$B$3:B100,1))</f>
        <v>03.07  POMPE  &gt;  03.07.01  POMPE ALIMENTAIRE - MATERIEL NEUF</v>
      </c>
    </row>
    <row r="101" spans="1:6" ht="15.75" thickBot="1" x14ac:dyDescent="0.3">
      <c r="B101" s="51"/>
      <c r="C101" s="188" t="s">
        <v>802</v>
      </c>
      <c r="D101" s="160" t="s">
        <v>679</v>
      </c>
      <c r="E101" s="6" t="str">
        <f t="shared" si="1"/>
        <v>03.07.04</v>
      </c>
      <c r="F101" s="6" t="str">
        <f>INDEX($B$3:$B$630,MATCH("zz",$B$3:B101,1))&amp;C101&amp;INDEX($D$3:$D$630,MATCH("zz",$B$3:B101,1))</f>
        <v>03.07  POMPE  &gt;  03.07.01  POMPE ALIMENTAIRE - MATERIEL NEUF</v>
      </c>
    </row>
    <row r="102" spans="1:6" ht="15.75" thickBot="1" x14ac:dyDescent="0.3">
      <c r="A102" s="143"/>
      <c r="B102" s="51"/>
      <c r="C102" s="188" t="s">
        <v>802</v>
      </c>
      <c r="D102" s="160" t="s">
        <v>678</v>
      </c>
      <c r="E102" s="6" t="str">
        <f t="shared" si="1"/>
        <v>03.07.05</v>
      </c>
      <c r="F102" s="6" t="str">
        <f>INDEX($B$3:$B$630,MATCH("zz",$B$3:B102,1))&amp;C102&amp;INDEX($D$3:$D$630,MATCH("zz",$B$3:B102,1))</f>
        <v>03.07  POMPE  &gt;  03.07.01  POMPE ALIMENTAIRE - MATERIEL NEUF</v>
      </c>
    </row>
    <row r="103" spans="1:6" ht="15.75" thickBot="1" x14ac:dyDescent="0.3">
      <c r="A103" s="143"/>
      <c r="B103" s="51"/>
      <c r="C103" s="188" t="s">
        <v>802</v>
      </c>
      <c r="D103" s="160" t="s">
        <v>677</v>
      </c>
      <c r="E103" s="6" t="str">
        <f t="shared" si="1"/>
        <v>03.07.06</v>
      </c>
      <c r="F103" s="6" t="str">
        <f>INDEX($B$3:$B$630,MATCH("zz",$B$3:B103,1))&amp;C103&amp;INDEX($D$3:$D$630,MATCH("zz",$B$3:B103,1))</f>
        <v>03.07  POMPE  &gt;  03.07.01  POMPE ALIMENTAIRE - MATERIEL NEUF</v>
      </c>
    </row>
    <row r="104" spans="1:6" ht="15.75" thickBot="1" x14ac:dyDescent="0.3">
      <c r="A104" s="143"/>
      <c r="B104" s="51"/>
      <c r="C104" s="188" t="s">
        <v>802</v>
      </c>
      <c r="D104" s="160" t="s">
        <v>676</v>
      </c>
      <c r="E104" s="6" t="str">
        <f t="shared" si="1"/>
        <v>03.07.07</v>
      </c>
      <c r="F104" s="6" t="str">
        <f>INDEX($B$3:$B$630,MATCH("zz",$B$3:B104,1))&amp;C104&amp;INDEX($D$3:$D$630,MATCH("zz",$B$3:B104,1))</f>
        <v>03.07  POMPE  &gt;  03.07.01  POMPE ALIMENTAIRE - MATERIEL NEUF</v>
      </c>
    </row>
    <row r="105" spans="1:6" ht="15.75" thickBot="1" x14ac:dyDescent="0.3">
      <c r="A105" s="143"/>
      <c r="B105" s="51"/>
      <c r="C105" s="188" t="s">
        <v>802</v>
      </c>
      <c r="D105" s="160" t="s">
        <v>675</v>
      </c>
      <c r="E105" s="6" t="str">
        <f t="shared" si="1"/>
        <v>03.07.08</v>
      </c>
      <c r="F105" s="6" t="str">
        <f>INDEX($B$3:$B$630,MATCH("zz",$B$3:B105,1))&amp;C105&amp;INDEX($D$3:$D$630,MATCH("zz",$B$3:B105,1))</f>
        <v>03.07  POMPE  &gt;  03.07.01  POMPE ALIMENTAIRE - MATERIEL NEUF</v>
      </c>
    </row>
    <row r="106" spans="1:6" ht="15.75" thickBot="1" x14ac:dyDescent="0.3">
      <c r="A106" s="143"/>
      <c r="B106" s="51"/>
      <c r="C106" s="188" t="s">
        <v>802</v>
      </c>
      <c r="D106" s="160" t="s">
        <v>674</v>
      </c>
      <c r="E106" s="6" t="str">
        <f t="shared" si="1"/>
        <v>03.07.09</v>
      </c>
      <c r="F106" s="6" t="str">
        <f>INDEX($B$3:$B$630,MATCH("zz",$B$3:B106,1))&amp;C106&amp;INDEX($D$3:$D$630,MATCH("zz",$B$3:B106,1))</f>
        <v>03.07  POMPE  &gt;  03.07.01  POMPE ALIMENTAIRE - MATERIEL NEUF</v>
      </c>
    </row>
    <row r="107" spans="1:6" ht="15.75" thickBot="1" x14ac:dyDescent="0.3">
      <c r="A107" s="143"/>
      <c r="B107" s="51"/>
      <c r="C107" s="188" t="s">
        <v>802</v>
      </c>
      <c r="D107" s="79" t="s">
        <v>673</v>
      </c>
      <c r="E107" s="6" t="str">
        <f t="shared" si="1"/>
        <v>03.07.10</v>
      </c>
      <c r="F107" s="6" t="str">
        <f>INDEX($B$3:$B$630,MATCH("zz",$B$3:B107,1))&amp;C107&amp;INDEX($D$3:$D$630,MATCH("zz",$B$3:B107,1))</f>
        <v>03.07  POMPE  &gt;  03.07.01  POMPE ALIMENTAIRE - MATERIEL NEUF</v>
      </c>
    </row>
    <row r="108" spans="1:6" ht="30.75" thickBot="1" x14ac:dyDescent="0.3">
      <c r="B108" s="175" t="s">
        <v>672</v>
      </c>
      <c r="C108" s="188" t="s">
        <v>802</v>
      </c>
      <c r="D108" s="53" t="s">
        <v>671</v>
      </c>
      <c r="E108" s="6" t="str">
        <f t="shared" si="1"/>
        <v>03.08.01</v>
      </c>
      <c r="F108" s="6" t="str">
        <f>INDEX($B$3:$B$630,MATCH("zz",$B$3:B108,1))&amp;C108&amp;INDEX($D$3:$D$630,MATCH("zz",$B$3:B108,1))</f>
        <v>03.08  POMPE - MOTEUR - MAINTENANCE - SERVICE  &gt;  03.08.01  POMPE ALIMENTAIRE - MAINTENANCE - SERVICE</v>
      </c>
    </row>
    <row r="109" spans="1:6" ht="30.75" thickBot="1" x14ac:dyDescent="0.3">
      <c r="A109" s="146"/>
      <c r="B109" s="51"/>
      <c r="C109" s="188" t="s">
        <v>802</v>
      </c>
      <c r="D109" s="160" t="s">
        <v>670</v>
      </c>
      <c r="E109" s="6" t="str">
        <f t="shared" si="1"/>
        <v>03.08.02</v>
      </c>
      <c r="F109" s="6" t="str">
        <f>INDEX($B$3:$B$630,MATCH("zz",$B$3:B109,1))&amp;C109&amp;INDEX($D$3:$D$630,MATCH("zz",$B$3:B109,1))</f>
        <v>03.08  POMPE - MOTEUR - MAINTENANCE - SERVICE  &gt;  03.08.01  POMPE ALIMENTAIRE - MAINTENANCE - SERVICE</v>
      </c>
    </row>
    <row r="110" spans="1:6" ht="30.75" thickBot="1" x14ac:dyDescent="0.3">
      <c r="A110" s="146"/>
      <c r="B110" s="51"/>
      <c r="C110" s="188" t="s">
        <v>802</v>
      </c>
      <c r="D110" s="160" t="s">
        <v>669</v>
      </c>
      <c r="E110" s="6" t="str">
        <f t="shared" si="1"/>
        <v>03.08.03</v>
      </c>
      <c r="F110" s="6" t="str">
        <f>INDEX($B$3:$B$630,MATCH("zz",$B$3:B110,1))&amp;C110&amp;INDEX($D$3:$D$630,MATCH("zz",$B$3:B110,1))</f>
        <v>03.08  POMPE - MOTEUR - MAINTENANCE - SERVICE  &gt;  03.08.01  POMPE ALIMENTAIRE - MAINTENANCE - SERVICE</v>
      </c>
    </row>
    <row r="111" spans="1:6" ht="30.75" thickBot="1" x14ac:dyDescent="0.3">
      <c r="A111" s="146"/>
      <c r="B111" s="51"/>
      <c r="C111" s="188" t="s">
        <v>802</v>
      </c>
      <c r="D111" s="160" t="s">
        <v>668</v>
      </c>
      <c r="E111" s="6" t="str">
        <f t="shared" si="1"/>
        <v>03.08.04</v>
      </c>
      <c r="F111" s="6" t="str">
        <f>INDEX($B$3:$B$630,MATCH("zz",$B$3:B111,1))&amp;C111&amp;INDEX($D$3:$D$630,MATCH("zz",$B$3:B111,1))</f>
        <v>03.08  POMPE - MOTEUR - MAINTENANCE - SERVICE  &gt;  03.08.01  POMPE ALIMENTAIRE - MAINTENANCE - SERVICE</v>
      </c>
    </row>
    <row r="112" spans="1:6" ht="30.75" thickBot="1" x14ac:dyDescent="0.3">
      <c r="A112" s="146"/>
      <c r="B112" s="51"/>
      <c r="C112" s="188" t="s">
        <v>802</v>
      </c>
      <c r="D112" s="79" t="s">
        <v>667</v>
      </c>
      <c r="E112" s="6" t="str">
        <f t="shared" si="1"/>
        <v>03.08.05</v>
      </c>
      <c r="F112" s="6" t="str">
        <f>INDEX($B$3:$B$630,MATCH("zz",$B$3:B112,1))&amp;C112&amp;INDEX($D$3:$D$630,MATCH("zz",$B$3:B112,1))</f>
        <v>03.08  POMPE - MOTEUR - MAINTENANCE - SERVICE  &gt;  03.08.01  POMPE ALIMENTAIRE - MAINTENANCE - SERVICE</v>
      </c>
    </row>
    <row r="113" spans="1:6" ht="30.75" thickBot="1" x14ac:dyDescent="0.3">
      <c r="A113" s="143"/>
      <c r="B113" s="38"/>
      <c r="C113" s="188" t="s">
        <v>802</v>
      </c>
      <c r="D113" s="50" t="s">
        <v>666</v>
      </c>
      <c r="E113" s="6" t="str">
        <f t="shared" si="1"/>
        <v>03.08.06</v>
      </c>
      <c r="F113" s="6" t="str">
        <f>INDEX($B$3:$B$630,MATCH("zz",$B$3:B113,1))&amp;C113&amp;INDEX($D$3:$D$630,MATCH("zz",$B$3:B113,1))</f>
        <v>03.08  POMPE - MOTEUR - MAINTENANCE - SERVICE  &gt;  03.08.01  POMPE ALIMENTAIRE - MAINTENANCE - SERVICE</v>
      </c>
    </row>
    <row r="114" spans="1:6" ht="15.75" thickBot="1" x14ac:dyDescent="0.3">
      <c r="A114" s="174"/>
      <c r="B114" s="40" t="s">
        <v>665</v>
      </c>
      <c r="C114" s="188" t="s">
        <v>802</v>
      </c>
      <c r="D114" s="62" t="s">
        <v>664</v>
      </c>
      <c r="E114" s="6" t="str">
        <f t="shared" si="1"/>
        <v>03.09.01</v>
      </c>
      <c r="F114" s="6" t="str">
        <f>INDEX($B$3:$B$630,MATCH("zz",$B$3:B114,1))&amp;C114&amp;INDEX($D$3:$D$630,MATCH("zz",$B$3:B114,1))</f>
        <v>03.09  BROYEUR  &gt;  03.09.01  BROYEUR BOIS - MATERIEL NEUF</v>
      </c>
    </row>
    <row r="115" spans="1:6" ht="15.75" thickBot="1" x14ac:dyDescent="0.3">
      <c r="A115" s="173"/>
      <c r="B115" s="57"/>
      <c r="C115" s="188" t="s">
        <v>802</v>
      </c>
      <c r="D115" s="56" t="s">
        <v>663</v>
      </c>
      <c r="E115" s="6" t="str">
        <f t="shared" si="1"/>
        <v>03.09.02</v>
      </c>
      <c r="F115" s="6" t="str">
        <f>INDEX($B$3:$B$630,MATCH("zz",$B$3:B115,1))&amp;C115&amp;INDEX($D$3:$D$630,MATCH("zz",$B$3:B115,1))</f>
        <v>03.09  BROYEUR  &gt;  03.09.01  BROYEUR BOIS - MATERIEL NEUF</v>
      </c>
    </row>
    <row r="116" spans="1:6" ht="15.75" thickBot="1" x14ac:dyDescent="0.3">
      <c r="A116" s="173"/>
      <c r="B116" s="57"/>
      <c r="C116" s="188" t="s">
        <v>802</v>
      </c>
      <c r="D116" s="56" t="s">
        <v>662</v>
      </c>
      <c r="E116" s="6" t="str">
        <f t="shared" si="1"/>
        <v>03.09.03</v>
      </c>
      <c r="F116" s="6" t="str">
        <f>INDEX($B$3:$B$630,MATCH("zz",$B$3:B116,1))&amp;C116&amp;INDEX($D$3:$D$630,MATCH("zz",$B$3:B116,1))</f>
        <v>03.09  BROYEUR  &gt;  03.09.01  BROYEUR BOIS - MATERIEL NEUF</v>
      </c>
    </row>
    <row r="117" spans="1:6" ht="15.75" thickBot="1" x14ac:dyDescent="0.3">
      <c r="A117" s="173"/>
      <c r="B117" s="57"/>
      <c r="C117" s="188" t="s">
        <v>802</v>
      </c>
      <c r="D117" s="56" t="s">
        <v>661</v>
      </c>
      <c r="E117" s="6" t="str">
        <f t="shared" si="1"/>
        <v>03.09.04</v>
      </c>
      <c r="F117" s="6" t="str">
        <f>INDEX($B$3:$B$630,MATCH("zz",$B$3:B117,1))&amp;C117&amp;INDEX($D$3:$D$630,MATCH("zz",$B$3:B117,1))</f>
        <v>03.09  BROYEUR  &gt;  03.09.01  BROYEUR BOIS - MATERIEL NEUF</v>
      </c>
    </row>
    <row r="118" spans="1:6" ht="15.75" thickBot="1" x14ac:dyDescent="0.3">
      <c r="A118" s="173"/>
      <c r="B118" s="57"/>
      <c r="C118" s="188" t="s">
        <v>802</v>
      </c>
      <c r="D118" s="56" t="s">
        <v>660</v>
      </c>
      <c r="E118" s="6" t="str">
        <f t="shared" si="1"/>
        <v>03.09.05</v>
      </c>
      <c r="F118" s="6" t="str">
        <f>INDEX($B$3:$B$630,MATCH("zz",$B$3:B118,1))&amp;C118&amp;INDEX($D$3:$D$630,MATCH("zz",$B$3:B118,1))</f>
        <v>03.09  BROYEUR  &gt;  03.09.01  BROYEUR BOIS - MATERIEL NEUF</v>
      </c>
    </row>
    <row r="119" spans="1:6" ht="15.75" thickBot="1" x14ac:dyDescent="0.3">
      <c r="A119" s="173"/>
      <c r="B119" s="57"/>
      <c r="C119" s="188" t="s">
        <v>802</v>
      </c>
      <c r="D119" s="56" t="s">
        <v>659</v>
      </c>
      <c r="E119" s="6" t="str">
        <f t="shared" si="1"/>
        <v>03.09.06</v>
      </c>
      <c r="F119" s="6" t="str">
        <f>INDEX($B$3:$B$630,MATCH("zz",$B$3:B119,1))&amp;C119&amp;INDEX($D$3:$D$630,MATCH("zz",$B$3:B119,1))</f>
        <v>03.09  BROYEUR  &gt;  03.09.01  BROYEUR BOIS - MATERIEL NEUF</v>
      </c>
    </row>
    <row r="120" spans="1:6" ht="15.75" thickBot="1" x14ac:dyDescent="0.3">
      <c r="A120" s="173"/>
      <c r="B120" s="57"/>
      <c r="C120" s="188" t="s">
        <v>802</v>
      </c>
      <c r="D120" s="56" t="s">
        <v>658</v>
      </c>
      <c r="E120" s="6" t="str">
        <f t="shared" si="1"/>
        <v>03.09.07</v>
      </c>
      <c r="F120" s="6" t="str">
        <f>INDEX($B$3:$B$630,MATCH("zz",$B$3:B120,1))&amp;C120&amp;INDEX($D$3:$D$630,MATCH("zz",$B$3:B120,1))</f>
        <v>03.09  BROYEUR  &gt;  03.09.01  BROYEUR BOIS - MATERIEL NEUF</v>
      </c>
    </row>
    <row r="121" spans="1:6" ht="15.75" thickBot="1" x14ac:dyDescent="0.3">
      <c r="A121" s="173"/>
      <c r="B121" s="57"/>
      <c r="C121" s="188" t="s">
        <v>802</v>
      </c>
      <c r="D121" s="126" t="s">
        <v>657</v>
      </c>
      <c r="E121" s="6" t="str">
        <f t="shared" si="1"/>
        <v>03.09.08</v>
      </c>
      <c r="F121" s="6" t="str">
        <f>INDEX($B$3:$B$630,MATCH("zz",$B$3:B121,1))&amp;C121&amp;INDEX($D$3:$D$630,MATCH("zz",$B$3:B121,1))</f>
        <v>03.09  BROYEUR  &gt;  03.09.01  BROYEUR BOIS - MATERIEL NEUF</v>
      </c>
    </row>
    <row r="122" spans="1:6" ht="15.75" thickBot="1" x14ac:dyDescent="0.3">
      <c r="B122" s="40" t="s">
        <v>656</v>
      </c>
      <c r="C122" s="188" t="s">
        <v>802</v>
      </c>
      <c r="D122" s="85" t="s">
        <v>655</v>
      </c>
      <c r="E122" s="6" t="str">
        <f t="shared" si="1"/>
        <v>03.10.01</v>
      </c>
      <c r="F122" s="6" t="str">
        <f>INDEX($B$3:$B$630,MATCH("zz",$B$3:B122,1))&amp;C122&amp;INDEX($D$3:$D$630,MATCH("zz",$B$3:B122,1))</f>
        <v>03.10  EQUIPEMENT TRI  &gt;  03.10.01  TRIEUR OPTIQUE - MATERIEL NEUF</v>
      </c>
    </row>
    <row r="123" spans="1:6" ht="15.75" thickBot="1" x14ac:dyDescent="0.3">
      <c r="A123" s="143"/>
      <c r="B123" s="84"/>
      <c r="C123" s="188" t="s">
        <v>802</v>
      </c>
      <c r="D123" s="83" t="s">
        <v>654</v>
      </c>
      <c r="E123" s="6" t="str">
        <f t="shared" si="1"/>
        <v>03.10.02</v>
      </c>
      <c r="F123" s="6" t="str">
        <f>INDEX($B$3:$B$630,MATCH("zz",$B$3:B123,1))&amp;C123&amp;INDEX($D$3:$D$630,MATCH("zz",$B$3:B123,1))</f>
        <v>03.10  EQUIPEMENT TRI  &gt;  03.10.01  TRIEUR OPTIQUE - MATERIEL NEUF</v>
      </c>
    </row>
    <row r="124" spans="1:6" ht="15.75" thickBot="1" x14ac:dyDescent="0.3">
      <c r="A124" s="143"/>
      <c r="B124" s="84"/>
      <c r="C124" s="188" t="s">
        <v>802</v>
      </c>
      <c r="D124" s="83" t="s">
        <v>653</v>
      </c>
      <c r="E124" s="6" t="str">
        <f t="shared" si="1"/>
        <v>03.10.03</v>
      </c>
      <c r="F124" s="6" t="str">
        <f>INDEX($B$3:$B$630,MATCH("zz",$B$3:B124,1))&amp;C124&amp;INDEX($D$3:$D$630,MATCH("zz",$B$3:B124,1))</f>
        <v>03.10  EQUIPEMENT TRI  &gt;  03.10.01  TRIEUR OPTIQUE - MATERIEL NEUF</v>
      </c>
    </row>
    <row r="125" spans="1:6" ht="15.75" thickBot="1" x14ac:dyDescent="0.3">
      <c r="A125" s="143"/>
      <c r="B125" s="84"/>
      <c r="C125" s="188" t="s">
        <v>802</v>
      </c>
      <c r="D125" s="83" t="s">
        <v>652</v>
      </c>
      <c r="E125" s="6" t="str">
        <f t="shared" si="1"/>
        <v>03.10.04</v>
      </c>
      <c r="F125" s="6" t="str">
        <f>INDEX($B$3:$B$630,MATCH("zz",$B$3:B125,1))&amp;C125&amp;INDEX($D$3:$D$630,MATCH("zz",$B$3:B125,1))</f>
        <v>03.10  EQUIPEMENT TRI  &gt;  03.10.01  TRIEUR OPTIQUE - MATERIEL NEUF</v>
      </c>
    </row>
    <row r="126" spans="1:6" ht="15.75" thickBot="1" x14ac:dyDescent="0.3">
      <c r="A126" s="143"/>
      <c r="B126" s="84"/>
      <c r="C126" s="188" t="s">
        <v>802</v>
      </c>
      <c r="D126" s="83" t="s">
        <v>651</v>
      </c>
      <c r="E126" s="6" t="str">
        <f t="shared" si="1"/>
        <v>03.10.05</v>
      </c>
      <c r="F126" s="6" t="str">
        <f>INDEX($B$3:$B$630,MATCH("zz",$B$3:B126,1))&amp;C126&amp;INDEX($D$3:$D$630,MATCH("zz",$B$3:B126,1))</f>
        <v>03.10  EQUIPEMENT TRI  &gt;  03.10.01  TRIEUR OPTIQUE - MATERIEL NEUF</v>
      </c>
    </row>
    <row r="127" spans="1:6" ht="15.75" thickBot="1" x14ac:dyDescent="0.3">
      <c r="A127" s="143"/>
      <c r="B127" s="84"/>
      <c r="C127" s="188" t="s">
        <v>802</v>
      </c>
      <c r="D127" s="83" t="s">
        <v>650</v>
      </c>
      <c r="E127" s="6" t="str">
        <f t="shared" si="1"/>
        <v>03.10.06</v>
      </c>
      <c r="F127" s="6" t="str">
        <f>INDEX($B$3:$B$630,MATCH("zz",$B$3:B127,1))&amp;C127&amp;INDEX($D$3:$D$630,MATCH("zz",$B$3:B127,1))</f>
        <v>03.10  EQUIPEMENT TRI  &gt;  03.10.01  TRIEUR OPTIQUE - MATERIEL NEUF</v>
      </c>
    </row>
    <row r="128" spans="1:6" ht="15.75" thickBot="1" x14ac:dyDescent="0.3">
      <c r="A128" s="143"/>
      <c r="B128" s="84"/>
      <c r="C128" s="188" t="s">
        <v>802</v>
      </c>
      <c r="D128" s="83" t="s">
        <v>649</v>
      </c>
      <c r="E128" s="6" t="str">
        <f t="shared" si="1"/>
        <v>03.10.07</v>
      </c>
      <c r="F128" s="6" t="str">
        <f>INDEX($B$3:$B$630,MATCH("zz",$B$3:B128,1))&amp;C128&amp;INDEX($D$3:$D$630,MATCH("zz",$B$3:B128,1))</f>
        <v>03.10  EQUIPEMENT TRI  &gt;  03.10.01  TRIEUR OPTIQUE - MATERIEL NEUF</v>
      </c>
    </row>
    <row r="129" spans="1:6" ht="15.75" thickBot="1" x14ac:dyDescent="0.3">
      <c r="A129" s="143"/>
      <c r="B129" s="84"/>
      <c r="C129" s="188" t="s">
        <v>802</v>
      </c>
      <c r="D129" s="83" t="s">
        <v>648</v>
      </c>
      <c r="E129" s="6" t="str">
        <f t="shared" si="1"/>
        <v>03.10.08</v>
      </c>
      <c r="F129" s="6" t="str">
        <f>INDEX($B$3:$B$630,MATCH("zz",$B$3:B129,1))&amp;C129&amp;INDEX($D$3:$D$630,MATCH("zz",$B$3:B129,1))</f>
        <v>03.10  EQUIPEMENT TRI  &gt;  03.10.01  TRIEUR OPTIQUE - MATERIEL NEUF</v>
      </c>
    </row>
    <row r="130" spans="1:6" ht="15.75" thickBot="1" x14ac:dyDescent="0.3">
      <c r="A130" s="143"/>
      <c r="B130" s="84"/>
      <c r="C130" s="188" t="s">
        <v>802</v>
      </c>
      <c r="D130" s="102" t="s">
        <v>647</v>
      </c>
      <c r="E130" s="6" t="str">
        <f t="shared" si="1"/>
        <v>03.10.09</v>
      </c>
      <c r="F130" s="6" t="str">
        <f>INDEX($B$3:$B$630,MATCH("zz",$B$3:B130,1))&amp;C130&amp;INDEX($D$3:$D$630,MATCH("zz",$B$3:B130,1))</f>
        <v>03.10  EQUIPEMENT TRI  &gt;  03.10.01  TRIEUR OPTIQUE - MATERIEL NEUF</v>
      </c>
    </row>
    <row r="131" spans="1:6" ht="15.75" thickBot="1" x14ac:dyDescent="0.3">
      <c r="A131" s="143"/>
      <c r="B131" s="84"/>
      <c r="C131" s="188" t="s">
        <v>802</v>
      </c>
      <c r="D131" s="102" t="s">
        <v>646</v>
      </c>
      <c r="E131" s="6" t="str">
        <f t="shared" ref="E131:E194" si="2">LEFT(D131,8)</f>
        <v>03.10.10</v>
      </c>
      <c r="F131" s="6" t="str">
        <f>INDEX($B$3:$B$630,MATCH("zz",$B$3:B131,1))&amp;C131&amp;INDEX($D$3:$D$630,MATCH("zz",$B$3:B131,1))</f>
        <v>03.10  EQUIPEMENT TRI  &gt;  03.10.01  TRIEUR OPTIQUE - MATERIEL NEUF</v>
      </c>
    </row>
    <row r="132" spans="1:6" ht="15.75" thickBot="1" x14ac:dyDescent="0.3">
      <c r="A132" s="143"/>
      <c r="B132" s="84"/>
      <c r="C132" s="188" t="s">
        <v>802</v>
      </c>
      <c r="D132" s="102" t="s">
        <v>645</v>
      </c>
      <c r="E132" s="6" t="str">
        <f t="shared" si="2"/>
        <v>03.10.11</v>
      </c>
      <c r="F132" s="6" t="str">
        <f>INDEX($B$3:$B$630,MATCH("zz",$B$3:B132,1))&amp;C132&amp;INDEX($D$3:$D$630,MATCH("zz",$B$3:B132,1))</f>
        <v>03.10  EQUIPEMENT TRI  &gt;  03.10.01  TRIEUR OPTIQUE - MATERIEL NEUF</v>
      </c>
    </row>
    <row r="133" spans="1:6" ht="15.75" thickBot="1" x14ac:dyDescent="0.3">
      <c r="A133" s="143"/>
      <c r="B133" s="84"/>
      <c r="C133" s="188" t="s">
        <v>802</v>
      </c>
      <c r="D133" s="102" t="s">
        <v>644</v>
      </c>
      <c r="E133" s="6" t="str">
        <f t="shared" si="2"/>
        <v>03.10.12</v>
      </c>
      <c r="F133" s="6" t="str">
        <f>INDEX($B$3:$B$630,MATCH("zz",$B$3:B133,1))&amp;C133&amp;INDEX($D$3:$D$630,MATCH("zz",$B$3:B133,1))</f>
        <v>03.10  EQUIPEMENT TRI  &gt;  03.10.01  TRIEUR OPTIQUE - MATERIEL NEUF</v>
      </c>
    </row>
    <row r="134" spans="1:6" ht="15.75" thickBot="1" x14ac:dyDescent="0.3">
      <c r="A134" s="143"/>
      <c r="B134" s="84"/>
      <c r="C134" s="188" t="s">
        <v>802</v>
      </c>
      <c r="D134" s="102" t="s">
        <v>643</v>
      </c>
      <c r="E134" s="6" t="str">
        <f t="shared" si="2"/>
        <v>03.10.13</v>
      </c>
      <c r="F134" s="6" t="str">
        <f>INDEX($B$3:$B$630,MATCH("zz",$B$3:B134,1))&amp;C134&amp;INDEX($D$3:$D$630,MATCH("zz",$B$3:B134,1))</f>
        <v>03.10  EQUIPEMENT TRI  &gt;  03.10.01  TRIEUR OPTIQUE - MATERIEL NEUF</v>
      </c>
    </row>
    <row r="135" spans="1:6" ht="15.75" thickBot="1" x14ac:dyDescent="0.3">
      <c r="A135" s="143"/>
      <c r="B135" s="84"/>
      <c r="C135" s="188" t="s">
        <v>802</v>
      </c>
      <c r="D135" s="102" t="s">
        <v>642</v>
      </c>
      <c r="E135" s="6" t="str">
        <f t="shared" si="2"/>
        <v>03.10.14</v>
      </c>
      <c r="F135" s="6" t="str">
        <f>INDEX($B$3:$B$630,MATCH("zz",$B$3:B135,1))&amp;C135&amp;INDEX($D$3:$D$630,MATCH("zz",$B$3:B135,1))</f>
        <v>03.10  EQUIPEMENT TRI  &gt;  03.10.01  TRIEUR OPTIQUE - MATERIEL NEUF</v>
      </c>
    </row>
    <row r="136" spans="1:6" ht="15.75" thickBot="1" x14ac:dyDescent="0.3">
      <c r="A136" s="143"/>
      <c r="B136" s="84"/>
      <c r="C136" s="188" t="s">
        <v>802</v>
      </c>
      <c r="D136" s="132" t="s">
        <v>641</v>
      </c>
      <c r="E136" s="6" t="str">
        <f t="shared" si="2"/>
        <v>03.10.15</v>
      </c>
      <c r="F136" s="6" t="str">
        <f>INDEX($B$3:$B$630,MATCH("zz",$B$3:B136,1))&amp;C136&amp;INDEX($D$3:$D$630,MATCH("zz",$B$3:B136,1))</f>
        <v>03.10  EQUIPEMENT TRI  &gt;  03.10.01  TRIEUR OPTIQUE - MATERIEL NEUF</v>
      </c>
    </row>
    <row r="137" spans="1:6" ht="15.75" thickBot="1" x14ac:dyDescent="0.3">
      <c r="A137" s="143"/>
      <c r="B137" s="84"/>
      <c r="C137" s="188" t="s">
        <v>802</v>
      </c>
      <c r="D137" s="132" t="s">
        <v>640</v>
      </c>
      <c r="E137" s="6" t="str">
        <f t="shared" si="2"/>
        <v>03.10.16</v>
      </c>
      <c r="F137" s="6" t="str">
        <f>INDEX($B$3:$B$630,MATCH("zz",$B$3:B137,1))&amp;C137&amp;INDEX($D$3:$D$630,MATCH("zz",$B$3:B137,1))</f>
        <v>03.10  EQUIPEMENT TRI  &gt;  03.10.01  TRIEUR OPTIQUE - MATERIEL NEUF</v>
      </c>
    </row>
    <row r="138" spans="1:6" ht="30.75" thickBot="1" x14ac:dyDescent="0.3">
      <c r="A138" s="173"/>
      <c r="B138" s="57"/>
      <c r="C138" s="188" t="s">
        <v>802</v>
      </c>
      <c r="D138" s="56" t="s">
        <v>639</v>
      </c>
      <c r="E138" s="6" t="str">
        <f t="shared" si="2"/>
        <v>03.10.17</v>
      </c>
      <c r="F138" s="6" t="str">
        <f>INDEX($B$3:$B$630,MATCH("zz",$B$3:B138,1))&amp;C138&amp;INDEX($D$3:$D$630,MATCH("zz",$B$3:B138,1))</f>
        <v>03.10  EQUIPEMENT TRI  &gt;  03.10.01  TRIEUR OPTIQUE - MATERIEL NEUF</v>
      </c>
    </row>
    <row r="139" spans="1:6" ht="30.75" thickBot="1" x14ac:dyDescent="0.3">
      <c r="A139" s="173"/>
      <c r="B139" s="57"/>
      <c r="C139" s="188" t="s">
        <v>802</v>
      </c>
      <c r="D139" s="126" t="s">
        <v>638</v>
      </c>
      <c r="E139" s="6" t="str">
        <f t="shared" si="2"/>
        <v>03.10.18</v>
      </c>
      <c r="F139" s="6" t="str">
        <f>INDEX($B$3:$B$630,MATCH("zz",$B$3:B139,1))&amp;C139&amp;INDEX($D$3:$D$630,MATCH("zz",$B$3:B139,1))</f>
        <v>03.10  EQUIPEMENT TRI  &gt;  03.10.01  TRIEUR OPTIQUE - MATERIEL NEUF</v>
      </c>
    </row>
    <row r="140" spans="1:6" ht="30.75" thickBot="1" x14ac:dyDescent="0.3">
      <c r="A140" s="143"/>
      <c r="B140" s="40" t="s">
        <v>637</v>
      </c>
      <c r="C140" s="188" t="s">
        <v>802</v>
      </c>
      <c r="D140" s="85" t="s">
        <v>636</v>
      </c>
      <c r="E140" s="6" t="str">
        <f t="shared" si="2"/>
        <v>03.11.01</v>
      </c>
      <c r="F140" s="6" t="str">
        <f>INDEX($B$3:$B$630,MATCH("zz",$B$3:B140,1))&amp;C140&amp;INDEX($D$3:$D$630,MATCH("zz",$B$3:B140,1))</f>
        <v>03.11 EQUIPEMENT TRI - BROYEUR - MAINTENANCE - SERVICE  &gt;  03.11.01  TRIEUR OPTIQUE - MAINTENANCE - SERVICE</v>
      </c>
    </row>
    <row r="141" spans="1:6" ht="30.75" thickBot="1" x14ac:dyDescent="0.3">
      <c r="A141" s="143"/>
      <c r="B141" s="84"/>
      <c r="C141" s="188" t="s">
        <v>802</v>
      </c>
      <c r="D141" s="83" t="s">
        <v>635</v>
      </c>
      <c r="E141" s="6" t="str">
        <f t="shared" si="2"/>
        <v>03.11.02</v>
      </c>
      <c r="F141" s="6" t="str">
        <f>INDEX($B$3:$B$630,MATCH("zz",$B$3:B141,1))&amp;C141&amp;INDEX($D$3:$D$630,MATCH("zz",$B$3:B141,1))</f>
        <v>03.11 EQUIPEMENT TRI - BROYEUR - MAINTENANCE - SERVICE  &gt;  03.11.01  TRIEUR OPTIQUE - MAINTENANCE - SERVICE</v>
      </c>
    </row>
    <row r="142" spans="1:6" ht="30.75" thickBot="1" x14ac:dyDescent="0.3">
      <c r="A142" s="143"/>
      <c r="B142" s="84"/>
      <c r="C142" s="188" t="s">
        <v>802</v>
      </c>
      <c r="D142" s="83" t="s">
        <v>634</v>
      </c>
      <c r="E142" s="6" t="str">
        <f t="shared" si="2"/>
        <v>03.11.03</v>
      </c>
      <c r="F142" s="6" t="str">
        <f>INDEX($B$3:$B$630,MATCH("zz",$B$3:B142,1))&amp;C142&amp;INDEX($D$3:$D$630,MATCH("zz",$B$3:B142,1))</f>
        <v>03.11 EQUIPEMENT TRI - BROYEUR - MAINTENANCE - SERVICE  &gt;  03.11.01  TRIEUR OPTIQUE - MAINTENANCE - SERVICE</v>
      </c>
    </row>
    <row r="143" spans="1:6" ht="30.75" thickBot="1" x14ac:dyDescent="0.3">
      <c r="A143" s="143"/>
      <c r="B143" s="84"/>
      <c r="C143" s="188" t="s">
        <v>802</v>
      </c>
      <c r="D143" s="83" t="s">
        <v>633</v>
      </c>
      <c r="E143" s="6" t="str">
        <f t="shared" si="2"/>
        <v>03.11.04</v>
      </c>
      <c r="F143" s="6" t="str">
        <f>INDEX($B$3:$B$630,MATCH("zz",$B$3:B143,1))&amp;C143&amp;INDEX($D$3:$D$630,MATCH("zz",$B$3:B143,1))</f>
        <v>03.11 EQUIPEMENT TRI - BROYEUR - MAINTENANCE - SERVICE  &gt;  03.11.01  TRIEUR OPTIQUE - MAINTENANCE - SERVICE</v>
      </c>
    </row>
    <row r="144" spans="1:6" ht="30.75" thickBot="1" x14ac:dyDescent="0.3">
      <c r="A144" s="143"/>
      <c r="B144" s="84"/>
      <c r="C144" s="188" t="s">
        <v>802</v>
      </c>
      <c r="D144" s="102" t="s">
        <v>632</v>
      </c>
      <c r="E144" s="6" t="str">
        <f t="shared" si="2"/>
        <v>03.11.05</v>
      </c>
      <c r="F144" s="6" t="str">
        <f>INDEX($B$3:$B$630,MATCH("zz",$B$3:B144,1))&amp;C144&amp;INDEX($D$3:$D$630,MATCH("zz",$B$3:B144,1))</f>
        <v>03.11 EQUIPEMENT TRI - BROYEUR - MAINTENANCE - SERVICE  &gt;  03.11.01  TRIEUR OPTIQUE - MAINTENANCE - SERVICE</v>
      </c>
    </row>
    <row r="145" spans="1:6" ht="30.75" thickBot="1" x14ac:dyDescent="0.3">
      <c r="A145" s="143"/>
      <c r="B145" s="84"/>
      <c r="C145" s="188" t="s">
        <v>802</v>
      </c>
      <c r="D145" s="102" t="s">
        <v>631</v>
      </c>
      <c r="E145" s="6" t="str">
        <f t="shared" si="2"/>
        <v>03.11.06</v>
      </c>
      <c r="F145" s="6" t="str">
        <f>INDEX($B$3:$B$630,MATCH("zz",$B$3:B145,1))&amp;C145&amp;INDEX($D$3:$D$630,MATCH("zz",$B$3:B145,1))</f>
        <v>03.11 EQUIPEMENT TRI - BROYEUR - MAINTENANCE - SERVICE  &gt;  03.11.01  TRIEUR OPTIQUE - MAINTENANCE - SERVICE</v>
      </c>
    </row>
    <row r="146" spans="1:6" ht="30.75" thickBot="1" x14ac:dyDescent="0.3">
      <c r="A146" s="143"/>
      <c r="B146" s="84"/>
      <c r="C146" s="188" t="s">
        <v>802</v>
      </c>
      <c r="D146" s="102" t="s">
        <v>630</v>
      </c>
      <c r="E146" s="6" t="str">
        <f t="shared" si="2"/>
        <v>03.11.07</v>
      </c>
      <c r="F146" s="6" t="str">
        <f>INDEX($B$3:$B$630,MATCH("zz",$B$3:B146,1))&amp;C146&amp;INDEX($D$3:$D$630,MATCH("zz",$B$3:B146,1))</f>
        <v>03.11 EQUIPEMENT TRI - BROYEUR - MAINTENANCE - SERVICE  &gt;  03.11.01  TRIEUR OPTIQUE - MAINTENANCE - SERVICE</v>
      </c>
    </row>
    <row r="147" spans="1:6" ht="30.75" thickBot="1" x14ac:dyDescent="0.3">
      <c r="A147" s="143"/>
      <c r="B147" s="84"/>
      <c r="C147" s="188" t="s">
        <v>802</v>
      </c>
      <c r="D147" s="102" t="s">
        <v>629</v>
      </c>
      <c r="E147" s="6" t="str">
        <f t="shared" si="2"/>
        <v>03.11.08</v>
      </c>
      <c r="F147" s="6" t="str">
        <f>INDEX($B$3:$B$630,MATCH("zz",$B$3:B147,1))&amp;C147&amp;INDEX($D$3:$D$630,MATCH("zz",$B$3:B147,1))</f>
        <v>03.11 EQUIPEMENT TRI - BROYEUR - MAINTENANCE - SERVICE  &gt;  03.11.01  TRIEUR OPTIQUE - MAINTENANCE - SERVICE</v>
      </c>
    </row>
    <row r="148" spans="1:6" ht="30.75" thickBot="1" x14ac:dyDescent="0.3">
      <c r="A148" s="173"/>
      <c r="B148" s="57"/>
      <c r="C148" s="188" t="s">
        <v>802</v>
      </c>
      <c r="D148" s="126" t="s">
        <v>628</v>
      </c>
      <c r="E148" s="6" t="str">
        <f t="shared" si="2"/>
        <v>03.11.09</v>
      </c>
      <c r="F148" s="6" t="str">
        <f>INDEX($B$3:$B$630,MATCH("zz",$B$3:B148,1))&amp;C148&amp;INDEX($D$3:$D$630,MATCH("zz",$B$3:B148,1))</f>
        <v>03.11 EQUIPEMENT TRI - BROYEUR - MAINTENANCE - SERVICE  &gt;  03.11.01  TRIEUR OPTIQUE - MAINTENANCE - SERVICE</v>
      </c>
    </row>
    <row r="149" spans="1:6" ht="30.75" thickBot="1" x14ac:dyDescent="0.3">
      <c r="A149" s="173"/>
      <c r="B149" s="145"/>
      <c r="C149" s="188" t="s">
        <v>802</v>
      </c>
      <c r="D149" s="56" t="s">
        <v>627</v>
      </c>
      <c r="E149" s="6" t="str">
        <f t="shared" si="2"/>
        <v>03.11.10</v>
      </c>
      <c r="F149" s="6" t="str">
        <f>INDEX($B$3:$B$630,MATCH("zz",$B$3:B149,1))&amp;C149&amp;INDEX($D$3:$D$630,MATCH("zz",$B$3:B149,1))</f>
        <v>03.11 EQUIPEMENT TRI - BROYEUR - MAINTENANCE - SERVICE  &gt;  03.11.01  TRIEUR OPTIQUE - MAINTENANCE - SERVICE</v>
      </c>
    </row>
    <row r="150" spans="1:6" ht="30.75" thickBot="1" x14ac:dyDescent="0.3">
      <c r="A150" s="173"/>
      <c r="B150" s="61"/>
      <c r="C150" s="188" t="s">
        <v>802</v>
      </c>
      <c r="D150" s="107" t="s">
        <v>626</v>
      </c>
      <c r="E150" s="6" t="str">
        <f t="shared" si="2"/>
        <v>03.11.11</v>
      </c>
      <c r="F150" s="6" t="str">
        <f>INDEX($B$3:$B$630,MATCH("zz",$B$3:B150,1))&amp;C150&amp;INDEX($D$3:$D$630,MATCH("zz",$B$3:B150,1))</f>
        <v>03.11 EQUIPEMENT TRI - BROYEUR - MAINTENANCE - SERVICE  &gt;  03.11.01  TRIEUR OPTIQUE - MAINTENANCE - SERVICE</v>
      </c>
    </row>
    <row r="151" spans="1:6" ht="15.75" thickBot="1" x14ac:dyDescent="0.3">
      <c r="B151" s="40" t="s">
        <v>625</v>
      </c>
      <c r="C151" s="188" t="s">
        <v>802</v>
      </c>
      <c r="D151" s="85" t="s">
        <v>624</v>
      </c>
      <c r="E151" s="6" t="str">
        <f t="shared" si="2"/>
        <v>03.12.01</v>
      </c>
      <c r="F151" s="6" t="str">
        <f>INDEX($B$3:$B$630,MATCH("zz",$B$3:B151,1))&amp;C151&amp;INDEX($D$3:$D$630,MATCH("zz",$B$3:B151,1))</f>
        <v>03.12  PRESSE  &gt;  03.12.01  PRESSE A BALLE - MATERIEL NEUF</v>
      </c>
    </row>
    <row r="152" spans="1:6" ht="15.75" thickBot="1" x14ac:dyDescent="0.3">
      <c r="A152" s="143"/>
      <c r="B152" s="84"/>
      <c r="C152" s="188" t="s">
        <v>802</v>
      </c>
      <c r="D152" s="83" t="s">
        <v>623</v>
      </c>
      <c r="E152" s="6" t="str">
        <f t="shared" si="2"/>
        <v>03.12.02</v>
      </c>
      <c r="F152" s="6" t="str">
        <f>INDEX($B$3:$B$630,MATCH("zz",$B$3:B152,1))&amp;C152&amp;INDEX($D$3:$D$630,MATCH("zz",$B$3:B152,1))</f>
        <v>03.12  PRESSE  &gt;  03.12.01  PRESSE A BALLE - MATERIEL NEUF</v>
      </c>
    </row>
    <row r="153" spans="1:6" ht="15.75" thickBot="1" x14ac:dyDescent="0.3">
      <c r="A153" s="143"/>
      <c r="B153" s="84"/>
      <c r="C153" s="188" t="s">
        <v>802</v>
      </c>
      <c r="D153" s="83" t="s">
        <v>622</v>
      </c>
      <c r="E153" s="6" t="str">
        <f t="shared" si="2"/>
        <v>03.12.03</v>
      </c>
      <c r="F153" s="6" t="str">
        <f>INDEX($B$3:$B$630,MATCH("zz",$B$3:B153,1))&amp;C153&amp;INDEX($D$3:$D$630,MATCH("zz",$B$3:B153,1))</f>
        <v>03.12  PRESSE  &gt;  03.12.01  PRESSE A BALLE - MATERIEL NEUF</v>
      </c>
    </row>
    <row r="154" spans="1:6" ht="15.75" thickBot="1" x14ac:dyDescent="0.3">
      <c r="A154" s="143"/>
      <c r="B154" s="84"/>
      <c r="C154" s="188" t="s">
        <v>802</v>
      </c>
      <c r="D154" s="83" t="s">
        <v>621</v>
      </c>
      <c r="E154" s="6" t="str">
        <f t="shared" si="2"/>
        <v>03.12.04</v>
      </c>
      <c r="F154" s="6" t="str">
        <f>INDEX($B$3:$B$630,MATCH("zz",$B$3:B154,1))&amp;C154&amp;INDEX($D$3:$D$630,MATCH("zz",$B$3:B154,1))</f>
        <v>03.12  PRESSE  &gt;  03.12.01  PRESSE A BALLE - MATERIEL NEUF</v>
      </c>
    </row>
    <row r="155" spans="1:6" ht="15.75" thickBot="1" x14ac:dyDescent="0.3">
      <c r="A155" s="143"/>
      <c r="B155" s="84"/>
      <c r="C155" s="188" t="s">
        <v>802</v>
      </c>
      <c r="D155" s="83" t="s">
        <v>620</v>
      </c>
      <c r="E155" s="6" t="str">
        <f t="shared" si="2"/>
        <v>03.12.05</v>
      </c>
      <c r="F155" s="6" t="str">
        <f>INDEX($B$3:$B$630,MATCH("zz",$B$3:B155,1))&amp;C155&amp;INDEX($D$3:$D$630,MATCH("zz",$B$3:B155,1))</f>
        <v>03.12  PRESSE  &gt;  03.12.01  PRESSE A BALLE - MATERIEL NEUF</v>
      </c>
    </row>
    <row r="156" spans="1:6" ht="15.75" thickBot="1" x14ac:dyDescent="0.3">
      <c r="A156" s="143"/>
      <c r="B156" s="84"/>
      <c r="C156" s="188" t="s">
        <v>802</v>
      </c>
      <c r="D156" s="83" t="s">
        <v>619</v>
      </c>
      <c r="E156" s="6" t="str">
        <f t="shared" si="2"/>
        <v>03.12.06</v>
      </c>
      <c r="F156" s="6" t="str">
        <f>INDEX($B$3:$B$630,MATCH("zz",$B$3:B156,1))&amp;C156&amp;INDEX($D$3:$D$630,MATCH("zz",$B$3:B156,1))</f>
        <v>03.12  PRESSE  &gt;  03.12.01  PRESSE A BALLE - MATERIEL NEUF</v>
      </c>
    </row>
    <row r="157" spans="1:6" ht="15.75" thickBot="1" x14ac:dyDescent="0.3">
      <c r="A157" s="143"/>
      <c r="B157" s="84"/>
      <c r="C157" s="188" t="s">
        <v>802</v>
      </c>
      <c r="D157" s="83" t="s">
        <v>618</v>
      </c>
      <c r="E157" s="6" t="str">
        <f t="shared" si="2"/>
        <v>03.12.07</v>
      </c>
      <c r="F157" s="6" t="str">
        <f>INDEX($B$3:$B$630,MATCH("zz",$B$3:B157,1))&amp;C157&amp;INDEX($D$3:$D$630,MATCH("zz",$B$3:B157,1))</f>
        <v>03.12  PRESSE  &gt;  03.12.01  PRESSE A BALLE - MATERIEL NEUF</v>
      </c>
    </row>
    <row r="158" spans="1:6" ht="15.75" thickBot="1" x14ac:dyDescent="0.3">
      <c r="A158" s="143"/>
      <c r="B158" s="84"/>
      <c r="C158" s="188" t="s">
        <v>802</v>
      </c>
      <c r="D158" s="83" t="s">
        <v>617</v>
      </c>
      <c r="E158" s="6" t="str">
        <f t="shared" si="2"/>
        <v>03.12.08</v>
      </c>
      <c r="F158" s="6" t="str">
        <f>INDEX($B$3:$B$630,MATCH("zz",$B$3:B158,1))&amp;C158&amp;INDEX($D$3:$D$630,MATCH("zz",$B$3:B158,1))</f>
        <v>03.12  PRESSE  &gt;  03.12.01  PRESSE A BALLE - MATERIEL NEUF</v>
      </c>
    </row>
    <row r="159" spans="1:6" ht="15.75" thickBot="1" x14ac:dyDescent="0.3">
      <c r="A159" s="143"/>
      <c r="B159" s="84"/>
      <c r="C159" s="188" t="s">
        <v>802</v>
      </c>
      <c r="D159" s="83" t="s">
        <v>616</v>
      </c>
      <c r="E159" s="6" t="str">
        <f t="shared" si="2"/>
        <v>03.12.09</v>
      </c>
      <c r="F159" s="6" t="str">
        <f>INDEX($B$3:$B$630,MATCH("zz",$B$3:B159,1))&amp;C159&amp;INDEX($D$3:$D$630,MATCH("zz",$B$3:B159,1))</f>
        <v>03.12  PRESSE  &gt;  03.12.01  PRESSE A BALLE - MATERIEL NEUF</v>
      </c>
    </row>
    <row r="160" spans="1:6" ht="15.75" thickBot="1" x14ac:dyDescent="0.3">
      <c r="A160" s="143"/>
      <c r="B160" s="84"/>
      <c r="C160" s="188" t="s">
        <v>802</v>
      </c>
      <c r="D160" s="83" t="s">
        <v>615</v>
      </c>
      <c r="E160" s="6" t="str">
        <f t="shared" si="2"/>
        <v>03.12.10</v>
      </c>
      <c r="F160" s="6" t="str">
        <f>INDEX($B$3:$B$630,MATCH("zz",$B$3:B160,1))&amp;C160&amp;INDEX($D$3:$D$630,MATCH("zz",$B$3:B160,1))</f>
        <v>03.12  PRESSE  &gt;  03.12.01  PRESSE A BALLE - MATERIEL NEUF</v>
      </c>
    </row>
    <row r="161" spans="1:6" ht="15.75" thickBot="1" x14ac:dyDescent="0.3">
      <c r="A161" s="143"/>
      <c r="B161" s="84"/>
      <c r="C161" s="188" t="s">
        <v>802</v>
      </c>
      <c r="D161" s="83" t="s">
        <v>614</v>
      </c>
      <c r="E161" s="6" t="str">
        <f t="shared" si="2"/>
        <v>03.12.11</v>
      </c>
      <c r="F161" s="6" t="str">
        <f>INDEX($B$3:$B$630,MATCH("zz",$B$3:B161,1))&amp;C161&amp;INDEX($D$3:$D$630,MATCH("zz",$B$3:B161,1))</f>
        <v>03.12  PRESSE  &gt;  03.12.01  PRESSE A BALLE - MATERIEL NEUF</v>
      </c>
    </row>
    <row r="162" spans="1:6" ht="15.75" thickBot="1" x14ac:dyDescent="0.3">
      <c r="A162" s="143"/>
      <c r="B162" s="84"/>
      <c r="C162" s="188" t="s">
        <v>802</v>
      </c>
      <c r="D162" s="83" t="s">
        <v>613</v>
      </c>
      <c r="E162" s="6" t="str">
        <f t="shared" si="2"/>
        <v>03.12.12</v>
      </c>
      <c r="F162" s="6" t="str">
        <f>INDEX($B$3:$B$630,MATCH("zz",$B$3:B162,1))&amp;C162&amp;INDEX($D$3:$D$630,MATCH("zz",$B$3:B162,1))</f>
        <v>03.12  PRESSE  &gt;  03.12.01  PRESSE A BALLE - MATERIEL NEUF</v>
      </c>
    </row>
    <row r="163" spans="1:6" ht="15.75" thickBot="1" x14ac:dyDescent="0.3">
      <c r="A163" s="143"/>
      <c r="B163" s="84"/>
      <c r="C163" s="188" t="s">
        <v>802</v>
      </c>
      <c r="D163" s="83" t="s">
        <v>612</v>
      </c>
      <c r="E163" s="6" t="str">
        <f t="shared" si="2"/>
        <v>03.12.13</v>
      </c>
      <c r="F163" s="6" t="str">
        <f>INDEX($B$3:$B$630,MATCH("zz",$B$3:B163,1))&amp;C163&amp;INDEX($D$3:$D$630,MATCH("zz",$B$3:B163,1))</f>
        <v>03.12  PRESSE  &gt;  03.12.01  PRESSE A BALLE - MATERIEL NEUF</v>
      </c>
    </row>
    <row r="164" spans="1:6" ht="15.75" thickBot="1" x14ac:dyDescent="0.3">
      <c r="A164" s="143"/>
      <c r="B164" s="84"/>
      <c r="C164" s="188" t="s">
        <v>802</v>
      </c>
      <c r="D164" s="83" t="s">
        <v>611</v>
      </c>
      <c r="E164" s="6" t="str">
        <f t="shared" si="2"/>
        <v>03.12.14</v>
      </c>
      <c r="F164" s="6" t="str">
        <f>INDEX($B$3:$B$630,MATCH("zz",$B$3:B164,1))&amp;C164&amp;INDEX($D$3:$D$630,MATCH("zz",$B$3:B164,1))</f>
        <v>03.12  PRESSE  &gt;  03.12.01  PRESSE A BALLE - MATERIEL NEUF</v>
      </c>
    </row>
    <row r="165" spans="1:6" ht="15.75" thickBot="1" x14ac:dyDescent="0.3">
      <c r="A165" s="143"/>
      <c r="B165" s="84"/>
      <c r="C165" s="188" t="s">
        <v>802</v>
      </c>
      <c r="D165" s="83" t="s">
        <v>610</v>
      </c>
      <c r="E165" s="6" t="str">
        <f t="shared" si="2"/>
        <v>03.12.15</v>
      </c>
      <c r="F165" s="6" t="str">
        <f>INDEX($B$3:$B$630,MATCH("zz",$B$3:B165,1))&amp;C165&amp;INDEX($D$3:$D$630,MATCH("zz",$B$3:B165,1))</f>
        <v>03.12  PRESSE  &gt;  03.12.01  PRESSE A BALLE - MATERIEL NEUF</v>
      </c>
    </row>
    <row r="166" spans="1:6" ht="15.75" thickBot="1" x14ac:dyDescent="0.3">
      <c r="A166" s="143"/>
      <c r="B166" s="84"/>
      <c r="C166" s="188" t="s">
        <v>802</v>
      </c>
      <c r="D166" s="83" t="s">
        <v>609</v>
      </c>
      <c r="E166" s="6" t="str">
        <f t="shared" si="2"/>
        <v>03.12.16</v>
      </c>
      <c r="F166" s="6" t="str">
        <f>INDEX($B$3:$B$630,MATCH("zz",$B$3:B166,1))&amp;C166&amp;INDEX($D$3:$D$630,MATCH("zz",$B$3:B166,1))</f>
        <v>03.12  PRESSE  &gt;  03.12.01  PRESSE A BALLE - MATERIEL NEUF</v>
      </c>
    </row>
    <row r="167" spans="1:6" ht="15.75" thickBot="1" x14ac:dyDescent="0.3">
      <c r="A167" s="143"/>
      <c r="B167" s="84"/>
      <c r="C167" s="188" t="s">
        <v>802</v>
      </c>
      <c r="D167" s="56" t="s">
        <v>608</v>
      </c>
      <c r="E167" s="6" t="str">
        <f t="shared" si="2"/>
        <v>03.12.17</v>
      </c>
      <c r="F167" s="6" t="str">
        <f>INDEX($B$3:$B$630,MATCH("zz",$B$3:B167,1))&amp;C167&amp;INDEX($D$3:$D$630,MATCH("zz",$B$3:B167,1))</f>
        <v>03.12  PRESSE  &gt;  03.12.01  PRESSE A BALLE - MATERIEL NEUF</v>
      </c>
    </row>
    <row r="168" spans="1:6" ht="15.75" thickBot="1" x14ac:dyDescent="0.3">
      <c r="A168" s="173"/>
      <c r="B168" s="57"/>
      <c r="C168" s="188" t="s">
        <v>802</v>
      </c>
      <c r="D168" s="126" t="s">
        <v>607</v>
      </c>
      <c r="E168" s="6" t="str">
        <f t="shared" si="2"/>
        <v>03.12.18</v>
      </c>
      <c r="F168" s="6" t="str">
        <f>INDEX($B$3:$B$630,MATCH("zz",$B$3:B168,1))&amp;C168&amp;INDEX($D$3:$D$630,MATCH("zz",$B$3:B168,1))</f>
        <v>03.12  PRESSE  &gt;  03.12.01  PRESSE A BALLE - MATERIEL NEUF</v>
      </c>
    </row>
    <row r="169" spans="1:6" ht="30.75" thickBot="1" x14ac:dyDescent="0.3">
      <c r="A169" s="143"/>
      <c r="B169" s="40" t="s">
        <v>606</v>
      </c>
      <c r="C169" s="188" t="s">
        <v>802</v>
      </c>
      <c r="D169" s="85" t="s">
        <v>605</v>
      </c>
      <c r="E169" s="6" t="str">
        <f t="shared" si="2"/>
        <v>03.13.01</v>
      </c>
      <c r="F169" s="6" t="str">
        <f>INDEX($B$3:$B$630,MATCH("zz",$B$3:B169,1))&amp;C169&amp;INDEX($D$3:$D$630,MATCH("zz",$B$3:B169,1))</f>
        <v>03.13  PRESSE - MAINTENANCE - SERVICE  &gt;  03.13.01  PRESSE A BALLE - MAINTENANCE - SERVICE</v>
      </c>
    </row>
    <row r="170" spans="1:6" ht="30.75" thickBot="1" x14ac:dyDescent="0.3">
      <c r="A170" s="143"/>
      <c r="B170" s="84"/>
      <c r="C170" s="188" t="s">
        <v>802</v>
      </c>
      <c r="D170" s="83" t="s">
        <v>604</v>
      </c>
      <c r="E170" s="6" t="str">
        <f t="shared" si="2"/>
        <v>03.13.02</v>
      </c>
      <c r="F170" s="6" t="str">
        <f>INDEX($B$3:$B$630,MATCH("zz",$B$3:B170,1))&amp;C170&amp;INDEX($D$3:$D$630,MATCH("zz",$B$3:B170,1))</f>
        <v>03.13  PRESSE - MAINTENANCE - SERVICE  &gt;  03.13.01  PRESSE A BALLE - MAINTENANCE - SERVICE</v>
      </c>
    </row>
    <row r="171" spans="1:6" ht="30.75" thickBot="1" x14ac:dyDescent="0.3">
      <c r="A171" s="143"/>
      <c r="B171" s="84"/>
      <c r="C171" s="188" t="s">
        <v>802</v>
      </c>
      <c r="D171" s="83" t="s">
        <v>603</v>
      </c>
      <c r="E171" s="6" t="str">
        <f t="shared" si="2"/>
        <v>03.13.03</v>
      </c>
      <c r="F171" s="6" t="str">
        <f>INDEX($B$3:$B$630,MATCH("zz",$B$3:B171,1))&amp;C171&amp;INDEX($D$3:$D$630,MATCH("zz",$B$3:B171,1))</f>
        <v>03.13  PRESSE - MAINTENANCE - SERVICE  &gt;  03.13.01  PRESSE A BALLE - MAINTENANCE - SERVICE</v>
      </c>
    </row>
    <row r="172" spans="1:6" ht="30.75" thickBot="1" x14ac:dyDescent="0.3">
      <c r="A172" s="143"/>
      <c r="B172" s="84"/>
      <c r="C172" s="188" t="s">
        <v>802</v>
      </c>
      <c r="D172" s="83" t="s">
        <v>602</v>
      </c>
      <c r="E172" s="6" t="str">
        <f t="shared" si="2"/>
        <v>03.13.04</v>
      </c>
      <c r="F172" s="6" t="str">
        <f>INDEX($B$3:$B$630,MATCH("zz",$B$3:B172,1))&amp;C172&amp;INDEX($D$3:$D$630,MATCH("zz",$B$3:B172,1))</f>
        <v>03.13  PRESSE - MAINTENANCE - SERVICE  &gt;  03.13.01  PRESSE A BALLE - MAINTENANCE - SERVICE</v>
      </c>
    </row>
    <row r="173" spans="1:6" ht="30.75" thickBot="1" x14ac:dyDescent="0.3">
      <c r="A173" s="143"/>
      <c r="B173" s="84"/>
      <c r="C173" s="188" t="s">
        <v>802</v>
      </c>
      <c r="D173" s="83" t="s">
        <v>601</v>
      </c>
      <c r="E173" s="6" t="str">
        <f t="shared" si="2"/>
        <v>03.13.05</v>
      </c>
      <c r="F173" s="6" t="str">
        <f>INDEX($B$3:$B$630,MATCH("zz",$B$3:B173,1))&amp;C173&amp;INDEX($D$3:$D$630,MATCH("zz",$B$3:B173,1))</f>
        <v>03.13  PRESSE - MAINTENANCE - SERVICE  &gt;  03.13.01  PRESSE A BALLE - MAINTENANCE - SERVICE</v>
      </c>
    </row>
    <row r="174" spans="1:6" ht="30.75" thickBot="1" x14ac:dyDescent="0.3">
      <c r="A174" s="143"/>
      <c r="B174" s="84"/>
      <c r="C174" s="188" t="s">
        <v>802</v>
      </c>
      <c r="D174" s="83" t="s">
        <v>600</v>
      </c>
      <c r="E174" s="6" t="str">
        <f t="shared" si="2"/>
        <v>03.13.06</v>
      </c>
      <c r="F174" s="6" t="str">
        <f>INDEX($B$3:$B$630,MATCH("zz",$B$3:B174,1))&amp;C174&amp;INDEX($D$3:$D$630,MATCH("zz",$B$3:B174,1))</f>
        <v>03.13  PRESSE - MAINTENANCE - SERVICE  &gt;  03.13.01  PRESSE A BALLE - MAINTENANCE - SERVICE</v>
      </c>
    </row>
    <row r="175" spans="1:6" ht="30.75" thickBot="1" x14ac:dyDescent="0.3">
      <c r="A175" s="143"/>
      <c r="B175" s="84"/>
      <c r="C175" s="188" t="s">
        <v>802</v>
      </c>
      <c r="D175" s="83" t="s">
        <v>599</v>
      </c>
      <c r="E175" s="6" t="str">
        <f t="shared" si="2"/>
        <v>03.13.07</v>
      </c>
      <c r="F175" s="6" t="str">
        <f>INDEX($B$3:$B$630,MATCH("zz",$B$3:B175,1))&amp;C175&amp;INDEX($D$3:$D$630,MATCH("zz",$B$3:B175,1))</f>
        <v>03.13  PRESSE - MAINTENANCE - SERVICE  &gt;  03.13.01  PRESSE A BALLE - MAINTENANCE - SERVICE</v>
      </c>
    </row>
    <row r="176" spans="1:6" ht="30.75" thickBot="1" x14ac:dyDescent="0.3">
      <c r="A176" s="143"/>
      <c r="B176" s="84"/>
      <c r="C176" s="188" t="s">
        <v>802</v>
      </c>
      <c r="D176" s="83" t="s">
        <v>598</v>
      </c>
      <c r="E176" s="6" t="str">
        <f t="shared" si="2"/>
        <v>03.13.08</v>
      </c>
      <c r="F176" s="6" t="str">
        <f>INDEX($B$3:$B$630,MATCH("zz",$B$3:B176,1))&amp;C176&amp;INDEX($D$3:$D$630,MATCH("zz",$B$3:B176,1))</f>
        <v>03.13  PRESSE - MAINTENANCE - SERVICE  &gt;  03.13.01  PRESSE A BALLE - MAINTENANCE - SERVICE</v>
      </c>
    </row>
    <row r="177" spans="1:6" ht="30.75" thickBot="1" x14ac:dyDescent="0.3">
      <c r="A177" s="173"/>
      <c r="B177" s="61"/>
      <c r="C177" s="188" t="s">
        <v>802</v>
      </c>
      <c r="D177" s="107" t="s">
        <v>597</v>
      </c>
      <c r="E177" s="6" t="str">
        <f t="shared" si="2"/>
        <v>03.13.09</v>
      </c>
      <c r="F177" s="6" t="str">
        <f>INDEX($B$3:$B$630,MATCH("zz",$B$3:B177,1))&amp;C177&amp;INDEX($D$3:$D$630,MATCH("zz",$B$3:B177,1))</f>
        <v>03.13  PRESSE - MAINTENANCE - SERVICE  &gt;  03.13.01  PRESSE A BALLE - MAINTENANCE - SERVICE</v>
      </c>
    </row>
    <row r="178" spans="1:6" ht="30.75" thickBot="1" x14ac:dyDescent="0.3">
      <c r="B178" s="40" t="s">
        <v>596</v>
      </c>
      <c r="C178" s="188" t="s">
        <v>802</v>
      </c>
      <c r="D178" s="172" t="s">
        <v>595</v>
      </c>
      <c r="E178" s="6" t="str">
        <f t="shared" si="2"/>
        <v>03.14.01</v>
      </c>
      <c r="F178" s="6" t="str">
        <f>INDEX($B$3:$B$630,MATCH("zz",$B$3:B178,1))&amp;C178&amp;INDEX($D$3:$D$630,MATCH("zz",$B$3:B178,1))</f>
        <v>03.14  CUVE STOCKAGE - SILO  &gt;  03.14.01  CUVE DE STOCKAGE - MATERIEL NEUF</v>
      </c>
    </row>
    <row r="179" spans="1:6" ht="30.75" thickBot="1" x14ac:dyDescent="0.3">
      <c r="A179" s="171"/>
      <c r="B179" s="170"/>
      <c r="C179" s="188" t="s">
        <v>802</v>
      </c>
      <c r="D179" s="169" t="s">
        <v>594</v>
      </c>
      <c r="E179" s="6" t="str">
        <f t="shared" si="2"/>
        <v>03.14.02</v>
      </c>
      <c r="F179" s="6" t="str">
        <f>INDEX($B$3:$B$630,MATCH("zz",$B$3:B179,1))&amp;C179&amp;INDEX($D$3:$D$630,MATCH("zz",$B$3:B179,1))</f>
        <v>03.14  CUVE STOCKAGE - SILO  &gt;  03.14.01  CUVE DE STOCKAGE - MATERIEL NEUF</v>
      </c>
    </row>
    <row r="180" spans="1:6" ht="30.75" thickBot="1" x14ac:dyDescent="0.3">
      <c r="A180" s="171"/>
      <c r="B180" s="170"/>
      <c r="C180" s="188" t="s">
        <v>802</v>
      </c>
      <c r="D180" s="169" t="s">
        <v>593</v>
      </c>
      <c r="E180" s="6" t="str">
        <f t="shared" si="2"/>
        <v>03.14.03</v>
      </c>
      <c r="F180" s="6" t="str">
        <f>INDEX($B$3:$B$630,MATCH("zz",$B$3:B180,1))&amp;C180&amp;INDEX($D$3:$D$630,MATCH("zz",$B$3:B180,1))</f>
        <v>03.14  CUVE STOCKAGE - SILO  &gt;  03.14.01  CUVE DE STOCKAGE - MATERIEL NEUF</v>
      </c>
    </row>
    <row r="181" spans="1:6" ht="30.75" thickBot="1" x14ac:dyDescent="0.3">
      <c r="A181" s="171"/>
      <c r="B181" s="170"/>
      <c r="C181" s="188" t="s">
        <v>802</v>
      </c>
      <c r="D181" s="169" t="s">
        <v>592</v>
      </c>
      <c r="E181" s="6" t="str">
        <f t="shared" si="2"/>
        <v>03.14.04</v>
      </c>
      <c r="F181" s="6" t="str">
        <f>INDEX($B$3:$B$630,MATCH("zz",$B$3:B181,1))&amp;C181&amp;INDEX($D$3:$D$630,MATCH("zz",$B$3:B181,1))</f>
        <v>03.14  CUVE STOCKAGE - SILO  &gt;  03.14.01  CUVE DE STOCKAGE - MATERIEL NEUF</v>
      </c>
    </row>
    <row r="182" spans="1:6" ht="30.75" thickBot="1" x14ac:dyDescent="0.3">
      <c r="A182" s="171"/>
      <c r="B182" s="170"/>
      <c r="C182" s="188" t="s">
        <v>802</v>
      </c>
      <c r="D182" s="169" t="s">
        <v>591</v>
      </c>
      <c r="E182" s="6" t="str">
        <f t="shared" si="2"/>
        <v>03.14.05</v>
      </c>
      <c r="F182" s="6" t="str">
        <f>INDEX($B$3:$B$630,MATCH("zz",$B$3:B182,1))&amp;C182&amp;INDEX($D$3:$D$630,MATCH("zz",$B$3:B182,1))</f>
        <v>03.14  CUVE STOCKAGE - SILO  &gt;  03.14.01  CUVE DE STOCKAGE - MATERIEL NEUF</v>
      </c>
    </row>
    <row r="183" spans="1:6" ht="30.75" thickBot="1" x14ac:dyDescent="0.3">
      <c r="A183" s="164"/>
      <c r="B183" s="167"/>
      <c r="C183" s="188" t="s">
        <v>802</v>
      </c>
      <c r="D183" s="168" t="s">
        <v>590</v>
      </c>
      <c r="E183" s="6" t="str">
        <f t="shared" si="2"/>
        <v>03.14.06</v>
      </c>
      <c r="F183" s="6" t="str">
        <f>INDEX($B$3:$B$630,MATCH("zz",$B$3:B183,1))&amp;C183&amp;INDEX($D$3:$D$630,MATCH("zz",$B$3:B183,1))</f>
        <v>03.14  CUVE STOCKAGE - SILO  &gt;  03.14.01  CUVE DE STOCKAGE - MATERIEL NEUF</v>
      </c>
    </row>
    <row r="184" spans="1:6" ht="30.75" thickBot="1" x14ac:dyDescent="0.3">
      <c r="A184" s="164"/>
      <c r="B184" s="167"/>
      <c r="C184" s="188" t="s">
        <v>802</v>
      </c>
      <c r="D184" s="166" t="s">
        <v>589</v>
      </c>
      <c r="E184" s="6" t="str">
        <f t="shared" si="2"/>
        <v>03.14.07</v>
      </c>
      <c r="F184" s="6" t="str">
        <f>INDEX($B$3:$B$630,MATCH("zz",$B$3:B184,1))&amp;C184&amp;INDEX($D$3:$D$630,MATCH("zz",$B$3:B184,1))</f>
        <v>03.14  CUVE STOCKAGE - SILO  &gt;  03.14.01  CUVE DE STOCKAGE - MATERIEL NEUF</v>
      </c>
    </row>
    <row r="185" spans="1:6" ht="30.75" thickBot="1" x14ac:dyDescent="0.3">
      <c r="A185" s="164"/>
      <c r="B185" s="40" t="s">
        <v>588</v>
      </c>
      <c r="C185" s="188" t="s">
        <v>802</v>
      </c>
      <c r="D185" s="165" t="s">
        <v>587</v>
      </c>
      <c r="E185" s="6" t="str">
        <f t="shared" si="2"/>
        <v>03.15.01</v>
      </c>
      <c r="F185" s="6" t="str">
        <f>INDEX($B$3:$B$630,MATCH("zz",$B$3:B185,1))&amp;C185&amp;INDEX($D$3:$D$630,MATCH("zz",$B$3:B185,1))</f>
        <v>03.15  CUVE STOCKAGE - SILO - MAINTENANCE - SERVICE  &gt;  03.15.01  SILO - MAINTENANCE</v>
      </c>
    </row>
    <row r="186" spans="1:6" ht="30.75" thickBot="1" x14ac:dyDescent="0.3">
      <c r="A186" s="164"/>
      <c r="B186" s="163"/>
      <c r="C186" s="188" t="s">
        <v>802</v>
      </c>
      <c r="D186" s="162" t="s">
        <v>586</v>
      </c>
      <c r="E186" s="6" t="str">
        <f t="shared" si="2"/>
        <v>03.15.02</v>
      </c>
      <c r="F186" s="6" t="str">
        <f>INDEX($B$3:$B$630,MATCH("zz",$B$3:B186,1))&amp;C186&amp;INDEX($D$3:$D$630,MATCH("zz",$B$3:B186,1))</f>
        <v>03.15  CUVE STOCKAGE - SILO - MAINTENANCE - SERVICE  &gt;  03.15.01  SILO - MAINTENANCE</v>
      </c>
    </row>
    <row r="187" spans="1:6" ht="15.75" thickBot="1" x14ac:dyDescent="0.3">
      <c r="B187" s="40" t="s">
        <v>585</v>
      </c>
      <c r="C187" s="188" t="s">
        <v>802</v>
      </c>
      <c r="D187" s="17" t="s">
        <v>584</v>
      </c>
      <c r="E187" s="6" t="str">
        <f t="shared" si="2"/>
        <v>03.16.01</v>
      </c>
      <c r="F187" s="6" t="str">
        <f>INDEX($B$3:$B$630,MATCH("zz",$B$3:B187,1))&amp;C187&amp;INDEX($D$3:$D$630,MATCH("zz",$B$3:B187,1))</f>
        <v>03.16  CONVOYEUR  &gt;  03.16.01  CONVOYEUR A VIS - MATERIEL NEUF</v>
      </c>
    </row>
    <row r="188" spans="1:6" ht="15.75" thickBot="1" x14ac:dyDescent="0.3">
      <c r="A188" s="161"/>
      <c r="B188" s="16"/>
      <c r="C188" s="188" t="s">
        <v>802</v>
      </c>
      <c r="D188" s="15" t="s">
        <v>583</v>
      </c>
      <c r="E188" s="6" t="str">
        <f t="shared" si="2"/>
        <v>03.16.02</v>
      </c>
      <c r="F188" s="6" t="str">
        <f>INDEX($B$3:$B$630,MATCH("zz",$B$3:B188,1))&amp;C188&amp;INDEX($D$3:$D$630,MATCH("zz",$B$3:B188,1))</f>
        <v>03.16  CONVOYEUR  &gt;  03.16.01  CONVOYEUR A VIS - MATERIEL NEUF</v>
      </c>
    </row>
    <row r="189" spans="1:6" ht="15.75" thickBot="1" x14ac:dyDescent="0.3">
      <c r="A189" s="161"/>
      <c r="B189" s="16"/>
      <c r="C189" s="188" t="s">
        <v>802</v>
      </c>
      <c r="D189" s="15" t="s">
        <v>582</v>
      </c>
      <c r="E189" s="6" t="str">
        <f t="shared" si="2"/>
        <v>03.16.03</v>
      </c>
      <c r="F189" s="6" t="str">
        <f>INDEX($B$3:$B$630,MATCH("zz",$B$3:B189,1))&amp;C189&amp;INDEX($D$3:$D$630,MATCH("zz",$B$3:B189,1))</f>
        <v>03.16  CONVOYEUR  &gt;  03.16.01  CONVOYEUR A VIS - MATERIEL NEUF</v>
      </c>
    </row>
    <row r="190" spans="1:6" ht="15.75" thickBot="1" x14ac:dyDescent="0.3">
      <c r="A190" s="161"/>
      <c r="B190" s="16"/>
      <c r="C190" s="188" t="s">
        <v>802</v>
      </c>
      <c r="D190" s="15" t="s">
        <v>581</v>
      </c>
      <c r="E190" s="6" t="str">
        <f t="shared" si="2"/>
        <v>03.16.04</v>
      </c>
      <c r="F190" s="6" t="str">
        <f>INDEX($B$3:$B$630,MATCH("zz",$B$3:B190,1))&amp;C190&amp;INDEX($D$3:$D$630,MATCH("zz",$B$3:B190,1))</f>
        <v>03.16  CONVOYEUR  &gt;  03.16.01  CONVOYEUR A VIS - MATERIEL NEUF</v>
      </c>
    </row>
    <row r="191" spans="1:6" ht="15.75" thickBot="1" x14ac:dyDescent="0.3">
      <c r="A191" s="161"/>
      <c r="B191" s="16"/>
      <c r="C191" s="188" t="s">
        <v>802</v>
      </c>
      <c r="D191" s="15" t="s">
        <v>580</v>
      </c>
      <c r="E191" s="6" t="str">
        <f t="shared" si="2"/>
        <v>03.16.05</v>
      </c>
      <c r="F191" s="6" t="str">
        <f>INDEX($B$3:$B$630,MATCH("zz",$B$3:B191,1))&amp;C191&amp;INDEX($D$3:$D$630,MATCH("zz",$B$3:B191,1))</f>
        <v>03.16  CONVOYEUR  &gt;  03.16.01  CONVOYEUR A VIS - MATERIEL NEUF</v>
      </c>
    </row>
    <row r="192" spans="1:6" ht="15.75" thickBot="1" x14ac:dyDescent="0.3">
      <c r="A192" s="161"/>
      <c r="B192" s="16"/>
      <c r="C192" s="188" t="s">
        <v>802</v>
      </c>
      <c r="D192" s="15" t="s">
        <v>579</v>
      </c>
      <c r="E192" s="6" t="str">
        <f t="shared" si="2"/>
        <v>03.16.06</v>
      </c>
      <c r="F192" s="6" t="str">
        <f>INDEX($B$3:$B$630,MATCH("zz",$B$3:B192,1))&amp;C192&amp;INDEX($D$3:$D$630,MATCH("zz",$B$3:B192,1))</f>
        <v>03.16  CONVOYEUR  &gt;  03.16.01  CONVOYEUR A VIS - MATERIEL NEUF</v>
      </c>
    </row>
    <row r="193" spans="1:6" ht="15.75" thickBot="1" x14ac:dyDescent="0.3">
      <c r="A193" s="161"/>
      <c r="B193" s="16"/>
      <c r="C193" s="188" t="s">
        <v>802</v>
      </c>
      <c r="D193" s="15" t="s">
        <v>578</v>
      </c>
      <c r="E193" s="6" t="str">
        <f t="shared" si="2"/>
        <v>03.16.07</v>
      </c>
      <c r="F193" s="6" t="str">
        <f>INDEX($B$3:$B$630,MATCH("zz",$B$3:B193,1))&amp;C193&amp;INDEX($D$3:$D$630,MATCH("zz",$B$3:B193,1))</f>
        <v>03.16  CONVOYEUR  &gt;  03.16.01  CONVOYEUR A VIS - MATERIEL NEUF</v>
      </c>
    </row>
    <row r="194" spans="1:6" ht="15.75" thickBot="1" x14ac:dyDescent="0.3">
      <c r="A194" s="161"/>
      <c r="B194" s="16"/>
      <c r="C194" s="188" t="s">
        <v>802</v>
      </c>
      <c r="D194" s="15" t="s">
        <v>577</v>
      </c>
      <c r="E194" s="6" t="str">
        <f t="shared" si="2"/>
        <v>03.16.08</v>
      </c>
      <c r="F194" s="6" t="str">
        <f>INDEX($B$3:$B$630,MATCH("zz",$B$3:B194,1))&amp;C194&amp;INDEX($D$3:$D$630,MATCH("zz",$B$3:B194,1))</f>
        <v>03.16  CONVOYEUR  &gt;  03.16.01  CONVOYEUR A VIS - MATERIEL NEUF</v>
      </c>
    </row>
    <row r="195" spans="1:6" ht="15.75" thickBot="1" x14ac:dyDescent="0.3">
      <c r="A195" s="161"/>
      <c r="B195" s="16"/>
      <c r="C195" s="188" t="s">
        <v>802</v>
      </c>
      <c r="D195" s="20" t="s">
        <v>576</v>
      </c>
      <c r="E195" s="6" t="str">
        <f t="shared" ref="E195:E258" si="3">LEFT(D195,8)</f>
        <v>03.16.09</v>
      </c>
      <c r="F195" s="6" t="str">
        <f>INDEX($B$3:$B$630,MATCH("zz",$B$3:B195,1))&amp;C195&amp;INDEX($D$3:$D$630,MATCH("zz",$B$3:B195,1))</f>
        <v>03.16  CONVOYEUR  &gt;  03.16.01  CONVOYEUR A VIS - MATERIEL NEUF</v>
      </c>
    </row>
    <row r="196" spans="1:6" ht="15.75" thickBot="1" x14ac:dyDescent="0.3">
      <c r="B196" s="40" t="s">
        <v>575</v>
      </c>
      <c r="C196" s="188" t="s">
        <v>802</v>
      </c>
      <c r="D196" s="85" t="s">
        <v>574</v>
      </c>
      <c r="E196" s="6" t="str">
        <f t="shared" si="3"/>
        <v>03.17.01</v>
      </c>
      <c r="F196" s="6" t="str">
        <f>INDEX($B$3:$B$630,MATCH("zz",$B$3:B196,1))&amp;C196&amp;INDEX($D$3:$D$630,MATCH("zz",$B$3:B196,1))</f>
        <v>03.17  MALAXEUR  &gt;  03.17.01  MALAXEUR - MATERIEL NEUF</v>
      </c>
    </row>
    <row r="197" spans="1:6" ht="15.75" thickBot="1" x14ac:dyDescent="0.3">
      <c r="A197" s="143"/>
      <c r="B197" s="84"/>
      <c r="C197" s="188" t="s">
        <v>802</v>
      </c>
      <c r="D197" s="105" t="s">
        <v>573</v>
      </c>
      <c r="E197" s="6" t="str">
        <f t="shared" si="3"/>
        <v>03.17.02</v>
      </c>
      <c r="F197" s="6" t="str">
        <f>INDEX($B$3:$B$630,MATCH("zz",$B$3:B197,1))&amp;C197&amp;INDEX($D$3:$D$630,MATCH("zz",$B$3:B197,1))</f>
        <v>03.17  MALAXEUR  &gt;  03.17.01  MALAXEUR - MATERIEL NEUF</v>
      </c>
    </row>
    <row r="198" spans="1:6" ht="30.75" thickBot="1" x14ac:dyDescent="0.3">
      <c r="A198" s="143"/>
      <c r="B198" s="40" t="s">
        <v>572</v>
      </c>
      <c r="C198" s="188" t="s">
        <v>802</v>
      </c>
      <c r="D198" s="75" t="s">
        <v>571</v>
      </c>
      <c r="E198" s="6" t="str">
        <f t="shared" si="3"/>
        <v>03.18.01</v>
      </c>
      <c r="F198" s="6" t="str">
        <f>INDEX($B$3:$B$630,MATCH("zz",$B$3:B198,1))&amp;C198&amp;INDEX($D$3:$D$630,MATCH("zz",$B$3:B198,1))</f>
        <v>03.18  MALAXEUR - CONVOYEUR- MAINTENANCE - SERVICE  &gt;  03.18.01  MALAXEUR - MAINTENANCE - SERVICE</v>
      </c>
    </row>
    <row r="199" spans="1:6" ht="30.75" thickBot="1" x14ac:dyDescent="0.3">
      <c r="A199" s="161"/>
      <c r="B199" s="145"/>
      <c r="C199" s="188" t="s">
        <v>802</v>
      </c>
      <c r="D199" s="15" t="s">
        <v>570</v>
      </c>
      <c r="E199" s="6" t="str">
        <f t="shared" si="3"/>
        <v>03.18.02</v>
      </c>
      <c r="F199" s="6" t="str">
        <f>INDEX($B$3:$B$630,MATCH("zz",$B$3:B199,1))&amp;C199&amp;INDEX($D$3:$D$630,MATCH("zz",$B$3:B199,1))</f>
        <v>03.18  MALAXEUR - CONVOYEUR- MAINTENANCE - SERVICE  &gt;  03.18.01  MALAXEUR - MAINTENANCE - SERVICE</v>
      </c>
    </row>
    <row r="200" spans="1:6" ht="30.75" thickBot="1" x14ac:dyDescent="0.3">
      <c r="A200" s="161"/>
      <c r="B200" s="16"/>
      <c r="C200" s="188" t="s">
        <v>802</v>
      </c>
      <c r="D200" s="15" t="s">
        <v>569</v>
      </c>
      <c r="E200" s="6" t="str">
        <f t="shared" si="3"/>
        <v>03.18.03</v>
      </c>
      <c r="F200" s="6" t="str">
        <f>INDEX($B$3:$B$630,MATCH("zz",$B$3:B200,1))&amp;C200&amp;INDEX($D$3:$D$630,MATCH("zz",$B$3:B200,1))</f>
        <v>03.18  MALAXEUR - CONVOYEUR- MAINTENANCE - SERVICE  &gt;  03.18.01  MALAXEUR - MAINTENANCE - SERVICE</v>
      </c>
    </row>
    <row r="201" spans="1:6" ht="30.75" thickBot="1" x14ac:dyDescent="0.3">
      <c r="A201" s="161"/>
      <c r="B201" s="16"/>
      <c r="C201" s="188" t="s">
        <v>802</v>
      </c>
      <c r="D201" s="15" t="s">
        <v>568</v>
      </c>
      <c r="E201" s="6" t="str">
        <f t="shared" si="3"/>
        <v>03.18.04</v>
      </c>
      <c r="F201" s="6" t="str">
        <f>INDEX($B$3:$B$630,MATCH("zz",$B$3:B201,1))&amp;C201&amp;INDEX($D$3:$D$630,MATCH("zz",$B$3:B201,1))</f>
        <v>03.18  MALAXEUR - CONVOYEUR- MAINTENANCE - SERVICE  &gt;  03.18.01  MALAXEUR - MAINTENANCE - SERVICE</v>
      </c>
    </row>
    <row r="202" spans="1:6" ht="30.75" thickBot="1" x14ac:dyDescent="0.3">
      <c r="A202" s="161"/>
      <c r="B202" s="16"/>
      <c r="C202" s="188" t="s">
        <v>802</v>
      </c>
      <c r="D202" s="12" t="s">
        <v>567</v>
      </c>
      <c r="E202" s="6" t="str">
        <f t="shared" si="3"/>
        <v>03.18.05</v>
      </c>
      <c r="F202" s="6" t="str">
        <f>INDEX($B$3:$B$630,MATCH("zz",$B$3:B202,1))&amp;C202&amp;INDEX($D$3:$D$630,MATCH("zz",$B$3:B202,1))</f>
        <v>03.18  MALAXEUR - CONVOYEUR- MAINTENANCE - SERVICE  &gt;  03.18.01  MALAXEUR - MAINTENANCE - SERVICE</v>
      </c>
    </row>
    <row r="203" spans="1:6" ht="30.75" thickBot="1" x14ac:dyDescent="0.3">
      <c r="B203" s="40" t="s">
        <v>566</v>
      </c>
      <c r="C203" s="188" t="s">
        <v>802</v>
      </c>
      <c r="D203" s="53" t="s">
        <v>565</v>
      </c>
      <c r="E203" s="6" t="str">
        <f t="shared" si="3"/>
        <v>03.19.01</v>
      </c>
      <c r="F203" s="6" t="str">
        <f>INDEX($B$3:$B$630,MATCH("zz",$B$3:B203,1))&amp;C203&amp;INDEX($D$3:$D$630,MATCH("zz",$B$3:B203,1))</f>
        <v>03.19  MACHINE PRODUCTION PLASTIQUE  &gt;  03.19.01  LAVAGE - MATERIEL NEUF</v>
      </c>
    </row>
    <row r="204" spans="1:6" ht="30.75" thickBot="1" x14ac:dyDescent="0.3">
      <c r="A204" s="146"/>
      <c r="B204" s="51"/>
      <c r="C204" s="188" t="s">
        <v>802</v>
      </c>
      <c r="D204" s="160" t="s">
        <v>564</v>
      </c>
      <c r="E204" s="6" t="str">
        <f t="shared" si="3"/>
        <v>03.19.02</v>
      </c>
      <c r="F204" s="6" t="str">
        <f>INDEX($B$3:$B$630,MATCH("zz",$B$3:B204,1))&amp;C204&amp;INDEX($D$3:$D$630,MATCH("zz",$B$3:B204,1))</f>
        <v>03.19  MACHINE PRODUCTION PLASTIQUE  &gt;  03.19.01  LAVAGE - MATERIEL NEUF</v>
      </c>
    </row>
    <row r="205" spans="1:6" ht="30.75" thickBot="1" x14ac:dyDescent="0.3">
      <c r="A205" s="159"/>
      <c r="B205" s="43"/>
      <c r="C205" s="188" t="s">
        <v>802</v>
      </c>
      <c r="D205" s="80" t="s">
        <v>563</v>
      </c>
      <c r="E205" s="6" t="str">
        <f t="shared" si="3"/>
        <v>03.19.03</v>
      </c>
      <c r="F205" s="6" t="str">
        <f>INDEX($B$3:$B$630,MATCH("zz",$B$3:B205,1))&amp;C205&amp;INDEX($D$3:$D$630,MATCH("zz",$B$3:B205,1))</f>
        <v>03.19  MACHINE PRODUCTION PLASTIQUE  &gt;  03.19.01  LAVAGE - MATERIEL NEUF</v>
      </c>
    </row>
    <row r="206" spans="1:6" ht="30.75" thickBot="1" x14ac:dyDescent="0.3">
      <c r="A206" s="157"/>
      <c r="B206" s="156"/>
      <c r="C206" s="188" t="s">
        <v>802</v>
      </c>
      <c r="D206" s="80" t="s">
        <v>562</v>
      </c>
      <c r="E206" s="6" t="str">
        <f t="shared" si="3"/>
        <v>03.19.04</v>
      </c>
      <c r="F206" s="6" t="str">
        <f>INDEX($B$3:$B$630,MATCH("zz",$B$3:B206,1))&amp;C206&amp;INDEX($D$3:$D$630,MATCH("zz",$B$3:B206,1))</f>
        <v>03.19  MACHINE PRODUCTION PLASTIQUE  &gt;  03.19.01  LAVAGE - MATERIEL NEUF</v>
      </c>
    </row>
    <row r="207" spans="1:6" ht="30.75" thickBot="1" x14ac:dyDescent="0.3">
      <c r="A207" s="157"/>
      <c r="B207" s="156"/>
      <c r="C207" s="188" t="s">
        <v>802</v>
      </c>
      <c r="D207" s="80" t="s">
        <v>561</v>
      </c>
      <c r="E207" s="6" t="str">
        <f t="shared" si="3"/>
        <v>03.19.05</v>
      </c>
      <c r="F207" s="6" t="str">
        <f>INDEX($B$3:$B$630,MATCH("zz",$B$3:B207,1))&amp;C207&amp;INDEX($D$3:$D$630,MATCH("zz",$B$3:B207,1))</f>
        <v>03.19  MACHINE PRODUCTION PLASTIQUE  &gt;  03.19.01  LAVAGE - MATERIEL NEUF</v>
      </c>
    </row>
    <row r="208" spans="1:6" ht="30.75" thickBot="1" x14ac:dyDescent="0.3">
      <c r="A208" s="154"/>
      <c r="B208" s="136"/>
      <c r="C208" s="188" t="s">
        <v>802</v>
      </c>
      <c r="D208" s="102" t="s">
        <v>560</v>
      </c>
      <c r="E208" s="6" t="str">
        <f t="shared" si="3"/>
        <v>03.19.06</v>
      </c>
      <c r="F208" s="6" t="str">
        <f>INDEX($B$3:$B$630,MATCH("zz",$B$3:B208,1))&amp;C208&amp;INDEX($D$3:$D$630,MATCH("zz",$B$3:B208,1))</f>
        <v>03.19  MACHINE PRODUCTION PLASTIQUE  &gt;  03.19.01  LAVAGE - MATERIEL NEUF</v>
      </c>
    </row>
    <row r="209" spans="1:6" ht="30.75" thickBot="1" x14ac:dyDescent="0.3">
      <c r="A209" s="154"/>
      <c r="B209" s="136"/>
      <c r="C209" s="188" t="s">
        <v>802</v>
      </c>
      <c r="D209" s="102" t="s">
        <v>559</v>
      </c>
      <c r="E209" s="6" t="str">
        <f t="shared" si="3"/>
        <v>03.19.07</v>
      </c>
      <c r="F209" s="6" t="str">
        <f>INDEX($B$3:$B$630,MATCH("zz",$B$3:B209,1))&amp;C209&amp;INDEX($D$3:$D$630,MATCH("zz",$B$3:B209,1))</f>
        <v>03.19  MACHINE PRODUCTION PLASTIQUE  &gt;  03.19.01  LAVAGE - MATERIEL NEUF</v>
      </c>
    </row>
    <row r="210" spans="1:6" ht="30.75" thickBot="1" x14ac:dyDescent="0.3">
      <c r="A210" s="154"/>
      <c r="B210" s="136"/>
      <c r="C210" s="188" t="s">
        <v>802</v>
      </c>
      <c r="D210" s="102" t="s">
        <v>558</v>
      </c>
      <c r="E210" s="6" t="str">
        <f t="shared" si="3"/>
        <v>03.19.08</v>
      </c>
      <c r="F210" s="6" t="str">
        <f>INDEX($B$3:$B$630,MATCH("zz",$B$3:B210,1))&amp;C210&amp;INDEX($D$3:$D$630,MATCH("zz",$B$3:B210,1))</f>
        <v>03.19  MACHINE PRODUCTION PLASTIQUE  &gt;  03.19.01  LAVAGE - MATERIEL NEUF</v>
      </c>
    </row>
    <row r="211" spans="1:6" ht="30.75" thickBot="1" x14ac:dyDescent="0.3">
      <c r="A211" s="154"/>
      <c r="B211" s="136"/>
      <c r="C211" s="188" t="s">
        <v>802</v>
      </c>
      <c r="D211" s="102" t="s">
        <v>557</v>
      </c>
      <c r="E211" s="6" t="str">
        <f t="shared" si="3"/>
        <v>03.19.09</v>
      </c>
      <c r="F211" s="6" t="str">
        <f>INDEX($B$3:$B$630,MATCH("zz",$B$3:B211,1))&amp;C211&amp;INDEX($D$3:$D$630,MATCH("zz",$B$3:B211,1))</f>
        <v>03.19  MACHINE PRODUCTION PLASTIQUE  &gt;  03.19.01  LAVAGE - MATERIEL NEUF</v>
      </c>
    </row>
    <row r="212" spans="1:6" ht="30.75" thickBot="1" x14ac:dyDescent="0.3">
      <c r="A212" s="154"/>
      <c r="B212" s="136"/>
      <c r="C212" s="188" t="s">
        <v>802</v>
      </c>
      <c r="D212" s="102" t="s">
        <v>556</v>
      </c>
      <c r="E212" s="6" t="str">
        <f t="shared" si="3"/>
        <v>03.19.10</v>
      </c>
      <c r="F212" s="6" t="str">
        <f>INDEX($B$3:$B$630,MATCH("zz",$B$3:B212,1))&amp;C212&amp;INDEX($D$3:$D$630,MATCH("zz",$B$3:B212,1))</f>
        <v>03.19  MACHINE PRODUCTION PLASTIQUE  &gt;  03.19.01  LAVAGE - MATERIEL NEUF</v>
      </c>
    </row>
    <row r="213" spans="1:6" ht="30.75" thickBot="1" x14ac:dyDescent="0.3">
      <c r="A213" s="154"/>
      <c r="B213" s="136"/>
      <c r="C213" s="188" t="s">
        <v>802</v>
      </c>
      <c r="D213" s="71" t="s">
        <v>555</v>
      </c>
      <c r="E213" s="6" t="str">
        <f t="shared" si="3"/>
        <v>03.19.11</v>
      </c>
      <c r="F213" s="6" t="str">
        <f>INDEX($B$3:$B$630,MATCH("zz",$B$3:B213,1))&amp;C213&amp;INDEX($D$3:$D$630,MATCH("zz",$B$3:B213,1))</f>
        <v>03.19  MACHINE PRODUCTION PLASTIQUE  &gt;  03.19.01  LAVAGE - MATERIEL NEUF</v>
      </c>
    </row>
    <row r="214" spans="1:6" ht="30.75" thickBot="1" x14ac:dyDescent="0.3">
      <c r="A214" s="155"/>
      <c r="B214" s="137"/>
      <c r="C214" s="188" t="s">
        <v>802</v>
      </c>
      <c r="D214" s="71" t="s">
        <v>554</v>
      </c>
      <c r="E214" s="6" t="str">
        <f t="shared" si="3"/>
        <v>03.19.12</v>
      </c>
      <c r="F214" s="6" t="str">
        <f>INDEX($B$3:$B$630,MATCH("zz",$B$3:B214,1))&amp;C214&amp;INDEX($D$3:$D$630,MATCH("zz",$B$3:B214,1))</f>
        <v>03.19  MACHINE PRODUCTION PLASTIQUE  &gt;  03.19.01  LAVAGE - MATERIEL NEUF</v>
      </c>
    </row>
    <row r="215" spans="1:6" ht="30.75" thickBot="1" x14ac:dyDescent="0.3">
      <c r="A215" s="155"/>
      <c r="B215" s="137"/>
      <c r="C215" s="188" t="s">
        <v>802</v>
      </c>
      <c r="D215" s="102" t="s">
        <v>553</v>
      </c>
      <c r="E215" s="6" t="str">
        <f t="shared" si="3"/>
        <v>03.19.13</v>
      </c>
      <c r="F215" s="6" t="str">
        <f>INDEX($B$3:$B$630,MATCH("zz",$B$3:B215,1))&amp;C215&amp;INDEX($D$3:$D$630,MATCH("zz",$B$3:B215,1))</f>
        <v>03.19  MACHINE PRODUCTION PLASTIQUE  &gt;  03.19.01  LAVAGE - MATERIEL NEUF</v>
      </c>
    </row>
    <row r="216" spans="1:6" ht="30.75" thickBot="1" x14ac:dyDescent="0.3">
      <c r="A216" s="154"/>
      <c r="B216" s="136"/>
      <c r="C216" s="188" t="s">
        <v>802</v>
      </c>
      <c r="D216" s="102" t="s">
        <v>552</v>
      </c>
      <c r="E216" s="6" t="str">
        <f t="shared" si="3"/>
        <v>03.19.14</v>
      </c>
      <c r="F216" s="6" t="str">
        <f>INDEX($B$3:$B$630,MATCH("zz",$B$3:B216,1))&amp;C216&amp;INDEX($D$3:$D$630,MATCH("zz",$B$3:B216,1))</f>
        <v>03.19  MACHINE PRODUCTION PLASTIQUE  &gt;  03.19.01  LAVAGE - MATERIEL NEUF</v>
      </c>
    </row>
    <row r="217" spans="1:6" ht="30.75" thickBot="1" x14ac:dyDescent="0.3">
      <c r="A217" s="154"/>
      <c r="B217" s="136"/>
      <c r="C217" s="188" t="s">
        <v>802</v>
      </c>
      <c r="D217" s="102" t="s">
        <v>551</v>
      </c>
      <c r="E217" s="6" t="str">
        <f t="shared" si="3"/>
        <v>03.19.15</v>
      </c>
      <c r="F217" s="6" t="str">
        <f>INDEX($B$3:$B$630,MATCH("zz",$B$3:B217,1))&amp;C217&amp;INDEX($D$3:$D$630,MATCH("zz",$B$3:B217,1))</f>
        <v>03.19  MACHINE PRODUCTION PLASTIQUE  &gt;  03.19.01  LAVAGE - MATERIEL NEUF</v>
      </c>
    </row>
    <row r="218" spans="1:6" ht="30.75" thickBot="1" x14ac:dyDescent="0.3">
      <c r="A218" s="154"/>
      <c r="B218" s="136"/>
      <c r="C218" s="188" t="s">
        <v>802</v>
      </c>
      <c r="D218" s="102" t="s">
        <v>550</v>
      </c>
      <c r="E218" s="6" t="str">
        <f t="shared" si="3"/>
        <v>03.19.16</v>
      </c>
      <c r="F218" s="6" t="str">
        <f>INDEX($B$3:$B$630,MATCH("zz",$B$3:B218,1))&amp;C218&amp;INDEX($D$3:$D$630,MATCH("zz",$B$3:B218,1))</f>
        <v>03.19  MACHINE PRODUCTION PLASTIQUE  &gt;  03.19.01  LAVAGE - MATERIEL NEUF</v>
      </c>
    </row>
    <row r="219" spans="1:6" ht="30.75" thickBot="1" x14ac:dyDescent="0.3">
      <c r="A219" s="154"/>
      <c r="B219" s="136"/>
      <c r="C219" s="188" t="s">
        <v>802</v>
      </c>
      <c r="D219" s="102" t="s">
        <v>549</v>
      </c>
      <c r="E219" s="6" t="str">
        <f t="shared" si="3"/>
        <v>03.19.17</v>
      </c>
      <c r="F219" s="6" t="str">
        <f>INDEX($B$3:$B$630,MATCH("zz",$B$3:B219,1))&amp;C219&amp;INDEX($D$3:$D$630,MATCH("zz",$B$3:B219,1))</f>
        <v>03.19  MACHINE PRODUCTION PLASTIQUE  &gt;  03.19.01  LAVAGE - MATERIEL NEUF</v>
      </c>
    </row>
    <row r="220" spans="1:6" ht="30.75" thickBot="1" x14ac:dyDescent="0.3">
      <c r="A220" s="154"/>
      <c r="B220" s="136"/>
      <c r="C220" s="188" t="s">
        <v>802</v>
      </c>
      <c r="D220" s="158" t="s">
        <v>548</v>
      </c>
      <c r="E220" s="6" t="str">
        <f t="shared" si="3"/>
        <v>03.19.18</v>
      </c>
      <c r="F220" s="6" t="str">
        <f>INDEX($B$3:$B$630,MATCH("zz",$B$3:B220,1))&amp;C220&amp;INDEX($D$3:$D$630,MATCH("zz",$B$3:B220,1))</f>
        <v>03.19  MACHINE PRODUCTION PLASTIQUE  &gt;  03.19.01  LAVAGE - MATERIEL NEUF</v>
      </c>
    </row>
    <row r="221" spans="1:6" ht="30.75" thickBot="1" x14ac:dyDescent="0.3">
      <c r="A221" s="146"/>
      <c r="B221" s="40" t="s">
        <v>547</v>
      </c>
      <c r="C221" s="188" t="s">
        <v>802</v>
      </c>
      <c r="D221" s="53" t="s">
        <v>546</v>
      </c>
      <c r="E221" s="6" t="str">
        <f t="shared" si="3"/>
        <v>03.20.01</v>
      </c>
      <c r="F221" s="6" t="str">
        <f>INDEX($B$3:$B$630,MATCH("zz",$B$3:B221,1))&amp;C221&amp;INDEX($D$3:$D$630,MATCH("zz",$B$3:B221,1))</f>
        <v>03.20  MACHINE PRODUCTION PLASTIQUE - MAINTENANCE - SERVICE  &gt;  03.20.01  LAVAGE - MAINTENANCE - SERVICE</v>
      </c>
    </row>
    <row r="222" spans="1:6" ht="30.75" thickBot="1" x14ac:dyDescent="0.3">
      <c r="A222" s="157"/>
      <c r="B222" s="156"/>
      <c r="C222" s="188" t="s">
        <v>802</v>
      </c>
      <c r="D222" s="80" t="s">
        <v>545</v>
      </c>
      <c r="E222" s="6" t="str">
        <f t="shared" si="3"/>
        <v>03.20.02</v>
      </c>
      <c r="F222" s="6" t="str">
        <f>INDEX($B$3:$B$630,MATCH("zz",$B$3:B222,1))&amp;C222&amp;INDEX($D$3:$D$630,MATCH("zz",$B$3:B222,1))</f>
        <v>03.20  MACHINE PRODUCTION PLASTIQUE - MAINTENANCE - SERVICE  &gt;  03.20.01  LAVAGE - MAINTENANCE - SERVICE</v>
      </c>
    </row>
    <row r="223" spans="1:6" ht="30.75" thickBot="1" x14ac:dyDescent="0.3">
      <c r="A223" s="154"/>
      <c r="B223" s="136"/>
      <c r="C223" s="188" t="s">
        <v>802</v>
      </c>
      <c r="D223" s="102" t="s">
        <v>544</v>
      </c>
      <c r="E223" s="6" t="str">
        <f t="shared" si="3"/>
        <v>03.20.03</v>
      </c>
      <c r="F223" s="6" t="str">
        <f>INDEX($B$3:$B$630,MATCH("zz",$B$3:B223,1))&amp;C223&amp;INDEX($D$3:$D$630,MATCH("zz",$B$3:B223,1))</f>
        <v>03.20  MACHINE PRODUCTION PLASTIQUE - MAINTENANCE - SERVICE  &gt;  03.20.01  LAVAGE - MAINTENANCE - SERVICE</v>
      </c>
    </row>
    <row r="224" spans="1:6" ht="30.75" thickBot="1" x14ac:dyDescent="0.3">
      <c r="A224" s="154"/>
      <c r="B224" s="136"/>
      <c r="C224" s="188" t="s">
        <v>802</v>
      </c>
      <c r="D224" s="102" t="s">
        <v>543</v>
      </c>
      <c r="E224" s="6" t="str">
        <f t="shared" si="3"/>
        <v>03.20.04</v>
      </c>
      <c r="F224" s="6" t="str">
        <f>INDEX($B$3:$B$630,MATCH("zz",$B$3:B224,1))&amp;C224&amp;INDEX($D$3:$D$630,MATCH("zz",$B$3:B224,1))</f>
        <v>03.20  MACHINE PRODUCTION PLASTIQUE - MAINTENANCE - SERVICE  &gt;  03.20.01  LAVAGE - MAINTENANCE - SERVICE</v>
      </c>
    </row>
    <row r="225" spans="1:6" ht="30.75" thickBot="1" x14ac:dyDescent="0.3">
      <c r="A225" s="154"/>
      <c r="B225" s="136"/>
      <c r="C225" s="188" t="s">
        <v>802</v>
      </c>
      <c r="D225" s="102" t="s">
        <v>542</v>
      </c>
      <c r="E225" s="6" t="str">
        <f t="shared" si="3"/>
        <v>03.20.05</v>
      </c>
      <c r="F225" s="6" t="str">
        <f>INDEX($B$3:$B$630,MATCH("zz",$B$3:B225,1))&amp;C225&amp;INDEX($D$3:$D$630,MATCH("zz",$B$3:B225,1))</f>
        <v>03.20  MACHINE PRODUCTION PLASTIQUE - MAINTENANCE - SERVICE  &gt;  03.20.01  LAVAGE - MAINTENANCE - SERVICE</v>
      </c>
    </row>
    <row r="226" spans="1:6" ht="30.75" thickBot="1" x14ac:dyDescent="0.3">
      <c r="A226" s="155"/>
      <c r="B226" s="137"/>
      <c r="C226" s="188" t="s">
        <v>802</v>
      </c>
      <c r="D226" s="71" t="s">
        <v>541</v>
      </c>
      <c r="E226" s="6" t="str">
        <f t="shared" si="3"/>
        <v>03.20.06</v>
      </c>
      <c r="F226" s="6" t="str">
        <f>INDEX($B$3:$B$630,MATCH("zz",$B$3:B226,1))&amp;C226&amp;INDEX($D$3:$D$630,MATCH("zz",$B$3:B226,1))</f>
        <v>03.20  MACHINE PRODUCTION PLASTIQUE - MAINTENANCE - SERVICE  &gt;  03.20.01  LAVAGE - MAINTENANCE - SERVICE</v>
      </c>
    </row>
    <row r="227" spans="1:6" ht="30.75" thickBot="1" x14ac:dyDescent="0.3">
      <c r="A227" s="154"/>
      <c r="B227" s="136"/>
      <c r="C227" s="188" t="s">
        <v>802</v>
      </c>
      <c r="D227" s="102" t="s">
        <v>540</v>
      </c>
      <c r="E227" s="6" t="str">
        <f t="shared" si="3"/>
        <v>03.20.07</v>
      </c>
      <c r="F227" s="6" t="str">
        <f>INDEX($B$3:$B$630,MATCH("zz",$B$3:B227,1))&amp;C227&amp;INDEX($D$3:$D$630,MATCH("zz",$B$3:B227,1))</f>
        <v>03.20  MACHINE PRODUCTION PLASTIQUE - MAINTENANCE - SERVICE  &gt;  03.20.01  LAVAGE - MAINTENANCE - SERVICE</v>
      </c>
    </row>
    <row r="228" spans="1:6" ht="30.75" thickBot="1" x14ac:dyDescent="0.3">
      <c r="A228" s="154"/>
      <c r="B228" s="136"/>
      <c r="C228" s="188" t="s">
        <v>802</v>
      </c>
      <c r="D228" s="102" t="s">
        <v>539</v>
      </c>
      <c r="E228" s="6" t="str">
        <f t="shared" si="3"/>
        <v>03.20.08</v>
      </c>
      <c r="F228" s="6" t="str">
        <f>INDEX($B$3:$B$630,MATCH("zz",$B$3:B228,1))&amp;C228&amp;INDEX($D$3:$D$630,MATCH("zz",$B$3:B228,1))</f>
        <v>03.20  MACHINE PRODUCTION PLASTIQUE - MAINTENANCE - SERVICE  &gt;  03.20.01  LAVAGE - MAINTENANCE - SERVICE</v>
      </c>
    </row>
    <row r="229" spans="1:6" ht="30.75" thickBot="1" x14ac:dyDescent="0.3">
      <c r="A229" s="154"/>
      <c r="B229" s="153"/>
      <c r="C229" s="188" t="s">
        <v>802</v>
      </c>
      <c r="D229" s="100" t="s">
        <v>538</v>
      </c>
      <c r="E229" s="6" t="str">
        <f t="shared" si="3"/>
        <v>03.20.09</v>
      </c>
      <c r="F229" s="6" t="str">
        <f>INDEX($B$3:$B$630,MATCH("zz",$B$3:B229,1))&amp;C229&amp;INDEX($D$3:$D$630,MATCH("zz",$B$3:B229,1))</f>
        <v>03.20  MACHINE PRODUCTION PLASTIQUE - MAINTENANCE - SERVICE  &gt;  03.20.01  LAVAGE - MAINTENANCE - SERVICE</v>
      </c>
    </row>
    <row r="230" spans="1:6" ht="15.75" thickBot="1" x14ac:dyDescent="0.3">
      <c r="B230" s="40" t="s">
        <v>537</v>
      </c>
      <c r="C230" s="188" t="s">
        <v>802</v>
      </c>
      <c r="D230" s="85" t="s">
        <v>536</v>
      </c>
      <c r="E230" s="6" t="str">
        <f t="shared" si="3"/>
        <v>03.21.01</v>
      </c>
      <c r="F230" s="6" t="str">
        <f>INDEX($B$3:$B$630,MATCH("zz",$B$3:B230,1))&amp;C230&amp;INDEX($D$3:$D$630,MATCH("zz",$B$3:B230,1))</f>
        <v>03.21  PRODUCTION AIR  &gt;  03.21.01  VENTILATEUR - MATERIEL NEUF</v>
      </c>
    </row>
    <row r="231" spans="1:6" ht="15.75" thickBot="1" x14ac:dyDescent="0.3">
      <c r="A231" s="143"/>
      <c r="B231" s="84"/>
      <c r="C231" s="188" t="s">
        <v>802</v>
      </c>
      <c r="D231" s="83" t="s">
        <v>535</v>
      </c>
      <c r="E231" s="6" t="str">
        <f t="shared" si="3"/>
        <v>03.21.02</v>
      </c>
      <c r="F231" s="6" t="str">
        <f>INDEX($B$3:$B$630,MATCH("zz",$B$3:B231,1))&amp;C231&amp;INDEX($D$3:$D$630,MATCH("zz",$B$3:B231,1))</f>
        <v>03.21  PRODUCTION AIR  &gt;  03.21.01  VENTILATEUR - MATERIEL NEUF</v>
      </c>
    </row>
    <row r="232" spans="1:6" ht="15.75" thickBot="1" x14ac:dyDescent="0.3">
      <c r="A232" s="143"/>
      <c r="B232" s="84"/>
      <c r="C232" s="188" t="s">
        <v>802</v>
      </c>
      <c r="D232" s="83" t="s">
        <v>534</v>
      </c>
      <c r="E232" s="6" t="str">
        <f t="shared" si="3"/>
        <v>03.21.03</v>
      </c>
      <c r="F232" s="6" t="str">
        <f>INDEX($B$3:$B$630,MATCH("zz",$B$3:B232,1))&amp;C232&amp;INDEX($D$3:$D$630,MATCH("zz",$B$3:B232,1))</f>
        <v>03.21  PRODUCTION AIR  &gt;  03.21.01  VENTILATEUR - MATERIEL NEUF</v>
      </c>
    </row>
    <row r="233" spans="1:6" ht="15.75" thickBot="1" x14ac:dyDescent="0.3">
      <c r="A233" s="143"/>
      <c r="B233" s="84"/>
      <c r="C233" s="188" t="s">
        <v>802</v>
      </c>
      <c r="D233" s="83" t="s">
        <v>533</v>
      </c>
      <c r="E233" s="6" t="str">
        <f t="shared" si="3"/>
        <v>03.21.04</v>
      </c>
      <c r="F233" s="6" t="str">
        <f>INDEX($B$3:$B$630,MATCH("zz",$B$3:B233,1))&amp;C233&amp;INDEX($D$3:$D$630,MATCH("zz",$B$3:B233,1))</f>
        <v>03.21  PRODUCTION AIR  &gt;  03.21.01  VENTILATEUR - MATERIEL NEUF</v>
      </c>
    </row>
    <row r="234" spans="1:6" ht="15.75" thickBot="1" x14ac:dyDescent="0.3">
      <c r="A234" s="143"/>
      <c r="B234" s="84"/>
      <c r="C234" s="188" t="s">
        <v>802</v>
      </c>
      <c r="D234" s="83" t="s">
        <v>532</v>
      </c>
      <c r="E234" s="6" t="str">
        <f t="shared" si="3"/>
        <v>03.21.05</v>
      </c>
      <c r="F234" s="6" t="str">
        <f>INDEX($B$3:$B$630,MATCH("zz",$B$3:B234,1))&amp;C234&amp;INDEX($D$3:$D$630,MATCH("zz",$B$3:B234,1))</f>
        <v>03.21  PRODUCTION AIR  &gt;  03.21.01  VENTILATEUR - MATERIEL NEUF</v>
      </c>
    </row>
    <row r="235" spans="1:6" ht="15.75" thickBot="1" x14ac:dyDescent="0.3">
      <c r="A235" s="143"/>
      <c r="B235" s="84"/>
      <c r="C235" s="188" t="s">
        <v>802</v>
      </c>
      <c r="D235" s="83" t="s">
        <v>531</v>
      </c>
      <c r="E235" s="6" t="str">
        <f t="shared" si="3"/>
        <v>03.21.06</v>
      </c>
      <c r="F235" s="6" t="str">
        <f>INDEX($B$3:$B$630,MATCH("zz",$B$3:B235,1))&amp;C235&amp;INDEX($D$3:$D$630,MATCH("zz",$B$3:B235,1))</f>
        <v>03.21  PRODUCTION AIR  &gt;  03.21.01  VENTILATEUR - MATERIEL NEUF</v>
      </c>
    </row>
    <row r="236" spans="1:6" ht="15.75" thickBot="1" x14ac:dyDescent="0.3">
      <c r="A236" s="143"/>
      <c r="B236" s="84"/>
      <c r="C236" s="188" t="s">
        <v>802</v>
      </c>
      <c r="D236" s="83" t="s">
        <v>530</v>
      </c>
      <c r="E236" s="6" t="str">
        <f t="shared" si="3"/>
        <v>03.21.07</v>
      </c>
      <c r="F236" s="6" t="str">
        <f>INDEX($B$3:$B$630,MATCH("zz",$B$3:B236,1))&amp;C236&amp;INDEX($D$3:$D$630,MATCH("zz",$B$3:B236,1))</f>
        <v>03.21  PRODUCTION AIR  &gt;  03.21.01  VENTILATEUR - MATERIEL NEUF</v>
      </c>
    </row>
    <row r="237" spans="1:6" ht="15.75" thickBot="1" x14ac:dyDescent="0.3">
      <c r="A237" s="143"/>
      <c r="B237" s="84"/>
      <c r="C237" s="188" t="s">
        <v>802</v>
      </c>
      <c r="D237" s="83" t="s">
        <v>529</v>
      </c>
      <c r="E237" s="6" t="str">
        <f t="shared" si="3"/>
        <v>03.21.08</v>
      </c>
      <c r="F237" s="6" t="str">
        <f>INDEX($B$3:$B$630,MATCH("zz",$B$3:B237,1))&amp;C237&amp;INDEX($D$3:$D$630,MATCH("zz",$B$3:B237,1))</f>
        <v>03.21  PRODUCTION AIR  &gt;  03.21.01  VENTILATEUR - MATERIEL NEUF</v>
      </c>
    </row>
    <row r="238" spans="1:6" ht="15.75" thickBot="1" x14ac:dyDescent="0.3">
      <c r="A238" s="143"/>
      <c r="B238" s="84"/>
      <c r="C238" s="188" t="s">
        <v>802</v>
      </c>
      <c r="D238" s="83" t="s">
        <v>528</v>
      </c>
      <c r="E238" s="6" t="str">
        <f t="shared" si="3"/>
        <v>03.21.09</v>
      </c>
      <c r="F238" s="6" t="str">
        <f>INDEX($B$3:$B$630,MATCH("zz",$B$3:B238,1))&amp;C238&amp;INDEX($D$3:$D$630,MATCH("zz",$B$3:B238,1))</f>
        <v>03.21  PRODUCTION AIR  &gt;  03.21.01  VENTILATEUR - MATERIEL NEUF</v>
      </c>
    </row>
    <row r="239" spans="1:6" ht="15.75" thickBot="1" x14ac:dyDescent="0.3">
      <c r="A239" s="143"/>
      <c r="B239" s="84"/>
      <c r="C239" s="188" t="s">
        <v>802</v>
      </c>
      <c r="D239" s="83" t="s">
        <v>527</v>
      </c>
      <c r="E239" s="6" t="str">
        <f t="shared" si="3"/>
        <v>03.21.10</v>
      </c>
      <c r="F239" s="6" t="str">
        <f>INDEX($B$3:$B$630,MATCH("zz",$B$3:B239,1))&amp;C239&amp;INDEX($D$3:$D$630,MATCH("zz",$B$3:B239,1))</f>
        <v>03.21  PRODUCTION AIR  &gt;  03.21.01  VENTILATEUR - MATERIEL NEUF</v>
      </c>
    </row>
    <row r="240" spans="1:6" ht="15.75" thickBot="1" x14ac:dyDescent="0.3">
      <c r="A240" s="143"/>
      <c r="B240" s="84"/>
      <c r="C240" s="188" t="s">
        <v>802</v>
      </c>
      <c r="D240" s="83" t="s">
        <v>526</v>
      </c>
      <c r="E240" s="6" t="str">
        <f t="shared" si="3"/>
        <v>03.21.11</v>
      </c>
      <c r="F240" s="6" t="str">
        <f>INDEX($B$3:$B$630,MATCH("zz",$B$3:B240,1))&amp;C240&amp;INDEX($D$3:$D$630,MATCH("zz",$B$3:B240,1))</f>
        <v>03.21  PRODUCTION AIR  &gt;  03.21.01  VENTILATEUR - MATERIEL NEUF</v>
      </c>
    </row>
    <row r="241" spans="1:6" ht="15.75" thickBot="1" x14ac:dyDescent="0.3">
      <c r="A241" s="143"/>
      <c r="B241" s="84"/>
      <c r="C241" s="188" t="s">
        <v>802</v>
      </c>
      <c r="D241" s="105" t="s">
        <v>525</v>
      </c>
      <c r="E241" s="6" t="str">
        <f t="shared" si="3"/>
        <v>03.21.12</v>
      </c>
      <c r="F241" s="6" t="str">
        <f>INDEX($B$3:$B$630,MATCH("zz",$B$3:B241,1))&amp;C241&amp;INDEX($D$3:$D$630,MATCH("zz",$B$3:B241,1))</f>
        <v>03.21  PRODUCTION AIR  &gt;  03.21.01  VENTILATEUR - MATERIEL NEUF</v>
      </c>
    </row>
    <row r="242" spans="1:6" ht="15.75" thickBot="1" x14ac:dyDescent="0.3">
      <c r="A242" s="143"/>
      <c r="B242" s="40" t="s">
        <v>524</v>
      </c>
      <c r="C242" s="188" t="s">
        <v>802</v>
      </c>
      <c r="D242" s="150" t="s">
        <v>523</v>
      </c>
      <c r="E242" s="6" t="str">
        <f t="shared" si="3"/>
        <v>03.22.01</v>
      </c>
      <c r="F242" s="6" t="str">
        <f>INDEX($B$3:$B$630,MATCH("zz",$B$3:B242,1))&amp;C242&amp;INDEX($D$3:$D$630,MATCH("zz",$B$3:B242,1))</f>
        <v>03.22  TRAITEMENT AIR  &gt;  03.22.01  DEPOUSSIEREUR - MATERIEL NEUF</v>
      </c>
    </row>
    <row r="243" spans="1:6" ht="15.75" thickBot="1" x14ac:dyDescent="0.3">
      <c r="A243" s="143"/>
      <c r="B243" s="72"/>
      <c r="C243" s="188" t="s">
        <v>802</v>
      </c>
      <c r="D243" s="132" t="s">
        <v>522</v>
      </c>
      <c r="E243" s="6" t="str">
        <f t="shared" si="3"/>
        <v>03.22.02</v>
      </c>
      <c r="F243" s="6" t="str">
        <f>INDEX($B$3:$B$630,MATCH("zz",$B$3:B243,1))&amp;C243&amp;INDEX($D$3:$D$630,MATCH("zz",$B$3:B243,1))</f>
        <v>03.22  TRAITEMENT AIR  &gt;  03.22.01  DEPOUSSIEREUR - MATERIEL NEUF</v>
      </c>
    </row>
    <row r="244" spans="1:6" ht="15.75" thickBot="1" x14ac:dyDescent="0.3">
      <c r="A244" s="143"/>
      <c r="B244" s="72"/>
      <c r="C244" s="188" t="s">
        <v>802</v>
      </c>
      <c r="D244" s="132" t="s">
        <v>521</v>
      </c>
      <c r="E244" s="6" t="str">
        <f t="shared" si="3"/>
        <v>03.22.03</v>
      </c>
      <c r="F244" s="6" t="str">
        <f>INDEX($B$3:$B$630,MATCH("zz",$B$3:B244,1))&amp;C244&amp;INDEX($D$3:$D$630,MATCH("zz",$B$3:B244,1))</f>
        <v>03.22  TRAITEMENT AIR  &gt;  03.22.01  DEPOUSSIEREUR - MATERIEL NEUF</v>
      </c>
    </row>
    <row r="245" spans="1:6" ht="15.75" thickBot="1" x14ac:dyDescent="0.3">
      <c r="A245" s="143"/>
      <c r="B245" s="72"/>
      <c r="C245" s="188" t="s">
        <v>802</v>
      </c>
      <c r="D245" s="132" t="s">
        <v>520</v>
      </c>
      <c r="E245" s="6" t="str">
        <f t="shared" si="3"/>
        <v>03.22.04</v>
      </c>
      <c r="F245" s="6" t="str">
        <f>INDEX($B$3:$B$630,MATCH("zz",$B$3:B245,1))&amp;C245&amp;INDEX($D$3:$D$630,MATCH("zz",$B$3:B245,1))</f>
        <v>03.22  TRAITEMENT AIR  &gt;  03.22.01  DEPOUSSIEREUR - MATERIEL NEUF</v>
      </c>
    </row>
    <row r="246" spans="1:6" ht="15.75" thickBot="1" x14ac:dyDescent="0.3">
      <c r="A246" s="143"/>
      <c r="B246" s="145"/>
      <c r="C246" s="188" t="s">
        <v>802</v>
      </c>
      <c r="D246" s="152" t="s">
        <v>519</v>
      </c>
      <c r="E246" s="6" t="str">
        <f t="shared" si="3"/>
        <v>03.22.05</v>
      </c>
      <c r="F246" s="6" t="str">
        <f>INDEX($B$3:$B$630,MATCH("zz",$B$3:B246,1))&amp;C246&amp;INDEX($D$3:$D$630,MATCH("zz",$B$3:B246,1))</f>
        <v>03.22  TRAITEMENT AIR  &gt;  03.22.01  DEPOUSSIEREUR - MATERIEL NEUF</v>
      </c>
    </row>
    <row r="247" spans="1:6" ht="15.75" thickBot="1" x14ac:dyDescent="0.3">
      <c r="A247" s="143"/>
      <c r="B247" s="72"/>
      <c r="C247" s="188" t="s">
        <v>802</v>
      </c>
      <c r="D247" s="151" t="s">
        <v>518</v>
      </c>
      <c r="E247" s="6" t="str">
        <f t="shared" si="3"/>
        <v>03.22.06</v>
      </c>
      <c r="F247" s="6" t="str">
        <f>INDEX($B$3:$B$630,MATCH("zz",$B$3:B247,1))&amp;C247&amp;INDEX($D$3:$D$630,MATCH("zz",$B$3:B247,1))</f>
        <v>03.22  TRAITEMENT AIR  &gt;  03.22.01  DEPOUSSIEREUR - MATERIEL NEUF</v>
      </c>
    </row>
    <row r="248" spans="1:6" ht="30.75" thickBot="1" x14ac:dyDescent="0.3">
      <c r="A248" s="143"/>
      <c r="B248" s="40" t="s">
        <v>517</v>
      </c>
      <c r="C248" s="188" t="s">
        <v>802</v>
      </c>
      <c r="D248" s="150" t="s">
        <v>516</v>
      </c>
      <c r="E248" s="6" t="str">
        <f t="shared" si="3"/>
        <v>03.23.01</v>
      </c>
      <c r="F248" s="6" t="str">
        <f>INDEX($B$3:$B$630,MATCH("zz",$B$3:B248,1))&amp;C248&amp;INDEX($D$3:$D$630,MATCH("zz",$B$3:B248,1))</f>
        <v>03.23  PRODUCTION - TRAITEMENT AIR - MAINTENANCE - SERVICE  &gt;  03.23.01  DEPOUSSIEREUR - MAINTENANCE - SERVICE</v>
      </c>
    </row>
    <row r="249" spans="1:6" ht="30.75" thickBot="1" x14ac:dyDescent="0.3">
      <c r="A249" s="143"/>
      <c r="B249" s="72"/>
      <c r="C249" s="188" t="s">
        <v>802</v>
      </c>
      <c r="D249" s="149" t="s">
        <v>515</v>
      </c>
      <c r="E249" s="6" t="str">
        <f t="shared" si="3"/>
        <v>03.23.02</v>
      </c>
      <c r="F249" s="6" t="str">
        <f>INDEX($B$3:$B$630,MATCH("zz",$B$3:B249,1))&amp;C249&amp;INDEX($D$3:$D$630,MATCH("zz",$B$3:B249,1))</f>
        <v>03.23  PRODUCTION - TRAITEMENT AIR - MAINTENANCE - SERVICE  &gt;  03.23.01  DEPOUSSIEREUR - MAINTENANCE - SERVICE</v>
      </c>
    </row>
    <row r="250" spans="1:6" ht="30.75" thickBot="1" x14ac:dyDescent="0.3">
      <c r="A250" s="143"/>
      <c r="B250" s="72"/>
      <c r="C250" s="188" t="s">
        <v>802</v>
      </c>
      <c r="D250" s="148" t="s">
        <v>514</v>
      </c>
      <c r="E250" s="6" t="str">
        <f t="shared" si="3"/>
        <v>03.23.03</v>
      </c>
      <c r="F250" s="6" t="str">
        <f>INDEX($B$3:$B$630,MATCH("zz",$B$3:B250,1))&amp;C250&amp;INDEX($D$3:$D$630,MATCH("zz",$B$3:B250,1))</f>
        <v>03.23  PRODUCTION - TRAITEMENT AIR - MAINTENANCE - SERVICE  &gt;  03.23.01  DEPOUSSIEREUR - MAINTENANCE - SERVICE</v>
      </c>
    </row>
    <row r="251" spans="1:6" ht="30.75" thickBot="1" x14ac:dyDescent="0.3">
      <c r="A251" s="143"/>
      <c r="B251" s="145"/>
      <c r="C251" s="188" t="s">
        <v>802</v>
      </c>
      <c r="D251" s="83" t="s">
        <v>513</v>
      </c>
      <c r="E251" s="6" t="str">
        <f t="shared" si="3"/>
        <v>03.23.04</v>
      </c>
      <c r="F251" s="6" t="str">
        <f>INDEX($B$3:$B$630,MATCH("zz",$B$3:B251,1))&amp;C251&amp;INDEX($D$3:$D$630,MATCH("zz",$B$3:B251,1))</f>
        <v>03.23  PRODUCTION - TRAITEMENT AIR - MAINTENANCE - SERVICE  &gt;  03.23.01  DEPOUSSIEREUR - MAINTENANCE - SERVICE</v>
      </c>
    </row>
    <row r="252" spans="1:6" ht="30.75" thickBot="1" x14ac:dyDescent="0.3">
      <c r="A252" s="143"/>
      <c r="B252" s="84"/>
      <c r="C252" s="188" t="s">
        <v>802</v>
      </c>
      <c r="D252" s="83" t="s">
        <v>512</v>
      </c>
      <c r="E252" s="6" t="str">
        <f t="shared" si="3"/>
        <v>03.23.05</v>
      </c>
      <c r="F252" s="6" t="str">
        <f>INDEX($B$3:$B$630,MATCH("zz",$B$3:B252,1))&amp;C252&amp;INDEX($D$3:$D$630,MATCH("zz",$B$3:B252,1))</f>
        <v>03.23  PRODUCTION - TRAITEMENT AIR - MAINTENANCE - SERVICE  &gt;  03.23.01  DEPOUSSIEREUR - MAINTENANCE - SERVICE</v>
      </c>
    </row>
    <row r="253" spans="1:6" ht="30.75" thickBot="1" x14ac:dyDescent="0.3">
      <c r="A253" s="143"/>
      <c r="B253" s="84"/>
      <c r="C253" s="188" t="s">
        <v>802</v>
      </c>
      <c r="D253" s="83" t="s">
        <v>511</v>
      </c>
      <c r="E253" s="6" t="str">
        <f t="shared" si="3"/>
        <v>03.23.06</v>
      </c>
      <c r="F253" s="6" t="str">
        <f>INDEX($B$3:$B$630,MATCH("zz",$B$3:B253,1))&amp;C253&amp;INDEX($D$3:$D$630,MATCH("zz",$B$3:B253,1))</f>
        <v>03.23  PRODUCTION - TRAITEMENT AIR - MAINTENANCE - SERVICE  &gt;  03.23.01  DEPOUSSIEREUR - MAINTENANCE - SERVICE</v>
      </c>
    </row>
    <row r="254" spans="1:6" ht="30.75" thickBot="1" x14ac:dyDescent="0.3">
      <c r="A254" s="143"/>
      <c r="B254" s="84"/>
      <c r="C254" s="188" t="s">
        <v>802</v>
      </c>
      <c r="D254" s="83" t="s">
        <v>510</v>
      </c>
      <c r="E254" s="6" t="str">
        <f t="shared" si="3"/>
        <v>03.23.07</v>
      </c>
      <c r="F254" s="6" t="str">
        <f>INDEX($B$3:$B$630,MATCH("zz",$B$3:B254,1))&amp;C254&amp;INDEX($D$3:$D$630,MATCH("zz",$B$3:B254,1))</f>
        <v>03.23  PRODUCTION - TRAITEMENT AIR - MAINTENANCE - SERVICE  &gt;  03.23.01  DEPOUSSIEREUR - MAINTENANCE - SERVICE</v>
      </c>
    </row>
    <row r="255" spans="1:6" ht="30.75" thickBot="1" x14ac:dyDescent="0.3">
      <c r="A255" s="143"/>
      <c r="B255" s="84"/>
      <c r="C255" s="188" t="s">
        <v>802</v>
      </c>
      <c r="D255" s="83" t="s">
        <v>509</v>
      </c>
      <c r="E255" s="6" t="str">
        <f t="shared" si="3"/>
        <v>03.23.08</v>
      </c>
      <c r="F255" s="6" t="str">
        <f>INDEX($B$3:$B$630,MATCH("zz",$B$3:B255,1))&amp;C255&amp;INDEX($D$3:$D$630,MATCH("zz",$B$3:B255,1))</f>
        <v>03.23  PRODUCTION - TRAITEMENT AIR - MAINTENANCE - SERVICE  &gt;  03.23.01  DEPOUSSIEREUR - MAINTENANCE - SERVICE</v>
      </c>
    </row>
    <row r="256" spans="1:6" ht="30.75" thickBot="1" x14ac:dyDescent="0.3">
      <c r="A256" s="143"/>
      <c r="B256" s="82"/>
      <c r="C256" s="188" t="s">
        <v>802</v>
      </c>
      <c r="D256" s="81" t="s">
        <v>508</v>
      </c>
      <c r="E256" s="6" t="str">
        <f t="shared" si="3"/>
        <v>03.23.09</v>
      </c>
      <c r="F256" s="6" t="str">
        <f>INDEX($B$3:$B$630,MATCH("zz",$B$3:B256,1))&amp;C256&amp;INDEX($D$3:$D$630,MATCH("zz",$B$3:B256,1))</f>
        <v>03.23  PRODUCTION - TRAITEMENT AIR - MAINTENANCE - SERVICE  &gt;  03.23.01  DEPOUSSIEREUR - MAINTENANCE - SERVICE</v>
      </c>
    </row>
    <row r="257" spans="1:6" ht="15.75" thickBot="1" x14ac:dyDescent="0.3">
      <c r="B257" s="40" t="s">
        <v>507</v>
      </c>
      <c r="C257" s="188" t="s">
        <v>802</v>
      </c>
      <c r="D257" s="85" t="s">
        <v>506</v>
      </c>
      <c r="E257" s="6" t="str">
        <f t="shared" si="3"/>
        <v>03.24.01</v>
      </c>
      <c r="F257" s="6" t="str">
        <f>INDEX($B$3:$B$630,MATCH("zz",$B$3:B257,1))&amp;C257&amp;INDEX($D$3:$D$630,MATCH("zz",$B$3:B257,1))</f>
        <v>03.24  VALORISATION BIOGAZ  &gt;  03.24.01  TORCHERE - MATERIEL NEUF</v>
      </c>
    </row>
    <row r="258" spans="1:6" ht="15.75" thickBot="1" x14ac:dyDescent="0.3">
      <c r="A258" s="143"/>
      <c r="B258" s="84"/>
      <c r="C258" s="188" t="s">
        <v>802</v>
      </c>
      <c r="D258" s="83" t="s">
        <v>505</v>
      </c>
      <c r="E258" s="6" t="str">
        <f t="shared" si="3"/>
        <v>03.24.02</v>
      </c>
      <c r="F258" s="6" t="str">
        <f>INDEX($B$3:$B$630,MATCH("zz",$B$3:B258,1))&amp;C258&amp;INDEX($D$3:$D$630,MATCH("zz",$B$3:B258,1))</f>
        <v>03.24  VALORISATION BIOGAZ  &gt;  03.24.01  TORCHERE - MATERIEL NEUF</v>
      </c>
    </row>
    <row r="259" spans="1:6" ht="15.75" thickBot="1" x14ac:dyDescent="0.3">
      <c r="A259" s="143"/>
      <c r="B259" s="84"/>
      <c r="C259" s="188" t="s">
        <v>802</v>
      </c>
      <c r="D259" s="83" t="s">
        <v>504</v>
      </c>
      <c r="E259" s="6" t="str">
        <f t="shared" ref="E259:E322" si="4">LEFT(D259,8)</f>
        <v>03.24.03</v>
      </c>
      <c r="F259" s="6" t="str">
        <f>INDEX($B$3:$B$630,MATCH("zz",$B$3:B259,1))&amp;C259&amp;INDEX($D$3:$D$630,MATCH("zz",$B$3:B259,1))</f>
        <v>03.24  VALORISATION BIOGAZ  &gt;  03.24.01  TORCHERE - MATERIEL NEUF</v>
      </c>
    </row>
    <row r="260" spans="1:6" ht="15.75" thickBot="1" x14ac:dyDescent="0.3">
      <c r="A260" s="143"/>
      <c r="B260" s="84"/>
      <c r="C260" s="188" t="s">
        <v>802</v>
      </c>
      <c r="D260" s="83" t="s">
        <v>503</v>
      </c>
      <c r="E260" s="6" t="str">
        <f t="shared" si="4"/>
        <v>03.24.04</v>
      </c>
      <c r="F260" s="6" t="str">
        <f>INDEX($B$3:$B$630,MATCH("zz",$B$3:B260,1))&amp;C260&amp;INDEX($D$3:$D$630,MATCH("zz",$B$3:B260,1))</f>
        <v>03.24  VALORISATION BIOGAZ  &gt;  03.24.01  TORCHERE - MATERIEL NEUF</v>
      </c>
    </row>
    <row r="261" spans="1:6" ht="15.75" thickBot="1" x14ac:dyDescent="0.3">
      <c r="A261" s="143"/>
      <c r="B261" s="84"/>
      <c r="C261" s="188" t="s">
        <v>802</v>
      </c>
      <c r="D261" s="83" t="s">
        <v>502</v>
      </c>
      <c r="E261" s="6" t="str">
        <f t="shared" si="4"/>
        <v>03.24.05</v>
      </c>
      <c r="F261" s="6" t="str">
        <f>INDEX($B$3:$B$630,MATCH("zz",$B$3:B261,1))&amp;C261&amp;INDEX($D$3:$D$630,MATCH("zz",$B$3:B261,1))</f>
        <v>03.24  VALORISATION BIOGAZ  &gt;  03.24.01  TORCHERE - MATERIEL NEUF</v>
      </c>
    </row>
    <row r="262" spans="1:6" ht="15.75" thickBot="1" x14ac:dyDescent="0.3">
      <c r="A262" s="143"/>
      <c r="B262" s="84"/>
      <c r="C262" s="188" t="s">
        <v>802</v>
      </c>
      <c r="D262" s="83" t="s">
        <v>501</v>
      </c>
      <c r="E262" s="6" t="str">
        <f t="shared" si="4"/>
        <v>03.24.06</v>
      </c>
      <c r="F262" s="6" t="str">
        <f>INDEX($B$3:$B$630,MATCH("zz",$B$3:B262,1))&amp;C262&amp;INDEX($D$3:$D$630,MATCH("zz",$B$3:B262,1))</f>
        <v>03.24  VALORISATION BIOGAZ  &gt;  03.24.01  TORCHERE - MATERIEL NEUF</v>
      </c>
    </row>
    <row r="263" spans="1:6" ht="15.75" thickBot="1" x14ac:dyDescent="0.3">
      <c r="A263" s="143"/>
      <c r="B263" s="84"/>
      <c r="C263" s="188" t="s">
        <v>802</v>
      </c>
      <c r="D263" s="83" t="s">
        <v>500</v>
      </c>
      <c r="E263" s="6" t="str">
        <f t="shared" si="4"/>
        <v>03.24.07</v>
      </c>
      <c r="F263" s="6" t="str">
        <f>INDEX($B$3:$B$630,MATCH("zz",$B$3:B263,1))&amp;C263&amp;INDEX($D$3:$D$630,MATCH("zz",$B$3:B263,1))</f>
        <v>03.24  VALORISATION BIOGAZ  &gt;  03.24.01  TORCHERE - MATERIEL NEUF</v>
      </c>
    </row>
    <row r="264" spans="1:6" ht="15.75" thickBot="1" x14ac:dyDescent="0.3">
      <c r="A264" s="143"/>
      <c r="B264" s="84"/>
      <c r="C264" s="188" t="s">
        <v>802</v>
      </c>
      <c r="D264" s="83" t="s">
        <v>499</v>
      </c>
      <c r="E264" s="6" t="str">
        <f t="shared" si="4"/>
        <v>03.24.08</v>
      </c>
      <c r="F264" s="6" t="str">
        <f>INDEX($B$3:$B$630,MATCH("zz",$B$3:B264,1))&amp;C264&amp;INDEX($D$3:$D$630,MATCH("zz",$B$3:B264,1))</f>
        <v>03.24  VALORISATION BIOGAZ  &gt;  03.24.01  TORCHERE - MATERIEL NEUF</v>
      </c>
    </row>
    <row r="265" spans="1:6" ht="15.75" thickBot="1" x14ac:dyDescent="0.3">
      <c r="A265" s="143"/>
      <c r="B265" s="84"/>
      <c r="C265" s="188" t="s">
        <v>802</v>
      </c>
      <c r="D265" s="83" t="s">
        <v>498</v>
      </c>
      <c r="E265" s="6" t="str">
        <f t="shared" si="4"/>
        <v>03.24.09</v>
      </c>
      <c r="F265" s="6" t="str">
        <f>INDEX($B$3:$B$630,MATCH("zz",$B$3:B265,1))&amp;C265&amp;INDEX($D$3:$D$630,MATCH("zz",$B$3:B265,1))</f>
        <v>03.24  VALORISATION BIOGAZ  &gt;  03.24.01  TORCHERE - MATERIEL NEUF</v>
      </c>
    </row>
    <row r="266" spans="1:6" ht="15.75" thickBot="1" x14ac:dyDescent="0.3">
      <c r="A266" s="143"/>
      <c r="B266" s="84"/>
      <c r="C266" s="188" t="s">
        <v>802</v>
      </c>
      <c r="D266" s="105" t="s">
        <v>497</v>
      </c>
      <c r="E266" s="6" t="str">
        <f t="shared" si="4"/>
        <v>03.24.10</v>
      </c>
      <c r="F266" s="6" t="str">
        <f>INDEX($B$3:$B$630,MATCH("zz",$B$3:B266,1))&amp;C266&amp;INDEX($D$3:$D$630,MATCH("zz",$B$3:B266,1))</f>
        <v>03.24  VALORISATION BIOGAZ  &gt;  03.24.01  TORCHERE - MATERIEL NEUF</v>
      </c>
    </row>
    <row r="267" spans="1:6" ht="30.75" thickBot="1" x14ac:dyDescent="0.3">
      <c r="B267" s="40" t="s">
        <v>496</v>
      </c>
      <c r="C267" s="188" t="s">
        <v>802</v>
      </c>
      <c r="D267" s="53" t="s">
        <v>495</v>
      </c>
      <c r="E267" s="6" t="str">
        <f t="shared" si="4"/>
        <v>03.25.01</v>
      </c>
      <c r="F267" s="6" t="str">
        <f>INDEX($B$3:$B$630,MATCH("zz",$B$3:B267,1))&amp;C267&amp;INDEX($D$3:$D$630,MATCH("zz",$B$3:B267,1))</f>
        <v>03.25  TRAITEMENT LIXIVIAT  &gt;  03.25.01  STATION TRAITEMENT LIXIVIAT - MATERIEL NEUF</v>
      </c>
    </row>
    <row r="268" spans="1:6" ht="30.75" thickBot="1" x14ac:dyDescent="0.3">
      <c r="A268" s="146"/>
      <c r="B268" s="147"/>
      <c r="C268" s="188" t="s">
        <v>802</v>
      </c>
      <c r="D268" s="50" t="s">
        <v>494</v>
      </c>
      <c r="E268" s="6" t="str">
        <f t="shared" si="4"/>
        <v>03.25.02</v>
      </c>
      <c r="F268" s="6" t="str">
        <f>INDEX($B$3:$B$630,MATCH("zz",$B$3:B268,1))&amp;C268&amp;INDEX($D$3:$D$630,MATCH("zz",$B$3:B268,1))</f>
        <v>03.25  TRAITEMENT LIXIVIAT  &gt;  03.25.01  STATION TRAITEMENT LIXIVIAT - MATERIEL NEUF</v>
      </c>
    </row>
    <row r="269" spans="1:6" ht="30.75" thickBot="1" x14ac:dyDescent="0.3">
      <c r="A269" s="146"/>
      <c r="B269" s="40" t="s">
        <v>493</v>
      </c>
      <c r="C269" s="188" t="s">
        <v>802</v>
      </c>
      <c r="D269" s="79" t="s">
        <v>492</v>
      </c>
      <c r="E269" s="6" t="str">
        <f t="shared" si="4"/>
        <v>03.26.01</v>
      </c>
      <c r="F269" s="6" t="str">
        <f>INDEX($B$3:$B$630,MATCH("zz",$B$3:B269,1))&amp;C269&amp;INDEX($D$3:$D$630,MATCH("zz",$B$3:B269,1))</f>
        <v>03.26  TRAITEMENT LIXIVIAT - VALO BIOGAZ - MAINTENANCE - SERVICE  &gt;  03.26.01  TRAITEMENT LIXIVIAT - MAINTENANCE - SERVICE</v>
      </c>
    </row>
    <row r="270" spans="1:6" ht="30.75" thickBot="1" x14ac:dyDescent="0.3">
      <c r="A270" s="143"/>
      <c r="B270" s="145"/>
      <c r="C270" s="188" t="s">
        <v>802</v>
      </c>
      <c r="D270" s="83" t="s">
        <v>491</v>
      </c>
      <c r="E270" s="6" t="str">
        <f t="shared" si="4"/>
        <v>03.26.02</v>
      </c>
      <c r="F270" s="6" t="str">
        <f>INDEX($B$3:$B$630,MATCH("zz",$B$3:B270,1))&amp;C270&amp;INDEX($D$3:$D$630,MATCH("zz",$B$3:B270,1))</f>
        <v>03.26  TRAITEMENT LIXIVIAT - VALO BIOGAZ - MAINTENANCE - SERVICE  &gt;  03.26.01  TRAITEMENT LIXIVIAT - MAINTENANCE - SERVICE</v>
      </c>
    </row>
    <row r="271" spans="1:6" ht="30.75" thickBot="1" x14ac:dyDescent="0.3">
      <c r="A271" s="143"/>
      <c r="B271" s="84"/>
      <c r="C271" s="188" t="s">
        <v>802</v>
      </c>
      <c r="D271" s="83" t="s">
        <v>490</v>
      </c>
      <c r="E271" s="6" t="str">
        <f t="shared" si="4"/>
        <v>03.26.03</v>
      </c>
      <c r="F271" s="6" t="str">
        <f>INDEX($B$3:$B$630,MATCH("zz",$B$3:B271,1))&amp;C271&amp;INDEX($D$3:$D$630,MATCH("zz",$B$3:B271,1))</f>
        <v>03.26  TRAITEMENT LIXIVIAT - VALO BIOGAZ - MAINTENANCE - SERVICE  &gt;  03.26.01  TRAITEMENT LIXIVIAT - MAINTENANCE - SERVICE</v>
      </c>
    </row>
    <row r="272" spans="1:6" ht="30.75" thickBot="1" x14ac:dyDescent="0.3">
      <c r="A272" s="143"/>
      <c r="B272" s="84"/>
      <c r="C272" s="188" t="s">
        <v>802</v>
      </c>
      <c r="D272" s="83" t="s">
        <v>489</v>
      </c>
      <c r="E272" s="6" t="str">
        <f t="shared" si="4"/>
        <v>03.26.04</v>
      </c>
      <c r="F272" s="6" t="str">
        <f>INDEX($B$3:$B$630,MATCH("zz",$B$3:B272,1))&amp;C272&amp;INDEX($D$3:$D$630,MATCH("zz",$B$3:B272,1))</f>
        <v>03.26  TRAITEMENT LIXIVIAT - VALO BIOGAZ - MAINTENANCE - SERVICE  &gt;  03.26.01  TRAITEMENT LIXIVIAT - MAINTENANCE - SERVICE</v>
      </c>
    </row>
    <row r="273" spans="1:6" ht="30.75" thickBot="1" x14ac:dyDescent="0.3">
      <c r="A273" s="143"/>
      <c r="B273" s="84"/>
      <c r="C273" s="188" t="s">
        <v>802</v>
      </c>
      <c r="D273" s="83" t="s">
        <v>488</v>
      </c>
      <c r="E273" s="6" t="str">
        <f t="shared" si="4"/>
        <v>03.26.05</v>
      </c>
      <c r="F273" s="6" t="str">
        <f>INDEX($B$3:$B$630,MATCH("zz",$B$3:B273,1))&amp;C273&amp;INDEX($D$3:$D$630,MATCH("zz",$B$3:B273,1))</f>
        <v>03.26  TRAITEMENT LIXIVIAT - VALO BIOGAZ - MAINTENANCE - SERVICE  &gt;  03.26.01  TRAITEMENT LIXIVIAT - MAINTENANCE - SERVICE</v>
      </c>
    </row>
    <row r="274" spans="1:6" ht="30.75" thickBot="1" x14ac:dyDescent="0.3">
      <c r="A274" s="143"/>
      <c r="B274" s="84"/>
      <c r="C274" s="188" t="s">
        <v>802</v>
      </c>
      <c r="D274" s="83" t="s">
        <v>487</v>
      </c>
      <c r="E274" s="6" t="str">
        <f t="shared" si="4"/>
        <v>03.26.06</v>
      </c>
      <c r="F274" s="6" t="str">
        <f>INDEX($B$3:$B$630,MATCH("zz",$B$3:B274,1))&amp;C274&amp;INDEX($D$3:$D$630,MATCH("zz",$B$3:B274,1))</f>
        <v>03.26  TRAITEMENT LIXIVIAT - VALO BIOGAZ - MAINTENANCE - SERVICE  &gt;  03.26.01  TRAITEMENT LIXIVIAT - MAINTENANCE - SERVICE</v>
      </c>
    </row>
    <row r="275" spans="1:6" ht="30.75" thickBot="1" x14ac:dyDescent="0.3">
      <c r="A275" s="143"/>
      <c r="B275" s="84"/>
      <c r="C275" s="188" t="s">
        <v>802</v>
      </c>
      <c r="D275" s="83" t="s">
        <v>486</v>
      </c>
      <c r="E275" s="6" t="str">
        <f t="shared" si="4"/>
        <v>03.26.07</v>
      </c>
      <c r="F275" s="6" t="str">
        <f>INDEX($B$3:$B$630,MATCH("zz",$B$3:B275,1))&amp;C275&amp;INDEX($D$3:$D$630,MATCH("zz",$B$3:B275,1))</f>
        <v>03.26  TRAITEMENT LIXIVIAT - VALO BIOGAZ - MAINTENANCE - SERVICE  &gt;  03.26.01  TRAITEMENT LIXIVIAT - MAINTENANCE - SERVICE</v>
      </c>
    </row>
    <row r="276" spans="1:6" ht="30.75" thickBot="1" x14ac:dyDescent="0.3">
      <c r="A276" s="143"/>
      <c r="B276" s="82"/>
      <c r="C276" s="188" t="s">
        <v>802</v>
      </c>
      <c r="D276" s="81" t="s">
        <v>485</v>
      </c>
      <c r="E276" s="6" t="str">
        <f t="shared" si="4"/>
        <v>03.26.08</v>
      </c>
      <c r="F276" s="6" t="str">
        <f>INDEX($B$3:$B$630,MATCH("zz",$B$3:B276,1))&amp;C276&amp;INDEX($D$3:$D$630,MATCH("zz",$B$3:B276,1))</f>
        <v>03.26  TRAITEMENT LIXIVIAT - VALO BIOGAZ - MAINTENANCE - SERVICE  &gt;  03.26.01  TRAITEMENT LIXIVIAT - MAINTENANCE - SERVICE</v>
      </c>
    </row>
    <row r="277" spans="1:6" ht="30.75" thickBot="1" x14ac:dyDescent="0.3">
      <c r="B277" s="144" t="s">
        <v>484</v>
      </c>
      <c r="C277" s="188" t="s">
        <v>802</v>
      </c>
      <c r="D277" s="85" t="s">
        <v>483</v>
      </c>
      <c r="E277" s="6" t="str">
        <f t="shared" si="4"/>
        <v>03.27.01</v>
      </c>
      <c r="F277" s="6" t="str">
        <f>INDEX($B$3:$B$630,MATCH("zz",$B$3:B277,1))&amp;C277&amp;INDEX($D$3:$D$630,MATCH("zz",$B$3:B277,1))</f>
        <v>03.27  MAINTENANCE GENERALE INDUSTRIELLE  &gt;  03.27.01  PRESTATION - CHAUDRONNERIE - TUYAUTERIE - SERRURERIE</v>
      </c>
    </row>
    <row r="278" spans="1:6" ht="30.75" thickBot="1" x14ac:dyDescent="0.3">
      <c r="A278" s="143"/>
      <c r="B278" s="91"/>
      <c r="C278" s="188" t="s">
        <v>802</v>
      </c>
      <c r="D278" s="83" t="s">
        <v>482</v>
      </c>
      <c r="E278" s="6" t="str">
        <f t="shared" si="4"/>
        <v>03.27.02</v>
      </c>
      <c r="F278" s="6" t="str">
        <f>INDEX($B$3:$B$630,MATCH("zz",$B$3:B278,1))&amp;C278&amp;INDEX($D$3:$D$630,MATCH("zz",$B$3:B278,1))</f>
        <v>03.27  MAINTENANCE GENERALE INDUSTRIELLE  &gt;  03.27.01  PRESTATION - CHAUDRONNERIE - TUYAUTERIE - SERRURERIE</v>
      </c>
    </row>
    <row r="279" spans="1:6" ht="30.75" thickBot="1" x14ac:dyDescent="0.3">
      <c r="A279" s="143"/>
      <c r="B279" s="91"/>
      <c r="C279" s="188" t="s">
        <v>802</v>
      </c>
      <c r="D279" s="83" t="s">
        <v>481</v>
      </c>
      <c r="E279" s="6" t="str">
        <f t="shared" si="4"/>
        <v>03.27.03</v>
      </c>
      <c r="F279" s="6" t="str">
        <f>INDEX($B$3:$B$630,MATCH("zz",$B$3:B279,1))&amp;C279&amp;INDEX($D$3:$D$630,MATCH("zz",$B$3:B279,1))</f>
        <v>03.27  MAINTENANCE GENERALE INDUSTRIELLE  &gt;  03.27.01  PRESTATION - CHAUDRONNERIE - TUYAUTERIE - SERRURERIE</v>
      </c>
    </row>
    <row r="280" spans="1:6" ht="30.75" thickBot="1" x14ac:dyDescent="0.3">
      <c r="A280" s="143"/>
      <c r="B280" s="91"/>
      <c r="C280" s="188" t="s">
        <v>802</v>
      </c>
      <c r="D280" s="83" t="s">
        <v>480</v>
      </c>
      <c r="E280" s="6" t="str">
        <f t="shared" si="4"/>
        <v>03.27.04</v>
      </c>
      <c r="F280" s="6" t="str">
        <f>INDEX($B$3:$B$630,MATCH("zz",$B$3:B280,1))&amp;C280&amp;INDEX($D$3:$D$630,MATCH("zz",$B$3:B280,1))</f>
        <v>03.27  MAINTENANCE GENERALE INDUSTRIELLE  &gt;  03.27.01  PRESTATION - CHAUDRONNERIE - TUYAUTERIE - SERRURERIE</v>
      </c>
    </row>
    <row r="281" spans="1:6" ht="30.75" thickBot="1" x14ac:dyDescent="0.3">
      <c r="A281" s="143"/>
      <c r="B281" s="91"/>
      <c r="C281" s="188" t="s">
        <v>802</v>
      </c>
      <c r="D281" s="83" t="s">
        <v>479</v>
      </c>
      <c r="E281" s="6" t="str">
        <f t="shared" si="4"/>
        <v>03.27.05</v>
      </c>
      <c r="F281" s="6" t="str">
        <f>INDEX($B$3:$B$630,MATCH("zz",$B$3:B281,1))&amp;C281&amp;INDEX($D$3:$D$630,MATCH("zz",$B$3:B281,1))</f>
        <v>03.27  MAINTENANCE GENERALE INDUSTRIELLE  &gt;  03.27.01  PRESTATION - CHAUDRONNERIE - TUYAUTERIE - SERRURERIE</v>
      </c>
    </row>
    <row r="282" spans="1:6" ht="30.75" thickBot="1" x14ac:dyDescent="0.3">
      <c r="A282" s="143"/>
      <c r="B282" s="91"/>
      <c r="C282" s="188" t="s">
        <v>802</v>
      </c>
      <c r="D282" s="83" t="s">
        <v>478</v>
      </c>
      <c r="E282" s="6" t="str">
        <f t="shared" si="4"/>
        <v>03.27.06</v>
      </c>
      <c r="F282" s="6" t="str">
        <f>INDEX($B$3:$B$630,MATCH("zz",$B$3:B282,1))&amp;C282&amp;INDEX($D$3:$D$630,MATCH("zz",$B$3:B282,1))</f>
        <v>03.27  MAINTENANCE GENERALE INDUSTRIELLE  &gt;  03.27.01  PRESTATION - CHAUDRONNERIE - TUYAUTERIE - SERRURERIE</v>
      </c>
    </row>
    <row r="283" spans="1:6" ht="30.75" thickBot="1" x14ac:dyDescent="0.3">
      <c r="A283" s="143"/>
      <c r="B283" s="91"/>
      <c r="C283" s="188" t="s">
        <v>802</v>
      </c>
      <c r="D283" s="83" t="s">
        <v>477</v>
      </c>
      <c r="E283" s="6" t="str">
        <f t="shared" si="4"/>
        <v>03.27.07</v>
      </c>
      <c r="F283" s="6" t="str">
        <f>INDEX($B$3:$B$630,MATCH("zz",$B$3:B283,1))&amp;C283&amp;INDEX($D$3:$D$630,MATCH("zz",$B$3:B283,1))</f>
        <v>03.27  MAINTENANCE GENERALE INDUSTRIELLE  &gt;  03.27.01  PRESTATION - CHAUDRONNERIE - TUYAUTERIE - SERRURERIE</v>
      </c>
    </row>
    <row r="284" spans="1:6" ht="30.75" thickBot="1" x14ac:dyDescent="0.3">
      <c r="A284" s="143"/>
      <c r="B284" s="96"/>
      <c r="C284" s="188" t="s">
        <v>802</v>
      </c>
      <c r="D284" s="81" t="s">
        <v>476</v>
      </c>
      <c r="E284" s="6" t="str">
        <f t="shared" si="4"/>
        <v>03.27.08</v>
      </c>
      <c r="F284" s="6" t="str">
        <f>INDEX($B$3:$B$630,MATCH("zz",$B$3:B284,1))&amp;C284&amp;INDEX($D$3:$D$630,MATCH("zz",$B$3:B284,1))</f>
        <v>03.27  MAINTENANCE GENERALE INDUSTRIELLE  &gt;  03.27.01  PRESTATION - CHAUDRONNERIE - TUYAUTERIE - SERRURERIE</v>
      </c>
    </row>
    <row r="285" spans="1:6" ht="30.75" thickBot="1" x14ac:dyDescent="0.3">
      <c r="A285" s="35" t="s">
        <v>475</v>
      </c>
      <c r="B285" s="40" t="s">
        <v>474</v>
      </c>
      <c r="C285" s="188" t="s">
        <v>802</v>
      </c>
      <c r="D285" s="85" t="s">
        <v>473</v>
      </c>
      <c r="E285" s="6" t="str">
        <f t="shared" si="4"/>
        <v>04.01.01</v>
      </c>
      <c r="F285" s="6" t="str">
        <f>INDEX($B$3:$B$630,MATCH("zz",$B$3:B285,1))&amp;C285&amp;INDEX($D$3:$D$630,MATCH("zz",$B$3:B285,1))</f>
        <v>04.01  REACTIF  &gt;  04.01.01  AMMONIAQUE ALCALI</v>
      </c>
    </row>
    <row r="286" spans="1:6" ht="15.75" thickBot="1" x14ac:dyDescent="0.3">
      <c r="A286" s="90"/>
      <c r="B286" s="84"/>
      <c r="C286" s="188" t="s">
        <v>802</v>
      </c>
      <c r="D286" s="83" t="s">
        <v>472</v>
      </c>
      <c r="E286" s="6" t="str">
        <f t="shared" si="4"/>
        <v>04.01.02</v>
      </c>
      <c r="F286" s="6" t="str">
        <f>INDEX($B$3:$B$630,MATCH("zz",$B$3:B286,1))&amp;C286&amp;INDEX($D$3:$D$630,MATCH("zz",$B$3:B286,1))</f>
        <v>04.01  REACTIF  &gt;  04.01.01  AMMONIAQUE ALCALI</v>
      </c>
    </row>
    <row r="287" spans="1:6" ht="15.75" thickBot="1" x14ac:dyDescent="0.3">
      <c r="A287" s="90"/>
      <c r="B287" s="84"/>
      <c r="C287" s="188" t="s">
        <v>802</v>
      </c>
      <c r="D287" s="83" t="s">
        <v>471</v>
      </c>
      <c r="E287" s="6" t="str">
        <f t="shared" si="4"/>
        <v>04.01.03</v>
      </c>
      <c r="F287" s="6" t="str">
        <f>INDEX($B$3:$B$630,MATCH("zz",$B$3:B287,1))&amp;C287&amp;INDEX($D$3:$D$630,MATCH("zz",$B$3:B287,1))</f>
        <v>04.01  REACTIF  &gt;  04.01.01  AMMONIAQUE ALCALI</v>
      </c>
    </row>
    <row r="288" spans="1:6" ht="15.75" thickBot="1" x14ac:dyDescent="0.3">
      <c r="A288" s="90"/>
      <c r="B288" s="84"/>
      <c r="C288" s="188" t="s">
        <v>802</v>
      </c>
      <c r="D288" s="83" t="s">
        <v>470</v>
      </c>
      <c r="E288" s="6" t="str">
        <f t="shared" si="4"/>
        <v>04.01.04</v>
      </c>
      <c r="F288" s="6" t="str">
        <f>INDEX($B$3:$B$630,MATCH("zz",$B$3:B288,1))&amp;C288&amp;INDEX($D$3:$D$630,MATCH("zz",$B$3:B288,1))</f>
        <v>04.01  REACTIF  &gt;  04.01.01  AMMONIAQUE ALCALI</v>
      </c>
    </row>
    <row r="289" spans="1:6" ht="15.75" thickBot="1" x14ac:dyDescent="0.3">
      <c r="A289" s="90"/>
      <c r="B289" s="84"/>
      <c r="C289" s="188" t="s">
        <v>802</v>
      </c>
      <c r="D289" s="83" t="s">
        <v>469</v>
      </c>
      <c r="E289" s="6" t="str">
        <f t="shared" si="4"/>
        <v>04.01.05</v>
      </c>
      <c r="F289" s="6" t="str">
        <f>INDEX($B$3:$B$630,MATCH("zz",$B$3:B289,1))&amp;C289&amp;INDEX($D$3:$D$630,MATCH("zz",$B$3:B289,1))</f>
        <v>04.01  REACTIF  &gt;  04.01.01  AMMONIAQUE ALCALI</v>
      </c>
    </row>
    <row r="290" spans="1:6" ht="15.75" thickBot="1" x14ac:dyDescent="0.3">
      <c r="A290" s="90"/>
      <c r="B290" s="84"/>
      <c r="C290" s="188" t="s">
        <v>802</v>
      </c>
      <c r="D290" s="83" t="s">
        <v>468</v>
      </c>
      <c r="E290" s="6" t="str">
        <f t="shared" si="4"/>
        <v>04.01.06</v>
      </c>
      <c r="F290" s="6" t="str">
        <f>INDEX($B$3:$B$630,MATCH("zz",$B$3:B290,1))&amp;C290&amp;INDEX($D$3:$D$630,MATCH("zz",$B$3:B290,1))</f>
        <v>04.01  REACTIF  &gt;  04.01.01  AMMONIAQUE ALCALI</v>
      </c>
    </row>
    <row r="291" spans="1:6" ht="15.75" thickBot="1" x14ac:dyDescent="0.3">
      <c r="A291" s="90"/>
      <c r="B291" s="84"/>
      <c r="C291" s="188" t="s">
        <v>802</v>
      </c>
      <c r="D291" s="83" t="s">
        <v>467</v>
      </c>
      <c r="E291" s="6" t="str">
        <f t="shared" si="4"/>
        <v>04.01.07</v>
      </c>
      <c r="F291" s="6" t="str">
        <f>INDEX($B$3:$B$630,MATCH("zz",$B$3:B291,1))&amp;C291&amp;INDEX($D$3:$D$630,MATCH("zz",$B$3:B291,1))</f>
        <v>04.01  REACTIF  &gt;  04.01.01  AMMONIAQUE ALCALI</v>
      </c>
    </row>
    <row r="292" spans="1:6" ht="15.75" thickBot="1" x14ac:dyDescent="0.3">
      <c r="A292" s="90"/>
      <c r="B292" s="84"/>
      <c r="C292" s="188" t="s">
        <v>802</v>
      </c>
      <c r="D292" s="83" t="s">
        <v>466</v>
      </c>
      <c r="E292" s="6" t="str">
        <f t="shared" si="4"/>
        <v>04.01.08</v>
      </c>
      <c r="F292" s="6" t="str">
        <f>INDEX($B$3:$B$630,MATCH("zz",$B$3:B292,1))&amp;C292&amp;INDEX($D$3:$D$630,MATCH("zz",$B$3:B292,1))</f>
        <v>04.01  REACTIF  &gt;  04.01.01  AMMONIAQUE ALCALI</v>
      </c>
    </row>
    <row r="293" spans="1:6" ht="15.75" thickBot="1" x14ac:dyDescent="0.3">
      <c r="A293" s="90"/>
      <c r="B293" s="84"/>
      <c r="C293" s="188" t="s">
        <v>802</v>
      </c>
      <c r="D293" s="83" t="s">
        <v>465</v>
      </c>
      <c r="E293" s="6" t="str">
        <f t="shared" si="4"/>
        <v>04.01.09</v>
      </c>
      <c r="F293" s="6" t="str">
        <f>INDEX($B$3:$B$630,MATCH("zz",$B$3:B293,1))&amp;C293&amp;INDEX($D$3:$D$630,MATCH("zz",$B$3:B293,1))</f>
        <v>04.01  REACTIF  &gt;  04.01.01  AMMONIAQUE ALCALI</v>
      </c>
    </row>
    <row r="294" spans="1:6" ht="15.75" thickBot="1" x14ac:dyDescent="0.3">
      <c r="A294" s="90"/>
      <c r="B294" s="84"/>
      <c r="C294" s="188" t="s">
        <v>802</v>
      </c>
      <c r="D294" s="83" t="s">
        <v>464</v>
      </c>
      <c r="E294" s="6" t="str">
        <f t="shared" si="4"/>
        <v>04.01.10</v>
      </c>
      <c r="F294" s="6" t="str">
        <f>INDEX($B$3:$B$630,MATCH("zz",$B$3:B294,1))&amp;C294&amp;INDEX($D$3:$D$630,MATCH("zz",$B$3:B294,1))</f>
        <v>04.01  REACTIF  &gt;  04.01.01  AMMONIAQUE ALCALI</v>
      </c>
    </row>
    <row r="295" spans="1:6" ht="15.75" thickBot="1" x14ac:dyDescent="0.3">
      <c r="A295" s="90"/>
      <c r="B295" s="84"/>
      <c r="C295" s="188" t="s">
        <v>802</v>
      </c>
      <c r="D295" s="83" t="s">
        <v>463</v>
      </c>
      <c r="E295" s="6" t="str">
        <f t="shared" si="4"/>
        <v>04.01.11</v>
      </c>
      <c r="F295" s="6" t="str">
        <f>INDEX($B$3:$B$630,MATCH("zz",$B$3:B295,1))&amp;C295&amp;INDEX($D$3:$D$630,MATCH("zz",$B$3:B295,1))</f>
        <v>04.01  REACTIF  &gt;  04.01.01  AMMONIAQUE ALCALI</v>
      </c>
    </row>
    <row r="296" spans="1:6" ht="15.75" thickBot="1" x14ac:dyDescent="0.3">
      <c r="A296" s="90"/>
      <c r="B296" s="84"/>
      <c r="C296" s="188" t="s">
        <v>802</v>
      </c>
      <c r="D296" s="83" t="s">
        <v>462</v>
      </c>
      <c r="E296" s="6" t="str">
        <f t="shared" si="4"/>
        <v>04.01.12</v>
      </c>
      <c r="F296" s="6" t="str">
        <f>INDEX($B$3:$B$630,MATCH("zz",$B$3:B296,1))&amp;C296&amp;INDEX($D$3:$D$630,MATCH("zz",$B$3:B296,1))</f>
        <v>04.01  REACTIF  &gt;  04.01.01  AMMONIAQUE ALCALI</v>
      </c>
    </row>
    <row r="297" spans="1:6" ht="15.75" thickBot="1" x14ac:dyDescent="0.3">
      <c r="A297" s="90"/>
      <c r="B297" s="84"/>
      <c r="C297" s="188" t="s">
        <v>802</v>
      </c>
      <c r="D297" s="83" t="s">
        <v>461</v>
      </c>
      <c r="E297" s="6" t="str">
        <f t="shared" si="4"/>
        <v>04.01.13</v>
      </c>
      <c r="F297" s="6" t="str">
        <f>INDEX($B$3:$B$630,MATCH("zz",$B$3:B297,1))&amp;C297&amp;INDEX($D$3:$D$630,MATCH("zz",$B$3:B297,1))</f>
        <v>04.01  REACTIF  &gt;  04.01.01  AMMONIAQUE ALCALI</v>
      </c>
    </row>
    <row r="298" spans="1:6" ht="15.75" thickBot="1" x14ac:dyDescent="0.3">
      <c r="A298" s="90"/>
      <c r="B298" s="84"/>
      <c r="C298" s="188" t="s">
        <v>802</v>
      </c>
      <c r="D298" s="83" t="s">
        <v>460</v>
      </c>
      <c r="E298" s="6" t="str">
        <f t="shared" si="4"/>
        <v>04.01.14</v>
      </c>
      <c r="F298" s="6" t="str">
        <f>INDEX($B$3:$B$630,MATCH("zz",$B$3:B298,1))&amp;C298&amp;INDEX($D$3:$D$630,MATCH("zz",$B$3:B298,1))</f>
        <v>04.01  REACTIF  &gt;  04.01.01  AMMONIAQUE ALCALI</v>
      </c>
    </row>
    <row r="299" spans="1:6" ht="15.75" thickBot="1" x14ac:dyDescent="0.3">
      <c r="A299" s="90"/>
      <c r="B299" s="84"/>
      <c r="C299" s="188" t="s">
        <v>802</v>
      </c>
      <c r="D299" s="83" t="s">
        <v>459</v>
      </c>
      <c r="E299" s="6" t="str">
        <f t="shared" si="4"/>
        <v>04.01.15</v>
      </c>
      <c r="F299" s="6" t="str">
        <f>INDEX($B$3:$B$630,MATCH("zz",$B$3:B299,1))&amp;C299&amp;INDEX($D$3:$D$630,MATCH("zz",$B$3:B299,1))</f>
        <v>04.01  REACTIF  &gt;  04.01.01  AMMONIAQUE ALCALI</v>
      </c>
    </row>
    <row r="300" spans="1:6" ht="15.75" thickBot="1" x14ac:dyDescent="0.3">
      <c r="A300" s="90"/>
      <c r="B300" s="84"/>
      <c r="C300" s="188" t="s">
        <v>802</v>
      </c>
      <c r="D300" s="83" t="s">
        <v>458</v>
      </c>
      <c r="E300" s="6" t="str">
        <f t="shared" si="4"/>
        <v>04.01.16</v>
      </c>
      <c r="F300" s="6" t="str">
        <f>INDEX($B$3:$B$630,MATCH("zz",$B$3:B300,1))&amp;C300&amp;INDEX($D$3:$D$630,MATCH("zz",$B$3:B300,1))</f>
        <v>04.01  REACTIF  &gt;  04.01.01  AMMONIAQUE ALCALI</v>
      </c>
    </row>
    <row r="301" spans="1:6" ht="15.75" thickBot="1" x14ac:dyDescent="0.3">
      <c r="A301" s="90"/>
      <c r="B301" s="82"/>
      <c r="C301" s="188" t="s">
        <v>802</v>
      </c>
      <c r="D301" s="81" t="s">
        <v>457</v>
      </c>
      <c r="E301" s="6" t="str">
        <f t="shared" si="4"/>
        <v>04.01.17</v>
      </c>
      <c r="F301" s="6" t="str">
        <f>INDEX($B$3:$B$630,MATCH("zz",$B$3:B301,1))&amp;C301&amp;INDEX($D$3:$D$630,MATCH("zz",$B$3:B301,1))</f>
        <v>04.01  REACTIF  &gt;  04.01.01  AMMONIAQUE ALCALI</v>
      </c>
    </row>
    <row r="302" spans="1:6" ht="15.75" thickBot="1" x14ac:dyDescent="0.3">
      <c r="A302" s="121"/>
      <c r="B302" s="40" t="s">
        <v>456</v>
      </c>
      <c r="C302" s="188" t="s">
        <v>802</v>
      </c>
      <c r="D302" s="85" t="s">
        <v>455</v>
      </c>
      <c r="E302" s="6" t="str">
        <f t="shared" si="4"/>
        <v>04.02.01</v>
      </c>
      <c r="F302" s="6" t="str">
        <f>INDEX($B$3:$B$630,MATCH("zz",$B$3:B302,1))&amp;C302&amp;INDEX($D$3:$D$630,MATCH("zz",$B$3:B302,1))</f>
        <v>04.02  REACTIF EAU  &gt;  04.02.01  EAU DEMINERALISEE</v>
      </c>
    </row>
    <row r="303" spans="1:6" ht="15.75" thickBot="1" x14ac:dyDescent="0.3">
      <c r="A303" s="90"/>
      <c r="B303" s="82"/>
      <c r="C303" s="188" t="s">
        <v>802</v>
      </c>
      <c r="D303" s="81" t="s">
        <v>454</v>
      </c>
      <c r="E303" s="6" t="str">
        <f t="shared" si="4"/>
        <v>04.02.02</v>
      </c>
      <c r="F303" s="6" t="str">
        <f>INDEX($B$3:$B$630,MATCH("zz",$B$3:B303,1))&amp;C303&amp;INDEX($D$3:$D$630,MATCH("zz",$B$3:B303,1))</f>
        <v>04.02  REACTIF EAU  &gt;  04.02.01  EAU DEMINERALISEE</v>
      </c>
    </row>
    <row r="304" spans="1:6" ht="15.75" thickBot="1" x14ac:dyDescent="0.3">
      <c r="A304" s="14"/>
      <c r="B304" s="40" t="s">
        <v>453</v>
      </c>
      <c r="C304" s="188" t="s">
        <v>802</v>
      </c>
      <c r="D304" s="85" t="s">
        <v>452</v>
      </c>
      <c r="E304" s="6" t="str">
        <f t="shared" si="4"/>
        <v>04.03.01</v>
      </c>
      <c r="F304" s="6" t="str">
        <f>INDEX($B$3:$B$630,MATCH("zz",$B$3:B304,1))&amp;C304&amp;INDEX($D$3:$D$630,MATCH("zz",$B$3:B304,1))</f>
        <v xml:space="preserve">04.03  FILTRATION  &gt;  04.03.01  CHARBON ACTIF </v>
      </c>
    </row>
    <row r="305" spans="1:6" ht="15.75" thickBot="1" x14ac:dyDescent="0.3">
      <c r="A305" s="90"/>
      <c r="B305" s="84"/>
      <c r="C305" s="188" t="s">
        <v>802</v>
      </c>
      <c r="D305" s="83" t="s">
        <v>451</v>
      </c>
      <c r="E305" s="6" t="str">
        <f t="shared" si="4"/>
        <v>04.03.02</v>
      </c>
      <c r="F305" s="6" t="str">
        <f>INDEX($B$3:$B$630,MATCH("zz",$B$3:B305,1))&amp;C305&amp;INDEX($D$3:$D$630,MATCH("zz",$B$3:B305,1))</f>
        <v xml:space="preserve">04.03  FILTRATION  &gt;  04.03.01  CHARBON ACTIF </v>
      </c>
    </row>
    <row r="306" spans="1:6" ht="15.75" thickBot="1" x14ac:dyDescent="0.3">
      <c r="A306" s="90"/>
      <c r="B306" s="84"/>
      <c r="C306" s="188" t="s">
        <v>802</v>
      </c>
      <c r="D306" s="83" t="s">
        <v>450</v>
      </c>
      <c r="E306" s="6" t="str">
        <f t="shared" si="4"/>
        <v>04.03.03</v>
      </c>
      <c r="F306" s="6" t="str">
        <f>INDEX($B$3:$B$630,MATCH("zz",$B$3:B306,1))&amp;C306&amp;INDEX($D$3:$D$630,MATCH("zz",$B$3:B306,1))</f>
        <v xml:space="preserve">04.03  FILTRATION  &gt;  04.03.01  CHARBON ACTIF </v>
      </c>
    </row>
    <row r="307" spans="1:6" ht="15.75" thickBot="1" x14ac:dyDescent="0.3">
      <c r="A307" s="90"/>
      <c r="B307" s="84"/>
      <c r="C307" s="188" t="s">
        <v>802</v>
      </c>
      <c r="D307" s="83" t="s">
        <v>449</v>
      </c>
      <c r="E307" s="6" t="str">
        <f t="shared" si="4"/>
        <v>04.03.04</v>
      </c>
      <c r="F307" s="6" t="str">
        <f>INDEX($B$3:$B$630,MATCH("zz",$B$3:B307,1))&amp;C307&amp;INDEX($D$3:$D$630,MATCH("zz",$B$3:B307,1))</f>
        <v xml:space="preserve">04.03  FILTRATION  &gt;  04.03.01  CHARBON ACTIF </v>
      </c>
    </row>
    <row r="308" spans="1:6" ht="15.75" thickBot="1" x14ac:dyDescent="0.3">
      <c r="A308" s="90"/>
      <c r="B308" s="82"/>
      <c r="C308" s="188" t="s">
        <v>802</v>
      </c>
      <c r="D308" s="81" t="s">
        <v>448</v>
      </c>
      <c r="E308" s="6" t="str">
        <f t="shared" si="4"/>
        <v>04.03.05</v>
      </c>
      <c r="F308" s="6" t="str">
        <f>INDEX($B$3:$B$630,MATCH("zz",$B$3:B308,1))&amp;C308&amp;INDEX($D$3:$D$630,MATCH("zz",$B$3:B308,1))</f>
        <v xml:space="preserve">04.03  FILTRATION  &gt;  04.03.01  CHARBON ACTIF </v>
      </c>
    </row>
    <row r="309" spans="1:6" ht="15.75" thickBot="1" x14ac:dyDescent="0.3">
      <c r="A309" s="14"/>
      <c r="B309" s="40" t="s">
        <v>447</v>
      </c>
      <c r="C309" s="188" t="s">
        <v>802</v>
      </c>
      <c r="D309" s="85" t="s">
        <v>446</v>
      </c>
      <c r="E309" s="6" t="str">
        <f t="shared" si="4"/>
        <v>04.04.01</v>
      </c>
      <c r="F309" s="6" t="str">
        <f>INDEX($B$3:$B$630,MATCH("zz",$B$3:B309,1))&amp;C309&amp;INDEX($D$3:$D$630,MATCH("zz",$B$3:B309,1))</f>
        <v>04.04  PRODUIT CONDITIONNEMENT  &gt;  04.04.01  ANTICORROSION</v>
      </c>
    </row>
    <row r="310" spans="1:6" ht="15.75" thickBot="1" x14ac:dyDescent="0.3">
      <c r="A310" s="90"/>
      <c r="B310" s="84"/>
      <c r="C310" s="188" t="s">
        <v>802</v>
      </c>
      <c r="D310" s="83" t="s">
        <v>445</v>
      </c>
      <c r="E310" s="6" t="str">
        <f t="shared" si="4"/>
        <v>04.04.02</v>
      </c>
      <c r="F310" s="6" t="str">
        <f>INDEX($B$3:$B$630,MATCH("zz",$B$3:B310,1))&amp;C310&amp;INDEX($D$3:$D$630,MATCH("zz",$B$3:B310,1))</f>
        <v>04.04  PRODUIT CONDITIONNEMENT  &gt;  04.04.01  ANTICORROSION</v>
      </c>
    </row>
    <row r="311" spans="1:6" ht="15.75" thickBot="1" x14ac:dyDescent="0.3">
      <c r="A311" s="90"/>
      <c r="B311" s="84"/>
      <c r="C311" s="188" t="s">
        <v>802</v>
      </c>
      <c r="D311" s="83" t="s">
        <v>444</v>
      </c>
      <c r="E311" s="6" t="str">
        <f t="shared" si="4"/>
        <v>04.04.03</v>
      </c>
      <c r="F311" s="6" t="str">
        <f>INDEX($B$3:$B$630,MATCH("zz",$B$3:B311,1))&amp;C311&amp;INDEX($D$3:$D$630,MATCH("zz",$B$3:B311,1))</f>
        <v>04.04  PRODUIT CONDITIONNEMENT  &gt;  04.04.01  ANTICORROSION</v>
      </c>
    </row>
    <row r="312" spans="1:6" ht="15.75" thickBot="1" x14ac:dyDescent="0.3">
      <c r="A312" s="90"/>
      <c r="B312" s="84"/>
      <c r="C312" s="188" t="s">
        <v>802</v>
      </c>
      <c r="D312" s="83" t="s">
        <v>443</v>
      </c>
      <c r="E312" s="6" t="str">
        <f t="shared" si="4"/>
        <v>04.04.04</v>
      </c>
      <c r="F312" s="6" t="str">
        <f>INDEX($B$3:$B$630,MATCH("zz",$B$3:B312,1))&amp;C312&amp;INDEX($D$3:$D$630,MATCH("zz",$B$3:B312,1))</f>
        <v>04.04  PRODUIT CONDITIONNEMENT  &gt;  04.04.01  ANTICORROSION</v>
      </c>
    </row>
    <row r="313" spans="1:6" ht="15.75" thickBot="1" x14ac:dyDescent="0.3">
      <c r="A313" s="90"/>
      <c r="B313" s="82"/>
      <c r="C313" s="188" t="s">
        <v>802</v>
      </c>
      <c r="D313" s="81" t="s">
        <v>442</v>
      </c>
      <c r="E313" s="6" t="str">
        <f t="shared" si="4"/>
        <v>04.04.05</v>
      </c>
      <c r="F313" s="6" t="str">
        <f>INDEX($B$3:$B$630,MATCH("zz",$B$3:B313,1))&amp;C313&amp;INDEX($D$3:$D$630,MATCH("zz",$B$3:B313,1))</f>
        <v>04.04  PRODUIT CONDITIONNEMENT  &gt;  04.04.01  ANTICORROSION</v>
      </c>
    </row>
    <row r="314" spans="1:6" ht="15.75" thickBot="1" x14ac:dyDescent="0.3">
      <c r="A314" s="14"/>
      <c r="B314" s="40" t="s">
        <v>441</v>
      </c>
      <c r="C314" s="188" t="s">
        <v>802</v>
      </c>
      <c r="D314" s="85" t="s">
        <v>440</v>
      </c>
      <c r="E314" s="6" t="str">
        <f t="shared" si="4"/>
        <v>04.05.01</v>
      </c>
      <c r="F314" s="6" t="str">
        <f>INDEX($B$3:$B$630,MATCH("zz",$B$3:B314,1))&amp;C314&amp;INDEX($D$3:$D$630,MATCH("zz",$B$3:B314,1))</f>
        <v>04.05  DESINFECTANT  &gt;  04.05.01  DESINFECTANT DASRI VIRUCID</v>
      </c>
    </row>
    <row r="315" spans="1:6" ht="15.75" thickBot="1" x14ac:dyDescent="0.3">
      <c r="A315" s="90"/>
      <c r="B315" s="82"/>
      <c r="C315" s="188" t="s">
        <v>802</v>
      </c>
      <c r="D315" s="81" t="s">
        <v>439</v>
      </c>
      <c r="E315" s="6" t="str">
        <f t="shared" si="4"/>
        <v>04.05.02</v>
      </c>
      <c r="F315" s="6" t="str">
        <f>INDEX($B$3:$B$630,MATCH("zz",$B$3:B315,1))&amp;C315&amp;INDEX($D$3:$D$630,MATCH("zz",$B$3:B315,1))</f>
        <v>04.05  DESINFECTANT  &gt;  04.05.01  DESINFECTANT DASRI VIRUCID</v>
      </c>
    </row>
    <row r="316" spans="1:6" ht="15.75" thickBot="1" x14ac:dyDescent="0.3">
      <c r="A316" s="14"/>
      <c r="B316" s="40" t="s">
        <v>438</v>
      </c>
      <c r="C316" s="188" t="s">
        <v>802</v>
      </c>
      <c r="D316" s="62" t="s">
        <v>437</v>
      </c>
      <c r="E316" s="6" t="str">
        <f t="shared" si="4"/>
        <v>04.06.01</v>
      </c>
      <c r="F316" s="6" t="str">
        <f>INDEX($B$3:$B$630,MATCH("zz",$B$3:B316,1))&amp;C316&amp;INDEX($D$3:$D$630,MATCH("zz",$B$3:B316,1))</f>
        <v>04.06  ADJUVANT - COLORANT  &gt;  04.06.01  COLORANT</v>
      </c>
    </row>
    <row r="317" spans="1:6" ht="15.75" thickBot="1" x14ac:dyDescent="0.3">
      <c r="A317" s="87"/>
      <c r="B317" s="61"/>
      <c r="C317" s="188" t="s">
        <v>802</v>
      </c>
      <c r="D317" s="107" t="s">
        <v>436</v>
      </c>
      <c r="E317" s="6" t="str">
        <f t="shared" si="4"/>
        <v>04.06.02</v>
      </c>
      <c r="F317" s="6" t="str">
        <f>INDEX($B$3:$B$630,MATCH("zz",$B$3:B317,1))&amp;C317&amp;INDEX($D$3:$D$630,MATCH("zz",$B$3:B317,1))</f>
        <v>04.06  ADJUVANT - COLORANT  &gt;  04.06.01  COLORANT</v>
      </c>
    </row>
    <row r="318" spans="1:6" ht="15.75" thickBot="1" x14ac:dyDescent="0.3">
      <c r="A318" s="35" t="s">
        <v>435</v>
      </c>
      <c r="B318" s="40" t="s">
        <v>434</v>
      </c>
      <c r="C318" s="188" t="s">
        <v>802</v>
      </c>
      <c r="D318" s="17" t="s">
        <v>433</v>
      </c>
      <c r="E318" s="6" t="str">
        <f t="shared" si="4"/>
        <v>05.01.01</v>
      </c>
      <c r="F318" s="6" t="str">
        <f>INDEX($B$3:$B$630,MATCH("zz",$B$3:B318,1))&amp;C318&amp;INDEX($D$3:$D$630,MATCH("zz",$B$3:B318,1))</f>
        <v>05.01  ENGIN LEVAGE  &gt;  05.01.01  TRANSPALETTE - MATERIEL NEUF</v>
      </c>
    </row>
    <row r="319" spans="1:6" ht="15.75" thickBot="1" x14ac:dyDescent="0.3">
      <c r="A319" s="24"/>
      <c r="B319" s="16"/>
      <c r="C319" s="188" t="s">
        <v>802</v>
      </c>
      <c r="D319" s="71" t="s">
        <v>432</v>
      </c>
      <c r="E319" s="6" t="str">
        <f t="shared" si="4"/>
        <v>05.01.02</v>
      </c>
      <c r="F319" s="6" t="str">
        <f>INDEX($B$3:$B$630,MATCH("zz",$B$3:B319,1))&amp;C319&amp;INDEX($D$3:$D$630,MATCH("zz",$B$3:B319,1))</f>
        <v>05.01  ENGIN LEVAGE  &gt;  05.01.01  TRANSPALETTE - MATERIEL NEUF</v>
      </c>
    </row>
    <row r="320" spans="1:6" ht="15.75" thickBot="1" x14ac:dyDescent="0.3">
      <c r="A320" s="138"/>
      <c r="B320" s="137"/>
      <c r="C320" s="188" t="s">
        <v>802</v>
      </c>
      <c r="D320" s="102" t="s">
        <v>431</v>
      </c>
      <c r="E320" s="6" t="str">
        <f t="shared" si="4"/>
        <v>05.01.03</v>
      </c>
      <c r="F320" s="6" t="str">
        <f>INDEX($B$3:$B$630,MATCH("zz",$B$3:B320,1))&amp;C320&amp;INDEX($D$3:$D$630,MATCH("zz",$B$3:B320,1))</f>
        <v>05.01  ENGIN LEVAGE  &gt;  05.01.01  TRANSPALETTE - MATERIEL NEUF</v>
      </c>
    </row>
    <row r="321" spans="1:6" ht="15.75" thickBot="1" x14ac:dyDescent="0.3">
      <c r="A321" s="122"/>
      <c r="B321" s="136"/>
      <c r="C321" s="188" t="s">
        <v>802</v>
      </c>
      <c r="D321" s="71" t="s">
        <v>430</v>
      </c>
      <c r="E321" s="6" t="str">
        <f t="shared" si="4"/>
        <v>05.01.04</v>
      </c>
      <c r="F321" s="6" t="str">
        <f>INDEX($B$3:$B$630,MATCH("zz",$B$3:B321,1))&amp;C321&amp;INDEX($D$3:$D$630,MATCH("zz",$B$3:B321,1))</f>
        <v>05.01  ENGIN LEVAGE  &gt;  05.01.01  TRANSPALETTE - MATERIEL NEUF</v>
      </c>
    </row>
    <row r="322" spans="1:6" ht="15.75" thickBot="1" x14ac:dyDescent="0.3">
      <c r="A322" s="138"/>
      <c r="B322" s="137"/>
      <c r="C322" s="188" t="s">
        <v>802</v>
      </c>
      <c r="D322" s="102" t="s">
        <v>429</v>
      </c>
      <c r="E322" s="6" t="str">
        <f t="shared" si="4"/>
        <v>05.01.05</v>
      </c>
      <c r="F322" s="6" t="str">
        <f>INDEX($B$3:$B$630,MATCH("zz",$B$3:B322,1))&amp;C322&amp;INDEX($D$3:$D$630,MATCH("zz",$B$3:B322,1))</f>
        <v>05.01  ENGIN LEVAGE  &gt;  05.01.01  TRANSPALETTE - MATERIEL NEUF</v>
      </c>
    </row>
    <row r="323" spans="1:6" ht="15.75" thickBot="1" x14ac:dyDescent="0.3">
      <c r="A323" s="122"/>
      <c r="B323" s="136"/>
      <c r="C323" s="188" t="s">
        <v>802</v>
      </c>
      <c r="D323" s="71" t="s">
        <v>428</v>
      </c>
      <c r="E323" s="6" t="str">
        <f t="shared" ref="E323:E386" si="5">LEFT(D323,8)</f>
        <v>05.01.06</v>
      </c>
      <c r="F323" s="6" t="str">
        <f>INDEX($B$3:$B$630,MATCH("zz",$B$3:B323,1))&amp;C323&amp;INDEX($D$3:$D$630,MATCH("zz",$B$3:B323,1))</f>
        <v>05.01  ENGIN LEVAGE  &gt;  05.01.01  TRANSPALETTE - MATERIEL NEUF</v>
      </c>
    </row>
    <row r="324" spans="1:6" ht="15.75" thickBot="1" x14ac:dyDescent="0.3">
      <c r="A324" s="138"/>
      <c r="B324" s="137"/>
      <c r="C324" s="188" t="s">
        <v>802</v>
      </c>
      <c r="D324" s="102" t="s">
        <v>427</v>
      </c>
      <c r="E324" s="6" t="str">
        <f t="shared" si="5"/>
        <v>05.01.07</v>
      </c>
      <c r="F324" s="6" t="str">
        <f>INDEX($B$3:$B$630,MATCH("zz",$B$3:B324,1))&amp;C324&amp;INDEX($D$3:$D$630,MATCH("zz",$B$3:B324,1))</f>
        <v>05.01  ENGIN LEVAGE  &gt;  05.01.01  TRANSPALETTE - MATERIEL NEUF</v>
      </c>
    </row>
    <row r="325" spans="1:6" ht="15.75" thickBot="1" x14ac:dyDescent="0.3">
      <c r="A325" s="122"/>
      <c r="B325" s="136"/>
      <c r="C325" s="188" t="s">
        <v>802</v>
      </c>
      <c r="D325" s="71" t="s">
        <v>426</v>
      </c>
      <c r="E325" s="6" t="str">
        <f t="shared" si="5"/>
        <v>05.01.08</v>
      </c>
      <c r="F325" s="6" t="str">
        <f>INDEX($B$3:$B$630,MATCH("zz",$B$3:B325,1))&amp;C325&amp;INDEX($D$3:$D$630,MATCH("zz",$B$3:B325,1))</f>
        <v>05.01  ENGIN LEVAGE  &gt;  05.01.01  TRANSPALETTE - MATERIEL NEUF</v>
      </c>
    </row>
    <row r="326" spans="1:6" ht="15.75" thickBot="1" x14ac:dyDescent="0.3">
      <c r="A326" s="138"/>
      <c r="B326" s="137"/>
      <c r="C326" s="188" t="s">
        <v>802</v>
      </c>
      <c r="D326" s="102" t="s">
        <v>425</v>
      </c>
      <c r="E326" s="6" t="str">
        <f t="shared" si="5"/>
        <v>05.01.09</v>
      </c>
      <c r="F326" s="6" t="str">
        <f>INDEX($B$3:$B$630,MATCH("zz",$B$3:B326,1))&amp;C326&amp;INDEX($D$3:$D$630,MATCH("zz",$B$3:B326,1))</f>
        <v>05.01  ENGIN LEVAGE  &gt;  05.01.01  TRANSPALETTE - MATERIEL NEUF</v>
      </c>
    </row>
    <row r="327" spans="1:6" ht="15.75" thickBot="1" x14ac:dyDescent="0.3">
      <c r="A327" s="122"/>
      <c r="B327" s="136"/>
      <c r="C327" s="188" t="s">
        <v>802</v>
      </c>
      <c r="D327" s="71" t="s">
        <v>424</v>
      </c>
      <c r="E327" s="6" t="str">
        <f t="shared" si="5"/>
        <v>05.01.10</v>
      </c>
      <c r="F327" s="6" t="str">
        <f>INDEX($B$3:$B$630,MATCH("zz",$B$3:B327,1))&amp;C327&amp;INDEX($D$3:$D$630,MATCH("zz",$B$3:B327,1))</f>
        <v>05.01  ENGIN LEVAGE  &gt;  05.01.01  TRANSPALETTE - MATERIEL NEUF</v>
      </c>
    </row>
    <row r="328" spans="1:6" ht="15.75" thickBot="1" x14ac:dyDescent="0.3">
      <c r="A328" s="138"/>
      <c r="B328" s="137"/>
      <c r="C328" s="188" t="s">
        <v>802</v>
      </c>
      <c r="D328" s="102" t="s">
        <v>423</v>
      </c>
      <c r="E328" s="6" t="str">
        <f t="shared" si="5"/>
        <v>05.01.11</v>
      </c>
      <c r="F328" s="6" t="str">
        <f>INDEX($B$3:$B$630,MATCH("zz",$B$3:B328,1))&amp;C328&amp;INDEX($D$3:$D$630,MATCH("zz",$B$3:B328,1))</f>
        <v>05.01  ENGIN LEVAGE  &gt;  05.01.01  TRANSPALETTE - MATERIEL NEUF</v>
      </c>
    </row>
    <row r="329" spans="1:6" ht="15.75" thickBot="1" x14ac:dyDescent="0.3">
      <c r="A329" s="122"/>
      <c r="B329" s="136"/>
      <c r="C329" s="188" t="s">
        <v>802</v>
      </c>
      <c r="D329" s="69" t="s">
        <v>422</v>
      </c>
      <c r="E329" s="6" t="str">
        <f t="shared" si="5"/>
        <v>05.01.12</v>
      </c>
      <c r="F329" s="6" t="str">
        <f>INDEX($B$3:$B$630,MATCH("zz",$B$3:B329,1))&amp;C329&amp;INDEX($D$3:$D$630,MATCH("zz",$B$3:B329,1))</f>
        <v>05.01  ENGIN LEVAGE  &gt;  05.01.01  TRANSPALETTE - MATERIEL NEUF</v>
      </c>
    </row>
    <row r="330" spans="1:6" ht="30.75" thickBot="1" x14ac:dyDescent="0.3">
      <c r="A330" s="122"/>
      <c r="B330" s="40" t="s">
        <v>421</v>
      </c>
      <c r="C330" s="188" t="s">
        <v>802</v>
      </c>
      <c r="D330" s="104" t="s">
        <v>420</v>
      </c>
      <c r="E330" s="6" t="str">
        <f t="shared" si="5"/>
        <v>05.02.01</v>
      </c>
      <c r="F330" s="6" t="str">
        <f>INDEX($B$3:$B$630,MATCH("zz",$B$3:B330,1))&amp;C330&amp;INDEX($D$3:$D$630,MATCH("zz",$B$3:B330,1))</f>
        <v>05.02  ENGIN LEVAGE - MAINTENANCE - SERVICE  &gt;  05.02.01  TRANSPALETTE - GERBEUR - MAINTENANCE - SERVICE</v>
      </c>
    </row>
    <row r="331" spans="1:6" ht="30.75" thickBot="1" x14ac:dyDescent="0.3">
      <c r="A331" s="122"/>
      <c r="B331" s="136"/>
      <c r="C331" s="188" t="s">
        <v>802</v>
      </c>
      <c r="D331" s="102" t="s">
        <v>419</v>
      </c>
      <c r="E331" s="6" t="str">
        <f t="shared" si="5"/>
        <v>05.02.02</v>
      </c>
      <c r="F331" s="6" t="str">
        <f>INDEX($B$3:$B$630,MATCH("zz",$B$3:B331,1))&amp;C331&amp;INDEX($D$3:$D$630,MATCH("zz",$B$3:B331,1))</f>
        <v>05.02  ENGIN LEVAGE - MAINTENANCE - SERVICE  &gt;  05.02.01  TRANSPALETTE - GERBEUR - MAINTENANCE - SERVICE</v>
      </c>
    </row>
    <row r="332" spans="1:6" ht="30.75" thickBot="1" x14ac:dyDescent="0.3">
      <c r="A332" s="122"/>
      <c r="B332" s="136"/>
      <c r="C332" s="188" t="s">
        <v>802</v>
      </c>
      <c r="D332" s="102" t="s">
        <v>418</v>
      </c>
      <c r="E332" s="6" t="str">
        <f t="shared" si="5"/>
        <v>05.02.03</v>
      </c>
      <c r="F332" s="6" t="str">
        <f>INDEX($B$3:$B$630,MATCH("zz",$B$3:B332,1))&amp;C332&amp;INDEX($D$3:$D$630,MATCH("zz",$B$3:B332,1))</f>
        <v>05.02  ENGIN LEVAGE - MAINTENANCE - SERVICE  &gt;  05.02.01  TRANSPALETTE - GERBEUR - MAINTENANCE - SERVICE</v>
      </c>
    </row>
    <row r="333" spans="1:6" ht="30.75" thickBot="1" x14ac:dyDescent="0.3">
      <c r="A333" s="122"/>
      <c r="B333" s="136"/>
      <c r="C333" s="188" t="s">
        <v>802</v>
      </c>
      <c r="D333" s="102" t="s">
        <v>417</v>
      </c>
      <c r="E333" s="6" t="str">
        <f t="shared" si="5"/>
        <v>05.02.04</v>
      </c>
      <c r="F333" s="6" t="str">
        <f>INDEX($B$3:$B$630,MATCH("zz",$B$3:B333,1))&amp;C333&amp;INDEX($D$3:$D$630,MATCH("zz",$B$3:B333,1))</f>
        <v>05.02  ENGIN LEVAGE - MAINTENANCE - SERVICE  &gt;  05.02.01  TRANSPALETTE - GERBEUR - MAINTENANCE - SERVICE</v>
      </c>
    </row>
    <row r="334" spans="1:6" ht="30.75" thickBot="1" x14ac:dyDescent="0.3">
      <c r="A334" s="122"/>
      <c r="B334" s="136"/>
      <c r="C334" s="188" t="s">
        <v>802</v>
      </c>
      <c r="D334" s="102" t="s">
        <v>416</v>
      </c>
      <c r="E334" s="6" t="str">
        <f t="shared" si="5"/>
        <v>05.02.05</v>
      </c>
      <c r="F334" s="6" t="str">
        <f>INDEX($B$3:$B$630,MATCH("zz",$B$3:B334,1))&amp;C334&amp;INDEX($D$3:$D$630,MATCH("zz",$B$3:B334,1))</f>
        <v>05.02  ENGIN LEVAGE - MAINTENANCE - SERVICE  &gt;  05.02.01  TRANSPALETTE - GERBEUR - MAINTENANCE - SERVICE</v>
      </c>
    </row>
    <row r="335" spans="1:6" ht="30.75" thickBot="1" x14ac:dyDescent="0.3">
      <c r="A335" s="138"/>
      <c r="B335" s="142"/>
      <c r="C335" s="188" t="s">
        <v>802</v>
      </c>
      <c r="D335" s="141" t="s">
        <v>415</v>
      </c>
      <c r="E335" s="6" t="str">
        <f t="shared" si="5"/>
        <v>05.02.06</v>
      </c>
      <c r="F335" s="6" t="str">
        <f>INDEX($B$3:$B$630,MATCH("zz",$B$3:B335,1))&amp;C335&amp;INDEX($D$3:$D$630,MATCH("zz",$B$3:B335,1))</f>
        <v>05.02  ENGIN LEVAGE - MAINTENANCE - SERVICE  &gt;  05.02.01  TRANSPALETTE - GERBEUR - MAINTENANCE - SERVICE</v>
      </c>
    </row>
    <row r="336" spans="1:6" ht="15.75" thickBot="1" x14ac:dyDescent="0.3">
      <c r="A336" s="14"/>
      <c r="B336" s="40" t="s">
        <v>414</v>
      </c>
      <c r="C336" s="188" t="s">
        <v>802</v>
      </c>
      <c r="D336" s="73" t="s">
        <v>413</v>
      </c>
      <c r="E336" s="6" t="str">
        <f t="shared" si="5"/>
        <v>05.03.01</v>
      </c>
      <c r="F336" s="6" t="str">
        <f>INDEX($B$3:$B$630,MATCH("zz",$B$3:B336,1))&amp;C336&amp;INDEX($D$3:$D$630,MATCH("zz",$B$3:B336,1))</f>
        <v>05.03  ENGIN MANUTENTION  &gt;  05.03.01  CHARGEUSE - MATERIEL NEUF</v>
      </c>
    </row>
    <row r="337" spans="1:6" ht="15.75" thickBot="1" x14ac:dyDescent="0.3">
      <c r="A337" s="138"/>
      <c r="B337" s="137"/>
      <c r="C337" s="188" t="s">
        <v>802</v>
      </c>
      <c r="D337" s="102" t="s">
        <v>412</v>
      </c>
      <c r="E337" s="6" t="str">
        <f t="shared" si="5"/>
        <v>05.03.02</v>
      </c>
      <c r="F337" s="6" t="str">
        <f>INDEX($B$3:$B$630,MATCH("zz",$B$3:B337,1))&amp;C337&amp;INDEX($D$3:$D$630,MATCH("zz",$B$3:B337,1))</f>
        <v>05.03  ENGIN MANUTENTION  &gt;  05.03.01  CHARGEUSE - MATERIEL NEUF</v>
      </c>
    </row>
    <row r="338" spans="1:6" ht="15.75" thickBot="1" x14ac:dyDescent="0.3">
      <c r="A338" s="122"/>
      <c r="B338" s="136"/>
      <c r="C338" s="188" t="s">
        <v>802</v>
      </c>
      <c r="D338" s="71" t="s">
        <v>411</v>
      </c>
      <c r="E338" s="6" t="str">
        <f t="shared" si="5"/>
        <v>05.03.03</v>
      </c>
      <c r="F338" s="6" t="str">
        <f>INDEX($B$3:$B$630,MATCH("zz",$B$3:B338,1))&amp;C338&amp;INDEX($D$3:$D$630,MATCH("zz",$B$3:B338,1))</f>
        <v>05.03  ENGIN MANUTENTION  &gt;  05.03.01  CHARGEUSE - MATERIEL NEUF</v>
      </c>
    </row>
    <row r="339" spans="1:6" ht="15.75" thickBot="1" x14ac:dyDescent="0.3">
      <c r="A339" s="138"/>
      <c r="B339" s="137"/>
      <c r="C339" s="188" t="s">
        <v>802</v>
      </c>
      <c r="D339" s="102" t="s">
        <v>410</v>
      </c>
      <c r="E339" s="6" t="str">
        <f t="shared" si="5"/>
        <v>05.03.04</v>
      </c>
      <c r="F339" s="6" t="str">
        <f>INDEX($B$3:$B$630,MATCH("zz",$B$3:B339,1))&amp;C339&amp;INDEX($D$3:$D$630,MATCH("zz",$B$3:B339,1))</f>
        <v>05.03  ENGIN MANUTENTION  &gt;  05.03.01  CHARGEUSE - MATERIEL NEUF</v>
      </c>
    </row>
    <row r="340" spans="1:6" ht="15.75" thickBot="1" x14ac:dyDescent="0.3">
      <c r="A340" s="122"/>
      <c r="B340" s="136"/>
      <c r="C340" s="188" t="s">
        <v>802</v>
      </c>
      <c r="D340" s="15" t="s">
        <v>409</v>
      </c>
      <c r="E340" s="6" t="str">
        <f t="shared" si="5"/>
        <v>05.03.05</v>
      </c>
      <c r="F340" s="6" t="str">
        <f>INDEX($B$3:$B$630,MATCH("zz",$B$3:B340,1))&amp;C340&amp;INDEX($D$3:$D$630,MATCH("zz",$B$3:B340,1))</f>
        <v>05.03  ENGIN MANUTENTION  &gt;  05.03.01  CHARGEUSE - MATERIEL NEUF</v>
      </c>
    </row>
    <row r="341" spans="1:6" ht="15.75" thickBot="1" x14ac:dyDescent="0.3">
      <c r="A341" s="140"/>
      <c r="B341" s="139"/>
      <c r="C341" s="188" t="s">
        <v>802</v>
      </c>
      <c r="D341" s="102" t="s">
        <v>408</v>
      </c>
      <c r="E341" s="6" t="str">
        <f t="shared" si="5"/>
        <v>05.03.06</v>
      </c>
      <c r="F341" s="6" t="str">
        <f>INDEX($B$3:$B$630,MATCH("zz",$B$3:B341,1))&amp;C341&amp;INDEX($D$3:$D$630,MATCH("zz",$B$3:B341,1))</f>
        <v>05.03  ENGIN MANUTENTION  &gt;  05.03.01  CHARGEUSE - MATERIEL NEUF</v>
      </c>
    </row>
    <row r="342" spans="1:6" ht="15.75" thickBot="1" x14ac:dyDescent="0.3">
      <c r="A342" s="122"/>
      <c r="B342" s="136"/>
      <c r="C342" s="188" t="s">
        <v>802</v>
      </c>
      <c r="D342" s="71" t="s">
        <v>407</v>
      </c>
      <c r="E342" s="6" t="str">
        <f t="shared" si="5"/>
        <v>05.03.07</v>
      </c>
      <c r="F342" s="6" t="str">
        <f>INDEX($B$3:$B$630,MATCH("zz",$B$3:B342,1))&amp;C342&amp;INDEX($D$3:$D$630,MATCH("zz",$B$3:B342,1))</f>
        <v>05.03  ENGIN MANUTENTION  &gt;  05.03.01  CHARGEUSE - MATERIEL NEUF</v>
      </c>
    </row>
    <row r="343" spans="1:6" ht="15.75" thickBot="1" x14ac:dyDescent="0.3">
      <c r="A343" s="138"/>
      <c r="B343" s="137"/>
      <c r="C343" s="188" t="s">
        <v>802</v>
      </c>
      <c r="D343" s="71" t="s">
        <v>406</v>
      </c>
      <c r="E343" s="6" t="str">
        <f t="shared" si="5"/>
        <v>05.03.08</v>
      </c>
      <c r="F343" s="6" t="str">
        <f>INDEX($B$3:$B$630,MATCH("zz",$B$3:B343,1))&amp;C343&amp;INDEX($D$3:$D$630,MATCH("zz",$B$3:B343,1))</f>
        <v>05.03  ENGIN MANUTENTION  &gt;  05.03.01  CHARGEUSE - MATERIEL NEUF</v>
      </c>
    </row>
    <row r="344" spans="1:6" ht="15.75" thickBot="1" x14ac:dyDescent="0.3">
      <c r="A344" s="138"/>
      <c r="B344" s="137"/>
      <c r="C344" s="188" t="s">
        <v>802</v>
      </c>
      <c r="D344" s="102" t="s">
        <v>405</v>
      </c>
      <c r="E344" s="6" t="str">
        <f t="shared" si="5"/>
        <v>05.03.09</v>
      </c>
      <c r="F344" s="6" t="str">
        <f>INDEX($B$3:$B$630,MATCH("zz",$B$3:B344,1))&amp;C344&amp;INDEX($D$3:$D$630,MATCH("zz",$B$3:B344,1))</f>
        <v>05.03  ENGIN MANUTENTION  &gt;  05.03.01  CHARGEUSE - MATERIEL NEUF</v>
      </c>
    </row>
    <row r="345" spans="1:6" ht="15.75" thickBot="1" x14ac:dyDescent="0.3">
      <c r="A345" s="122"/>
      <c r="B345" s="136"/>
      <c r="C345" s="188" t="s">
        <v>802</v>
      </c>
      <c r="D345" s="15" t="s">
        <v>404</v>
      </c>
      <c r="E345" s="6" t="str">
        <f t="shared" si="5"/>
        <v>05.03.10</v>
      </c>
      <c r="F345" s="6" t="str">
        <f>INDEX($B$3:$B$630,MATCH("zz",$B$3:B345,1))&amp;C345&amp;INDEX($D$3:$D$630,MATCH("zz",$B$3:B345,1))</f>
        <v>05.03  ENGIN MANUTENTION  &gt;  05.03.01  CHARGEUSE - MATERIEL NEUF</v>
      </c>
    </row>
    <row r="346" spans="1:6" ht="15.75" thickBot="1" x14ac:dyDescent="0.3">
      <c r="A346" s="24"/>
      <c r="B346" s="16"/>
      <c r="C346" s="188" t="s">
        <v>802</v>
      </c>
      <c r="D346" s="102" t="s">
        <v>403</v>
      </c>
      <c r="E346" s="6" t="str">
        <f t="shared" si="5"/>
        <v>05.03.11</v>
      </c>
      <c r="F346" s="6" t="str">
        <f>INDEX($B$3:$B$630,MATCH("zz",$B$3:B346,1))&amp;C346&amp;INDEX($D$3:$D$630,MATCH("zz",$B$3:B346,1))</f>
        <v>05.03  ENGIN MANUTENTION  &gt;  05.03.01  CHARGEUSE - MATERIEL NEUF</v>
      </c>
    </row>
    <row r="347" spans="1:6" ht="15.75" thickBot="1" x14ac:dyDescent="0.3">
      <c r="A347" s="122"/>
      <c r="B347" s="136"/>
      <c r="C347" s="188" t="s">
        <v>802</v>
      </c>
      <c r="D347" s="15" t="s">
        <v>402</v>
      </c>
      <c r="E347" s="6" t="str">
        <f t="shared" si="5"/>
        <v>05.03.12</v>
      </c>
      <c r="F347" s="6" t="str">
        <f>INDEX($B$3:$B$630,MATCH("zz",$B$3:B347,1))&amp;C347&amp;INDEX($D$3:$D$630,MATCH("zz",$B$3:B347,1))</f>
        <v>05.03  ENGIN MANUTENTION  &gt;  05.03.01  CHARGEUSE - MATERIEL NEUF</v>
      </c>
    </row>
    <row r="348" spans="1:6" ht="15.75" thickBot="1" x14ac:dyDescent="0.3">
      <c r="A348" s="24"/>
      <c r="B348" s="16"/>
      <c r="C348" s="188" t="s">
        <v>802</v>
      </c>
      <c r="D348" s="102" t="s">
        <v>401</v>
      </c>
      <c r="E348" s="6" t="str">
        <f t="shared" si="5"/>
        <v>05.03.13</v>
      </c>
      <c r="F348" s="6" t="str">
        <f>INDEX($B$3:$B$630,MATCH("zz",$B$3:B348,1))&amp;C348&amp;INDEX($D$3:$D$630,MATCH("zz",$B$3:B348,1))</f>
        <v>05.03  ENGIN MANUTENTION  &gt;  05.03.01  CHARGEUSE - MATERIEL NEUF</v>
      </c>
    </row>
    <row r="349" spans="1:6" ht="15.75" thickBot="1" x14ac:dyDescent="0.3">
      <c r="A349" s="122"/>
      <c r="B349" s="136"/>
      <c r="C349" s="188" t="s">
        <v>802</v>
      </c>
      <c r="D349" s="20" t="s">
        <v>400</v>
      </c>
      <c r="E349" s="6" t="str">
        <f t="shared" si="5"/>
        <v>05.03.14</v>
      </c>
      <c r="F349" s="6" t="str">
        <f>INDEX($B$3:$B$630,MATCH("zz",$B$3:B349,1))&amp;C349&amp;INDEX($D$3:$D$630,MATCH("zz",$B$3:B349,1))</f>
        <v>05.03  ENGIN MANUTENTION  &gt;  05.03.01  CHARGEUSE - MATERIEL NEUF</v>
      </c>
    </row>
    <row r="350" spans="1:6" ht="30.75" thickBot="1" x14ac:dyDescent="0.3">
      <c r="A350" s="24"/>
      <c r="B350" s="40" t="s">
        <v>399</v>
      </c>
      <c r="C350" s="188" t="s">
        <v>802</v>
      </c>
      <c r="D350" s="104" t="s">
        <v>398</v>
      </c>
      <c r="E350" s="6" t="str">
        <f t="shared" si="5"/>
        <v>05.04.01</v>
      </c>
      <c r="F350" s="6" t="str">
        <f>INDEX($B$3:$B$630,MATCH("zz",$B$3:B350,1))&amp;C350&amp;INDEX($D$3:$D$630,MATCH("zz",$B$3:B350,1))</f>
        <v>05.04  ENGIN MANUTENTION - MAINTENANCE - SERVICE  &gt;  05.04.01  CHARGEUSE - MAINTENANCE - SERVICE</v>
      </c>
    </row>
    <row r="351" spans="1:6" ht="30.75" thickBot="1" x14ac:dyDescent="0.3">
      <c r="A351" s="122"/>
      <c r="B351" s="136"/>
      <c r="C351" s="188" t="s">
        <v>802</v>
      </c>
      <c r="D351" s="102" t="s">
        <v>397</v>
      </c>
      <c r="E351" s="6" t="str">
        <f t="shared" si="5"/>
        <v>05.04.02</v>
      </c>
      <c r="F351" s="6" t="str">
        <f>INDEX($B$3:$B$630,MATCH("zz",$B$3:B351,1))&amp;C351&amp;INDEX($D$3:$D$630,MATCH("zz",$B$3:B351,1))</f>
        <v>05.04  ENGIN MANUTENTION - MAINTENANCE - SERVICE  &gt;  05.04.01  CHARGEUSE - MAINTENANCE - SERVICE</v>
      </c>
    </row>
    <row r="352" spans="1:6" ht="30.75" thickBot="1" x14ac:dyDescent="0.3">
      <c r="A352" s="122"/>
      <c r="B352" s="136"/>
      <c r="C352" s="188" t="s">
        <v>802</v>
      </c>
      <c r="D352" s="102" t="s">
        <v>396</v>
      </c>
      <c r="E352" s="6" t="str">
        <f t="shared" si="5"/>
        <v>05.04.03</v>
      </c>
      <c r="F352" s="6" t="str">
        <f>INDEX($B$3:$B$630,MATCH("zz",$B$3:B352,1))&amp;C352&amp;INDEX($D$3:$D$630,MATCH("zz",$B$3:B352,1))</f>
        <v>05.04  ENGIN MANUTENTION - MAINTENANCE - SERVICE  &gt;  05.04.01  CHARGEUSE - MAINTENANCE - SERVICE</v>
      </c>
    </row>
    <row r="353" spans="1:6" ht="30.75" thickBot="1" x14ac:dyDescent="0.3">
      <c r="A353" s="122"/>
      <c r="B353" s="136"/>
      <c r="C353" s="188" t="s">
        <v>802</v>
      </c>
      <c r="D353" s="102" t="s">
        <v>395</v>
      </c>
      <c r="E353" s="6" t="str">
        <f t="shared" si="5"/>
        <v>05.04.04</v>
      </c>
      <c r="F353" s="6" t="str">
        <f>INDEX($B$3:$B$630,MATCH("zz",$B$3:B353,1))&amp;C353&amp;INDEX($D$3:$D$630,MATCH("zz",$B$3:B353,1))</f>
        <v>05.04  ENGIN MANUTENTION - MAINTENANCE - SERVICE  &gt;  05.04.01  CHARGEUSE - MAINTENANCE - SERVICE</v>
      </c>
    </row>
    <row r="354" spans="1:6" ht="30.75" thickBot="1" x14ac:dyDescent="0.3">
      <c r="A354" s="122"/>
      <c r="B354" s="136"/>
      <c r="C354" s="188" t="s">
        <v>802</v>
      </c>
      <c r="D354" s="102" t="s">
        <v>394</v>
      </c>
      <c r="E354" s="6" t="str">
        <f t="shared" si="5"/>
        <v>05.04.05</v>
      </c>
      <c r="F354" s="6" t="str">
        <f>INDEX($B$3:$B$630,MATCH("zz",$B$3:B354,1))&amp;C354&amp;INDEX($D$3:$D$630,MATCH("zz",$B$3:B354,1))</f>
        <v>05.04  ENGIN MANUTENTION - MAINTENANCE - SERVICE  &gt;  05.04.01  CHARGEUSE - MAINTENANCE - SERVICE</v>
      </c>
    </row>
    <row r="355" spans="1:6" ht="30.75" thickBot="1" x14ac:dyDescent="0.3">
      <c r="A355" s="122"/>
      <c r="B355" s="136"/>
      <c r="C355" s="188" t="s">
        <v>802</v>
      </c>
      <c r="D355" s="102" t="s">
        <v>393</v>
      </c>
      <c r="E355" s="6" t="str">
        <f t="shared" si="5"/>
        <v>05.04.06</v>
      </c>
      <c r="F355" s="6" t="str">
        <f>INDEX($B$3:$B$630,MATCH("zz",$B$3:B355,1))&amp;C355&amp;INDEX($D$3:$D$630,MATCH("zz",$B$3:B355,1))</f>
        <v>05.04  ENGIN MANUTENTION - MAINTENANCE - SERVICE  &gt;  05.04.01  CHARGEUSE - MAINTENANCE - SERVICE</v>
      </c>
    </row>
    <row r="356" spans="1:6" ht="30.75" thickBot="1" x14ac:dyDescent="0.3">
      <c r="A356" s="24"/>
      <c r="B356" s="49"/>
      <c r="C356" s="188" t="s">
        <v>802</v>
      </c>
      <c r="D356" s="12" t="s">
        <v>392</v>
      </c>
      <c r="E356" s="6" t="str">
        <f t="shared" si="5"/>
        <v>05.04.07</v>
      </c>
      <c r="F356" s="6" t="str">
        <f>INDEX($B$3:$B$630,MATCH("zz",$B$3:B356,1))&amp;C356&amp;INDEX($D$3:$D$630,MATCH("zz",$B$3:B356,1))</f>
        <v>05.04  ENGIN MANUTENTION - MAINTENANCE - SERVICE  &gt;  05.04.01  CHARGEUSE - MAINTENANCE - SERVICE</v>
      </c>
    </row>
    <row r="357" spans="1:6" ht="15.75" thickBot="1" x14ac:dyDescent="0.3">
      <c r="A357" s="121"/>
      <c r="B357" s="40" t="s">
        <v>391</v>
      </c>
      <c r="C357" s="188" t="s">
        <v>802</v>
      </c>
      <c r="D357" s="6" t="s">
        <v>390</v>
      </c>
      <c r="E357" s="6" t="str">
        <f t="shared" si="5"/>
        <v>05.05.01</v>
      </c>
      <c r="F357" s="6" t="str">
        <f>INDEX($B$3:$B$630,MATCH("zz",$B$3:B357,1))&amp;C357&amp;INDEX($D$3:$D$630,MATCH("zz",$B$3:B357,1))</f>
        <v>05.05  POIDS LOURD  &gt;  05.05.01  PL - OCCASION</v>
      </c>
    </row>
    <row r="358" spans="1:6" ht="15.75" thickBot="1" x14ac:dyDescent="0.3">
      <c r="A358" s="121"/>
      <c r="B358" s="72"/>
      <c r="C358" s="188" t="s">
        <v>802</v>
      </c>
      <c r="D358" s="31" t="s">
        <v>389</v>
      </c>
      <c r="E358" s="6" t="str">
        <f t="shared" si="5"/>
        <v>05.05.02</v>
      </c>
      <c r="F358" s="6" t="str">
        <f>INDEX($B$3:$B$630,MATCH("zz",$B$3:B358,1))&amp;C358&amp;INDEX($D$3:$D$630,MATCH("zz",$B$3:B358,1))</f>
        <v>05.05  POIDS LOURD  &gt;  05.05.01  PL - OCCASION</v>
      </c>
    </row>
    <row r="359" spans="1:6" ht="15.75" thickBot="1" x14ac:dyDescent="0.3">
      <c r="A359" s="74"/>
      <c r="B359" s="65"/>
      <c r="C359" s="188" t="s">
        <v>802</v>
      </c>
      <c r="D359" s="42" t="s">
        <v>388</v>
      </c>
      <c r="E359" s="6" t="str">
        <f t="shared" si="5"/>
        <v>05.05.03</v>
      </c>
      <c r="F359" s="6" t="str">
        <f>INDEX($B$3:$B$630,MATCH("zz",$B$3:B359,1))&amp;C359&amp;INDEX($D$3:$D$630,MATCH("zz",$B$3:B359,1))</f>
        <v>05.05  POIDS LOURD  &gt;  05.05.01  PL - OCCASION</v>
      </c>
    </row>
    <row r="360" spans="1:6" ht="15.75" thickBot="1" x14ac:dyDescent="0.3">
      <c r="A360" s="59"/>
      <c r="B360" s="43"/>
      <c r="C360" s="188" t="s">
        <v>802</v>
      </c>
      <c r="D360" s="42" t="s">
        <v>387</v>
      </c>
      <c r="E360" s="6" t="str">
        <f t="shared" si="5"/>
        <v>05.05.04</v>
      </c>
      <c r="F360" s="6" t="str">
        <f>INDEX($B$3:$B$630,MATCH("zz",$B$3:B360,1))&amp;C360&amp;INDEX($D$3:$D$630,MATCH("zz",$B$3:B360,1))</f>
        <v>05.05  POIDS LOURD  &gt;  05.05.01  PL - OCCASION</v>
      </c>
    </row>
    <row r="361" spans="1:6" ht="15.75" thickBot="1" x14ac:dyDescent="0.3">
      <c r="A361" s="59"/>
      <c r="B361" s="43"/>
      <c r="C361" s="188" t="s">
        <v>802</v>
      </c>
      <c r="D361" s="42" t="s">
        <v>386</v>
      </c>
      <c r="E361" s="6" t="str">
        <f t="shared" si="5"/>
        <v>05.05.05</v>
      </c>
      <c r="F361" s="6" t="str">
        <f>INDEX($B$3:$B$630,MATCH("zz",$B$3:B361,1))&amp;C361&amp;INDEX($D$3:$D$630,MATCH("zz",$B$3:B361,1))</f>
        <v>05.05  POIDS LOURD  &gt;  05.05.01  PL - OCCASION</v>
      </c>
    </row>
    <row r="362" spans="1:6" ht="15.75" thickBot="1" x14ac:dyDescent="0.3">
      <c r="A362" s="59"/>
      <c r="B362" s="43"/>
      <c r="C362" s="188" t="s">
        <v>802</v>
      </c>
      <c r="D362" s="31" t="s">
        <v>385</v>
      </c>
      <c r="E362" s="6" t="str">
        <f t="shared" si="5"/>
        <v>05.05.06</v>
      </c>
      <c r="F362" s="6" t="str">
        <f>INDEX($B$3:$B$630,MATCH("zz",$B$3:B362,1))&amp;C362&amp;INDEX($D$3:$D$630,MATCH("zz",$B$3:B362,1))</f>
        <v>05.05  POIDS LOURD  &gt;  05.05.01  PL - OCCASION</v>
      </c>
    </row>
    <row r="363" spans="1:6" ht="15.75" thickBot="1" x14ac:dyDescent="0.3">
      <c r="A363" s="74"/>
      <c r="B363" s="65"/>
      <c r="C363" s="188" t="s">
        <v>802</v>
      </c>
      <c r="D363" s="42" t="s">
        <v>384</v>
      </c>
      <c r="E363" s="6" t="str">
        <f t="shared" si="5"/>
        <v>05.05.07</v>
      </c>
      <c r="F363" s="6" t="str">
        <f>INDEX($B$3:$B$630,MATCH("zz",$B$3:B363,1))&amp;C363&amp;INDEX($D$3:$D$630,MATCH("zz",$B$3:B363,1))</f>
        <v>05.05  POIDS LOURD  &gt;  05.05.01  PL - OCCASION</v>
      </c>
    </row>
    <row r="364" spans="1:6" ht="15.75" thickBot="1" x14ac:dyDescent="0.3">
      <c r="A364" s="59"/>
      <c r="B364" s="43"/>
      <c r="C364" s="188" t="s">
        <v>802</v>
      </c>
      <c r="D364" s="31" t="s">
        <v>383</v>
      </c>
      <c r="E364" s="6" t="str">
        <f t="shared" si="5"/>
        <v>05.05.08</v>
      </c>
      <c r="F364" s="6" t="str">
        <f>INDEX($B$3:$B$630,MATCH("zz",$B$3:B364,1))&amp;C364&amp;INDEX($D$3:$D$630,MATCH("zz",$B$3:B364,1))</f>
        <v>05.05  POIDS LOURD  &gt;  05.05.01  PL - OCCASION</v>
      </c>
    </row>
    <row r="365" spans="1:6" ht="15.75" thickBot="1" x14ac:dyDescent="0.3">
      <c r="A365" s="74"/>
      <c r="B365" s="65"/>
      <c r="C365" s="188" t="s">
        <v>802</v>
      </c>
      <c r="D365" s="31" t="s">
        <v>382</v>
      </c>
      <c r="E365" s="6" t="str">
        <f t="shared" si="5"/>
        <v>05.05.09</v>
      </c>
      <c r="F365" s="6" t="str">
        <f>INDEX($B$3:$B$630,MATCH("zz",$B$3:B365,1))&amp;C365&amp;INDEX($D$3:$D$630,MATCH("zz",$B$3:B365,1))</f>
        <v>05.05  POIDS LOURD  &gt;  05.05.01  PL - OCCASION</v>
      </c>
    </row>
    <row r="366" spans="1:6" ht="15.75" thickBot="1" x14ac:dyDescent="0.3">
      <c r="A366" s="74"/>
      <c r="B366" s="65"/>
      <c r="C366" s="188" t="s">
        <v>802</v>
      </c>
      <c r="D366" s="26" t="s">
        <v>381</v>
      </c>
      <c r="E366" s="6" t="str">
        <f t="shared" si="5"/>
        <v>05.05.10</v>
      </c>
      <c r="F366" s="6" t="str">
        <f>INDEX($B$3:$B$630,MATCH("zz",$B$3:B366,1))&amp;C366&amp;INDEX($D$3:$D$630,MATCH("zz",$B$3:B366,1))</f>
        <v>05.05  POIDS LOURD  &gt;  05.05.01  PL - OCCASION</v>
      </c>
    </row>
    <row r="367" spans="1:6" ht="30.75" thickBot="1" x14ac:dyDescent="0.3">
      <c r="A367" s="121"/>
      <c r="B367" s="40" t="s">
        <v>380</v>
      </c>
      <c r="C367" s="188" t="s">
        <v>802</v>
      </c>
      <c r="D367" s="6" t="s">
        <v>379</v>
      </c>
      <c r="E367" s="6" t="str">
        <f t="shared" si="5"/>
        <v>05.06.01</v>
      </c>
      <c r="F367" s="6" t="str">
        <f>INDEX($B$3:$B$630,MATCH("zz",$B$3:B367,1))&amp;C367&amp;INDEX($D$3:$D$630,MATCH("zz",$B$3:B367,1))</f>
        <v>05.06  POIDS LOURD MAINTENANCE - SERVICE  &gt;  05.06.01  PL- MAINTENANCE - SERVICE</v>
      </c>
    </row>
    <row r="368" spans="1:6" ht="30.75" thickBot="1" x14ac:dyDescent="0.3">
      <c r="A368" s="59"/>
      <c r="B368" s="43"/>
      <c r="C368" s="188" t="s">
        <v>802</v>
      </c>
      <c r="D368" s="31" t="s">
        <v>378</v>
      </c>
      <c r="E368" s="6" t="str">
        <f t="shared" si="5"/>
        <v>05.06.02</v>
      </c>
      <c r="F368" s="6" t="str">
        <f>INDEX($B$3:$B$630,MATCH("zz",$B$3:B368,1))&amp;C368&amp;INDEX($D$3:$D$630,MATCH("zz",$B$3:B368,1))</f>
        <v>05.06  POIDS LOURD MAINTENANCE - SERVICE  &gt;  05.06.01  PL- MAINTENANCE - SERVICE</v>
      </c>
    </row>
    <row r="369" spans="1:6" ht="30.75" thickBot="1" x14ac:dyDescent="0.3">
      <c r="A369" s="74"/>
      <c r="B369" s="65"/>
      <c r="C369" s="188" t="s">
        <v>802</v>
      </c>
      <c r="D369" s="31" t="s">
        <v>377</v>
      </c>
      <c r="E369" s="6" t="str">
        <f t="shared" si="5"/>
        <v>05.06.03</v>
      </c>
      <c r="F369" s="6" t="str">
        <f>INDEX($B$3:$B$630,MATCH("zz",$B$3:B369,1))&amp;C369&amp;INDEX($D$3:$D$630,MATCH("zz",$B$3:B369,1))</f>
        <v>05.06  POIDS LOURD MAINTENANCE - SERVICE  &gt;  05.06.01  PL- MAINTENANCE - SERVICE</v>
      </c>
    </row>
    <row r="370" spans="1:6" ht="30.75" thickBot="1" x14ac:dyDescent="0.3">
      <c r="A370" s="74"/>
      <c r="B370" s="64"/>
      <c r="C370" s="188" t="s">
        <v>802</v>
      </c>
      <c r="D370" s="63" t="s">
        <v>376</v>
      </c>
      <c r="E370" s="6" t="str">
        <f t="shared" si="5"/>
        <v>05.06.04</v>
      </c>
      <c r="F370" s="6" t="str">
        <f>INDEX($B$3:$B$630,MATCH("zz",$B$3:B370,1))&amp;C370&amp;INDEX($D$3:$D$630,MATCH("zz",$B$3:B370,1))</f>
        <v>05.06  POIDS LOURD MAINTENANCE - SERVICE  &gt;  05.06.01  PL- MAINTENANCE - SERVICE</v>
      </c>
    </row>
    <row r="371" spans="1:6" ht="15.75" thickBot="1" x14ac:dyDescent="0.3">
      <c r="A371" s="14"/>
      <c r="B371" s="40" t="s">
        <v>375</v>
      </c>
      <c r="C371" s="188" t="s">
        <v>802</v>
      </c>
      <c r="D371" s="53" t="s">
        <v>374</v>
      </c>
      <c r="E371" s="6" t="str">
        <f t="shared" si="5"/>
        <v>05.07.01</v>
      </c>
      <c r="F371" s="6" t="str">
        <f>INDEX($B$3:$B$630,MATCH("zz",$B$3:B371,1))&amp;C371&amp;INDEX($D$3:$D$630,MATCH("zz",$B$3:B371,1))</f>
        <v>05.07  REMORQUE - SEMI REMORQUE  &gt;  05.07.01  PORTE CAISSON</v>
      </c>
    </row>
    <row r="372" spans="1:6" ht="15.75" thickBot="1" x14ac:dyDescent="0.3">
      <c r="A372" s="59"/>
      <c r="B372" s="43"/>
      <c r="C372" s="188" t="s">
        <v>802</v>
      </c>
      <c r="D372" s="132" t="s">
        <v>373</v>
      </c>
      <c r="E372" s="6" t="str">
        <f t="shared" si="5"/>
        <v>05.07.02</v>
      </c>
      <c r="F372" s="6" t="str">
        <f>INDEX($B$3:$B$630,MATCH("zz",$B$3:B372,1))&amp;C372&amp;INDEX($D$3:$D$630,MATCH("zz",$B$3:B372,1))</f>
        <v>05.07  REMORQUE - SEMI REMORQUE  &gt;  05.07.01  PORTE CAISSON</v>
      </c>
    </row>
    <row r="373" spans="1:6" ht="15.75" thickBot="1" x14ac:dyDescent="0.3">
      <c r="A373" s="135"/>
      <c r="B373" s="134"/>
      <c r="C373" s="188" t="s">
        <v>802</v>
      </c>
      <c r="D373" s="132" t="s">
        <v>372</v>
      </c>
      <c r="E373" s="6" t="str">
        <f t="shared" si="5"/>
        <v>05.07.03</v>
      </c>
      <c r="F373" s="6" t="str">
        <f>INDEX($B$3:$B$630,MATCH("zz",$B$3:B373,1))&amp;C373&amp;INDEX($D$3:$D$630,MATCH("zz",$B$3:B373,1))</f>
        <v>05.07  REMORQUE - SEMI REMORQUE  &gt;  05.07.01  PORTE CAISSON</v>
      </c>
    </row>
    <row r="374" spans="1:6" ht="15.75" thickBot="1" x14ac:dyDescent="0.3">
      <c r="A374" s="131"/>
      <c r="B374" s="133"/>
      <c r="C374" s="188" t="s">
        <v>802</v>
      </c>
      <c r="D374" s="132" t="s">
        <v>371</v>
      </c>
      <c r="E374" s="6" t="str">
        <f t="shared" si="5"/>
        <v>05.07.04</v>
      </c>
      <c r="F374" s="6" t="str">
        <f>INDEX($B$3:$B$630,MATCH("zz",$B$3:B374,1))&amp;C374&amp;INDEX($D$3:$D$630,MATCH("zz",$B$3:B374,1))</f>
        <v>05.07  REMORQUE - SEMI REMORQUE  &gt;  05.07.01  PORTE CAISSON</v>
      </c>
    </row>
    <row r="375" spans="1:6" ht="15.75" thickBot="1" x14ac:dyDescent="0.3">
      <c r="A375" s="131"/>
      <c r="B375" s="133"/>
      <c r="C375" s="188" t="s">
        <v>802</v>
      </c>
      <c r="D375" s="132" t="s">
        <v>370</v>
      </c>
      <c r="E375" s="6" t="str">
        <f t="shared" si="5"/>
        <v>05.07.05</v>
      </c>
      <c r="F375" s="6" t="str">
        <f>INDEX($B$3:$B$630,MATCH("zz",$B$3:B375,1))&amp;C375&amp;INDEX($D$3:$D$630,MATCH("zz",$B$3:B375,1))</f>
        <v>05.07  REMORQUE - SEMI REMORQUE  &gt;  05.07.01  PORTE CAISSON</v>
      </c>
    </row>
    <row r="376" spans="1:6" ht="15.75" thickBot="1" x14ac:dyDescent="0.3">
      <c r="A376" s="74"/>
      <c r="B376" s="65"/>
      <c r="C376" s="188" t="s">
        <v>802</v>
      </c>
      <c r="D376" s="31" t="s">
        <v>369</v>
      </c>
      <c r="E376" s="6" t="str">
        <f t="shared" si="5"/>
        <v>05.07.06</v>
      </c>
      <c r="F376" s="6" t="str">
        <f>INDEX($B$3:$B$630,MATCH("zz",$B$3:B376,1))&amp;C376&amp;INDEX($D$3:$D$630,MATCH("zz",$B$3:B376,1))</f>
        <v>05.07  REMORQUE - SEMI REMORQUE  &gt;  05.07.01  PORTE CAISSON</v>
      </c>
    </row>
    <row r="377" spans="1:6" ht="30.75" thickBot="1" x14ac:dyDescent="0.3">
      <c r="A377" s="131"/>
      <c r="B377" s="40" t="s">
        <v>368</v>
      </c>
      <c r="C377" s="188" t="s">
        <v>802</v>
      </c>
      <c r="D377" s="6" t="s">
        <v>367</v>
      </c>
      <c r="E377" s="6" t="str">
        <f t="shared" si="5"/>
        <v>05.08.01</v>
      </c>
      <c r="F377" s="6" t="str">
        <f>INDEX($B$3:$B$630,MATCH("zz",$B$3:B377,1))&amp;C377&amp;INDEX($D$3:$D$630,MATCH("zz",$B$3:B377,1))</f>
        <v>05.08  REMORQUE - SEMI REMORQUE - MAINTENANCE- SERVICE  &gt;  05.08.01  REMORQUE - LOCATION</v>
      </c>
    </row>
    <row r="378" spans="1:6" ht="30.75" thickBot="1" x14ac:dyDescent="0.3">
      <c r="A378" s="74"/>
      <c r="B378" s="65"/>
      <c r="C378" s="188" t="s">
        <v>802</v>
      </c>
      <c r="D378" s="31" t="s">
        <v>366</v>
      </c>
      <c r="E378" s="6" t="str">
        <f t="shared" si="5"/>
        <v>05.08.02</v>
      </c>
      <c r="F378" s="6" t="str">
        <f>INDEX($B$3:$B$630,MATCH("zz",$B$3:B378,1))&amp;C378&amp;INDEX($D$3:$D$630,MATCH("zz",$B$3:B378,1))</f>
        <v>05.08  REMORQUE - SEMI REMORQUE - MAINTENANCE- SERVICE  &gt;  05.08.01  REMORQUE - LOCATION</v>
      </c>
    </row>
    <row r="379" spans="1:6" ht="30.75" thickBot="1" x14ac:dyDescent="0.3">
      <c r="A379" s="74"/>
      <c r="B379" s="64"/>
      <c r="C379" s="188" t="s">
        <v>802</v>
      </c>
      <c r="D379" s="130" t="s">
        <v>365</v>
      </c>
      <c r="E379" s="6" t="str">
        <f t="shared" si="5"/>
        <v>05.08.03</v>
      </c>
      <c r="F379" s="6" t="str">
        <f>INDEX($B$3:$B$630,MATCH("zz",$B$3:B379,1))&amp;C379&amp;INDEX($D$3:$D$630,MATCH("zz",$B$3:B379,1))</f>
        <v>05.08  REMORQUE - SEMI REMORQUE - MAINTENANCE- SERVICE  &gt;  05.08.01  REMORQUE - LOCATION</v>
      </c>
    </row>
    <row r="380" spans="1:6" ht="15.75" thickBot="1" x14ac:dyDescent="0.3">
      <c r="A380" s="14"/>
      <c r="B380" s="40" t="s">
        <v>364</v>
      </c>
      <c r="C380" s="188" t="s">
        <v>802</v>
      </c>
      <c r="D380" s="39" t="s">
        <v>363</v>
      </c>
      <c r="E380" s="6" t="str">
        <f t="shared" si="5"/>
        <v>05.09.01</v>
      </c>
      <c r="F380" s="6" t="str">
        <f>INDEX($B$3:$B$630,MATCH("zz",$B$3:B380,1))&amp;C380&amp;INDEX($D$3:$D$630,MATCH("zz",$B$3:B380,1))</f>
        <v>05.09  PNEUMATIQUE  &gt;  05.09.01  PNEUMATIQUE PL - MATERIEL NEUF</v>
      </c>
    </row>
    <row r="381" spans="1:6" ht="15.75" thickBot="1" x14ac:dyDescent="0.3">
      <c r="A381" s="59"/>
      <c r="B381" s="43"/>
      <c r="C381" s="188" t="s">
        <v>802</v>
      </c>
      <c r="D381" s="42" t="s">
        <v>362</v>
      </c>
      <c r="E381" s="6" t="str">
        <f t="shared" si="5"/>
        <v>05.09.02</v>
      </c>
      <c r="F381" s="6" t="str">
        <f>INDEX($B$3:$B$630,MATCH("zz",$B$3:B381,1))&amp;C381&amp;INDEX($D$3:$D$630,MATCH("zz",$B$3:B381,1))</f>
        <v>05.09  PNEUMATIQUE  &gt;  05.09.01  PNEUMATIQUE PL - MATERIEL NEUF</v>
      </c>
    </row>
    <row r="382" spans="1:6" ht="15.75" thickBot="1" x14ac:dyDescent="0.3">
      <c r="A382" s="59"/>
      <c r="B382" s="43"/>
      <c r="C382" s="188" t="s">
        <v>802</v>
      </c>
      <c r="D382" s="129" t="s">
        <v>361</v>
      </c>
      <c r="E382" s="6" t="str">
        <f t="shared" si="5"/>
        <v>05.09.03</v>
      </c>
      <c r="F382" s="6" t="str">
        <f>INDEX($B$3:$B$630,MATCH("zz",$B$3:B382,1))&amp;C382&amp;INDEX($D$3:$D$630,MATCH("zz",$B$3:B382,1))</f>
        <v>05.09  PNEUMATIQUE  &gt;  05.09.01  PNEUMATIQUE PL - MATERIEL NEUF</v>
      </c>
    </row>
    <row r="383" spans="1:6" ht="30.75" thickBot="1" x14ac:dyDescent="0.3">
      <c r="A383" s="59"/>
      <c r="B383" s="40" t="s">
        <v>360</v>
      </c>
      <c r="C383" s="188" t="s">
        <v>802</v>
      </c>
      <c r="D383" s="39" t="s">
        <v>359</v>
      </c>
      <c r="E383" s="6" t="str">
        <f t="shared" si="5"/>
        <v>05.10.01</v>
      </c>
      <c r="F383" s="6" t="str">
        <f>INDEX($B$3:$B$630,MATCH("zz",$B$3:B383,1))&amp;C383&amp;INDEX($D$3:$D$630,MATCH("zz",$B$3:B383,1))</f>
        <v>05.10  PNEUMATIQUE - MAINTENANCE - SERVICE  &gt;  05.10.01  PNEUMATIQUE PL - MAINTENANCE - SERVICE</v>
      </c>
    </row>
    <row r="384" spans="1:6" ht="30.75" thickBot="1" x14ac:dyDescent="0.3">
      <c r="A384" s="59"/>
      <c r="B384" s="43"/>
      <c r="C384" s="188" t="s">
        <v>802</v>
      </c>
      <c r="D384" s="42" t="s">
        <v>358</v>
      </c>
      <c r="E384" s="6" t="str">
        <f t="shared" si="5"/>
        <v>05.10.02</v>
      </c>
      <c r="F384" s="6" t="str">
        <f>INDEX($B$3:$B$630,MATCH("zz",$B$3:B384,1))&amp;C384&amp;INDEX($D$3:$D$630,MATCH("zz",$B$3:B384,1))</f>
        <v>05.10  PNEUMATIQUE - MAINTENANCE - SERVICE  &gt;  05.10.01  PNEUMATIQUE PL - MAINTENANCE - SERVICE</v>
      </c>
    </row>
    <row r="385" spans="1:6" ht="30.75" thickBot="1" x14ac:dyDescent="0.3">
      <c r="A385" s="128"/>
      <c r="B385" s="41"/>
      <c r="C385" s="188" t="s">
        <v>802</v>
      </c>
      <c r="D385" s="37" t="s">
        <v>357</v>
      </c>
      <c r="E385" s="6" t="str">
        <f t="shared" si="5"/>
        <v>05.10.03</v>
      </c>
      <c r="F385" s="6" t="str">
        <f>INDEX($B$3:$B$630,MATCH("zz",$B$3:B385,1))&amp;C385&amp;INDEX($D$3:$D$630,MATCH("zz",$B$3:B385,1))</f>
        <v>05.10  PNEUMATIQUE - MAINTENANCE - SERVICE  &gt;  05.10.01  PNEUMATIQUE PL - MAINTENANCE - SERVICE</v>
      </c>
    </row>
    <row r="386" spans="1:6" ht="15.75" thickBot="1" x14ac:dyDescent="0.3">
      <c r="A386" s="35" t="s">
        <v>356</v>
      </c>
      <c r="B386" s="125" t="s">
        <v>355</v>
      </c>
      <c r="C386" s="188" t="s">
        <v>802</v>
      </c>
      <c r="D386" s="85" t="s">
        <v>354</v>
      </c>
      <c r="E386" s="6" t="str">
        <f t="shared" si="5"/>
        <v>06.01.01</v>
      </c>
      <c r="F386" s="6" t="str">
        <f>INDEX($B$3:$B$630,MATCH("zz",$B$3:B386,1))&amp;C386&amp;INDEX($D$3:$D$630,MATCH("zz",$B$3:B386,1))</f>
        <v>06.01  CARBURANT  &gt;  06.01.01  FUEL DOMESTIQUE</v>
      </c>
    </row>
    <row r="387" spans="1:6" ht="15.75" thickBot="1" x14ac:dyDescent="0.3">
      <c r="A387" s="90"/>
      <c r="B387" s="127"/>
      <c r="C387" s="188" t="s">
        <v>802</v>
      </c>
      <c r="D387" s="83" t="s">
        <v>353</v>
      </c>
      <c r="E387" s="6" t="str">
        <f t="shared" ref="E387:E450" si="6">LEFT(D387,8)</f>
        <v>06.01.02</v>
      </c>
      <c r="F387" s="6" t="str">
        <f>INDEX($B$3:$B$630,MATCH("zz",$B$3:B387,1))&amp;C387&amp;INDEX($D$3:$D$630,MATCH("zz",$B$3:B387,1))</f>
        <v>06.01  CARBURANT  &gt;  06.01.01  FUEL DOMESTIQUE</v>
      </c>
    </row>
    <row r="388" spans="1:6" ht="15.75" thickBot="1" x14ac:dyDescent="0.3">
      <c r="A388" s="90"/>
      <c r="B388" s="127"/>
      <c r="C388" s="188" t="s">
        <v>802</v>
      </c>
      <c r="D388" s="83" t="s">
        <v>352</v>
      </c>
      <c r="E388" s="6" t="str">
        <f t="shared" si="6"/>
        <v>06.01.03</v>
      </c>
      <c r="F388" s="6" t="str">
        <f>INDEX($B$3:$B$630,MATCH("zz",$B$3:B388,1))&amp;C388&amp;INDEX($D$3:$D$630,MATCH("zz",$B$3:B388,1))</f>
        <v>06.01  CARBURANT  &gt;  06.01.01  FUEL DOMESTIQUE</v>
      </c>
    </row>
    <row r="389" spans="1:6" ht="15.75" thickBot="1" x14ac:dyDescent="0.3">
      <c r="A389" s="90"/>
      <c r="B389" s="127"/>
      <c r="C389" s="188" t="s">
        <v>802</v>
      </c>
      <c r="D389" s="83" t="s">
        <v>351</v>
      </c>
      <c r="E389" s="6" t="str">
        <f t="shared" si="6"/>
        <v>06.01.04</v>
      </c>
      <c r="F389" s="6" t="str">
        <f>INDEX($B$3:$B$630,MATCH("zz",$B$3:B389,1))&amp;C389&amp;INDEX($D$3:$D$630,MATCH("zz",$B$3:B389,1))</f>
        <v>06.01  CARBURANT  &gt;  06.01.01  FUEL DOMESTIQUE</v>
      </c>
    </row>
    <row r="390" spans="1:6" ht="15.75" thickBot="1" x14ac:dyDescent="0.3">
      <c r="A390" s="66"/>
      <c r="B390" s="124"/>
      <c r="C390" s="188" t="s">
        <v>802</v>
      </c>
      <c r="D390" s="56" t="s">
        <v>350</v>
      </c>
      <c r="E390" s="6" t="str">
        <f t="shared" si="6"/>
        <v>06.01.05</v>
      </c>
      <c r="F390" s="6" t="str">
        <f>INDEX($B$3:$B$630,MATCH("zz",$B$3:B390,1))&amp;C390&amp;INDEX($D$3:$D$630,MATCH("zz",$B$3:B390,1))</f>
        <v>06.01  CARBURANT  &gt;  06.01.01  FUEL DOMESTIQUE</v>
      </c>
    </row>
    <row r="391" spans="1:6" ht="15.75" thickBot="1" x14ac:dyDescent="0.3">
      <c r="A391" s="66"/>
      <c r="B391" s="124"/>
      <c r="C391" s="188" t="s">
        <v>802</v>
      </c>
      <c r="D391" s="56" t="s">
        <v>349</v>
      </c>
      <c r="E391" s="6" t="str">
        <f t="shared" si="6"/>
        <v>06.01.06</v>
      </c>
      <c r="F391" s="6" t="str">
        <f>INDEX($B$3:$B$630,MATCH("zz",$B$3:B391,1))&amp;C391&amp;INDEX($D$3:$D$630,MATCH("zz",$B$3:B391,1))</f>
        <v>06.01  CARBURANT  &gt;  06.01.01  FUEL DOMESTIQUE</v>
      </c>
    </row>
    <row r="392" spans="1:6" ht="15.75" thickBot="1" x14ac:dyDescent="0.3">
      <c r="A392" s="66"/>
      <c r="B392" s="123"/>
      <c r="C392" s="188" t="s">
        <v>802</v>
      </c>
      <c r="D392" s="107" t="s">
        <v>348</v>
      </c>
      <c r="E392" s="6" t="str">
        <f t="shared" si="6"/>
        <v>06.01.07</v>
      </c>
      <c r="F392" s="6" t="str">
        <f>INDEX($B$3:$B$630,MATCH("zz",$B$3:B392,1))&amp;C392&amp;INDEX($D$3:$D$630,MATCH("zz",$B$3:B392,1))</f>
        <v>06.01  CARBURANT  &gt;  06.01.01  FUEL DOMESTIQUE</v>
      </c>
    </row>
    <row r="393" spans="1:6" ht="30.75" thickBot="1" x14ac:dyDescent="0.3">
      <c r="A393" s="14"/>
      <c r="B393" s="125" t="s">
        <v>347</v>
      </c>
      <c r="C393" s="188" t="s">
        <v>802</v>
      </c>
      <c r="D393" s="62" t="s">
        <v>346</v>
      </c>
      <c r="E393" s="6" t="str">
        <f t="shared" si="6"/>
        <v>06.02.01</v>
      </c>
      <c r="F393" s="6" t="str">
        <f>INDEX($B$3:$B$630,MATCH("zz",$B$3:B393,1))&amp;C393&amp;INDEX($D$3:$D$630,MATCH("zz",$B$3:B393,1))</f>
        <v>06.02  STATION SERVICE - BORNE  &gt;  06.02.01  CUVE CARBURANT - MATERIEL NEUF</v>
      </c>
    </row>
    <row r="394" spans="1:6" ht="30.75" thickBot="1" x14ac:dyDescent="0.3">
      <c r="A394" s="66"/>
      <c r="B394" s="124"/>
      <c r="C394" s="188" t="s">
        <v>802</v>
      </c>
      <c r="D394" s="56" t="s">
        <v>345</v>
      </c>
      <c r="E394" s="6" t="str">
        <f t="shared" si="6"/>
        <v>06.02.02</v>
      </c>
      <c r="F394" s="6" t="str">
        <f>INDEX($B$3:$B$630,MATCH("zz",$B$3:B394,1))&amp;C394&amp;INDEX($D$3:$D$630,MATCH("zz",$B$3:B394,1))</f>
        <v>06.02  STATION SERVICE - BORNE  &gt;  06.02.01  CUVE CARBURANT - MATERIEL NEUF</v>
      </c>
    </row>
    <row r="395" spans="1:6" ht="30.75" thickBot="1" x14ac:dyDescent="0.3">
      <c r="A395" s="66"/>
      <c r="B395" s="124"/>
      <c r="C395" s="188" t="s">
        <v>802</v>
      </c>
      <c r="D395" s="56" t="s">
        <v>344</v>
      </c>
      <c r="E395" s="6" t="str">
        <f t="shared" si="6"/>
        <v>06.02.03</v>
      </c>
      <c r="F395" s="6" t="str">
        <f>INDEX($B$3:$B$630,MATCH("zz",$B$3:B395,1))&amp;C395&amp;INDEX($D$3:$D$630,MATCH("zz",$B$3:B395,1))</f>
        <v>06.02  STATION SERVICE - BORNE  &gt;  06.02.01  CUVE CARBURANT - MATERIEL NEUF</v>
      </c>
    </row>
    <row r="396" spans="1:6" ht="30.75" thickBot="1" x14ac:dyDescent="0.3">
      <c r="A396" s="66"/>
      <c r="B396" s="124"/>
      <c r="C396" s="188" t="s">
        <v>802</v>
      </c>
      <c r="D396" s="56" t="s">
        <v>343</v>
      </c>
      <c r="E396" s="6" t="str">
        <f t="shared" si="6"/>
        <v>06.02.04</v>
      </c>
      <c r="F396" s="6" t="str">
        <f>INDEX($B$3:$B$630,MATCH("zz",$B$3:B396,1))&amp;C396&amp;INDEX($D$3:$D$630,MATCH("zz",$B$3:B396,1))</f>
        <v>06.02  STATION SERVICE - BORNE  &gt;  06.02.01  CUVE CARBURANT - MATERIEL NEUF</v>
      </c>
    </row>
    <row r="397" spans="1:6" ht="30.75" thickBot="1" x14ac:dyDescent="0.3">
      <c r="A397" s="66"/>
      <c r="B397" s="124"/>
      <c r="C397" s="188" t="s">
        <v>802</v>
      </c>
      <c r="D397" s="56" t="s">
        <v>342</v>
      </c>
      <c r="E397" s="6" t="str">
        <f t="shared" si="6"/>
        <v>06.02.05</v>
      </c>
      <c r="F397" s="6" t="str">
        <f>INDEX($B$3:$B$630,MATCH("zz",$B$3:B397,1))&amp;C397&amp;INDEX($D$3:$D$630,MATCH("zz",$B$3:B397,1))</f>
        <v>06.02  STATION SERVICE - BORNE  &gt;  06.02.01  CUVE CARBURANT - MATERIEL NEUF</v>
      </c>
    </row>
    <row r="398" spans="1:6" ht="30.75" thickBot="1" x14ac:dyDescent="0.3">
      <c r="A398" s="66"/>
      <c r="B398" s="124"/>
      <c r="C398" s="188" t="s">
        <v>802</v>
      </c>
      <c r="D398" s="56" t="s">
        <v>341</v>
      </c>
      <c r="E398" s="6" t="str">
        <f t="shared" si="6"/>
        <v>06.02.06</v>
      </c>
      <c r="F398" s="6" t="str">
        <f>INDEX($B$3:$B$630,MATCH("zz",$B$3:B398,1))&amp;C398&amp;INDEX($D$3:$D$630,MATCH("zz",$B$3:B398,1))</f>
        <v>06.02  STATION SERVICE - BORNE  &gt;  06.02.01  CUVE CARBURANT - MATERIEL NEUF</v>
      </c>
    </row>
    <row r="399" spans="1:6" ht="30.75" thickBot="1" x14ac:dyDescent="0.3">
      <c r="A399" s="66"/>
      <c r="B399" s="124"/>
      <c r="C399" s="188" t="s">
        <v>802</v>
      </c>
      <c r="D399" s="56" t="s">
        <v>340</v>
      </c>
      <c r="E399" s="6" t="str">
        <f t="shared" si="6"/>
        <v>06.02.07</v>
      </c>
      <c r="F399" s="6" t="str">
        <f>INDEX($B$3:$B$630,MATCH("zz",$B$3:B399,1))&amp;C399&amp;INDEX($D$3:$D$630,MATCH("zz",$B$3:B399,1))</f>
        <v>06.02  STATION SERVICE - BORNE  &gt;  06.02.01  CUVE CARBURANT - MATERIEL NEUF</v>
      </c>
    </row>
    <row r="400" spans="1:6" ht="30.75" thickBot="1" x14ac:dyDescent="0.3">
      <c r="A400" s="66"/>
      <c r="B400" s="124"/>
      <c r="C400" s="188" t="s">
        <v>802</v>
      </c>
      <c r="D400" s="126" t="s">
        <v>339</v>
      </c>
      <c r="E400" s="6" t="str">
        <f t="shared" si="6"/>
        <v>06.02.08</v>
      </c>
      <c r="F400" s="6" t="str">
        <f>INDEX($B$3:$B$630,MATCH("zz",$B$3:B400,1))&amp;C400&amp;INDEX($D$3:$D$630,MATCH("zz",$B$3:B400,1))</f>
        <v>06.02  STATION SERVICE - BORNE  &gt;  06.02.01  CUVE CARBURANT - MATERIEL NEUF</v>
      </c>
    </row>
    <row r="401" spans="1:6" ht="30.75" thickBot="1" x14ac:dyDescent="0.3">
      <c r="A401" s="66"/>
      <c r="B401" s="125" t="s">
        <v>338</v>
      </c>
      <c r="C401" s="188" t="s">
        <v>802</v>
      </c>
      <c r="D401" s="62" t="s">
        <v>337</v>
      </c>
      <c r="E401" s="6" t="str">
        <f t="shared" si="6"/>
        <v>06.03.01</v>
      </c>
      <c r="F401" s="6" t="str">
        <f>INDEX($B$3:$B$630,MATCH("zz",$B$3:B401,1))&amp;C401&amp;INDEX($D$3:$D$630,MATCH("zz",$B$3:B401,1))</f>
        <v>06.03  STATION SERVICE - BORNE - MAINTENANCE - SERVICE  &gt;  06.03.01  CUVE CARBURANT - MAINTENANCE - SERVICE</v>
      </c>
    </row>
    <row r="402" spans="1:6" ht="30.75" thickBot="1" x14ac:dyDescent="0.3">
      <c r="A402" s="66"/>
      <c r="B402" s="124"/>
      <c r="C402" s="188" t="s">
        <v>802</v>
      </c>
      <c r="D402" s="56" t="s">
        <v>336</v>
      </c>
      <c r="E402" s="6" t="str">
        <f t="shared" si="6"/>
        <v>06.03.02</v>
      </c>
      <c r="F402" s="6" t="str">
        <f>INDEX($B$3:$B$630,MATCH("zz",$B$3:B402,1))&amp;C402&amp;INDEX($D$3:$D$630,MATCH("zz",$B$3:B402,1))</f>
        <v>06.03  STATION SERVICE - BORNE - MAINTENANCE - SERVICE  &gt;  06.03.01  CUVE CARBURANT - MAINTENANCE - SERVICE</v>
      </c>
    </row>
    <row r="403" spans="1:6" ht="30.75" thickBot="1" x14ac:dyDescent="0.3">
      <c r="A403" s="66"/>
      <c r="B403" s="124"/>
      <c r="C403" s="188" t="s">
        <v>802</v>
      </c>
      <c r="D403" s="56" t="s">
        <v>335</v>
      </c>
      <c r="E403" s="6" t="str">
        <f t="shared" si="6"/>
        <v>06.03.03</v>
      </c>
      <c r="F403" s="6" t="str">
        <f>INDEX($B$3:$B$630,MATCH("zz",$B$3:B403,1))&amp;C403&amp;INDEX($D$3:$D$630,MATCH("zz",$B$3:B403,1))</f>
        <v>06.03  STATION SERVICE - BORNE - MAINTENANCE - SERVICE  &gt;  06.03.01  CUVE CARBURANT - MAINTENANCE - SERVICE</v>
      </c>
    </row>
    <row r="404" spans="1:6" ht="30.75" thickBot="1" x14ac:dyDescent="0.3">
      <c r="A404" s="66"/>
      <c r="B404" s="123"/>
      <c r="C404" s="188" t="s">
        <v>802</v>
      </c>
      <c r="D404" s="107" t="s">
        <v>334</v>
      </c>
      <c r="E404" s="6" t="str">
        <f t="shared" si="6"/>
        <v>06.03.04</v>
      </c>
      <c r="F404" s="6" t="str">
        <f>INDEX($B$3:$B$630,MATCH("zz",$B$3:B404,1))&amp;C404&amp;INDEX($D$3:$D$630,MATCH("zz",$B$3:B404,1))</f>
        <v>06.03  STATION SERVICE - BORNE - MAINTENANCE - SERVICE  &gt;  06.03.01  CUVE CARBURANT - MAINTENANCE - SERVICE</v>
      </c>
    </row>
    <row r="405" spans="1:6" ht="15.75" thickBot="1" x14ac:dyDescent="0.3">
      <c r="A405" s="14"/>
      <c r="B405" s="125" t="s">
        <v>333</v>
      </c>
      <c r="C405" s="188" t="s">
        <v>802</v>
      </c>
      <c r="D405" s="62" t="s">
        <v>332</v>
      </c>
      <c r="E405" s="6" t="str">
        <f t="shared" si="6"/>
        <v>06.04.01</v>
      </c>
      <c r="F405" s="6" t="str">
        <f>INDEX($B$3:$B$630,MATCH("zz",$B$3:B405,1))&amp;C405&amp;INDEX($D$3:$D$630,MATCH("zz",$B$3:B405,1))</f>
        <v>06.04  LUBRIFIANT - HUILE - GRAISSE  &gt;  06.04.01  LUBRIFIANT</v>
      </c>
    </row>
    <row r="406" spans="1:6" ht="15.75" thickBot="1" x14ac:dyDescent="0.3">
      <c r="A406" s="66"/>
      <c r="B406" s="124"/>
      <c r="C406" s="188" t="s">
        <v>802</v>
      </c>
      <c r="D406" s="56" t="s">
        <v>331</v>
      </c>
      <c r="E406" s="6" t="str">
        <f t="shared" si="6"/>
        <v>06.04.02</v>
      </c>
      <c r="F406" s="6" t="str">
        <f>INDEX($B$3:$B$630,MATCH("zz",$B$3:B406,1))&amp;C406&amp;INDEX($D$3:$D$630,MATCH("zz",$B$3:B406,1))</f>
        <v>06.04  LUBRIFIANT - HUILE - GRAISSE  &gt;  06.04.01  LUBRIFIANT</v>
      </c>
    </row>
    <row r="407" spans="1:6" ht="15.75" thickBot="1" x14ac:dyDescent="0.3">
      <c r="A407" s="66"/>
      <c r="B407" s="123"/>
      <c r="C407" s="188" t="s">
        <v>802</v>
      </c>
      <c r="D407" s="107" t="s">
        <v>330</v>
      </c>
      <c r="E407" s="6" t="str">
        <f t="shared" si="6"/>
        <v>06.04.03</v>
      </c>
      <c r="F407" s="6" t="str">
        <f>INDEX($B$3:$B$630,MATCH("zz",$B$3:B407,1))&amp;C407&amp;INDEX($D$3:$D$630,MATCH("zz",$B$3:B407,1))</f>
        <v>06.04  LUBRIFIANT - HUILE - GRAISSE  &gt;  06.04.01  LUBRIFIANT</v>
      </c>
    </row>
    <row r="408" spans="1:6" ht="15.75" thickBot="1" x14ac:dyDescent="0.3">
      <c r="A408" s="14"/>
      <c r="B408" s="77" t="s">
        <v>329</v>
      </c>
      <c r="C408" s="188" t="s">
        <v>802</v>
      </c>
      <c r="D408" s="85" t="s">
        <v>328</v>
      </c>
      <c r="E408" s="6" t="str">
        <f t="shared" si="6"/>
        <v>06.05.01</v>
      </c>
      <c r="F408" s="6" t="str">
        <f>INDEX($B$3:$B$630,MATCH("zz",$B$3:B408,1))&amp;C408&amp;INDEX($D$3:$D$630,MATCH("zz",$B$3:B408,1))</f>
        <v>06.05  GAZ INDUSTRIEL  &gt;  06.05.01  GAZ DE LABORATOIRE</v>
      </c>
    </row>
    <row r="409" spans="1:6" ht="15.75" thickBot="1" x14ac:dyDescent="0.3">
      <c r="A409" s="90"/>
      <c r="B409" s="82"/>
      <c r="C409" s="188" t="s">
        <v>802</v>
      </c>
      <c r="D409" s="81" t="s">
        <v>327</v>
      </c>
      <c r="E409" s="6" t="str">
        <f t="shared" si="6"/>
        <v>06.05.02</v>
      </c>
      <c r="F409" s="6" t="str">
        <f>INDEX($B$3:$B$630,MATCH("zz",$B$3:B409,1))&amp;C409&amp;INDEX($D$3:$D$630,MATCH("zz",$B$3:B409,1))</f>
        <v>06.05  GAZ INDUSTRIEL  &gt;  06.05.01  GAZ DE LABORATOIRE</v>
      </c>
    </row>
    <row r="410" spans="1:6" ht="15.75" thickBot="1" x14ac:dyDescent="0.3">
      <c r="A410" s="90"/>
      <c r="B410" s="77" t="s">
        <v>326</v>
      </c>
      <c r="C410" s="188" t="s">
        <v>802</v>
      </c>
      <c r="D410" s="5" t="s">
        <v>325</v>
      </c>
      <c r="E410" s="6" t="str">
        <f t="shared" si="6"/>
        <v>06.06.01</v>
      </c>
      <c r="F410" s="6" t="str">
        <f>INDEX($B$3:$B$630,MATCH("zz",$B$3:B410,1))&amp;C410&amp;INDEX($D$3:$D$630,MATCH("zz",$B$3:B410,1))</f>
        <v>06.06  GAZ NATUREL  &gt;  06.06.01  GAZ NATUREL</v>
      </c>
    </row>
    <row r="411" spans="1:6" ht="15.75" thickBot="1" x14ac:dyDescent="0.3">
      <c r="A411" s="14"/>
      <c r="B411" s="77" t="s">
        <v>324</v>
      </c>
      <c r="C411" s="188" t="s">
        <v>802</v>
      </c>
      <c r="D411" s="85" t="s">
        <v>323</v>
      </c>
      <c r="E411" s="6" t="str">
        <f t="shared" si="6"/>
        <v>06.07.01</v>
      </c>
      <c r="F411" s="6" t="str">
        <f>INDEX($B$3:$B$630,MATCH("zz",$B$3:B411,1))&amp;C411&amp;INDEX($D$3:$D$630,MATCH("zz",$B$3:B411,1))</f>
        <v>06.07  ELECTRICITE  &gt;  06.07.01  ELECTRICITE</v>
      </c>
    </row>
    <row r="412" spans="1:6" ht="15.75" thickBot="1" x14ac:dyDescent="0.3">
      <c r="A412" s="11"/>
      <c r="B412" s="99" t="s">
        <v>322</v>
      </c>
      <c r="C412" s="188" t="s">
        <v>802</v>
      </c>
      <c r="D412" s="5" t="s">
        <v>321</v>
      </c>
      <c r="E412" s="6" t="str">
        <f t="shared" si="6"/>
        <v>06.08.01</v>
      </c>
      <c r="F412" s="6" t="str">
        <f>INDEX($B$3:$B$630,MATCH("zz",$B$3:B412,1))&amp;C412&amp;INDEX($D$3:$D$630,MATCH("zz",$B$3:B412,1))</f>
        <v>06.08  EAU  &gt;  06.08.01  EAU</v>
      </c>
    </row>
    <row r="413" spans="1:6" ht="30.75" thickBot="1" x14ac:dyDescent="0.3">
      <c r="A413" s="10" t="s">
        <v>320</v>
      </c>
      <c r="B413" s="7" t="s">
        <v>319</v>
      </c>
      <c r="C413" s="188" t="s">
        <v>802</v>
      </c>
      <c r="D413" s="5" t="s">
        <v>318</v>
      </c>
      <c r="E413" s="6" t="str">
        <f t="shared" si="6"/>
        <v>07.01.01</v>
      </c>
      <c r="F413" s="6" t="str">
        <f>INDEX($B$3:$B$630,MATCH("zz",$B$3:B413,1))&amp;C413&amp;INDEX($D$3:$D$630,MATCH("zz",$B$3:B413,1))</f>
        <v>07.01  FILET ANTIENVOL  &gt;  07.01.01  FILET ANTIENVOL</v>
      </c>
    </row>
    <row r="414" spans="1:6" ht="15.75" thickBot="1" x14ac:dyDescent="0.3">
      <c r="A414" s="45"/>
      <c r="B414" s="7" t="s">
        <v>317</v>
      </c>
      <c r="C414" s="188" t="s">
        <v>802</v>
      </c>
      <c r="D414" s="5" t="s">
        <v>316</v>
      </c>
      <c r="E414" s="6" t="str">
        <f t="shared" si="6"/>
        <v>07.02.01</v>
      </c>
      <c r="F414" s="6" t="str">
        <f>INDEX($B$3:$B$630,MATCH("zz",$B$3:B414,1))&amp;C414&amp;INDEX($D$3:$D$630,MATCH("zz",$B$3:B414,1))</f>
        <v>07.02  FIL DE FER  &gt;  07.02.01  FIL DE FER</v>
      </c>
    </row>
    <row r="415" spans="1:6" ht="15.75" thickBot="1" x14ac:dyDescent="0.3">
      <c r="A415" s="45"/>
      <c r="B415" s="77" t="s">
        <v>315</v>
      </c>
      <c r="C415" s="188" t="s">
        <v>802</v>
      </c>
      <c r="D415" s="85" t="s">
        <v>314</v>
      </c>
      <c r="E415" s="6" t="str">
        <f t="shared" si="6"/>
        <v>07.03.01</v>
      </c>
      <c r="F415" s="6" t="str">
        <f>INDEX($B$3:$B$630,MATCH("zz",$B$3:B415,1))&amp;C415&amp;INDEX($D$3:$D$630,MATCH("zz",$B$3:B415,1))</f>
        <v>07.03  FOURNITURE INDUSTRIELLE  &gt;  07.03.01  OUTILLAGE MECANIQUE</v>
      </c>
    </row>
    <row r="416" spans="1:6" ht="15.75" thickBot="1" x14ac:dyDescent="0.3">
      <c r="A416" s="86"/>
      <c r="B416" s="84"/>
      <c r="C416" s="188" t="s">
        <v>802</v>
      </c>
      <c r="D416" s="83" t="s">
        <v>313</v>
      </c>
      <c r="E416" s="6" t="str">
        <f t="shared" si="6"/>
        <v>07.03.02</v>
      </c>
      <c r="F416" s="6" t="str">
        <f>INDEX($B$3:$B$630,MATCH("zz",$B$3:B416,1))&amp;C416&amp;INDEX($D$3:$D$630,MATCH("zz",$B$3:B416,1))</f>
        <v>07.03  FOURNITURE INDUSTRIELLE  &gt;  07.03.01  OUTILLAGE MECANIQUE</v>
      </c>
    </row>
    <row r="417" spans="1:6" ht="15.75" thickBot="1" x14ac:dyDescent="0.3">
      <c r="A417" s="86"/>
      <c r="B417" s="84"/>
      <c r="C417" s="188" t="s">
        <v>802</v>
      </c>
      <c r="D417" s="83" t="s">
        <v>312</v>
      </c>
      <c r="E417" s="6" t="str">
        <f t="shared" si="6"/>
        <v>07.03.03</v>
      </c>
      <c r="F417" s="6" t="str">
        <f>INDEX($B$3:$B$630,MATCH("zz",$B$3:B417,1))&amp;C417&amp;INDEX($D$3:$D$630,MATCH("zz",$B$3:B417,1))</f>
        <v>07.03  FOURNITURE INDUSTRIELLE  &gt;  07.03.01  OUTILLAGE MECANIQUE</v>
      </c>
    </row>
    <row r="418" spans="1:6" ht="15.75" thickBot="1" x14ac:dyDescent="0.3">
      <c r="A418" s="86"/>
      <c r="B418" s="84"/>
      <c r="C418" s="188" t="s">
        <v>802</v>
      </c>
      <c r="D418" s="83" t="s">
        <v>311</v>
      </c>
      <c r="E418" s="6" t="str">
        <f t="shared" si="6"/>
        <v>07.03.04</v>
      </c>
      <c r="F418" s="6" t="str">
        <f>INDEX($B$3:$B$630,MATCH("zz",$B$3:B418,1))&amp;C418&amp;INDEX($D$3:$D$630,MATCH("zz",$B$3:B418,1))</f>
        <v>07.03  FOURNITURE INDUSTRIELLE  &gt;  07.03.01  OUTILLAGE MECANIQUE</v>
      </c>
    </row>
    <row r="419" spans="1:6" ht="15.75" thickBot="1" x14ac:dyDescent="0.3">
      <c r="A419" s="86"/>
      <c r="B419" s="84"/>
      <c r="C419" s="188" t="s">
        <v>802</v>
      </c>
      <c r="D419" s="83" t="s">
        <v>310</v>
      </c>
      <c r="E419" s="6" t="str">
        <f t="shared" si="6"/>
        <v>07.03.05</v>
      </c>
      <c r="F419" s="6" t="str">
        <f>INDEX($B$3:$B$630,MATCH("zz",$B$3:B419,1))&amp;C419&amp;INDEX($D$3:$D$630,MATCH("zz",$B$3:B419,1))</f>
        <v>07.03  FOURNITURE INDUSTRIELLE  &gt;  07.03.01  OUTILLAGE MECANIQUE</v>
      </c>
    </row>
    <row r="420" spans="1:6" ht="15.75" thickBot="1" x14ac:dyDescent="0.3">
      <c r="A420" s="86"/>
      <c r="B420" s="84"/>
      <c r="C420" s="188" t="s">
        <v>802</v>
      </c>
      <c r="D420" s="83" t="s">
        <v>309</v>
      </c>
      <c r="E420" s="6" t="str">
        <f t="shared" si="6"/>
        <v>07.03.06</v>
      </c>
      <c r="F420" s="6" t="str">
        <f>INDEX($B$3:$B$630,MATCH("zz",$B$3:B420,1))&amp;C420&amp;INDEX($D$3:$D$630,MATCH("zz",$B$3:B420,1))</f>
        <v>07.03  FOURNITURE INDUSTRIELLE  &gt;  07.03.01  OUTILLAGE MECANIQUE</v>
      </c>
    </row>
    <row r="421" spans="1:6" ht="15.75" thickBot="1" x14ac:dyDescent="0.3">
      <c r="A421" s="86"/>
      <c r="B421" s="84"/>
      <c r="C421" s="188" t="s">
        <v>802</v>
      </c>
      <c r="D421" s="83" t="s">
        <v>308</v>
      </c>
      <c r="E421" s="6" t="str">
        <f t="shared" si="6"/>
        <v>07.03.07</v>
      </c>
      <c r="F421" s="6" t="str">
        <f>INDEX($B$3:$B$630,MATCH("zz",$B$3:B421,1))&amp;C421&amp;INDEX($D$3:$D$630,MATCH("zz",$B$3:B421,1))</f>
        <v>07.03  FOURNITURE INDUSTRIELLE  &gt;  07.03.01  OUTILLAGE MECANIQUE</v>
      </c>
    </row>
    <row r="422" spans="1:6" ht="15.75" thickBot="1" x14ac:dyDescent="0.3">
      <c r="A422" s="86"/>
      <c r="B422" s="84"/>
      <c r="C422" s="188" t="s">
        <v>802</v>
      </c>
      <c r="D422" s="83" t="s">
        <v>307</v>
      </c>
      <c r="E422" s="6" t="str">
        <f t="shared" si="6"/>
        <v>07.03.08</v>
      </c>
      <c r="F422" s="6" t="str">
        <f>INDEX($B$3:$B$630,MATCH("zz",$B$3:B422,1))&amp;C422&amp;INDEX($D$3:$D$630,MATCH("zz",$B$3:B422,1))</f>
        <v>07.03  FOURNITURE INDUSTRIELLE  &gt;  07.03.01  OUTILLAGE MECANIQUE</v>
      </c>
    </row>
    <row r="423" spans="1:6" ht="15.75" thickBot="1" x14ac:dyDescent="0.3">
      <c r="A423" s="86"/>
      <c r="B423" s="84"/>
      <c r="C423" s="188" t="s">
        <v>802</v>
      </c>
      <c r="D423" s="83" t="s">
        <v>306</v>
      </c>
      <c r="E423" s="6" t="str">
        <f t="shared" si="6"/>
        <v>07.03.09</v>
      </c>
      <c r="F423" s="6" t="str">
        <f>INDEX($B$3:$B$630,MATCH("zz",$B$3:B423,1))&amp;C423&amp;INDEX($D$3:$D$630,MATCH("zz",$B$3:B423,1))</f>
        <v>07.03  FOURNITURE INDUSTRIELLE  &gt;  07.03.01  OUTILLAGE MECANIQUE</v>
      </c>
    </row>
    <row r="424" spans="1:6" ht="15.75" thickBot="1" x14ac:dyDescent="0.3">
      <c r="A424" s="86"/>
      <c r="B424" s="82"/>
      <c r="C424" s="188" t="s">
        <v>802</v>
      </c>
      <c r="D424" s="81" t="s">
        <v>305</v>
      </c>
      <c r="E424" s="6" t="str">
        <f t="shared" si="6"/>
        <v>07.03.10</v>
      </c>
      <c r="F424" s="6" t="str">
        <f>INDEX($B$3:$B$630,MATCH("zz",$B$3:B424,1))&amp;C424&amp;INDEX($D$3:$D$630,MATCH("zz",$B$3:B424,1))</f>
        <v>07.03  FOURNITURE INDUSTRIELLE  &gt;  07.03.01  OUTILLAGE MECANIQUE</v>
      </c>
    </row>
    <row r="425" spans="1:6" ht="15.75" thickBot="1" x14ac:dyDescent="0.3">
      <c r="A425" s="45"/>
      <c r="B425" s="99" t="s">
        <v>304</v>
      </c>
      <c r="C425" s="188" t="s">
        <v>802</v>
      </c>
      <c r="D425" s="5" t="s">
        <v>303</v>
      </c>
      <c r="E425" s="6" t="str">
        <f t="shared" si="6"/>
        <v>07.04.01</v>
      </c>
      <c r="F425" s="6" t="str">
        <f>INDEX($B$3:$B$630,MATCH("zz",$B$3:B425,1))&amp;C425&amp;INDEX($D$3:$D$630,MATCH("zz",$B$3:B425,1))</f>
        <v>07.04  PEINTURE  &gt;  07.04.01  PEINTURE</v>
      </c>
    </row>
    <row r="426" spans="1:6" ht="15.75" thickBot="1" x14ac:dyDescent="0.3">
      <c r="A426" s="8"/>
      <c r="B426" s="99" t="s">
        <v>302</v>
      </c>
      <c r="C426" s="188" t="s">
        <v>802</v>
      </c>
      <c r="D426" s="5" t="s">
        <v>301</v>
      </c>
      <c r="E426" s="6" t="str">
        <f t="shared" si="6"/>
        <v>07.05.01</v>
      </c>
      <c r="F426" s="6" t="str">
        <f>INDEX($B$3:$B$630,MATCH("zz",$B$3:B426,1))&amp;C426&amp;INDEX($D$3:$D$630,MATCH("zz",$B$3:B426,1))</f>
        <v>07.05  EMBALLAGE  &gt;  07.05.01  EMBALLAGE</v>
      </c>
    </row>
    <row r="427" spans="1:6" ht="60.75" thickBot="1" x14ac:dyDescent="0.3">
      <c r="A427" s="35" t="s">
        <v>300</v>
      </c>
      <c r="B427" s="77" t="s">
        <v>299</v>
      </c>
      <c r="C427" s="188" t="s">
        <v>802</v>
      </c>
      <c r="D427" s="104" t="s">
        <v>298</v>
      </c>
      <c r="E427" s="6" t="str">
        <f t="shared" si="6"/>
        <v>08.01.01</v>
      </c>
      <c r="F427" s="6" t="str">
        <f>INDEX($B$3:$B$630,MATCH("zz",$B$3:B427,1))&amp;C427&amp;INDEX($D$3:$D$630,MATCH("zz",$B$3:B427,1))</f>
        <v>08.01  HAUTE TENSION  &gt;  08.01.01  TRANSFORMATEUR HT</v>
      </c>
    </row>
    <row r="428" spans="1:6" ht="15.75" thickBot="1" x14ac:dyDescent="0.3">
      <c r="A428" s="90"/>
      <c r="B428" s="84"/>
      <c r="C428" s="188" t="s">
        <v>802</v>
      </c>
      <c r="D428" s="105" t="s">
        <v>297</v>
      </c>
      <c r="E428" s="6" t="str">
        <f t="shared" si="6"/>
        <v>08.01.02</v>
      </c>
      <c r="F428" s="6" t="str">
        <f>INDEX($B$3:$B$630,MATCH("zz",$B$3:B428,1))&amp;C428&amp;INDEX($D$3:$D$630,MATCH("zz",$B$3:B428,1))</f>
        <v>08.01  HAUTE TENSION  &gt;  08.01.01  TRANSFORMATEUR HT</v>
      </c>
    </row>
    <row r="429" spans="1:6" ht="30.75" thickBot="1" x14ac:dyDescent="0.3">
      <c r="A429" s="122"/>
      <c r="B429" s="77" t="s">
        <v>296</v>
      </c>
      <c r="C429" s="188" t="s">
        <v>802</v>
      </c>
      <c r="D429" s="76" t="s">
        <v>295</v>
      </c>
      <c r="E429" s="6" t="str">
        <f t="shared" si="6"/>
        <v>08.02.01</v>
      </c>
      <c r="F429" s="6" t="str">
        <f>INDEX($B$3:$B$630,MATCH("zz",$B$3:B429,1))&amp;C429&amp;INDEX($D$3:$D$630,MATCH("zz",$B$3:B429,1))</f>
        <v>08.02  EQUIPEMENT HT - MAINTENANCE - SERVICE  &gt;  08.02.01  EQUIPEMENT HT - MAINTENANCE - SERVICE</v>
      </c>
    </row>
    <row r="430" spans="1:6" ht="15.75" thickBot="1" x14ac:dyDescent="0.3">
      <c r="A430" s="14"/>
      <c r="B430" s="77" t="s">
        <v>294</v>
      </c>
      <c r="C430" s="188" t="s">
        <v>802</v>
      </c>
      <c r="D430" s="85" t="s">
        <v>293</v>
      </c>
      <c r="E430" s="6" t="str">
        <f t="shared" si="6"/>
        <v>08.03.01</v>
      </c>
      <c r="F430" s="6" t="str">
        <f>INDEX($B$3:$B$630,MATCH("zz",$B$3:B430,1))&amp;C430&amp;INDEX($D$3:$D$630,MATCH("zz",$B$3:B430,1))</f>
        <v>08.03  BASSE TENSION  &gt;  08.03.01  ARMOIRE ELECTRIQUE BT - COMPOSANT</v>
      </c>
    </row>
    <row r="431" spans="1:6" ht="15.75" thickBot="1" x14ac:dyDescent="0.3">
      <c r="A431" s="90"/>
      <c r="B431" s="84"/>
      <c r="C431" s="188" t="s">
        <v>802</v>
      </c>
      <c r="D431" s="83" t="s">
        <v>292</v>
      </c>
      <c r="E431" s="6" t="str">
        <f t="shared" si="6"/>
        <v>08.03.02</v>
      </c>
      <c r="F431" s="6" t="str">
        <f>INDEX($B$3:$B$630,MATCH("zz",$B$3:B431,1))&amp;C431&amp;INDEX($D$3:$D$630,MATCH("zz",$B$3:B431,1))</f>
        <v>08.03  BASSE TENSION  &gt;  08.03.01  ARMOIRE ELECTRIQUE BT - COMPOSANT</v>
      </c>
    </row>
    <row r="432" spans="1:6" ht="15.75" thickBot="1" x14ac:dyDescent="0.3">
      <c r="A432" s="90"/>
      <c r="B432" s="84"/>
      <c r="C432" s="188" t="s">
        <v>802</v>
      </c>
      <c r="D432" s="83" t="s">
        <v>291</v>
      </c>
      <c r="E432" s="6" t="str">
        <f t="shared" si="6"/>
        <v>08.03.03</v>
      </c>
      <c r="F432" s="6" t="str">
        <f>INDEX($B$3:$B$630,MATCH("zz",$B$3:B432,1))&amp;C432&amp;INDEX($D$3:$D$630,MATCH("zz",$B$3:B432,1))</f>
        <v>08.03  BASSE TENSION  &gt;  08.03.01  ARMOIRE ELECTRIQUE BT - COMPOSANT</v>
      </c>
    </row>
    <row r="433" spans="1:6" ht="15.75" thickBot="1" x14ac:dyDescent="0.3">
      <c r="A433" s="90"/>
      <c r="B433" s="84"/>
      <c r="C433" s="188" t="s">
        <v>802</v>
      </c>
      <c r="D433" s="83" t="s">
        <v>290</v>
      </c>
      <c r="E433" s="6" t="str">
        <f t="shared" si="6"/>
        <v>08.03.04</v>
      </c>
      <c r="F433" s="6" t="str">
        <f>INDEX($B$3:$B$630,MATCH("zz",$B$3:B433,1))&amp;C433&amp;INDEX($D$3:$D$630,MATCH("zz",$B$3:B433,1))</f>
        <v>08.03  BASSE TENSION  &gt;  08.03.01  ARMOIRE ELECTRIQUE BT - COMPOSANT</v>
      </c>
    </row>
    <row r="434" spans="1:6" ht="15.75" thickBot="1" x14ac:dyDescent="0.3">
      <c r="A434" s="90"/>
      <c r="B434" s="84"/>
      <c r="C434" s="188" t="s">
        <v>802</v>
      </c>
      <c r="D434" s="83" t="s">
        <v>289</v>
      </c>
      <c r="E434" s="6" t="str">
        <f t="shared" si="6"/>
        <v>08.03.05</v>
      </c>
      <c r="F434" s="6" t="str">
        <f>INDEX($B$3:$B$630,MATCH("zz",$B$3:B434,1))&amp;C434&amp;INDEX($D$3:$D$630,MATCH("zz",$B$3:B434,1))</f>
        <v>08.03  BASSE TENSION  &gt;  08.03.01  ARMOIRE ELECTRIQUE BT - COMPOSANT</v>
      </c>
    </row>
    <row r="435" spans="1:6" ht="15.75" thickBot="1" x14ac:dyDescent="0.3">
      <c r="A435" s="90"/>
      <c r="B435" s="84"/>
      <c r="C435" s="188" t="s">
        <v>802</v>
      </c>
      <c r="D435" s="83" t="s">
        <v>288</v>
      </c>
      <c r="E435" s="6" t="str">
        <f t="shared" si="6"/>
        <v>08.03.06</v>
      </c>
      <c r="F435" s="6" t="str">
        <f>INDEX($B$3:$B$630,MATCH("zz",$B$3:B435,1))&amp;C435&amp;INDEX($D$3:$D$630,MATCH("zz",$B$3:B435,1))</f>
        <v>08.03  BASSE TENSION  &gt;  08.03.01  ARMOIRE ELECTRIQUE BT - COMPOSANT</v>
      </c>
    </row>
    <row r="436" spans="1:6" ht="15.75" thickBot="1" x14ac:dyDescent="0.3">
      <c r="A436" s="90"/>
      <c r="B436" s="84"/>
      <c r="C436" s="188" t="s">
        <v>802</v>
      </c>
      <c r="D436" s="83" t="s">
        <v>287</v>
      </c>
      <c r="E436" s="6" t="str">
        <f t="shared" si="6"/>
        <v>08.03.07</v>
      </c>
      <c r="F436" s="6" t="str">
        <f>INDEX($B$3:$B$630,MATCH("zz",$B$3:B436,1))&amp;C436&amp;INDEX($D$3:$D$630,MATCH("zz",$B$3:B436,1))</f>
        <v>08.03  BASSE TENSION  &gt;  08.03.01  ARMOIRE ELECTRIQUE BT - COMPOSANT</v>
      </c>
    </row>
    <row r="437" spans="1:6" ht="15.75" thickBot="1" x14ac:dyDescent="0.3">
      <c r="A437" s="90"/>
      <c r="B437" s="84"/>
      <c r="C437" s="188" t="s">
        <v>802</v>
      </c>
      <c r="D437" s="105" t="s">
        <v>286</v>
      </c>
      <c r="E437" s="6" t="str">
        <f t="shared" si="6"/>
        <v>08.03.08</v>
      </c>
      <c r="F437" s="6" t="str">
        <f>INDEX($B$3:$B$630,MATCH("zz",$B$3:B437,1))&amp;C437&amp;INDEX($D$3:$D$630,MATCH("zz",$B$3:B437,1))</f>
        <v>08.03  BASSE TENSION  &gt;  08.03.01  ARMOIRE ELECTRIQUE BT - COMPOSANT</v>
      </c>
    </row>
    <row r="438" spans="1:6" ht="30.75" thickBot="1" x14ac:dyDescent="0.3">
      <c r="A438" s="90"/>
      <c r="B438" s="77" t="s">
        <v>285</v>
      </c>
      <c r="C438" s="188" t="s">
        <v>802</v>
      </c>
      <c r="D438" s="76" t="s">
        <v>284</v>
      </c>
      <c r="E438" s="6" t="str">
        <f t="shared" si="6"/>
        <v>08.04.01</v>
      </c>
      <c r="F438" s="6" t="str">
        <f>INDEX($B$3:$B$630,MATCH("zz",$B$3:B438,1))&amp;C438&amp;INDEX($D$3:$D$630,MATCH("zz",$B$3:B438,1))</f>
        <v>08.04  EQUIPEMENT BT - MAINTENANCE - SERVICE  &gt;  08.04.01  EQUIPEMENT BT - MAINTENANCE - SERVICE</v>
      </c>
    </row>
    <row r="439" spans="1:6" ht="30.75" thickBot="1" x14ac:dyDescent="0.3">
      <c r="A439" s="14"/>
      <c r="B439" s="77" t="s">
        <v>283</v>
      </c>
      <c r="C439" s="188" t="s">
        <v>802</v>
      </c>
      <c r="D439" s="117" t="s">
        <v>282</v>
      </c>
      <c r="E439" s="6" t="str">
        <f t="shared" si="6"/>
        <v>08.05.01</v>
      </c>
      <c r="F439" s="6" t="str">
        <f>INDEX($B$3:$B$630,MATCH("zz",$B$3:B439,1))&amp;C439&amp;INDEX($D$3:$D$630,MATCH("zz",$B$3:B439,1))</f>
        <v>08.05  CONTROLE PROCESS - AUTOMATISME  &gt;  08.05.01  AUTOMATISME - MATERIEL NEUF</v>
      </c>
    </row>
    <row r="440" spans="1:6" ht="30.75" thickBot="1" x14ac:dyDescent="0.3">
      <c r="A440" s="118"/>
      <c r="B440" s="120"/>
      <c r="C440" s="188" t="s">
        <v>802</v>
      </c>
      <c r="D440" s="80" t="s">
        <v>281</v>
      </c>
      <c r="E440" s="6" t="str">
        <f t="shared" si="6"/>
        <v>08.05.02</v>
      </c>
      <c r="F440" s="6" t="str">
        <f>INDEX($B$3:$B$630,MATCH("zz",$B$3:B440,1))&amp;C440&amp;INDEX($D$3:$D$630,MATCH("zz",$B$3:B440,1))</f>
        <v>08.05  CONTROLE PROCESS - AUTOMATISME  &gt;  08.05.01  AUTOMATISME - MATERIEL NEUF</v>
      </c>
    </row>
    <row r="441" spans="1:6" ht="30.75" thickBot="1" x14ac:dyDescent="0.3">
      <c r="A441" s="121"/>
      <c r="B441" s="120"/>
      <c r="C441" s="188" t="s">
        <v>802</v>
      </c>
      <c r="D441" s="80" t="s">
        <v>280</v>
      </c>
      <c r="E441" s="6" t="str">
        <f t="shared" si="6"/>
        <v>08.05.03</v>
      </c>
      <c r="F441" s="6" t="str">
        <f>INDEX($B$3:$B$630,MATCH("zz",$B$3:B441,1))&amp;C441&amp;INDEX($D$3:$D$630,MATCH("zz",$B$3:B441,1))</f>
        <v>08.05  CONTROLE PROCESS - AUTOMATISME  &gt;  08.05.01  AUTOMATISME - MATERIEL NEUF</v>
      </c>
    </row>
    <row r="442" spans="1:6" ht="30.75" thickBot="1" x14ac:dyDescent="0.3">
      <c r="A442" s="66"/>
      <c r="B442" s="120"/>
      <c r="C442" s="188" t="s">
        <v>802</v>
      </c>
      <c r="D442" s="119" t="s">
        <v>279</v>
      </c>
      <c r="E442" s="6" t="str">
        <f t="shared" si="6"/>
        <v>08.05.04</v>
      </c>
      <c r="F442" s="6" t="str">
        <f>INDEX($B$3:$B$630,MATCH("zz",$B$3:B442,1))&amp;C442&amp;INDEX($D$3:$D$630,MATCH("zz",$B$3:B442,1))</f>
        <v>08.05  CONTROLE PROCESS - AUTOMATISME  &gt;  08.05.01  AUTOMATISME - MATERIEL NEUF</v>
      </c>
    </row>
    <row r="443" spans="1:6" ht="30.75" thickBot="1" x14ac:dyDescent="0.3">
      <c r="A443" s="118"/>
      <c r="B443" s="77" t="s">
        <v>278</v>
      </c>
      <c r="C443" s="188" t="s">
        <v>802</v>
      </c>
      <c r="D443" s="117" t="s">
        <v>277</v>
      </c>
      <c r="E443" s="6" t="str">
        <f t="shared" si="6"/>
        <v>08.06.01</v>
      </c>
      <c r="F443" s="6" t="str">
        <f>INDEX($B$3:$B$630,MATCH("zz",$B$3:B443,1))&amp;C443&amp;INDEX($D$3:$D$630,MATCH("zz",$B$3:B443,1))</f>
        <v>08.06  CONTROLE PROCESS - AUTOMATISME - MAINTENANCE- SERVICE  &gt;  08.06.01  AUTOMATISME - MAINTENANCE - SERVICE</v>
      </c>
    </row>
    <row r="444" spans="1:6" ht="30.75" thickBot="1" x14ac:dyDescent="0.3">
      <c r="A444" s="66"/>
      <c r="B444" s="116"/>
      <c r="C444" s="188" t="s">
        <v>802</v>
      </c>
      <c r="D444" s="115" t="s">
        <v>276</v>
      </c>
      <c r="E444" s="6" t="str">
        <f t="shared" si="6"/>
        <v>08.06.02</v>
      </c>
      <c r="F444" s="6" t="str">
        <f>INDEX($B$3:$B$630,MATCH("zz",$B$3:B444,1))&amp;C444&amp;INDEX($D$3:$D$630,MATCH("zz",$B$3:B444,1))</f>
        <v>08.06  CONTROLE PROCESS - AUTOMATISME - MAINTENANCE- SERVICE  &gt;  08.06.01  AUTOMATISME - MAINTENANCE - SERVICE</v>
      </c>
    </row>
    <row r="445" spans="1:6" ht="15.75" thickBot="1" x14ac:dyDescent="0.3">
      <c r="A445" s="90"/>
      <c r="B445" s="77" t="s">
        <v>275</v>
      </c>
      <c r="C445" s="188" t="s">
        <v>802</v>
      </c>
      <c r="D445" s="85" t="s">
        <v>274</v>
      </c>
      <c r="E445" s="6" t="str">
        <f t="shared" si="6"/>
        <v>08.07.01</v>
      </c>
      <c r="F445" s="6" t="str">
        <f>INDEX($B$3:$B$630,MATCH("zz",$B$3:B445,1))&amp;C445&amp;INDEX($D$3:$D$630,MATCH("zz",$B$3:B445,1))</f>
        <v>08.07  MATERIEL ELECTRIQUE  &gt;  08.07.01  ECLAIRAGE - RELAMPING</v>
      </c>
    </row>
    <row r="446" spans="1:6" ht="15.75" thickBot="1" x14ac:dyDescent="0.3">
      <c r="A446" s="90"/>
      <c r="B446" s="84"/>
      <c r="C446" s="188" t="s">
        <v>802</v>
      </c>
      <c r="D446" s="83" t="s">
        <v>273</v>
      </c>
      <c r="E446" s="6" t="str">
        <f t="shared" si="6"/>
        <v>08.07.02</v>
      </c>
      <c r="F446" s="6" t="str">
        <f>INDEX($B$3:$B$630,MATCH("zz",$B$3:B446,1))&amp;C446&amp;INDEX($D$3:$D$630,MATCH("zz",$B$3:B446,1))</f>
        <v>08.07  MATERIEL ELECTRIQUE  &gt;  08.07.01  ECLAIRAGE - RELAMPING</v>
      </c>
    </row>
    <row r="447" spans="1:6" ht="15.75" thickBot="1" x14ac:dyDescent="0.3">
      <c r="A447" s="90"/>
      <c r="B447" s="82"/>
      <c r="C447" s="188" t="s">
        <v>802</v>
      </c>
      <c r="D447" s="81" t="s">
        <v>272</v>
      </c>
      <c r="E447" s="6" t="str">
        <f t="shared" si="6"/>
        <v>08.07.03</v>
      </c>
      <c r="F447" s="6" t="str">
        <f>INDEX($B$3:$B$630,MATCH("zz",$B$3:B447,1))&amp;C447&amp;INDEX($D$3:$D$630,MATCH("zz",$B$3:B447,1))</f>
        <v>08.07  MATERIEL ELECTRIQUE  &gt;  08.07.01  ECLAIRAGE - RELAMPING</v>
      </c>
    </row>
    <row r="448" spans="1:6" ht="30.75" thickBot="1" x14ac:dyDescent="0.3">
      <c r="A448" s="90"/>
      <c r="B448" s="114" t="s">
        <v>271</v>
      </c>
      <c r="C448" s="188" t="s">
        <v>802</v>
      </c>
      <c r="D448" s="75" t="s">
        <v>270</v>
      </c>
      <c r="E448" s="6" t="str">
        <f t="shared" si="6"/>
        <v>08.08.01</v>
      </c>
      <c r="F448" s="6" t="str">
        <f>INDEX($B$3:$B$630,MATCH("zz",$B$3:B448,1))&amp;C448&amp;INDEX($D$3:$D$630,MATCH("zz",$B$3:B448,1))</f>
        <v>08.08  GROUPE ELECTROGENE - MATERIEL NEUF  &gt;  08.08.01  GROUPE ELECTROGENE - MATERIEL NEUF</v>
      </c>
    </row>
    <row r="449" spans="1:6" ht="30.75" thickBot="1" x14ac:dyDescent="0.3">
      <c r="A449" s="90"/>
      <c r="B449" s="98" t="s">
        <v>269</v>
      </c>
      <c r="C449" s="188" t="s">
        <v>802</v>
      </c>
      <c r="D449" s="85" t="s">
        <v>268</v>
      </c>
      <c r="E449" s="6" t="str">
        <f t="shared" si="6"/>
        <v>08.09.01</v>
      </c>
      <c r="F449" s="6" t="str">
        <f>INDEX($B$3:$B$630,MATCH("zz",$B$3:B449,1))&amp;C449&amp;INDEX($D$3:$D$630,MATCH("zz",$B$3:B449,1))</f>
        <v>08.09  GROUPE ELECTROGENE - MAINTENANCE - SERVICE  &gt;  08.09.01  GROUPE ELECTROGENE - LOCATION</v>
      </c>
    </row>
    <row r="450" spans="1:6" ht="30.75" thickBot="1" x14ac:dyDescent="0.3">
      <c r="A450" s="94"/>
      <c r="B450" s="113"/>
      <c r="C450" s="188" t="s">
        <v>802</v>
      </c>
      <c r="D450" s="81" t="s">
        <v>267</v>
      </c>
      <c r="E450" s="6" t="str">
        <f t="shared" si="6"/>
        <v>08.09.02</v>
      </c>
      <c r="F450" s="6" t="str">
        <f>INDEX($B$3:$B$630,MATCH("zz",$B$3:B450,1))&amp;C450&amp;INDEX($D$3:$D$630,MATCH("zz",$B$3:B450,1))</f>
        <v>08.09  GROUPE ELECTROGENE - MAINTENANCE - SERVICE  &gt;  08.09.01  GROUPE ELECTROGENE - LOCATION</v>
      </c>
    </row>
    <row r="451" spans="1:6" ht="30.75" thickBot="1" x14ac:dyDescent="0.3">
      <c r="A451" s="92" t="s">
        <v>266</v>
      </c>
      <c r="B451" s="77" t="s">
        <v>265</v>
      </c>
      <c r="C451" s="188" t="s">
        <v>802</v>
      </c>
      <c r="D451" s="85" t="s">
        <v>264</v>
      </c>
      <c r="E451" s="6" t="str">
        <f t="shared" ref="E451:E514" si="7">LEFT(D451,8)</f>
        <v>09.01.01</v>
      </c>
      <c r="F451" s="6" t="str">
        <f>INDEX($B$3:$B$630,MATCH("zz",$B$3:B451,1))&amp;C451&amp;INDEX($D$3:$D$630,MATCH("zz",$B$3:B451,1))</f>
        <v>09.01  PARAMETRE PHYSICOCHIMIQUE  &gt;  09.01.01  ANALYSE GAZ - MATERIEL NEUF</v>
      </c>
    </row>
    <row r="452" spans="1:6" ht="30.75" thickBot="1" x14ac:dyDescent="0.3">
      <c r="A452" s="14"/>
      <c r="B452" s="57"/>
      <c r="C452" s="188" t="s">
        <v>802</v>
      </c>
      <c r="D452" s="83" t="s">
        <v>263</v>
      </c>
      <c r="E452" s="6" t="str">
        <f t="shared" si="7"/>
        <v>09.01.02</v>
      </c>
      <c r="F452" s="6" t="str">
        <f>INDEX($B$3:$B$630,MATCH("zz",$B$3:B452,1))&amp;C452&amp;INDEX($D$3:$D$630,MATCH("zz",$B$3:B452,1))</f>
        <v>09.01  PARAMETRE PHYSICOCHIMIQUE  &gt;  09.01.01  ANALYSE GAZ - MATERIEL NEUF</v>
      </c>
    </row>
    <row r="453" spans="1:6" ht="30.75" thickBot="1" x14ac:dyDescent="0.3">
      <c r="A453" s="90"/>
      <c r="B453" s="57"/>
      <c r="C453" s="188" t="s">
        <v>802</v>
      </c>
      <c r="D453" s="83" t="s">
        <v>262</v>
      </c>
      <c r="E453" s="6" t="str">
        <f t="shared" si="7"/>
        <v>09.01.03</v>
      </c>
      <c r="F453" s="6" t="str">
        <f>INDEX($B$3:$B$630,MATCH("zz",$B$3:B453,1))&amp;C453&amp;INDEX($D$3:$D$630,MATCH("zz",$B$3:B453,1))</f>
        <v>09.01  PARAMETRE PHYSICOCHIMIQUE  &gt;  09.01.01  ANALYSE GAZ - MATERIEL NEUF</v>
      </c>
    </row>
    <row r="454" spans="1:6" ht="30.75" thickBot="1" x14ac:dyDescent="0.3">
      <c r="A454" s="90"/>
      <c r="B454" s="57"/>
      <c r="C454" s="188" t="s">
        <v>802</v>
      </c>
      <c r="D454" s="83" t="s">
        <v>261</v>
      </c>
      <c r="E454" s="6" t="str">
        <f t="shared" si="7"/>
        <v>09.01.04</v>
      </c>
      <c r="F454" s="6" t="str">
        <f>INDEX($B$3:$B$630,MATCH("zz",$B$3:B454,1))&amp;C454&amp;INDEX($D$3:$D$630,MATCH("zz",$B$3:B454,1))</f>
        <v>09.01  PARAMETRE PHYSICOCHIMIQUE  &gt;  09.01.01  ANALYSE GAZ - MATERIEL NEUF</v>
      </c>
    </row>
    <row r="455" spans="1:6" ht="30.75" thickBot="1" x14ac:dyDescent="0.3">
      <c r="A455" s="90"/>
      <c r="B455" s="57"/>
      <c r="C455" s="188" t="s">
        <v>802</v>
      </c>
      <c r="D455" s="83" t="s">
        <v>260</v>
      </c>
      <c r="E455" s="6" t="str">
        <f t="shared" si="7"/>
        <v>09.01.05</v>
      </c>
      <c r="F455" s="6" t="str">
        <f>INDEX($B$3:$B$630,MATCH("zz",$B$3:B455,1))&amp;C455&amp;INDEX($D$3:$D$630,MATCH("zz",$B$3:B455,1))</f>
        <v>09.01  PARAMETRE PHYSICOCHIMIQUE  &gt;  09.01.01  ANALYSE GAZ - MATERIEL NEUF</v>
      </c>
    </row>
    <row r="456" spans="1:6" ht="30.75" thickBot="1" x14ac:dyDescent="0.3">
      <c r="A456" s="90"/>
      <c r="B456" s="57"/>
      <c r="C456" s="188" t="s">
        <v>802</v>
      </c>
      <c r="D456" s="83" t="s">
        <v>259</v>
      </c>
      <c r="E456" s="6" t="str">
        <f t="shared" si="7"/>
        <v>09.01.06</v>
      </c>
      <c r="F456" s="6" t="str">
        <f>INDEX($B$3:$B$630,MATCH("zz",$B$3:B456,1))&amp;C456&amp;INDEX($D$3:$D$630,MATCH("zz",$B$3:B456,1))</f>
        <v>09.01  PARAMETRE PHYSICOCHIMIQUE  &gt;  09.01.01  ANALYSE GAZ - MATERIEL NEUF</v>
      </c>
    </row>
    <row r="457" spans="1:6" ht="30.75" thickBot="1" x14ac:dyDescent="0.3">
      <c r="A457" s="14"/>
      <c r="B457" s="57"/>
      <c r="C457" s="188" t="s">
        <v>802</v>
      </c>
      <c r="D457" s="83" t="s">
        <v>258</v>
      </c>
      <c r="E457" s="6" t="str">
        <f t="shared" si="7"/>
        <v>09.01.07</v>
      </c>
      <c r="F457" s="6" t="str">
        <f>INDEX($B$3:$B$630,MATCH("zz",$B$3:B457,1))&amp;C457&amp;INDEX($D$3:$D$630,MATCH("zz",$B$3:B457,1))</f>
        <v>09.01  PARAMETRE PHYSICOCHIMIQUE  &gt;  09.01.01  ANALYSE GAZ - MATERIEL NEUF</v>
      </c>
    </row>
    <row r="458" spans="1:6" ht="30.75" thickBot="1" x14ac:dyDescent="0.3">
      <c r="A458" s="90"/>
      <c r="B458" s="57"/>
      <c r="C458" s="188" t="s">
        <v>802</v>
      </c>
      <c r="D458" s="83" t="s">
        <v>257</v>
      </c>
      <c r="E458" s="6" t="str">
        <f t="shared" si="7"/>
        <v>09.01.08</v>
      </c>
      <c r="F458" s="6" t="str">
        <f>INDEX($B$3:$B$630,MATCH("zz",$B$3:B458,1))&amp;C458&amp;INDEX($D$3:$D$630,MATCH("zz",$B$3:B458,1))</f>
        <v>09.01  PARAMETRE PHYSICOCHIMIQUE  &gt;  09.01.01  ANALYSE GAZ - MATERIEL NEUF</v>
      </c>
    </row>
    <row r="459" spans="1:6" ht="30.75" thickBot="1" x14ac:dyDescent="0.3">
      <c r="A459" s="90"/>
      <c r="B459" s="61"/>
      <c r="C459" s="188" t="s">
        <v>802</v>
      </c>
      <c r="D459" s="81" t="s">
        <v>256</v>
      </c>
      <c r="E459" s="6" t="str">
        <f t="shared" si="7"/>
        <v>09.01.09</v>
      </c>
      <c r="F459" s="6" t="str">
        <f>INDEX($B$3:$B$630,MATCH("zz",$B$3:B459,1))&amp;C459&amp;INDEX($D$3:$D$630,MATCH("zz",$B$3:B459,1))</f>
        <v>09.01  PARAMETRE PHYSICOCHIMIQUE  &gt;  09.01.01  ANALYSE GAZ - MATERIEL NEUF</v>
      </c>
    </row>
    <row r="460" spans="1:6" ht="30.75" thickBot="1" x14ac:dyDescent="0.3">
      <c r="A460" s="90"/>
      <c r="B460" s="77" t="s">
        <v>255</v>
      </c>
      <c r="C460" s="188" t="s">
        <v>802</v>
      </c>
      <c r="D460" s="83" t="s">
        <v>254</v>
      </c>
      <c r="E460" s="6" t="str">
        <f t="shared" si="7"/>
        <v>09.02.01</v>
      </c>
      <c r="F460" s="6" t="str">
        <f>INDEX($B$3:$B$630,MATCH("zz",$B$3:B460,1))&amp;C460&amp;INDEX($D$3:$D$630,MATCH("zz",$B$3:B460,1))</f>
        <v>09.02  ANALYSE GAZ - MAINTENANCE - SERVICE  &gt;  09.02.01  ANALYSE GAZ - MAINTENANCE - SERVICE</v>
      </c>
    </row>
    <row r="461" spans="1:6" ht="15.75" thickBot="1" x14ac:dyDescent="0.3">
      <c r="A461" s="90"/>
      <c r="B461" s="110" t="s">
        <v>253</v>
      </c>
      <c r="C461" s="188" t="s">
        <v>802</v>
      </c>
      <c r="D461" s="85" t="s">
        <v>252</v>
      </c>
      <c r="E461" s="6" t="str">
        <f t="shared" si="7"/>
        <v>09.03.01</v>
      </c>
      <c r="F461" s="6" t="str">
        <f>INDEX($B$3:$B$630,MATCH("zz",$B$3:B461,1))&amp;C461&amp;INDEX($D$3:$D$630,MATCH("zz",$B$3:B461,1))</f>
        <v>09.03  METROLOGIE - ETALONNAGE  &gt;  09.03.01  MESURE DEBIT</v>
      </c>
    </row>
    <row r="462" spans="1:6" ht="15.75" thickBot="1" x14ac:dyDescent="0.3">
      <c r="A462" s="90"/>
      <c r="B462" s="112"/>
      <c r="C462" s="188" t="s">
        <v>802</v>
      </c>
      <c r="D462" s="83" t="s">
        <v>251</v>
      </c>
      <c r="E462" s="6" t="str">
        <f t="shared" si="7"/>
        <v>09.03.02</v>
      </c>
      <c r="F462" s="6" t="str">
        <f>INDEX($B$3:$B$630,MATCH("zz",$B$3:B462,1))&amp;C462&amp;INDEX($D$3:$D$630,MATCH("zz",$B$3:B462,1))</f>
        <v>09.03  METROLOGIE - ETALONNAGE  &gt;  09.03.01  MESURE DEBIT</v>
      </c>
    </row>
    <row r="463" spans="1:6" ht="15.75" thickBot="1" x14ac:dyDescent="0.3">
      <c r="A463" s="90"/>
      <c r="B463" s="112"/>
      <c r="C463" s="188" t="s">
        <v>802</v>
      </c>
      <c r="D463" s="83" t="s">
        <v>250</v>
      </c>
      <c r="E463" s="6" t="str">
        <f t="shared" si="7"/>
        <v>09.03.03</v>
      </c>
      <c r="F463" s="6" t="str">
        <f>INDEX($B$3:$B$630,MATCH("zz",$B$3:B463,1))&amp;C463&amp;INDEX($D$3:$D$630,MATCH("zz",$B$3:B463,1))</f>
        <v>09.03  METROLOGIE - ETALONNAGE  &gt;  09.03.01  MESURE DEBIT</v>
      </c>
    </row>
    <row r="464" spans="1:6" ht="15.75" thickBot="1" x14ac:dyDescent="0.3">
      <c r="A464" s="90"/>
      <c r="B464" s="112"/>
      <c r="C464" s="188" t="s">
        <v>802</v>
      </c>
      <c r="D464" s="83" t="s">
        <v>249</v>
      </c>
      <c r="E464" s="6" t="str">
        <f t="shared" si="7"/>
        <v>09.03.04</v>
      </c>
      <c r="F464" s="6" t="str">
        <f>INDEX($B$3:$B$630,MATCH("zz",$B$3:B464,1))&amp;C464&amp;INDEX($D$3:$D$630,MATCH("zz",$B$3:B464,1))</f>
        <v>09.03  METROLOGIE - ETALONNAGE  &gt;  09.03.01  MESURE DEBIT</v>
      </c>
    </row>
    <row r="465" spans="1:6" ht="15.75" thickBot="1" x14ac:dyDescent="0.3">
      <c r="A465" s="90"/>
      <c r="B465" s="112"/>
      <c r="C465" s="188" t="s">
        <v>802</v>
      </c>
      <c r="D465" s="83" t="s">
        <v>248</v>
      </c>
      <c r="E465" s="6" t="str">
        <f t="shared" si="7"/>
        <v>09.03.05</v>
      </c>
      <c r="F465" s="6" t="str">
        <f>INDEX($B$3:$B$630,MATCH("zz",$B$3:B465,1))&amp;C465&amp;INDEX($D$3:$D$630,MATCH("zz",$B$3:B465,1))</f>
        <v>09.03  METROLOGIE - ETALONNAGE  &gt;  09.03.01  MESURE DEBIT</v>
      </c>
    </row>
    <row r="466" spans="1:6" ht="15.75" thickBot="1" x14ac:dyDescent="0.3">
      <c r="A466" s="90"/>
      <c r="B466" s="112"/>
      <c r="C466" s="188" t="s">
        <v>802</v>
      </c>
      <c r="D466" s="83" t="s">
        <v>247</v>
      </c>
      <c r="E466" s="6" t="str">
        <f t="shared" si="7"/>
        <v>09.03.06</v>
      </c>
      <c r="F466" s="6" t="str">
        <f>INDEX($B$3:$B$630,MATCH("zz",$B$3:B466,1))&amp;C466&amp;INDEX($D$3:$D$630,MATCH("zz",$B$3:B466,1))</f>
        <v>09.03  METROLOGIE - ETALONNAGE  &gt;  09.03.01  MESURE DEBIT</v>
      </c>
    </row>
    <row r="467" spans="1:6" ht="15.75" thickBot="1" x14ac:dyDescent="0.3">
      <c r="A467" s="90"/>
      <c r="B467" s="112"/>
      <c r="C467" s="188" t="s">
        <v>802</v>
      </c>
      <c r="D467" s="105" t="s">
        <v>246</v>
      </c>
      <c r="E467" s="6" t="str">
        <f t="shared" si="7"/>
        <v>09.03.07</v>
      </c>
      <c r="F467" s="6" t="str">
        <f>INDEX($B$3:$B$630,MATCH("zz",$B$3:B467,1))&amp;C467&amp;INDEX($D$3:$D$630,MATCH("zz",$B$3:B467,1))</f>
        <v>09.03  METROLOGIE - ETALONNAGE  &gt;  09.03.01  MESURE DEBIT</v>
      </c>
    </row>
    <row r="468" spans="1:6" ht="15.75" thickBot="1" x14ac:dyDescent="0.3">
      <c r="A468" s="90"/>
      <c r="B468" s="111"/>
      <c r="C468" s="188" t="s">
        <v>802</v>
      </c>
      <c r="D468" s="105" t="s">
        <v>245</v>
      </c>
      <c r="E468" s="6" t="str">
        <f t="shared" si="7"/>
        <v>09.03.08</v>
      </c>
      <c r="F468" s="6" t="str">
        <f>INDEX($B$3:$B$630,MATCH("zz",$B$3:B468,1))&amp;C468&amp;INDEX($D$3:$D$630,MATCH("zz",$B$3:B468,1))</f>
        <v>09.03  METROLOGIE - ETALONNAGE  &gt;  09.03.01  MESURE DEBIT</v>
      </c>
    </row>
    <row r="469" spans="1:6" ht="30.75" thickBot="1" x14ac:dyDescent="0.3">
      <c r="A469" s="108"/>
      <c r="B469" s="110" t="s">
        <v>244</v>
      </c>
      <c r="C469" s="188" t="s">
        <v>802</v>
      </c>
      <c r="D469" s="85" t="s">
        <v>243</v>
      </c>
      <c r="E469" s="6" t="str">
        <f t="shared" si="7"/>
        <v>09.04.01</v>
      </c>
      <c r="F469" s="6" t="str">
        <f>INDEX($B$3:$B$630,MATCH("zz",$B$3:B469,1))&amp;C469&amp;INDEX($D$3:$D$630,MATCH("zz",$B$3:B469,1))</f>
        <v>09.04  METROLOGIE - ETALONNAGE - LOCATION - PRESTATION  &gt;  09.04.01  INSTRUMENTATION - LOCATION</v>
      </c>
    </row>
    <row r="470" spans="1:6" ht="30.75" thickBot="1" x14ac:dyDescent="0.3">
      <c r="A470" s="87"/>
      <c r="B470" s="109"/>
      <c r="C470" s="188" t="s">
        <v>802</v>
      </c>
      <c r="D470" s="81" t="s">
        <v>242</v>
      </c>
      <c r="E470" s="6" t="str">
        <f t="shared" si="7"/>
        <v>09.04.02</v>
      </c>
      <c r="F470" s="6" t="str">
        <f>INDEX($B$3:$B$630,MATCH("zz",$B$3:B470,1))&amp;C470&amp;INDEX($D$3:$D$630,MATCH("zz",$B$3:B470,1))</f>
        <v>09.04  METROLOGIE - ETALONNAGE - LOCATION - PRESTATION  &gt;  09.04.01  INSTRUMENTATION - LOCATION</v>
      </c>
    </row>
    <row r="471" spans="1:6" ht="30.75" thickBot="1" x14ac:dyDescent="0.3">
      <c r="A471" s="92" t="s">
        <v>241</v>
      </c>
      <c r="B471" s="77" t="s">
        <v>240</v>
      </c>
      <c r="C471" s="188" t="s">
        <v>802</v>
      </c>
      <c r="D471" s="85" t="s">
        <v>239</v>
      </c>
      <c r="E471" s="6" t="str">
        <f t="shared" si="7"/>
        <v>10.01.01</v>
      </c>
      <c r="F471" s="6" t="str">
        <f>INDEX($B$3:$B$630,MATCH("zz",$B$3:B471,1))&amp;C471&amp;INDEX($D$3:$D$630,MATCH("zz",$B$3:B471,1))</f>
        <v>10.01  GENIE CIVIL - TRAVAUX PUBLICS  &gt;  10.01.01  VOIRIE - RESEAUX DIVERS (VRD) - TRAVAUX</v>
      </c>
    </row>
    <row r="472" spans="1:6" ht="30.75" thickBot="1" x14ac:dyDescent="0.3">
      <c r="A472" s="66"/>
      <c r="B472" s="84"/>
      <c r="C472" s="188" t="s">
        <v>802</v>
      </c>
      <c r="D472" s="83" t="s">
        <v>238</v>
      </c>
      <c r="E472" s="6" t="str">
        <f t="shared" si="7"/>
        <v>10.01.02</v>
      </c>
      <c r="F472" s="6" t="str">
        <f>INDEX($B$3:$B$630,MATCH("zz",$B$3:B472,1))&amp;C472&amp;INDEX($D$3:$D$630,MATCH("zz",$B$3:B472,1))</f>
        <v>10.01  GENIE CIVIL - TRAVAUX PUBLICS  &gt;  10.01.01  VOIRIE - RESEAUX DIVERS (VRD) - TRAVAUX</v>
      </c>
    </row>
    <row r="473" spans="1:6" ht="30.75" thickBot="1" x14ac:dyDescent="0.3">
      <c r="A473" s="66"/>
      <c r="B473" s="84"/>
      <c r="C473" s="188" t="s">
        <v>802</v>
      </c>
      <c r="D473" s="83" t="s">
        <v>237</v>
      </c>
      <c r="E473" s="6" t="str">
        <f t="shared" si="7"/>
        <v>10.01.03</v>
      </c>
      <c r="F473" s="6" t="str">
        <f>INDEX($B$3:$B$630,MATCH("zz",$B$3:B473,1))&amp;C473&amp;INDEX($D$3:$D$630,MATCH("zz",$B$3:B473,1))</f>
        <v>10.01  GENIE CIVIL - TRAVAUX PUBLICS  &gt;  10.01.01  VOIRIE - RESEAUX DIVERS (VRD) - TRAVAUX</v>
      </c>
    </row>
    <row r="474" spans="1:6" ht="30.75" thickBot="1" x14ac:dyDescent="0.3">
      <c r="A474" s="66"/>
      <c r="B474" s="82"/>
      <c r="C474" s="188" t="s">
        <v>802</v>
      </c>
      <c r="D474" s="81" t="s">
        <v>236</v>
      </c>
      <c r="E474" s="6" t="str">
        <f t="shared" si="7"/>
        <v>10.01.04</v>
      </c>
      <c r="F474" s="6" t="str">
        <f>INDEX($B$3:$B$630,MATCH("zz",$B$3:B474,1))&amp;C474&amp;INDEX($D$3:$D$630,MATCH("zz",$B$3:B474,1))</f>
        <v>10.01  GENIE CIVIL - TRAVAUX PUBLICS  &gt;  10.01.01  VOIRIE - RESEAUX DIVERS (VRD) - TRAVAUX</v>
      </c>
    </row>
    <row r="475" spans="1:6" ht="15.75" thickBot="1" x14ac:dyDescent="0.3">
      <c r="A475" s="66"/>
      <c r="B475" s="77" t="s">
        <v>235</v>
      </c>
      <c r="C475" s="188" t="s">
        <v>802</v>
      </c>
      <c r="D475" s="62" t="s">
        <v>234</v>
      </c>
      <c r="E475" s="6" t="str">
        <f t="shared" si="7"/>
        <v>10.02.01</v>
      </c>
      <c r="F475" s="6" t="str">
        <f>INDEX($B$3:$B$630,MATCH("zz",$B$3:B475,1))&amp;C475&amp;INDEX($D$3:$D$630,MATCH("zz",$B$3:B475,1))</f>
        <v>10.02  PROCESS INDUSTRIEL  &gt;  10.02.01  PROCESS COLLECTE SELECTIVE</v>
      </c>
    </row>
    <row r="476" spans="1:6" ht="15.75" thickBot="1" x14ac:dyDescent="0.3">
      <c r="A476" s="108"/>
      <c r="B476" s="57"/>
      <c r="C476" s="188" t="s">
        <v>802</v>
      </c>
      <c r="D476" s="56" t="s">
        <v>233</v>
      </c>
      <c r="E476" s="6" t="str">
        <f t="shared" si="7"/>
        <v>10.02.02</v>
      </c>
      <c r="F476" s="6" t="str">
        <f>INDEX($B$3:$B$630,MATCH("zz",$B$3:B476,1))&amp;C476&amp;INDEX($D$3:$D$630,MATCH("zz",$B$3:B476,1))</f>
        <v>10.02  PROCESS INDUSTRIEL  &gt;  10.02.01  PROCESS COLLECTE SELECTIVE</v>
      </c>
    </row>
    <row r="477" spans="1:6" ht="15.75" thickBot="1" x14ac:dyDescent="0.3">
      <c r="A477" s="14"/>
      <c r="B477" s="57"/>
      <c r="C477" s="188" t="s">
        <v>802</v>
      </c>
      <c r="D477" s="56" t="s">
        <v>232</v>
      </c>
      <c r="E477" s="6" t="str">
        <f t="shared" si="7"/>
        <v>10.02.03</v>
      </c>
      <c r="F477" s="6" t="str">
        <f>INDEX($B$3:$B$630,MATCH("zz",$B$3:B477,1))&amp;C477&amp;INDEX($D$3:$D$630,MATCH("zz",$B$3:B477,1))</f>
        <v>10.02  PROCESS INDUSTRIEL  &gt;  10.02.01  PROCESS COLLECTE SELECTIVE</v>
      </c>
    </row>
    <row r="478" spans="1:6" ht="15.75" thickBot="1" x14ac:dyDescent="0.3">
      <c r="A478" s="108"/>
      <c r="B478" s="57"/>
      <c r="C478" s="188" t="s">
        <v>802</v>
      </c>
      <c r="D478" s="56" t="s">
        <v>231</v>
      </c>
      <c r="E478" s="6" t="str">
        <f t="shared" si="7"/>
        <v>10.02.04</v>
      </c>
      <c r="F478" s="6" t="str">
        <f>INDEX($B$3:$B$630,MATCH("zz",$B$3:B478,1))&amp;C478&amp;INDEX($D$3:$D$630,MATCH("zz",$B$3:B478,1))</f>
        <v>10.02  PROCESS INDUSTRIEL  &gt;  10.02.01  PROCESS COLLECTE SELECTIVE</v>
      </c>
    </row>
    <row r="479" spans="1:6" ht="15.75" thickBot="1" x14ac:dyDescent="0.3">
      <c r="A479" s="90"/>
      <c r="B479" s="57"/>
      <c r="C479" s="188" t="s">
        <v>802</v>
      </c>
      <c r="D479" s="56" t="s">
        <v>230</v>
      </c>
      <c r="E479" s="6" t="str">
        <f t="shared" si="7"/>
        <v>10.02.05</v>
      </c>
      <c r="F479" s="6" t="str">
        <f>INDEX($B$3:$B$630,MATCH("zz",$B$3:B479,1))&amp;C479&amp;INDEX($D$3:$D$630,MATCH("zz",$B$3:B479,1))</f>
        <v>10.02  PROCESS INDUSTRIEL  &gt;  10.02.01  PROCESS COLLECTE SELECTIVE</v>
      </c>
    </row>
    <row r="480" spans="1:6" ht="15.75" thickBot="1" x14ac:dyDescent="0.3">
      <c r="A480" s="90"/>
      <c r="B480" s="57"/>
      <c r="C480" s="188" t="s">
        <v>802</v>
      </c>
      <c r="D480" s="56" t="s">
        <v>229</v>
      </c>
      <c r="E480" s="6" t="str">
        <f t="shared" si="7"/>
        <v>10.02.06</v>
      </c>
      <c r="F480" s="6" t="str">
        <f>INDEX($B$3:$B$630,MATCH("zz",$B$3:B480,1))&amp;C480&amp;INDEX($D$3:$D$630,MATCH("zz",$B$3:B480,1))</f>
        <v>10.02  PROCESS INDUSTRIEL  &gt;  10.02.01  PROCESS COLLECTE SELECTIVE</v>
      </c>
    </row>
    <row r="481" spans="1:6" ht="15.75" thickBot="1" x14ac:dyDescent="0.3">
      <c r="A481" s="90"/>
      <c r="B481" s="61"/>
      <c r="C481" s="188" t="s">
        <v>802</v>
      </c>
      <c r="D481" s="107" t="s">
        <v>228</v>
      </c>
      <c r="E481" s="6" t="str">
        <f t="shared" si="7"/>
        <v>10.02.07</v>
      </c>
      <c r="F481" s="6" t="str">
        <f>INDEX($B$3:$B$630,MATCH("zz",$B$3:B481,1))&amp;C481&amp;INDEX($D$3:$D$630,MATCH("zz",$B$3:B481,1))</f>
        <v>10.02  PROCESS INDUSTRIEL  &gt;  10.02.01  PROCESS COLLECTE SELECTIVE</v>
      </c>
    </row>
    <row r="482" spans="1:6" ht="30.75" thickBot="1" x14ac:dyDescent="0.3">
      <c r="A482" s="90"/>
      <c r="B482" s="99" t="s">
        <v>227</v>
      </c>
      <c r="C482" s="188" t="s">
        <v>802</v>
      </c>
      <c r="D482" s="5" t="s">
        <v>226</v>
      </c>
      <c r="E482" s="6" t="str">
        <f t="shared" si="7"/>
        <v>10.03.01</v>
      </c>
      <c r="F482" s="6" t="str">
        <f>INDEX($B$3:$B$630,MATCH("zz",$B$3:B482,1))&amp;C482&amp;INDEX($D$3:$D$630,MATCH("zz",$B$3:B482,1))</f>
        <v>10.03  GENIE ELECTRIQUE - TRAVAUX  &gt;  10.03.01  GENIE ELECTRIQUE - TRAVAUX</v>
      </c>
    </row>
    <row r="483" spans="1:6" ht="30.75" thickBot="1" x14ac:dyDescent="0.3">
      <c r="A483" s="90"/>
      <c r="B483" s="99" t="s">
        <v>225</v>
      </c>
      <c r="C483" s="188" t="s">
        <v>802</v>
      </c>
      <c r="D483" s="5" t="s">
        <v>224</v>
      </c>
      <c r="E483" s="6" t="str">
        <f t="shared" si="7"/>
        <v>10.04.01</v>
      </c>
      <c r="F483" s="6" t="str">
        <f>INDEX($B$3:$B$630,MATCH("zz",$B$3:B483,1))&amp;C483&amp;INDEX($D$3:$D$630,MATCH("zz",$B$3:B483,1))</f>
        <v>10.04  PROJET CLES EN MAINS ELECTRICITE - AUTOMATISME  &gt;  10.04.01  PROJET CLES EN MAINS ELECTRICITE - AUTOMATISME</v>
      </c>
    </row>
    <row r="484" spans="1:6" ht="30.75" thickBot="1" x14ac:dyDescent="0.3">
      <c r="A484" s="90"/>
      <c r="B484" s="77" t="s">
        <v>223</v>
      </c>
      <c r="C484" s="188" t="s">
        <v>802</v>
      </c>
      <c r="D484" s="85" t="s">
        <v>222</v>
      </c>
      <c r="E484" s="6" t="str">
        <f t="shared" si="7"/>
        <v>10.05.01</v>
      </c>
      <c r="F484" s="6" t="str">
        <f>INDEX($B$3:$B$630,MATCH("zz",$B$3:B484,1))&amp;C484&amp;INDEX($D$3:$D$630,MATCH("zz",$B$3:B484,1))</f>
        <v>10.05  CONSTRUCTION INFRASTRUCTURE - BATIMENT  &gt;  10.05.01  CHARPENTE - TRAVAUX</v>
      </c>
    </row>
    <row r="485" spans="1:6" ht="30.75" thickBot="1" x14ac:dyDescent="0.3">
      <c r="A485" s="14"/>
      <c r="B485" s="84"/>
      <c r="C485" s="188" t="s">
        <v>802</v>
      </c>
      <c r="D485" s="83" t="s">
        <v>221</v>
      </c>
      <c r="E485" s="6" t="str">
        <f t="shared" si="7"/>
        <v>10.05.02</v>
      </c>
      <c r="F485" s="6" t="str">
        <f>INDEX($B$3:$B$630,MATCH("zz",$B$3:B485,1))&amp;C485&amp;INDEX($D$3:$D$630,MATCH("zz",$B$3:B485,1))</f>
        <v>10.05  CONSTRUCTION INFRASTRUCTURE - BATIMENT  &gt;  10.05.01  CHARPENTE - TRAVAUX</v>
      </c>
    </row>
    <row r="486" spans="1:6" ht="30.75" thickBot="1" x14ac:dyDescent="0.3">
      <c r="A486" s="90"/>
      <c r="B486" s="84"/>
      <c r="C486" s="188" t="s">
        <v>802</v>
      </c>
      <c r="D486" s="83" t="s">
        <v>220</v>
      </c>
      <c r="E486" s="6" t="str">
        <f t="shared" si="7"/>
        <v>10.05.03</v>
      </c>
      <c r="F486" s="6" t="str">
        <f>INDEX($B$3:$B$630,MATCH("zz",$B$3:B486,1))&amp;C486&amp;INDEX($D$3:$D$630,MATCH("zz",$B$3:B486,1))</f>
        <v>10.05  CONSTRUCTION INFRASTRUCTURE - BATIMENT  &gt;  10.05.01  CHARPENTE - TRAVAUX</v>
      </c>
    </row>
    <row r="487" spans="1:6" ht="30.75" thickBot="1" x14ac:dyDescent="0.3">
      <c r="A487" s="90"/>
      <c r="B487" s="84"/>
      <c r="C487" s="188" t="s">
        <v>802</v>
      </c>
      <c r="D487" s="83" t="s">
        <v>219</v>
      </c>
      <c r="E487" s="6" t="str">
        <f t="shared" si="7"/>
        <v>10.05.04</v>
      </c>
      <c r="F487" s="6" t="str">
        <f>INDEX($B$3:$B$630,MATCH("zz",$B$3:B487,1))&amp;C487&amp;INDEX($D$3:$D$630,MATCH("zz",$B$3:B487,1))</f>
        <v>10.05  CONSTRUCTION INFRASTRUCTURE - BATIMENT  &gt;  10.05.01  CHARPENTE - TRAVAUX</v>
      </c>
    </row>
    <row r="488" spans="1:6" ht="30.75" thickBot="1" x14ac:dyDescent="0.3">
      <c r="A488" s="14"/>
      <c r="B488" s="84"/>
      <c r="C488" s="188" t="s">
        <v>802</v>
      </c>
      <c r="D488" s="83" t="s">
        <v>218</v>
      </c>
      <c r="E488" s="6" t="str">
        <f t="shared" si="7"/>
        <v>10.05.05</v>
      </c>
      <c r="F488" s="6" t="str">
        <f>INDEX($B$3:$B$630,MATCH("zz",$B$3:B488,1))&amp;C488&amp;INDEX($D$3:$D$630,MATCH("zz",$B$3:B488,1))</f>
        <v>10.05  CONSTRUCTION INFRASTRUCTURE - BATIMENT  &gt;  10.05.01  CHARPENTE - TRAVAUX</v>
      </c>
    </row>
    <row r="489" spans="1:6" ht="30.75" thickBot="1" x14ac:dyDescent="0.3">
      <c r="A489" s="14"/>
      <c r="B489" s="84"/>
      <c r="C489" s="188" t="s">
        <v>802</v>
      </c>
      <c r="D489" s="83" t="s">
        <v>217</v>
      </c>
      <c r="E489" s="6" t="str">
        <f t="shared" si="7"/>
        <v>10.05.06</v>
      </c>
      <c r="F489" s="6" t="str">
        <f>INDEX($B$3:$B$630,MATCH("zz",$B$3:B489,1))&amp;C489&amp;INDEX($D$3:$D$630,MATCH("zz",$B$3:B489,1))</f>
        <v>10.05  CONSTRUCTION INFRASTRUCTURE - BATIMENT  &gt;  10.05.01  CHARPENTE - TRAVAUX</v>
      </c>
    </row>
    <row r="490" spans="1:6" ht="30.75" thickBot="1" x14ac:dyDescent="0.3">
      <c r="A490" s="90"/>
      <c r="B490" s="82"/>
      <c r="C490" s="188" t="s">
        <v>802</v>
      </c>
      <c r="D490" s="81" t="s">
        <v>216</v>
      </c>
      <c r="E490" s="6" t="str">
        <f t="shared" si="7"/>
        <v>10.05.07</v>
      </c>
      <c r="F490" s="6" t="str">
        <f>INDEX($B$3:$B$630,MATCH("zz",$B$3:B490,1))&amp;C490&amp;INDEX($D$3:$D$630,MATCH("zz",$B$3:B490,1))</f>
        <v>10.05  CONSTRUCTION INFRASTRUCTURE - BATIMENT  &gt;  10.05.01  CHARPENTE - TRAVAUX</v>
      </c>
    </row>
    <row r="491" spans="1:6" ht="30.75" thickBot="1" x14ac:dyDescent="0.3">
      <c r="A491" s="90"/>
      <c r="B491" s="77" t="s">
        <v>215</v>
      </c>
      <c r="C491" s="188" t="s">
        <v>802</v>
      </c>
      <c r="D491" s="85" t="s">
        <v>214</v>
      </c>
      <c r="E491" s="6" t="str">
        <f t="shared" si="7"/>
        <v>10.06.01</v>
      </c>
      <c r="F491" s="6" t="str">
        <f>INDEX($B$3:$B$630,MATCH("zz",$B$3:B491,1))&amp;C491&amp;INDEX($D$3:$D$630,MATCH("zz",$B$3:B491,1))</f>
        <v>10.06  CONSTRUCTION MODULAIRE  &gt;  10.06.01  CONSTRUCTION MODULAIRE CHANTIER - MATERIEL NEUF</v>
      </c>
    </row>
    <row r="492" spans="1:6" ht="30.75" thickBot="1" x14ac:dyDescent="0.3">
      <c r="A492" s="90"/>
      <c r="B492" s="82"/>
      <c r="C492" s="188" t="s">
        <v>802</v>
      </c>
      <c r="D492" s="107" t="s">
        <v>213</v>
      </c>
      <c r="E492" s="6" t="str">
        <f t="shared" si="7"/>
        <v>10.06.02</v>
      </c>
      <c r="F492" s="6" t="str">
        <f>INDEX($B$3:$B$630,MATCH("zz",$B$3:B492,1))&amp;C492&amp;INDEX($D$3:$D$630,MATCH("zz",$B$3:B492,1))</f>
        <v>10.06  CONSTRUCTION MODULAIRE  &gt;  10.06.01  CONSTRUCTION MODULAIRE CHANTIER - MATERIEL NEUF</v>
      </c>
    </row>
    <row r="493" spans="1:6" ht="30.75" thickBot="1" x14ac:dyDescent="0.3">
      <c r="A493" s="14"/>
      <c r="B493" s="77" t="s">
        <v>212</v>
      </c>
      <c r="C493" s="188" t="s">
        <v>802</v>
      </c>
      <c r="D493" s="83" t="s">
        <v>211</v>
      </c>
      <c r="E493" s="6" t="str">
        <f t="shared" si="7"/>
        <v>10.07.01</v>
      </c>
      <c r="F493" s="6" t="str">
        <f>INDEX($B$3:$B$630,MATCH("zz",$B$3:B493,1))&amp;C493&amp;INDEX($D$3:$D$630,MATCH("zz",$B$3:B493,1))</f>
        <v>10.07  CONSTRUCTION MODULAIRE CHANTIER - LOCATION  &gt;  10.07.01  CONSTRUCTION MODULAIRE CHANTIER - LOCATION</v>
      </c>
    </row>
    <row r="494" spans="1:6" ht="15.75" thickBot="1" x14ac:dyDescent="0.3">
      <c r="A494" s="59"/>
      <c r="B494" s="99" t="s">
        <v>210</v>
      </c>
      <c r="C494" s="188" t="s">
        <v>802</v>
      </c>
      <c r="D494" s="5" t="s">
        <v>209</v>
      </c>
      <c r="E494" s="6" t="str">
        <f t="shared" si="7"/>
        <v>10.08.01</v>
      </c>
      <c r="F494" s="6" t="str">
        <f>INDEX($B$3:$B$630,MATCH("zz",$B$3:B494,1))&amp;C494&amp;INDEX($D$3:$D$630,MATCH("zz",$B$3:B494,1))</f>
        <v>10.08  ETANCHEITE - MATERIAU  &gt;  10.08.01  ETANCHEITE - MATERIAU</v>
      </c>
    </row>
    <row r="495" spans="1:6" ht="15.75" thickBot="1" x14ac:dyDescent="0.3">
      <c r="A495" s="59"/>
      <c r="B495" s="99" t="s">
        <v>208</v>
      </c>
      <c r="C495" s="188" t="s">
        <v>802</v>
      </c>
      <c r="D495" s="5" t="s">
        <v>207</v>
      </c>
      <c r="E495" s="6" t="str">
        <f t="shared" si="7"/>
        <v>10.09.01</v>
      </c>
      <c r="F495" s="6" t="str">
        <f>INDEX($B$3:$B$630,MATCH("zz",$B$3:B495,1))&amp;C495&amp;INDEX($D$3:$D$630,MATCH("zz",$B$3:B495,1))</f>
        <v>10.09  ETANCHEITE - TRAVAUX  &gt;  10.09.01  ETANCHEITE - TRAVAUX</v>
      </c>
    </row>
    <row r="496" spans="1:6" ht="30.75" thickBot="1" x14ac:dyDescent="0.3">
      <c r="A496" s="14"/>
      <c r="B496" s="77" t="s">
        <v>206</v>
      </c>
      <c r="C496" s="188" t="s">
        <v>802</v>
      </c>
      <c r="D496" s="85" t="s">
        <v>205</v>
      </c>
      <c r="E496" s="6" t="str">
        <f t="shared" si="7"/>
        <v>10.10.01</v>
      </c>
      <c r="F496" s="6" t="str">
        <f>INDEX($B$3:$B$630,MATCH("zz",$B$3:B496,1))&amp;C496&amp;INDEX($D$3:$D$630,MATCH("zz",$B$3:B496,1))</f>
        <v>10.10  DEMANTELEMENT - DESAMIANTAGE  &gt;  10.10.01  DEMANTELEMENT - TRAVAUX</v>
      </c>
    </row>
    <row r="497" spans="1:6" ht="30.75" thickBot="1" x14ac:dyDescent="0.3">
      <c r="A497" s="106"/>
      <c r="B497" s="84"/>
      <c r="C497" s="188" t="s">
        <v>802</v>
      </c>
      <c r="D497" s="83" t="s">
        <v>204</v>
      </c>
      <c r="E497" s="6" t="str">
        <f t="shared" si="7"/>
        <v>10.10.02</v>
      </c>
      <c r="F497" s="6" t="str">
        <f>INDEX($B$3:$B$630,MATCH("zz",$B$3:B497,1))&amp;C497&amp;INDEX($D$3:$D$630,MATCH("zz",$B$3:B497,1))</f>
        <v>10.10  DEMANTELEMENT - DESAMIANTAGE  &gt;  10.10.01  DEMANTELEMENT - TRAVAUX</v>
      </c>
    </row>
    <row r="498" spans="1:6" ht="30.75" thickBot="1" x14ac:dyDescent="0.3">
      <c r="A498" s="14"/>
      <c r="B498" s="82"/>
      <c r="C498" s="188" t="s">
        <v>802</v>
      </c>
      <c r="D498" s="81" t="s">
        <v>203</v>
      </c>
      <c r="E498" s="6" t="str">
        <f t="shared" si="7"/>
        <v>10.10.03</v>
      </c>
      <c r="F498" s="6" t="str">
        <f>INDEX($B$3:$B$630,MATCH("zz",$B$3:B498,1))&amp;C498&amp;INDEX($D$3:$D$630,MATCH("zz",$B$3:B498,1))</f>
        <v>10.10  DEMANTELEMENT - DESAMIANTAGE  &gt;  10.10.01  DEMANTELEMENT - TRAVAUX</v>
      </c>
    </row>
    <row r="499" spans="1:6" ht="30.75" thickBot="1" x14ac:dyDescent="0.3">
      <c r="A499" s="14"/>
      <c r="B499" s="77" t="s">
        <v>202</v>
      </c>
      <c r="C499" s="188" t="s">
        <v>802</v>
      </c>
      <c r="D499" s="85" t="s">
        <v>201</v>
      </c>
      <c r="E499" s="6" t="str">
        <f t="shared" si="7"/>
        <v>10.11.01</v>
      </c>
      <c r="F499" s="6" t="str">
        <f>INDEX($B$3:$B$630,MATCH("zz",$B$3:B499,1))&amp;C499&amp;INDEX($D$3:$D$630,MATCH("zz",$B$3:B499,1))</f>
        <v>10.11  TERRASSEMENT - MATERIAU  &gt;  10.11.01  TERRASEMENT - MATERIAU NEUF</v>
      </c>
    </row>
    <row r="500" spans="1:6" ht="30.75" thickBot="1" x14ac:dyDescent="0.3">
      <c r="A500" s="90"/>
      <c r="B500" s="84"/>
      <c r="C500" s="188" t="s">
        <v>802</v>
      </c>
      <c r="D500" s="105" t="s">
        <v>200</v>
      </c>
      <c r="E500" s="6" t="str">
        <f t="shared" si="7"/>
        <v>10.11.02</v>
      </c>
      <c r="F500" s="6" t="str">
        <f>INDEX($B$3:$B$630,MATCH("zz",$B$3:B500,1))&amp;C500&amp;INDEX($D$3:$D$630,MATCH("zz",$B$3:B500,1))</f>
        <v>10.11  TERRASSEMENT - MATERIAU  &gt;  10.11.01  TERRASEMENT - MATERIAU NEUF</v>
      </c>
    </row>
    <row r="501" spans="1:6" ht="30.75" thickBot="1" x14ac:dyDescent="0.3">
      <c r="A501" s="90"/>
      <c r="B501" s="77" t="s">
        <v>199</v>
      </c>
      <c r="C501" s="188" t="s">
        <v>802</v>
      </c>
      <c r="D501" s="85" t="s">
        <v>198</v>
      </c>
      <c r="E501" s="6" t="str">
        <f t="shared" si="7"/>
        <v>10.12.01</v>
      </c>
      <c r="F501" s="6" t="str">
        <f>INDEX($B$3:$B$630,MATCH("zz",$B$3:B501,1))&amp;C501&amp;INDEX($D$3:$D$630,MATCH("zz",$B$3:B501,1))</f>
        <v>10.12  TERRASSEMENT - POSE - SERVICE  &gt;  10.12.01  EXCAVATION - TERRASSEMENT</v>
      </c>
    </row>
    <row r="502" spans="1:6" ht="30.75" thickBot="1" x14ac:dyDescent="0.3">
      <c r="A502" s="94"/>
      <c r="B502" s="82"/>
      <c r="C502" s="188" t="s">
        <v>802</v>
      </c>
      <c r="D502" s="81" t="s">
        <v>197</v>
      </c>
      <c r="E502" s="6" t="str">
        <f t="shared" si="7"/>
        <v>10.12.02</v>
      </c>
      <c r="F502" s="6" t="str">
        <f>INDEX($B$3:$B$630,MATCH("zz",$B$3:B502,1))&amp;C502&amp;INDEX($D$3:$D$630,MATCH("zz",$B$3:B502,1))</f>
        <v>10.12  TERRASSEMENT - POSE - SERVICE  &gt;  10.12.01  EXCAVATION - TERRASSEMENT</v>
      </c>
    </row>
    <row r="503" spans="1:6" ht="45.75" thickBot="1" x14ac:dyDescent="0.3">
      <c r="A503" s="92" t="s">
        <v>196</v>
      </c>
      <c r="B503" s="99" t="s">
        <v>195</v>
      </c>
      <c r="C503" s="188" t="s">
        <v>802</v>
      </c>
      <c r="D503" s="5" t="s">
        <v>194</v>
      </c>
      <c r="E503" s="6" t="str">
        <f t="shared" si="7"/>
        <v>11.01.01</v>
      </c>
      <c r="F503" s="6" t="str">
        <f>INDEX($B$3:$B$630,MATCH("zz",$B$3:B503,1))&amp;C503&amp;INDEX($D$3:$D$630,MATCH("zz",$B$3:B503,1))</f>
        <v>11.01  ANALYSE - LABORATOIRE - QUALITE  &gt;  11.01.01  ANALYSE - LABORATOIRE - QUALITE</v>
      </c>
    </row>
    <row r="504" spans="1:6" ht="30.75" thickBot="1" x14ac:dyDescent="0.3">
      <c r="A504" s="14"/>
      <c r="B504" s="77" t="s">
        <v>193</v>
      </c>
      <c r="C504" s="188" t="s">
        <v>802</v>
      </c>
      <c r="D504" s="104" t="s">
        <v>192</v>
      </c>
      <c r="E504" s="6" t="str">
        <f t="shared" si="7"/>
        <v>11.02.01</v>
      </c>
      <c r="F504" s="6" t="str">
        <f>INDEX($B$3:$B$630,MATCH("zz",$B$3:B504,1))&amp;C504&amp;INDEX($D$3:$D$630,MATCH("zz",$B$3:B504,1))</f>
        <v>11.02  CONTROLE REGLEMENTAIRE  &gt;  11.02.01  SYSTÈME LEVAGE - CONTRÔLE</v>
      </c>
    </row>
    <row r="505" spans="1:6" ht="30.75" thickBot="1" x14ac:dyDescent="0.3">
      <c r="A505" s="14"/>
      <c r="B505" s="103"/>
      <c r="C505" s="188" t="s">
        <v>802</v>
      </c>
      <c r="D505" s="102" t="s">
        <v>191</v>
      </c>
      <c r="E505" s="6" t="str">
        <f t="shared" si="7"/>
        <v>11.02.02</v>
      </c>
      <c r="F505" s="6" t="str">
        <f>INDEX($B$3:$B$630,MATCH("zz",$B$3:B505,1))&amp;C505&amp;INDEX($D$3:$D$630,MATCH("zz",$B$3:B505,1))</f>
        <v>11.02  CONTROLE REGLEMENTAIRE  &gt;  11.02.01  SYSTÈME LEVAGE - CONTRÔLE</v>
      </c>
    </row>
    <row r="506" spans="1:6" ht="30.75" thickBot="1" x14ac:dyDescent="0.3">
      <c r="A506" s="14"/>
      <c r="B506" s="103"/>
      <c r="C506" s="188" t="s">
        <v>802</v>
      </c>
      <c r="D506" s="102" t="s">
        <v>190</v>
      </c>
      <c r="E506" s="6" t="str">
        <f t="shared" si="7"/>
        <v>11.02.03</v>
      </c>
      <c r="F506" s="6" t="str">
        <f>INDEX($B$3:$B$630,MATCH("zz",$B$3:B506,1))&amp;C506&amp;INDEX($D$3:$D$630,MATCH("zz",$B$3:B506,1))</f>
        <v>11.02  CONTROLE REGLEMENTAIRE  &gt;  11.02.01  SYSTÈME LEVAGE - CONTRÔLE</v>
      </c>
    </row>
    <row r="507" spans="1:6" ht="30.75" thickBot="1" x14ac:dyDescent="0.3">
      <c r="A507" s="90"/>
      <c r="B507" s="101"/>
      <c r="C507" s="188" t="s">
        <v>802</v>
      </c>
      <c r="D507" s="100" t="s">
        <v>189</v>
      </c>
      <c r="E507" s="6" t="str">
        <f t="shared" si="7"/>
        <v>11.02.04</v>
      </c>
      <c r="F507" s="6" t="str">
        <f>INDEX($B$3:$B$630,MATCH("zz",$B$3:B507,1))&amp;C507&amp;INDEX($D$3:$D$630,MATCH("zz",$B$3:B507,1))</f>
        <v>11.02  CONTROLE REGLEMENTAIRE  &gt;  11.02.01  SYSTÈME LEVAGE - CONTRÔLE</v>
      </c>
    </row>
    <row r="508" spans="1:6" ht="15.75" thickBot="1" x14ac:dyDescent="0.3">
      <c r="A508" s="90"/>
      <c r="B508" s="99" t="s">
        <v>188</v>
      </c>
      <c r="C508" s="188" t="s">
        <v>802</v>
      </c>
      <c r="D508" s="5" t="s">
        <v>187</v>
      </c>
      <c r="E508" s="6" t="str">
        <f t="shared" si="7"/>
        <v>11.03.01</v>
      </c>
      <c r="F508" s="6" t="str">
        <f>INDEX($B$3:$B$630,MATCH("zz",$B$3:B508,1))&amp;C508&amp;INDEX($D$3:$D$630,MATCH("zz",$B$3:B508,1))</f>
        <v>11.03  CERTIFICATION - ISO  &gt;  11.03.01  CERTIFICATION - ISO</v>
      </c>
    </row>
    <row r="509" spans="1:6" ht="30.75" thickBot="1" x14ac:dyDescent="0.3">
      <c r="A509" s="90"/>
      <c r="B509" s="98" t="s">
        <v>186</v>
      </c>
      <c r="C509" s="188" t="s">
        <v>802</v>
      </c>
      <c r="D509" s="97" t="s">
        <v>185</v>
      </c>
      <c r="E509" s="6" t="str">
        <f t="shared" si="7"/>
        <v>11.04.01</v>
      </c>
      <c r="F509" s="6" t="str">
        <f>INDEX($B$3:$B$630,MATCH("zz",$B$3:B509,1))&amp;C509&amp;INDEX($D$3:$D$630,MATCH("zz",$B$3:B509,1))</f>
        <v>11.04  PREVENTION - SECURITE  &gt;  11.04.01  COORDINATEUR SANTE - PREVENTION - SECURITE</v>
      </c>
    </row>
    <row r="510" spans="1:6" ht="30.75" thickBot="1" x14ac:dyDescent="0.3">
      <c r="A510" s="90"/>
      <c r="B510" s="96"/>
      <c r="C510" s="188" t="s">
        <v>802</v>
      </c>
      <c r="D510" s="95" t="s">
        <v>184</v>
      </c>
      <c r="E510" s="6" t="str">
        <f t="shared" si="7"/>
        <v>11.04.02</v>
      </c>
      <c r="F510" s="6" t="str">
        <f>INDEX($B$3:$B$630,MATCH("zz",$B$3:B510,1))&amp;C510&amp;INDEX($D$3:$D$630,MATCH("zz",$B$3:B510,1))</f>
        <v>11.04  PREVENTION - SECURITE  &gt;  11.04.01  COORDINATEUR SANTE - PREVENTION - SECURITE</v>
      </c>
    </row>
    <row r="511" spans="1:6" ht="15.75" thickBot="1" x14ac:dyDescent="0.3">
      <c r="A511" s="94"/>
      <c r="B511" s="93" t="s">
        <v>183</v>
      </c>
      <c r="C511" s="188" t="s">
        <v>802</v>
      </c>
      <c r="D511" s="5" t="s">
        <v>182</v>
      </c>
      <c r="E511" s="6" t="str">
        <f t="shared" si="7"/>
        <v>11.05.01</v>
      </c>
      <c r="F511" s="6" t="str">
        <f>INDEX($B$3:$B$630,MATCH("zz",$B$3:B511,1))&amp;C511&amp;INDEX($D$3:$D$630,MATCH("zz",$B$3:B511,1))</f>
        <v>11.05  ETUDE SOL - TERRAIN  &gt;  11.05.01  ETUDE SOL - TERRAIN</v>
      </c>
    </row>
    <row r="512" spans="1:6" ht="45.75" thickBot="1" x14ac:dyDescent="0.3">
      <c r="A512" s="92" t="s">
        <v>181</v>
      </c>
      <c r="B512" s="77" t="s">
        <v>180</v>
      </c>
      <c r="C512" s="188" t="s">
        <v>802</v>
      </c>
      <c r="D512" s="85" t="s">
        <v>179</v>
      </c>
      <c r="E512" s="6" t="str">
        <f t="shared" si="7"/>
        <v>12.01.01</v>
      </c>
      <c r="F512" s="6" t="str">
        <f>INDEX($B$3:$B$630,MATCH("zz",$B$3:B512,1))&amp;C512&amp;INDEX($D$3:$D$630,MATCH("zz",$B$3:B512,1))</f>
        <v>12.01  TRAITEMENT  &gt;  12.01.01  TRAITEMENT BIOGAZ (HORS VALORISATION)</v>
      </c>
    </row>
    <row r="513" spans="1:6" ht="30.75" thickBot="1" x14ac:dyDescent="0.3">
      <c r="A513" s="74"/>
      <c r="B513" s="91"/>
      <c r="C513" s="188" t="s">
        <v>802</v>
      </c>
      <c r="D513" s="83" t="s">
        <v>178</v>
      </c>
      <c r="E513" s="6" t="str">
        <f t="shared" si="7"/>
        <v>12.01.02</v>
      </c>
      <c r="F513" s="6" t="str">
        <f>INDEX($B$3:$B$630,MATCH("zz",$B$3:B513,1))&amp;C513&amp;INDEX($D$3:$D$630,MATCH("zz",$B$3:B513,1))</f>
        <v>12.01  TRAITEMENT  &gt;  12.01.01  TRAITEMENT BIOGAZ (HORS VALORISATION)</v>
      </c>
    </row>
    <row r="514" spans="1:6" ht="30.75" thickBot="1" x14ac:dyDescent="0.3">
      <c r="A514" s="24"/>
      <c r="B514" s="84"/>
      <c r="C514" s="188" t="s">
        <v>802</v>
      </c>
      <c r="D514" s="83" t="s">
        <v>177</v>
      </c>
      <c r="E514" s="6" t="str">
        <f t="shared" si="7"/>
        <v>12.01.03</v>
      </c>
      <c r="F514" s="6" t="str">
        <f>INDEX($B$3:$B$630,MATCH("zz",$B$3:B514,1))&amp;C514&amp;INDEX($D$3:$D$630,MATCH("zz",$B$3:B514,1))</f>
        <v>12.01  TRAITEMENT  &gt;  12.01.01  TRAITEMENT BIOGAZ (HORS VALORISATION)</v>
      </c>
    </row>
    <row r="515" spans="1:6" ht="30.75" thickBot="1" x14ac:dyDescent="0.3">
      <c r="A515" s="14"/>
      <c r="B515" s="84"/>
      <c r="C515" s="188" t="s">
        <v>802</v>
      </c>
      <c r="D515" s="83" t="s">
        <v>176</v>
      </c>
      <c r="E515" s="6" t="str">
        <f t="shared" ref="E515:E578" si="8">LEFT(D515,8)</f>
        <v>12.01.04</v>
      </c>
      <c r="F515" s="6" t="str">
        <f>INDEX($B$3:$B$630,MATCH("zz",$B$3:B515,1))&amp;C515&amp;INDEX($D$3:$D$630,MATCH("zz",$B$3:B515,1))</f>
        <v>12.01  TRAITEMENT  &gt;  12.01.01  TRAITEMENT BIOGAZ (HORS VALORISATION)</v>
      </c>
    </row>
    <row r="516" spans="1:6" ht="30.75" thickBot="1" x14ac:dyDescent="0.3">
      <c r="A516" s="90"/>
      <c r="B516" s="84"/>
      <c r="C516" s="188" t="s">
        <v>802</v>
      </c>
      <c r="D516" s="83" t="s">
        <v>175</v>
      </c>
      <c r="E516" s="6" t="str">
        <f t="shared" si="8"/>
        <v>12.01.05</v>
      </c>
      <c r="F516" s="6" t="str">
        <f>INDEX($B$3:$B$630,MATCH("zz",$B$3:B516,1))&amp;C516&amp;INDEX($D$3:$D$630,MATCH("zz",$B$3:B516,1))</f>
        <v>12.01  TRAITEMENT  &gt;  12.01.01  TRAITEMENT BIOGAZ (HORS VALORISATION)</v>
      </c>
    </row>
    <row r="517" spans="1:6" ht="30.75" thickBot="1" x14ac:dyDescent="0.3">
      <c r="A517" s="90"/>
      <c r="B517" s="84"/>
      <c r="C517" s="188" t="s">
        <v>802</v>
      </c>
      <c r="D517" s="83" t="s">
        <v>174</v>
      </c>
      <c r="E517" s="6" t="str">
        <f t="shared" si="8"/>
        <v>12.01.06</v>
      </c>
      <c r="F517" s="6" t="str">
        <f>INDEX($B$3:$B$630,MATCH("zz",$B$3:B517,1))&amp;C517&amp;INDEX($D$3:$D$630,MATCH("zz",$B$3:B517,1))</f>
        <v>12.01  TRAITEMENT  &gt;  12.01.01  TRAITEMENT BIOGAZ (HORS VALORISATION)</v>
      </c>
    </row>
    <row r="518" spans="1:6" ht="30.75" thickBot="1" x14ac:dyDescent="0.3">
      <c r="A518" s="90"/>
      <c r="B518" s="57"/>
      <c r="C518" s="188" t="s">
        <v>802</v>
      </c>
      <c r="D518" s="31" t="s">
        <v>173</v>
      </c>
      <c r="E518" s="6" t="str">
        <f t="shared" si="8"/>
        <v>12.01.07</v>
      </c>
      <c r="F518" s="6" t="str">
        <f>INDEX($B$3:$B$630,MATCH("zz",$B$3:B518,1))&amp;C518&amp;INDEX($D$3:$D$630,MATCH("zz",$B$3:B518,1))</f>
        <v>12.01  TRAITEMENT  &gt;  12.01.01  TRAITEMENT BIOGAZ (HORS VALORISATION)</v>
      </c>
    </row>
    <row r="519" spans="1:6" ht="30.75" thickBot="1" x14ac:dyDescent="0.3">
      <c r="A519" s="14"/>
      <c r="B519" s="65"/>
      <c r="C519" s="188" t="s">
        <v>802</v>
      </c>
      <c r="D519" s="31" t="s">
        <v>172</v>
      </c>
      <c r="E519" s="6" t="str">
        <f t="shared" si="8"/>
        <v>12.01.08</v>
      </c>
      <c r="F519" s="6" t="str">
        <f>INDEX($B$3:$B$630,MATCH("zz",$B$3:B519,1))&amp;C519&amp;INDEX($D$3:$D$630,MATCH("zz",$B$3:B519,1))</f>
        <v>12.01  TRAITEMENT  &gt;  12.01.01  TRAITEMENT BIOGAZ (HORS VALORISATION)</v>
      </c>
    </row>
    <row r="520" spans="1:6" ht="30.75" thickBot="1" x14ac:dyDescent="0.3">
      <c r="A520" s="24"/>
      <c r="B520" s="49"/>
      <c r="C520" s="188" t="s">
        <v>802</v>
      </c>
      <c r="D520" s="12" t="s">
        <v>171</v>
      </c>
      <c r="E520" s="6" t="str">
        <f t="shared" si="8"/>
        <v>12.01.09</v>
      </c>
      <c r="F520" s="6" t="str">
        <f>INDEX($B$3:$B$630,MATCH("zz",$B$3:B520,1))&amp;C520&amp;INDEX($D$3:$D$630,MATCH("zz",$B$3:B520,1))</f>
        <v>12.01  TRAITEMENT  &gt;  12.01.01  TRAITEMENT BIOGAZ (HORS VALORISATION)</v>
      </c>
    </row>
    <row r="521" spans="1:6" ht="15.75" thickBot="1" x14ac:dyDescent="0.3">
      <c r="A521" s="24"/>
      <c r="B521" s="77" t="s">
        <v>170</v>
      </c>
      <c r="C521" s="188" t="s">
        <v>802</v>
      </c>
      <c r="D521" s="85" t="s">
        <v>169</v>
      </c>
      <c r="E521" s="6" t="str">
        <f t="shared" si="8"/>
        <v>12.02.01</v>
      </c>
      <c r="F521" s="6" t="str">
        <f>INDEX($B$3:$B$630,MATCH("zz",$B$3:B521,1))&amp;C521&amp;INDEX($D$3:$D$630,MATCH("zz",$B$3:B521,1))</f>
        <v>12.02  PRESTATION  &gt;  12.02.01  TRI EXTERNALISE - PRESTATION</v>
      </c>
    </row>
    <row r="522" spans="1:6" ht="30.75" thickBot="1" x14ac:dyDescent="0.3">
      <c r="A522" s="24"/>
      <c r="B522" s="84"/>
      <c r="C522" s="188" t="s">
        <v>802</v>
      </c>
      <c r="D522" s="83" t="s">
        <v>168</v>
      </c>
      <c r="E522" s="6" t="str">
        <f t="shared" si="8"/>
        <v>12.02.02</v>
      </c>
      <c r="F522" s="6" t="str">
        <f>INDEX($B$3:$B$630,MATCH("zz",$B$3:B522,1))&amp;C522&amp;INDEX($D$3:$D$630,MATCH("zz",$B$3:B522,1))</f>
        <v>12.02  PRESTATION  &gt;  12.02.01  TRI EXTERNALISE - PRESTATION</v>
      </c>
    </row>
    <row r="523" spans="1:6" ht="15.75" thickBot="1" x14ac:dyDescent="0.3">
      <c r="A523" s="24"/>
      <c r="B523" s="84"/>
      <c r="C523" s="188" t="s">
        <v>802</v>
      </c>
      <c r="D523" s="83" t="s">
        <v>167</v>
      </c>
      <c r="E523" s="6" t="str">
        <f t="shared" si="8"/>
        <v>12.02.03</v>
      </c>
      <c r="F523" s="6" t="str">
        <f>INDEX($B$3:$B$630,MATCH("zz",$B$3:B523,1))&amp;C523&amp;INDEX($D$3:$D$630,MATCH("zz",$B$3:B523,1))</f>
        <v>12.02  PRESTATION  &gt;  12.02.01  TRI EXTERNALISE - PRESTATION</v>
      </c>
    </row>
    <row r="524" spans="1:6" ht="15.75" thickBot="1" x14ac:dyDescent="0.3">
      <c r="A524" s="24"/>
      <c r="B524" s="82"/>
      <c r="C524" s="188" t="s">
        <v>802</v>
      </c>
      <c r="D524" s="50" t="s">
        <v>166</v>
      </c>
      <c r="E524" s="6" t="str">
        <f t="shared" si="8"/>
        <v>12.02.04</v>
      </c>
      <c r="F524" s="6" t="str">
        <f>INDEX($B$3:$B$630,MATCH("zz",$B$3:B524,1))&amp;C524&amp;INDEX($D$3:$D$630,MATCH("zz",$B$3:B524,1))</f>
        <v>12.02  PRESTATION  &gt;  12.02.01  TRI EXTERNALISE - PRESTATION</v>
      </c>
    </row>
    <row r="525" spans="1:6" ht="15.75" thickBot="1" x14ac:dyDescent="0.3">
      <c r="A525" s="89"/>
      <c r="B525" s="77" t="s">
        <v>165</v>
      </c>
      <c r="C525" s="188" t="s">
        <v>802</v>
      </c>
      <c r="D525" s="17" t="s">
        <v>164</v>
      </c>
      <c r="E525" s="6" t="str">
        <f t="shared" si="8"/>
        <v>12.03.01</v>
      </c>
      <c r="F525" s="6" t="str">
        <f>INDEX($B$3:$B$630,MATCH("zz",$B$3:B525,1))&amp;C525&amp;INDEX($D$3:$D$630,MATCH("zz",$B$3:B525,1))</f>
        <v>12.03  SOUS-TRAITANCE  &gt;  12.03.01  BROYAGE - SOUS TRAITANCE</v>
      </c>
    </row>
    <row r="526" spans="1:6" ht="15.75" thickBot="1" x14ac:dyDescent="0.3">
      <c r="A526" s="74"/>
      <c r="B526" s="16"/>
      <c r="C526" s="188" t="s">
        <v>802</v>
      </c>
      <c r="D526" s="15" t="s">
        <v>163</v>
      </c>
      <c r="E526" s="6" t="str">
        <f t="shared" si="8"/>
        <v>12.03.02</v>
      </c>
      <c r="F526" s="6" t="str">
        <f>INDEX($B$3:$B$630,MATCH("zz",$B$3:B526,1))&amp;C526&amp;INDEX($D$3:$D$630,MATCH("zz",$B$3:B526,1))</f>
        <v>12.03  SOUS-TRAITANCE  &gt;  12.03.01  BROYAGE - SOUS TRAITANCE</v>
      </c>
    </row>
    <row r="527" spans="1:6" ht="15.75" thickBot="1" x14ac:dyDescent="0.3">
      <c r="A527" s="74"/>
      <c r="B527" s="16"/>
      <c r="C527" s="188" t="s">
        <v>802</v>
      </c>
      <c r="D527" s="15" t="s">
        <v>162</v>
      </c>
      <c r="E527" s="6" t="str">
        <f t="shared" si="8"/>
        <v>12.03.03</v>
      </c>
      <c r="F527" s="6" t="str">
        <f>INDEX($B$3:$B$630,MATCH("zz",$B$3:B527,1))&amp;C527&amp;INDEX($D$3:$D$630,MATCH("zz",$B$3:B527,1))</f>
        <v>12.03  SOUS-TRAITANCE  &gt;  12.03.01  BROYAGE - SOUS TRAITANCE</v>
      </c>
    </row>
    <row r="528" spans="1:6" ht="15.75" thickBot="1" x14ac:dyDescent="0.3">
      <c r="A528" s="89"/>
      <c r="B528" s="16"/>
      <c r="C528" s="188" t="s">
        <v>802</v>
      </c>
      <c r="D528" s="15" t="s">
        <v>161</v>
      </c>
      <c r="E528" s="6" t="str">
        <f t="shared" si="8"/>
        <v>12.03.04</v>
      </c>
      <c r="F528" s="6" t="str">
        <f>INDEX($B$3:$B$630,MATCH("zz",$B$3:B528,1))&amp;C528&amp;INDEX($D$3:$D$630,MATCH("zz",$B$3:B528,1))</f>
        <v>12.03  SOUS-TRAITANCE  &gt;  12.03.01  BROYAGE - SOUS TRAITANCE</v>
      </c>
    </row>
    <row r="529" spans="1:6" ht="15.75" thickBot="1" x14ac:dyDescent="0.3">
      <c r="A529" s="66"/>
      <c r="B529" s="16"/>
      <c r="C529" s="188" t="s">
        <v>802</v>
      </c>
      <c r="D529" s="15" t="s">
        <v>160</v>
      </c>
      <c r="E529" s="6" t="str">
        <f t="shared" si="8"/>
        <v>12.03.05</v>
      </c>
      <c r="F529" s="6" t="str">
        <f>INDEX($B$3:$B$630,MATCH("zz",$B$3:B529,1))&amp;C529&amp;INDEX($D$3:$D$630,MATCH("zz",$B$3:B529,1))</f>
        <v>12.03  SOUS-TRAITANCE  &gt;  12.03.01  BROYAGE - SOUS TRAITANCE</v>
      </c>
    </row>
    <row r="530" spans="1:6" ht="15.75" thickBot="1" x14ac:dyDescent="0.3">
      <c r="A530" s="66"/>
      <c r="B530" s="88"/>
      <c r="C530" s="188" t="s">
        <v>802</v>
      </c>
      <c r="D530" s="15" t="s">
        <v>159</v>
      </c>
      <c r="E530" s="6" t="str">
        <f t="shared" si="8"/>
        <v>12.03.06</v>
      </c>
      <c r="F530" s="6" t="str">
        <f>INDEX($B$3:$B$630,MATCH("zz",$B$3:B530,1))&amp;C530&amp;INDEX($D$3:$D$630,MATCH("zz",$B$3:B530,1))</f>
        <v>12.03  SOUS-TRAITANCE  &gt;  12.03.01  BROYAGE - SOUS TRAITANCE</v>
      </c>
    </row>
    <row r="531" spans="1:6" ht="15.75" thickBot="1" x14ac:dyDescent="0.3">
      <c r="A531" s="66"/>
      <c r="B531" s="88"/>
      <c r="C531" s="188" t="s">
        <v>802</v>
      </c>
      <c r="D531" s="15" t="s">
        <v>158</v>
      </c>
      <c r="E531" s="6" t="str">
        <f t="shared" si="8"/>
        <v>12.03.07</v>
      </c>
      <c r="F531" s="6" t="str">
        <f>INDEX($B$3:$B$630,MATCH("zz",$B$3:B531,1))&amp;C531&amp;INDEX($D$3:$D$630,MATCH("zz",$B$3:B531,1))</f>
        <v>12.03  SOUS-TRAITANCE  &gt;  12.03.01  BROYAGE - SOUS TRAITANCE</v>
      </c>
    </row>
    <row r="532" spans="1:6" ht="15.75" thickBot="1" x14ac:dyDescent="0.3">
      <c r="A532" s="66"/>
      <c r="B532" s="88"/>
      <c r="C532" s="188" t="s">
        <v>802</v>
      </c>
      <c r="D532" s="15" t="s">
        <v>157</v>
      </c>
      <c r="E532" s="6" t="str">
        <f t="shared" si="8"/>
        <v>12.03.08</v>
      </c>
      <c r="F532" s="6" t="str">
        <f>INDEX($B$3:$B$630,MATCH("zz",$B$3:B532,1))&amp;C532&amp;INDEX($D$3:$D$630,MATCH("zz",$B$3:B532,1))</f>
        <v>12.03  SOUS-TRAITANCE  &gt;  12.03.01  BROYAGE - SOUS TRAITANCE</v>
      </c>
    </row>
    <row r="533" spans="1:6" ht="15.75" thickBot="1" x14ac:dyDescent="0.3">
      <c r="A533" s="66"/>
      <c r="B533" s="65"/>
      <c r="C533" s="188" t="s">
        <v>802</v>
      </c>
      <c r="D533" s="15" t="s">
        <v>156</v>
      </c>
      <c r="E533" s="6" t="str">
        <f t="shared" si="8"/>
        <v>12.03.09</v>
      </c>
      <c r="F533" s="6" t="str">
        <f>INDEX($B$3:$B$630,MATCH("zz",$B$3:B533,1))&amp;C533&amp;INDEX($D$3:$D$630,MATCH("zz",$B$3:B533,1))</f>
        <v>12.03  SOUS-TRAITANCE  &gt;  12.03.01  BROYAGE - SOUS TRAITANCE</v>
      </c>
    </row>
    <row r="534" spans="1:6" ht="15.75" thickBot="1" x14ac:dyDescent="0.3">
      <c r="A534" s="87"/>
      <c r="B534" s="64"/>
      <c r="C534" s="188" t="s">
        <v>802</v>
      </c>
      <c r="D534" s="12" t="s">
        <v>155</v>
      </c>
      <c r="E534" s="6" t="str">
        <f t="shared" si="8"/>
        <v>12.03.10</v>
      </c>
      <c r="F534" s="6" t="str">
        <f>INDEX($B$3:$B$630,MATCH("zz",$B$3:B534,1))&amp;C534&amp;INDEX($D$3:$D$630,MATCH("zz",$B$3:B534,1))</f>
        <v>12.03  SOUS-TRAITANCE  &gt;  12.03.01  BROYAGE - SOUS TRAITANCE</v>
      </c>
    </row>
    <row r="535" spans="1:6" ht="30.75" thickBot="1" x14ac:dyDescent="0.3">
      <c r="A535" s="10" t="s">
        <v>154</v>
      </c>
      <c r="B535" s="77" t="s">
        <v>153</v>
      </c>
      <c r="C535" s="188" t="s">
        <v>802</v>
      </c>
      <c r="D535" s="62" t="s">
        <v>152</v>
      </c>
      <c r="E535" s="6" t="str">
        <f t="shared" si="8"/>
        <v>13.01.01</v>
      </c>
      <c r="F535" s="6" t="str">
        <f>INDEX($B$3:$B$630,MATCH("zz",$B$3:B535,1))&amp;C535&amp;INDEX($D$3:$D$630,MATCH("zz",$B$3:B535,1))</f>
        <v>13.01  TRANSPORT  &gt;  13.01.01  TRANSPORT ROUTIER MATIERES VALORISABLES</v>
      </c>
    </row>
    <row r="536" spans="1:6" ht="30.75" thickBot="1" x14ac:dyDescent="0.3">
      <c r="A536" s="45"/>
      <c r="B536" s="57"/>
      <c r="C536" s="188" t="s">
        <v>802</v>
      </c>
      <c r="D536" s="56" t="s">
        <v>151</v>
      </c>
      <c r="E536" s="6" t="str">
        <f t="shared" si="8"/>
        <v>13.01.02</v>
      </c>
      <c r="F536" s="6" t="str">
        <f>INDEX($B$3:$B$630,MATCH("zz",$B$3:B536,1))&amp;C536&amp;INDEX($D$3:$D$630,MATCH("zz",$B$3:B536,1))</f>
        <v>13.01  TRANSPORT  &gt;  13.01.01  TRANSPORT ROUTIER MATIERES VALORISABLES</v>
      </c>
    </row>
    <row r="537" spans="1:6" ht="30.75" thickBot="1" x14ac:dyDescent="0.3">
      <c r="A537" s="86"/>
      <c r="B537" s="57"/>
      <c r="C537" s="188" t="s">
        <v>802</v>
      </c>
      <c r="D537" s="56" t="s">
        <v>150</v>
      </c>
      <c r="E537" s="6" t="str">
        <f t="shared" si="8"/>
        <v>13.01.03</v>
      </c>
      <c r="F537" s="6" t="str">
        <f>INDEX($B$3:$B$630,MATCH("zz",$B$3:B537,1))&amp;C537&amp;INDEX($D$3:$D$630,MATCH("zz",$B$3:B537,1))</f>
        <v>13.01  TRANSPORT  &gt;  13.01.01  TRANSPORT ROUTIER MATIERES VALORISABLES</v>
      </c>
    </row>
    <row r="538" spans="1:6" ht="30.75" thickBot="1" x14ac:dyDescent="0.3">
      <c r="A538" s="86"/>
      <c r="B538" s="57"/>
      <c r="C538" s="188" t="s">
        <v>802</v>
      </c>
      <c r="D538" s="56" t="s">
        <v>149</v>
      </c>
      <c r="E538" s="6" t="str">
        <f t="shared" si="8"/>
        <v>13.01.04</v>
      </c>
      <c r="F538" s="6" t="str">
        <f>INDEX($B$3:$B$630,MATCH("zz",$B$3:B538,1))&amp;C538&amp;INDEX($D$3:$D$630,MATCH("zz",$B$3:B538,1))</f>
        <v>13.01  TRANSPORT  &gt;  13.01.01  TRANSPORT ROUTIER MATIERES VALORISABLES</v>
      </c>
    </row>
    <row r="539" spans="1:6" ht="30.75" thickBot="1" x14ac:dyDescent="0.3">
      <c r="A539" s="86"/>
      <c r="B539" s="57"/>
      <c r="C539" s="188" t="s">
        <v>802</v>
      </c>
      <c r="D539" s="56" t="s">
        <v>148</v>
      </c>
      <c r="E539" s="6" t="str">
        <f t="shared" si="8"/>
        <v>13.01.05</v>
      </c>
      <c r="F539" s="6" t="str">
        <f>INDEX($B$3:$B$630,MATCH("zz",$B$3:B539,1))&amp;C539&amp;INDEX($D$3:$D$630,MATCH("zz",$B$3:B539,1))</f>
        <v>13.01  TRANSPORT  &gt;  13.01.01  TRANSPORT ROUTIER MATIERES VALORISABLES</v>
      </c>
    </row>
    <row r="540" spans="1:6" ht="30.75" thickBot="1" x14ac:dyDescent="0.3">
      <c r="A540" s="45"/>
      <c r="B540" s="57"/>
      <c r="C540" s="188" t="s">
        <v>802</v>
      </c>
      <c r="D540" s="56" t="s">
        <v>147</v>
      </c>
      <c r="E540" s="6" t="str">
        <f t="shared" si="8"/>
        <v>13.01.06</v>
      </c>
      <c r="F540" s="6" t="str">
        <f>INDEX($B$3:$B$630,MATCH("zz",$B$3:B540,1))&amp;C540&amp;INDEX($D$3:$D$630,MATCH("zz",$B$3:B540,1))</f>
        <v>13.01  TRANSPORT  &gt;  13.01.01  TRANSPORT ROUTIER MATIERES VALORISABLES</v>
      </c>
    </row>
    <row r="541" spans="1:6" ht="30.75" thickBot="1" x14ac:dyDescent="0.3">
      <c r="A541" s="45"/>
      <c r="B541" s="61"/>
      <c r="C541" s="188" t="s">
        <v>802</v>
      </c>
      <c r="D541" s="81" t="s">
        <v>146</v>
      </c>
      <c r="E541" s="6" t="str">
        <f t="shared" si="8"/>
        <v>13.01.07</v>
      </c>
      <c r="F541" s="6" t="str">
        <f>INDEX($B$3:$B$630,MATCH("zz",$B$3:B541,1))&amp;C541&amp;INDEX($D$3:$D$630,MATCH("zz",$B$3:B541,1))</f>
        <v>13.01  TRANSPORT  &gt;  13.01.01  TRANSPORT ROUTIER MATIERES VALORISABLES</v>
      </c>
    </row>
    <row r="542" spans="1:6" ht="15.75" thickBot="1" x14ac:dyDescent="0.3">
      <c r="A542" s="45"/>
      <c r="B542" s="77" t="s">
        <v>145</v>
      </c>
      <c r="C542" s="188" t="s">
        <v>802</v>
      </c>
      <c r="D542" s="85" t="s">
        <v>144</v>
      </c>
      <c r="E542" s="6" t="str">
        <f t="shared" si="8"/>
        <v>13.02.01</v>
      </c>
      <c r="F542" s="6" t="str">
        <f>INDEX($B$3:$B$630,MATCH("zz",$B$3:B542,1))&amp;C542&amp;INDEX($D$3:$D$630,MATCH("zz",$B$3:B542,1))</f>
        <v>13.02  LOGISTIQUE  &gt;  13.02.01  DEMENAGEMENT SITE</v>
      </c>
    </row>
    <row r="543" spans="1:6" ht="15.75" thickBot="1" x14ac:dyDescent="0.3">
      <c r="A543" s="45"/>
      <c r="B543" s="84"/>
      <c r="C543" s="188" t="s">
        <v>802</v>
      </c>
      <c r="D543" s="83" t="s">
        <v>143</v>
      </c>
      <c r="E543" s="6" t="str">
        <f t="shared" si="8"/>
        <v>13.02.02</v>
      </c>
      <c r="F543" s="6" t="str">
        <f>INDEX($B$3:$B$630,MATCH("zz",$B$3:B543,1))&amp;C543&amp;INDEX($D$3:$D$630,MATCH("zz",$B$3:B543,1))</f>
        <v>13.02  LOGISTIQUE  &gt;  13.02.01  DEMENAGEMENT SITE</v>
      </c>
    </row>
    <row r="544" spans="1:6" ht="15.75" thickBot="1" x14ac:dyDescent="0.3">
      <c r="A544" s="45"/>
      <c r="B544" s="84"/>
      <c r="C544" s="188" t="s">
        <v>802</v>
      </c>
      <c r="D544" s="83" t="s">
        <v>142</v>
      </c>
      <c r="E544" s="6" t="str">
        <f t="shared" si="8"/>
        <v>13.02.03</v>
      </c>
      <c r="F544" s="6" t="str">
        <f>INDEX($B$3:$B$630,MATCH("zz",$B$3:B544,1))&amp;C544&amp;INDEX($D$3:$D$630,MATCH("zz",$B$3:B544,1))</f>
        <v>13.02  LOGISTIQUE  &gt;  13.02.01  DEMENAGEMENT SITE</v>
      </c>
    </row>
    <row r="545" spans="1:6" ht="15.75" thickBot="1" x14ac:dyDescent="0.3">
      <c r="A545" s="8"/>
      <c r="B545" s="82"/>
      <c r="C545" s="188" t="s">
        <v>802</v>
      </c>
      <c r="D545" s="81" t="s">
        <v>141</v>
      </c>
      <c r="E545" s="6" t="str">
        <f t="shared" si="8"/>
        <v>13.02.04</v>
      </c>
      <c r="F545" s="6" t="str">
        <f>INDEX($B$3:$B$630,MATCH("zz",$B$3:B545,1))&amp;C545&amp;INDEX($D$3:$D$630,MATCH("zz",$B$3:B545,1))</f>
        <v>13.02  LOGISTIQUE  &gt;  13.02.01  DEMENAGEMENT SITE</v>
      </c>
    </row>
    <row r="546" spans="1:6" ht="30.75" thickBot="1" x14ac:dyDescent="0.3">
      <c r="A546" s="35" t="s">
        <v>140</v>
      </c>
      <c r="B546" s="40" t="s">
        <v>139</v>
      </c>
      <c r="C546" s="188" t="s">
        <v>802</v>
      </c>
      <c r="D546" s="39" t="s">
        <v>138</v>
      </c>
      <c r="E546" s="6" t="str">
        <f t="shared" si="8"/>
        <v>14.01.01</v>
      </c>
      <c r="F546" s="6" t="str">
        <f>INDEX($B$3:$B$630,MATCH("zz",$B$3:B546,1))&amp;C546&amp;INDEX($D$3:$D$630,MATCH("zz",$B$3:B546,1))</f>
        <v>14.01  EPI - VETEMENT TRAVAIL - DEFIBRILATEUR  &gt;  14.01.01  EQUIPEMENT PROTECTION INDIVIDUELLE - EPI</v>
      </c>
    </row>
    <row r="547" spans="1:6" ht="30.75" thickBot="1" x14ac:dyDescent="0.3">
      <c r="A547" s="14"/>
      <c r="B547" s="72"/>
      <c r="C547" s="188" t="s">
        <v>802</v>
      </c>
      <c r="D547" s="80" t="s">
        <v>137</v>
      </c>
      <c r="E547" s="6" t="str">
        <f t="shared" si="8"/>
        <v>14.01.02</v>
      </c>
      <c r="F547" s="6" t="str">
        <f>INDEX($B$3:$B$630,MATCH("zz",$B$3:B547,1))&amp;C547&amp;INDEX($D$3:$D$630,MATCH("zz",$B$3:B547,1))</f>
        <v>14.01  EPI - VETEMENT TRAVAIL - DEFIBRILATEUR  &gt;  14.01.01  EQUIPEMENT PROTECTION INDIVIDUELLE - EPI</v>
      </c>
    </row>
    <row r="548" spans="1:6" ht="30.75" thickBot="1" x14ac:dyDescent="0.3">
      <c r="A548" s="78"/>
      <c r="B548" s="72"/>
      <c r="C548" s="188" t="s">
        <v>802</v>
      </c>
      <c r="D548" s="79" t="s">
        <v>136</v>
      </c>
      <c r="E548" s="6" t="str">
        <f t="shared" si="8"/>
        <v>14.01.03</v>
      </c>
      <c r="F548" s="6" t="str">
        <f>INDEX($B$3:$B$630,MATCH("zz",$B$3:B548,1))&amp;C548&amp;INDEX($D$3:$D$630,MATCH("zz",$B$3:B548,1))</f>
        <v>14.01  EPI - VETEMENT TRAVAIL - DEFIBRILATEUR  &gt;  14.01.01  EQUIPEMENT PROTECTION INDIVIDUELLE - EPI</v>
      </c>
    </row>
    <row r="549" spans="1:6" ht="30.75" thickBot="1" x14ac:dyDescent="0.3">
      <c r="A549" s="78"/>
      <c r="B549" s="40" t="s">
        <v>135</v>
      </c>
      <c r="C549" s="188" t="s">
        <v>802</v>
      </c>
      <c r="D549" s="53" t="s">
        <v>134</v>
      </c>
      <c r="E549" s="6" t="str">
        <f t="shared" si="8"/>
        <v>14.02.01</v>
      </c>
      <c r="F549" s="6" t="str">
        <f>INDEX($B$3:$B$630,MATCH("zz",$B$3:B549,1))&amp;C549&amp;INDEX($D$3:$D$630,MATCH("zz",$B$3:B549,1))</f>
        <v>14.02  VETEMENT TRAVAIL  - MAINTENANCE - SERVICE  &gt;  14.02.01  VETEMENT TRAVAIL - ENTRETIEN</v>
      </c>
    </row>
    <row r="550" spans="1:6" ht="30.75" thickBot="1" x14ac:dyDescent="0.3">
      <c r="A550" s="78"/>
      <c r="B550" s="38"/>
      <c r="C550" s="188" t="s">
        <v>802</v>
      </c>
      <c r="D550" s="50" t="s">
        <v>133</v>
      </c>
      <c r="E550" s="6" t="str">
        <f t="shared" si="8"/>
        <v>14.02.02</v>
      </c>
      <c r="F550" s="6" t="str">
        <f>INDEX($B$3:$B$630,MATCH("zz",$B$3:B550,1))&amp;C550&amp;INDEX($D$3:$D$630,MATCH("zz",$B$3:B550,1))</f>
        <v>14.02  VETEMENT TRAVAIL  - MAINTENANCE - SERVICE  &gt;  14.02.01  VETEMENT TRAVAIL - ENTRETIEN</v>
      </c>
    </row>
    <row r="551" spans="1:6" ht="30.75" thickBot="1" x14ac:dyDescent="0.3">
      <c r="A551" s="14"/>
      <c r="B551" s="77" t="s">
        <v>132</v>
      </c>
      <c r="C551" s="188" t="s">
        <v>802</v>
      </c>
      <c r="D551" s="75" t="s">
        <v>131</v>
      </c>
      <c r="E551" s="6" t="str">
        <f t="shared" si="8"/>
        <v>14.03.01</v>
      </c>
      <c r="F551" s="6" t="str">
        <f>INDEX($B$3:$B$630,MATCH("zz",$B$3:B551,1))&amp;C551&amp;INDEX($D$3:$D$630,MATCH("zz",$B$3:B551,1))</f>
        <v>14.03  DETECTION GAZ - MATERIEL PORTABLE  &gt;  14.03.01  DETECTION GAZ - MATERIEL PORTABLE</v>
      </c>
    </row>
    <row r="552" spans="1:6" ht="30.75" thickBot="1" x14ac:dyDescent="0.3">
      <c r="A552" s="74"/>
      <c r="B552" s="77" t="s">
        <v>130</v>
      </c>
      <c r="C552" s="188" t="s">
        <v>802</v>
      </c>
      <c r="D552" s="76" t="s">
        <v>129</v>
      </c>
      <c r="E552" s="6" t="str">
        <f t="shared" si="8"/>
        <v>14.04.01</v>
      </c>
      <c r="F552" s="6" t="str">
        <f>INDEX($B$3:$B$630,MATCH("zz",$B$3:B552,1))&amp;C552&amp;INDEX($D$3:$D$630,MATCH("zz",$B$3:B552,1))</f>
        <v>14.04  DETECTION GAZ - MAINTENANCE - VERIFICATION  &gt;  14.04.01  DETECTION GAZ - MAINTENANCE - VERIFICATION</v>
      </c>
    </row>
    <row r="553" spans="1:6" ht="15.75" thickBot="1" x14ac:dyDescent="0.3">
      <c r="A553" s="74"/>
      <c r="B553" s="40" t="s">
        <v>128</v>
      </c>
      <c r="C553" s="188" t="s">
        <v>802</v>
      </c>
      <c r="D553" s="73" t="s">
        <v>127</v>
      </c>
      <c r="E553" s="6" t="str">
        <f t="shared" si="8"/>
        <v>14.05.01</v>
      </c>
      <c r="F553" s="6" t="str">
        <f>INDEX($B$3:$B$630,MATCH("zz",$B$3:B553,1))&amp;C553&amp;INDEX($D$3:$D$630,MATCH("zz",$B$3:B553,1))</f>
        <v>14.05  SECURITE INCENDIE  &gt;  14.05.01  SPRINKLAGE - MATERIEL NEUF</v>
      </c>
    </row>
    <row r="554" spans="1:6" ht="15.75" thickBot="1" x14ac:dyDescent="0.3">
      <c r="A554" s="14"/>
      <c r="B554" s="72"/>
      <c r="C554" s="188" t="s">
        <v>802</v>
      </c>
      <c r="D554" s="71" t="s">
        <v>126</v>
      </c>
      <c r="E554" s="6" t="str">
        <f t="shared" si="8"/>
        <v>14.05.02</v>
      </c>
      <c r="F554" s="6" t="str">
        <f>INDEX($B$3:$B$630,MATCH("zz",$B$3:B554,1))&amp;C554&amp;INDEX($D$3:$D$630,MATCH("zz",$B$3:B554,1))</f>
        <v>14.05  SECURITE INCENDIE  &gt;  14.05.01  SPRINKLAGE - MATERIEL NEUF</v>
      </c>
    </row>
    <row r="555" spans="1:6" ht="15.75" thickBot="1" x14ac:dyDescent="0.3">
      <c r="A555" s="66"/>
      <c r="B555" s="70"/>
      <c r="C555" s="188" t="s">
        <v>802</v>
      </c>
      <c r="D555" s="69" t="s">
        <v>125</v>
      </c>
      <c r="E555" s="6" t="str">
        <f t="shared" si="8"/>
        <v>14.05.03</v>
      </c>
      <c r="F555" s="6" t="str">
        <f>INDEX($B$3:$B$630,MATCH("zz",$B$3:B555,1))&amp;C555&amp;INDEX($D$3:$D$630,MATCH("zz",$B$3:B555,1))</f>
        <v>14.05  SECURITE INCENDIE  &gt;  14.05.01  SPRINKLAGE - MATERIEL NEUF</v>
      </c>
    </row>
    <row r="556" spans="1:6" ht="30.75" thickBot="1" x14ac:dyDescent="0.3">
      <c r="A556" s="66"/>
      <c r="B556" s="40" t="s">
        <v>124</v>
      </c>
      <c r="C556" s="188" t="s">
        <v>802</v>
      </c>
      <c r="D556" s="68" t="s">
        <v>123</v>
      </c>
      <c r="E556" s="6" t="str">
        <f t="shared" si="8"/>
        <v>14.06.01</v>
      </c>
      <c r="F556" s="6" t="str">
        <f>INDEX($B$3:$B$630,MATCH("zz",$B$3:B556,1))&amp;C556&amp;INDEX($D$3:$D$630,MATCH("zz",$B$3:B556,1))</f>
        <v>14.06  SECURITE INCENDIE - MAINTENANCE  &gt;  14.06.01  SECURITE INCENDIE - MAINTENANCE</v>
      </c>
    </row>
    <row r="557" spans="1:6" ht="30.75" thickBot="1" x14ac:dyDescent="0.3">
      <c r="A557" s="67" t="s">
        <v>122</v>
      </c>
      <c r="B557" s="58" t="s">
        <v>121</v>
      </c>
      <c r="C557" s="188" t="s">
        <v>802</v>
      </c>
      <c r="D557" s="6" t="s">
        <v>120</v>
      </c>
      <c r="E557" s="6" t="str">
        <f t="shared" si="8"/>
        <v>15.01.01</v>
      </c>
      <c r="F557" s="6" t="str">
        <f>INDEX($B$3:$B$630,MATCH("zz",$B$3:B557,1))&amp;C557&amp;INDEX($D$3:$D$630,MATCH("zz",$B$3:B557,1))</f>
        <v>15.01  EVENEMENTIEL  &gt;  15.01.01  SALON</v>
      </c>
    </row>
    <row r="558" spans="1:6" ht="15.75" thickBot="1" x14ac:dyDescent="0.3">
      <c r="A558" s="66"/>
      <c r="B558" s="65"/>
      <c r="C558" s="188" t="s">
        <v>802</v>
      </c>
      <c r="D558" s="31" t="s">
        <v>119</v>
      </c>
      <c r="E558" s="6" t="str">
        <f t="shared" si="8"/>
        <v>15.01.02</v>
      </c>
      <c r="F558" s="6" t="str">
        <f>INDEX($B$3:$B$630,MATCH("zz",$B$3:B558,1))&amp;C558&amp;INDEX($D$3:$D$630,MATCH("zz",$B$3:B558,1))</f>
        <v>15.01  EVENEMENTIEL  &gt;  15.01.01  SALON</v>
      </c>
    </row>
    <row r="559" spans="1:6" ht="15.75" thickBot="1" x14ac:dyDescent="0.3">
      <c r="A559" s="14"/>
      <c r="B559" s="64"/>
      <c r="C559" s="188" t="s">
        <v>802</v>
      </c>
      <c r="D559" s="63" t="s">
        <v>118</v>
      </c>
      <c r="E559" s="6" t="str">
        <f t="shared" si="8"/>
        <v>15.01.03</v>
      </c>
      <c r="F559" s="6" t="str">
        <f>INDEX($B$3:$B$630,MATCH("zz",$B$3:B559,1))&amp;C559&amp;INDEX($D$3:$D$630,MATCH("zz",$B$3:B559,1))</f>
        <v>15.01  EVENEMENTIEL  &gt;  15.01.01  SALON</v>
      </c>
    </row>
    <row r="560" spans="1:6" ht="30.75" thickBot="1" x14ac:dyDescent="0.3">
      <c r="A560" s="14"/>
      <c r="B560" s="58" t="s">
        <v>117</v>
      </c>
      <c r="C560" s="188" t="s">
        <v>802</v>
      </c>
      <c r="D560" s="62" t="s">
        <v>116</v>
      </c>
      <c r="E560" s="6" t="str">
        <f t="shared" si="8"/>
        <v>15.02.01</v>
      </c>
      <c r="F560" s="6" t="str">
        <f>INDEX($B$3:$B$630,MATCH("zz",$B$3:B560,1))&amp;C560&amp;INDEX($D$3:$D$630,MATCH("zz",$B$3:B560,1))</f>
        <v>15.02  MARKETING - COMMUNICATION  &gt;  15.02.01  ADHESIF - COVERING VEHICULE</v>
      </c>
    </row>
    <row r="561" spans="1:6" ht="30.75" thickBot="1" x14ac:dyDescent="0.3">
      <c r="A561" s="59"/>
      <c r="B561" s="57"/>
      <c r="C561" s="188" t="s">
        <v>802</v>
      </c>
      <c r="D561" s="56" t="s">
        <v>115</v>
      </c>
      <c r="E561" s="6" t="str">
        <f t="shared" si="8"/>
        <v>15.02.02</v>
      </c>
      <c r="F561" s="6" t="str">
        <f>INDEX($B$3:$B$630,MATCH("zz",$B$3:B561,1))&amp;C561&amp;INDEX($D$3:$D$630,MATCH("zz",$B$3:B561,1))</f>
        <v>15.02  MARKETING - COMMUNICATION  &gt;  15.02.01  ADHESIF - COVERING VEHICULE</v>
      </c>
    </row>
    <row r="562" spans="1:6" ht="30.75" thickBot="1" x14ac:dyDescent="0.3">
      <c r="A562" s="14"/>
      <c r="B562" s="57"/>
      <c r="C562" s="188" t="s">
        <v>802</v>
      </c>
      <c r="D562" s="56" t="s">
        <v>114</v>
      </c>
      <c r="E562" s="6" t="str">
        <f t="shared" si="8"/>
        <v>15.02.03</v>
      </c>
      <c r="F562" s="6" t="str">
        <f>INDEX($B$3:$B$630,MATCH("zz",$B$3:B562,1))&amp;C562&amp;INDEX($D$3:$D$630,MATCH("zz",$B$3:B562,1))</f>
        <v>15.02  MARKETING - COMMUNICATION  &gt;  15.02.01  ADHESIF - COVERING VEHICULE</v>
      </c>
    </row>
    <row r="563" spans="1:6" ht="30.75" thickBot="1" x14ac:dyDescent="0.3">
      <c r="A563" s="14"/>
      <c r="B563" s="61"/>
      <c r="C563" s="188" t="s">
        <v>802</v>
      </c>
      <c r="D563" s="60" t="s">
        <v>113</v>
      </c>
      <c r="E563" s="6" t="str">
        <f t="shared" si="8"/>
        <v>15.02.04</v>
      </c>
      <c r="F563" s="6" t="str">
        <f>INDEX($B$3:$B$630,MATCH("zz",$B$3:B563,1))&amp;C563&amp;INDEX($D$3:$D$630,MATCH("zz",$B$3:B563,1))</f>
        <v>15.02  MARKETING - COMMUNICATION  &gt;  15.02.01  ADHESIF - COVERING VEHICULE</v>
      </c>
    </row>
    <row r="564" spans="1:6" ht="30.75" thickBot="1" x14ac:dyDescent="0.3">
      <c r="A564" s="59"/>
      <c r="B564" s="58" t="s">
        <v>112</v>
      </c>
      <c r="C564" s="188" t="s">
        <v>802</v>
      </c>
      <c r="D564" s="56" t="s">
        <v>111</v>
      </c>
      <c r="E564" s="6" t="str">
        <f t="shared" si="8"/>
        <v>15.03.01</v>
      </c>
      <c r="F564" s="6" t="str">
        <f>INDEX($B$3:$B$630,MATCH("zz",$B$3:B564,1))&amp;C564&amp;INDEX($D$3:$D$630,MATCH("zz",$B$3:B564,1))</f>
        <v>15.03  MARKETING - COMMUNICATION - PRESTATION  &gt;  15.03.01  ABONNEMENT MAGAZINE - REVUE PRESSE - AGENDA - CALENDRIER</v>
      </c>
    </row>
    <row r="565" spans="1:6" ht="30.75" thickBot="1" x14ac:dyDescent="0.3">
      <c r="A565" s="14"/>
      <c r="B565" s="57"/>
      <c r="C565" s="188" t="s">
        <v>802</v>
      </c>
      <c r="D565" s="56" t="s">
        <v>110</v>
      </c>
      <c r="E565" s="6" t="str">
        <f t="shared" si="8"/>
        <v>15.03.02</v>
      </c>
      <c r="F565" s="6" t="str">
        <f>INDEX($B$3:$B$630,MATCH("zz",$B$3:B565,1))&amp;C565&amp;INDEX($D$3:$D$630,MATCH("zz",$B$3:B565,1))</f>
        <v>15.03  MARKETING - COMMUNICATION - PRESTATION  &gt;  15.03.01  ABONNEMENT MAGAZINE - REVUE PRESSE - AGENDA - CALENDRIER</v>
      </c>
    </row>
    <row r="566" spans="1:6" ht="15.75" thickBot="1" x14ac:dyDescent="0.3">
      <c r="A566" s="11"/>
      <c r="B566" s="55" t="s">
        <v>109</v>
      </c>
      <c r="C566" s="188" t="s">
        <v>802</v>
      </c>
      <c r="D566" s="5" t="s">
        <v>108</v>
      </c>
      <c r="E566" s="6" t="str">
        <f t="shared" si="8"/>
        <v>15.04.01</v>
      </c>
      <c r="F566" s="6" t="str">
        <f>INDEX($B$3:$B$630,MATCH("zz",$B$3:B566,1))&amp;C566&amp;INDEX($D$3:$D$630,MATCH("zz",$B$3:B566,1))</f>
        <v>15.04  SPONSORING - MECENAT  &gt;  15.04.01  SPONSORING - MECENAT</v>
      </c>
    </row>
    <row r="567" spans="1:6" ht="30.75" thickBot="1" x14ac:dyDescent="0.3">
      <c r="A567" s="10" t="s">
        <v>107</v>
      </c>
      <c r="B567" s="18" t="s">
        <v>106</v>
      </c>
      <c r="C567" s="188" t="s">
        <v>802</v>
      </c>
      <c r="D567" s="9" t="s">
        <v>105</v>
      </c>
      <c r="E567" s="6" t="str">
        <f t="shared" si="8"/>
        <v>16.01.01</v>
      </c>
      <c r="F567" s="6" t="str">
        <f>INDEX($B$3:$B$630,MATCH("zz",$B$3:B567,1))&amp;C567&amp;INDEX($D$3:$D$630,MATCH("zz",$B$3:B567,1))</f>
        <v>16.01  COPIEUR - IMPRIMANTE  &gt;  16.01.01  COPIEUR - IMPRIMANTE</v>
      </c>
    </row>
    <row r="568" spans="1:6" ht="30.75" thickBot="1" x14ac:dyDescent="0.3">
      <c r="A568" s="46"/>
      <c r="B568" s="18" t="s">
        <v>104</v>
      </c>
      <c r="C568" s="188" t="s">
        <v>802</v>
      </c>
      <c r="D568" s="39" t="s">
        <v>103</v>
      </c>
      <c r="E568" s="6" t="str">
        <f t="shared" si="8"/>
        <v>16.02.01</v>
      </c>
      <c r="F568" s="6" t="str">
        <f>INDEX($B$3:$B$630,MATCH("zz",$B$3:B568,1))&amp;C568&amp;INDEX($D$3:$D$630,MATCH("zz",$B$3:B568,1))</f>
        <v xml:space="preserve">16.02  COPIEUR - IMPRIMANTE - MAINTENANCE - LOCATION  &gt;  16.02.01  COPIEUR - IMPRIMANTE - LOCATION MAINTENANCE </v>
      </c>
    </row>
    <row r="569" spans="1:6" ht="30.75" thickBot="1" x14ac:dyDescent="0.3">
      <c r="A569" s="46"/>
      <c r="B569" s="41"/>
      <c r="C569" s="188" t="s">
        <v>802</v>
      </c>
      <c r="D569" s="37" t="s">
        <v>102</v>
      </c>
      <c r="E569" s="6" t="str">
        <f t="shared" si="8"/>
        <v>16.02.02</v>
      </c>
      <c r="F569" s="6" t="str">
        <f>INDEX($B$3:$B$630,MATCH("zz",$B$3:B569,1))&amp;C569&amp;INDEX($D$3:$D$630,MATCH("zz",$B$3:B569,1))</f>
        <v xml:space="preserve">16.02  COPIEUR - IMPRIMANTE - MAINTENANCE - LOCATION  &gt;  16.02.01  COPIEUR - IMPRIMANTE - LOCATION MAINTENANCE </v>
      </c>
    </row>
    <row r="570" spans="1:6" ht="15.75" thickBot="1" x14ac:dyDescent="0.3">
      <c r="A570" s="45"/>
      <c r="B570" s="7" t="s">
        <v>101</v>
      </c>
      <c r="C570" s="188" t="s">
        <v>802</v>
      </c>
      <c r="D570" s="5" t="s">
        <v>100</v>
      </c>
      <c r="E570" s="6" t="str">
        <f t="shared" si="8"/>
        <v>16.03.01</v>
      </c>
      <c r="F570" s="6" t="str">
        <f>INDEX($B$3:$B$630,MATCH("zz",$B$3:B570,1))&amp;C570&amp;INDEX($D$3:$D$630,MATCH("zz",$B$3:B570,1))</f>
        <v>16.03  MATERIEL INFORMATIQUE  &gt;  16.03.01  MATERIEL INFORMATIQUE</v>
      </c>
    </row>
    <row r="571" spans="1:6" ht="30.75" thickBot="1" x14ac:dyDescent="0.3">
      <c r="A571" s="45"/>
      <c r="B571" s="36" t="s">
        <v>99</v>
      </c>
      <c r="C571" s="188" t="s">
        <v>802</v>
      </c>
      <c r="D571" s="5" t="s">
        <v>98</v>
      </c>
      <c r="E571" s="6" t="str">
        <f t="shared" si="8"/>
        <v>16.04.01</v>
      </c>
      <c r="F571" s="6" t="str">
        <f>INDEX($B$3:$B$630,MATCH("zz",$B$3:B571,1))&amp;C571&amp;INDEX($D$3:$D$630,MATCH("zz",$B$3:B571,1))</f>
        <v>16.04  SOFTWARE - LICENCE LOGICIEL  &gt;  16.04.01  SOFTWARE - LICENCE LOGICIEL</v>
      </c>
    </row>
    <row r="572" spans="1:6" ht="30.75" thickBot="1" x14ac:dyDescent="0.3">
      <c r="A572" s="52"/>
      <c r="B572" s="36" t="s">
        <v>97</v>
      </c>
      <c r="C572" s="188" t="s">
        <v>802</v>
      </c>
      <c r="D572" s="5" t="s">
        <v>96</v>
      </c>
      <c r="E572" s="6" t="str">
        <f t="shared" si="8"/>
        <v>16.05.01</v>
      </c>
      <c r="F572" s="6" t="str">
        <f>INDEX($B$3:$B$630,MATCH("zz",$B$3:B572,1))&amp;C572&amp;INDEX($D$3:$D$630,MATCH("zz",$B$3:B572,1))</f>
        <v>16.05  PRESTATION INFORMATIQUE  &gt;  16.05.01  PRESTATION INFORMATIQUE</v>
      </c>
    </row>
    <row r="573" spans="1:6" ht="30.75" thickBot="1" x14ac:dyDescent="0.3">
      <c r="A573" s="52"/>
      <c r="B573" s="40" t="s">
        <v>95</v>
      </c>
      <c r="C573" s="188" t="s">
        <v>802</v>
      </c>
      <c r="D573" s="48" t="s">
        <v>94</v>
      </c>
      <c r="E573" s="6" t="str">
        <f t="shared" si="8"/>
        <v>16.06.01</v>
      </c>
      <c r="F573" s="6" t="str">
        <f>INDEX($B$3:$B$630,MATCH("zz",$B$3:B573,1))&amp;C573&amp;INDEX($D$3:$D$630,MATCH("zz",$B$3:B573,1))</f>
        <v>16.06  TELEPHONIE - INTERNET  &gt;  16.06.01  SDWAN - INTERNET - MATERIEL NEUF</v>
      </c>
    </row>
    <row r="574" spans="1:6" ht="30.75" thickBot="1" x14ac:dyDescent="0.3">
      <c r="A574" s="52"/>
      <c r="B574" s="43"/>
      <c r="C574" s="188" t="s">
        <v>802</v>
      </c>
      <c r="D574" s="42" t="s">
        <v>93</v>
      </c>
      <c r="E574" s="6" t="str">
        <f t="shared" si="8"/>
        <v>16.06.02</v>
      </c>
      <c r="F574" s="6" t="str">
        <f>INDEX($B$3:$B$630,MATCH("zz",$B$3:B574,1))&amp;C574&amp;INDEX($D$3:$D$630,MATCH("zz",$B$3:B574,1))</f>
        <v>16.06  TELEPHONIE - INTERNET  &gt;  16.06.01  SDWAN - INTERNET - MATERIEL NEUF</v>
      </c>
    </row>
    <row r="575" spans="1:6" ht="30.75" thickBot="1" x14ac:dyDescent="0.3">
      <c r="A575" s="8"/>
      <c r="B575" s="41"/>
      <c r="C575" s="188" t="s">
        <v>802</v>
      </c>
      <c r="D575" s="37" t="s">
        <v>92</v>
      </c>
      <c r="E575" s="6" t="str">
        <f t="shared" si="8"/>
        <v>16.06.03</v>
      </c>
      <c r="F575" s="6" t="str">
        <f>INDEX($B$3:$B$630,MATCH("zz",$B$3:B575,1))&amp;C575&amp;INDEX($D$3:$D$630,MATCH("zz",$B$3:B575,1))</f>
        <v>16.06  TELEPHONIE - INTERNET  &gt;  16.06.01  SDWAN - INTERNET - MATERIEL NEUF</v>
      </c>
    </row>
    <row r="576" spans="1:6" ht="30.75" thickBot="1" x14ac:dyDescent="0.3">
      <c r="A576" s="10" t="s">
        <v>91</v>
      </c>
      <c r="B576" s="36" t="s">
        <v>90</v>
      </c>
      <c r="C576" s="188" t="s">
        <v>802</v>
      </c>
      <c r="D576" s="5" t="s">
        <v>89</v>
      </c>
      <c r="E576" s="6" t="str">
        <f t="shared" si="8"/>
        <v>17.01.01</v>
      </c>
      <c r="F576" s="6" t="str">
        <f>INDEX($B$3:$B$630,MATCH("zz",$B$3:B576,1))&amp;C576&amp;INDEX($D$3:$D$630,MATCH("zz",$B$3:B576,1))</f>
        <v>17.01  AGENCE DE COMMUNICATION  &gt;  17.01.01  AGENCE DE COMMUNICATION</v>
      </c>
    </row>
    <row r="577" spans="1:6" ht="15.75" thickBot="1" x14ac:dyDescent="0.3">
      <c r="A577" s="45"/>
      <c r="B577" s="18" t="s">
        <v>88</v>
      </c>
      <c r="C577" s="188" t="s">
        <v>802</v>
      </c>
      <c r="D577" s="5" t="s">
        <v>87</v>
      </c>
      <c r="E577" s="6" t="str">
        <f t="shared" si="8"/>
        <v>17.02.01</v>
      </c>
      <c r="F577" s="6" t="str">
        <f>INDEX($B$3:$B$630,MATCH("zz",$B$3:B577,1))&amp;C577&amp;INDEX($D$3:$D$630,MATCH("zz",$B$3:B577,1))</f>
        <v>17.02  ASSURANCE  &gt;  17.02.01  ASSURANCE</v>
      </c>
    </row>
    <row r="578" spans="1:6" ht="15.75" thickBot="1" x14ac:dyDescent="0.3">
      <c r="A578" s="54"/>
      <c r="B578" s="36" t="s">
        <v>86</v>
      </c>
      <c r="C578" s="188" t="s">
        <v>802</v>
      </c>
      <c r="D578" s="5" t="s">
        <v>85</v>
      </c>
      <c r="E578" s="6" t="str">
        <f t="shared" si="8"/>
        <v>17.03.01</v>
      </c>
      <c r="F578" s="6" t="str">
        <f>INDEX($B$3:$B$630,MATCH("zz",$B$3:B578,1))&amp;C578&amp;INDEX($D$3:$D$630,MATCH("zz",$B$3:B578,1))</f>
        <v>17.03  BUREAU ETUDE EXTERNE  &gt;  17.03.01  BUREAU ETUDE EXTERNE</v>
      </c>
    </row>
    <row r="579" spans="1:6" ht="15.75" thickBot="1" x14ac:dyDescent="0.3">
      <c r="A579" s="52"/>
      <c r="B579" s="36" t="s">
        <v>84</v>
      </c>
      <c r="C579" s="188" t="s">
        <v>802</v>
      </c>
      <c r="D579" s="5" t="s">
        <v>83</v>
      </c>
      <c r="E579" s="6" t="str">
        <f t="shared" ref="E579:E642" si="9">LEFT(D579,8)</f>
        <v>17.04.01</v>
      </c>
      <c r="F579" s="6" t="str">
        <f>INDEX($B$3:$B$630,MATCH("zz",$B$3:B579,1))&amp;C579&amp;INDEX($D$3:$D$630,MATCH("zz",$B$3:B579,1))</f>
        <v>17.04 MOE - AMOA  &gt;  17.04.01  MOE - AMOA</v>
      </c>
    </row>
    <row r="580" spans="1:6" ht="15.75" thickBot="1" x14ac:dyDescent="0.3">
      <c r="A580" s="52"/>
      <c r="B580" s="36" t="s">
        <v>82</v>
      </c>
      <c r="C580" s="188" t="s">
        <v>802</v>
      </c>
      <c r="D580" s="5" t="s">
        <v>81</v>
      </c>
      <c r="E580" s="6" t="str">
        <f t="shared" si="9"/>
        <v>17.05.01</v>
      </c>
      <c r="F580" s="6" t="str">
        <f>INDEX($B$3:$B$630,MATCH("zz",$B$3:B580,1))&amp;C580&amp;INDEX($D$3:$D$630,MATCH("zz",$B$3:B580,1))</f>
        <v>17.05  TRADUCTION  &gt;  17.05.01  TRADUCTION</v>
      </c>
    </row>
    <row r="581" spans="1:6" ht="15.75" thickBot="1" x14ac:dyDescent="0.3">
      <c r="A581" s="52"/>
      <c r="B581" s="40" t="s">
        <v>80</v>
      </c>
      <c r="C581" s="188" t="s">
        <v>802</v>
      </c>
      <c r="D581" s="53" t="s">
        <v>79</v>
      </c>
      <c r="E581" s="6" t="str">
        <f t="shared" si="9"/>
        <v>17.06.01</v>
      </c>
      <c r="F581" s="6" t="str">
        <f>INDEX($B$3:$B$630,MATCH("zz",$B$3:B581,1))&amp;C581&amp;INDEX($D$3:$D$630,MATCH("zz",$B$3:B581,1))</f>
        <v>17.06  IMPOT - TAXE - LOYER  &gt;  17.06.01  LOYER</v>
      </c>
    </row>
    <row r="582" spans="1:6" ht="15.75" thickBot="1" x14ac:dyDescent="0.3">
      <c r="A582" s="52"/>
      <c r="B582" s="51"/>
      <c r="C582" s="188" t="s">
        <v>802</v>
      </c>
      <c r="D582" s="50" t="s">
        <v>78</v>
      </c>
      <c r="E582" s="6" t="str">
        <f t="shared" si="9"/>
        <v>17.06.02</v>
      </c>
      <c r="F582" s="6" t="str">
        <f>INDEX($B$3:$B$630,MATCH("zz",$B$3:B582,1))&amp;C582&amp;INDEX($D$3:$D$630,MATCH("zz",$B$3:B582,1))</f>
        <v>17.06  IMPOT - TAXE - LOYER  &gt;  17.06.01  LOYER</v>
      </c>
    </row>
    <row r="583" spans="1:6" ht="15.75" thickBot="1" x14ac:dyDescent="0.3">
      <c r="A583" s="45"/>
      <c r="B583" s="40" t="s">
        <v>77</v>
      </c>
      <c r="C583" s="188" t="s">
        <v>802</v>
      </c>
      <c r="D583" s="17" t="s">
        <v>76</v>
      </c>
      <c r="E583" s="6" t="str">
        <f t="shared" si="9"/>
        <v>17.07.01</v>
      </c>
      <c r="F583" s="6" t="str">
        <f>INDEX($B$3:$B$630,MATCH("zz",$B$3:B583,1))&amp;C583&amp;INDEX($D$3:$D$630,MATCH("zz",$B$3:B583,1))</f>
        <v>17.07  HONORAIRE  &gt;  17.07.01  COMMISSIONNAIRE AUX COMPTES</v>
      </c>
    </row>
    <row r="584" spans="1:6" ht="15.75" thickBot="1" x14ac:dyDescent="0.3">
      <c r="A584" s="45"/>
      <c r="B584" s="16"/>
      <c r="C584" s="188" t="s">
        <v>802</v>
      </c>
      <c r="D584" s="15" t="s">
        <v>75</v>
      </c>
      <c r="E584" s="6" t="str">
        <f t="shared" si="9"/>
        <v>17.07.02</v>
      </c>
      <c r="F584" s="6" t="str">
        <f>INDEX($B$3:$B$630,MATCH("zz",$B$3:B584,1))&amp;C584&amp;INDEX($D$3:$D$630,MATCH("zz",$B$3:B584,1))</f>
        <v>17.07  HONORAIRE  &gt;  17.07.01  COMMISSIONNAIRE AUX COMPTES</v>
      </c>
    </row>
    <row r="585" spans="1:6" ht="15.75" thickBot="1" x14ac:dyDescent="0.3">
      <c r="A585" s="45"/>
      <c r="B585" s="16"/>
      <c r="C585" s="188" t="s">
        <v>802</v>
      </c>
      <c r="D585" s="15" t="s">
        <v>74</v>
      </c>
      <c r="E585" s="6" t="str">
        <f t="shared" si="9"/>
        <v>17.07.03</v>
      </c>
      <c r="F585" s="6" t="str">
        <f>INDEX($B$3:$B$630,MATCH("zz",$B$3:B585,1))&amp;C585&amp;INDEX($D$3:$D$630,MATCH("zz",$B$3:B585,1))</f>
        <v>17.07  HONORAIRE  &gt;  17.07.01  COMMISSIONNAIRE AUX COMPTES</v>
      </c>
    </row>
    <row r="586" spans="1:6" ht="15.75" thickBot="1" x14ac:dyDescent="0.3">
      <c r="A586" s="45"/>
      <c r="B586" s="16"/>
      <c r="C586" s="188" t="s">
        <v>802</v>
      </c>
      <c r="D586" s="42" t="s">
        <v>73</v>
      </c>
      <c r="E586" s="6" t="str">
        <f t="shared" si="9"/>
        <v>17.07.04</v>
      </c>
      <c r="F586" s="6" t="str">
        <f>INDEX($B$3:$B$630,MATCH("zz",$B$3:B586,1))&amp;C586&amp;INDEX($D$3:$D$630,MATCH("zz",$B$3:B586,1))</f>
        <v>17.07  HONORAIRE  &gt;  17.07.01  COMMISSIONNAIRE AUX COMPTES</v>
      </c>
    </row>
    <row r="587" spans="1:6" ht="15.75" thickBot="1" x14ac:dyDescent="0.3">
      <c r="A587" s="45"/>
      <c r="B587" s="16"/>
      <c r="C587" s="188" t="s">
        <v>802</v>
      </c>
      <c r="D587" s="42" t="s">
        <v>72</v>
      </c>
      <c r="E587" s="6" t="str">
        <f t="shared" si="9"/>
        <v>17.07.05</v>
      </c>
      <c r="F587" s="6" t="str">
        <f>INDEX($B$3:$B$630,MATCH("zz",$B$3:B587,1))&amp;C587&amp;INDEX($D$3:$D$630,MATCH("zz",$B$3:B587,1))</f>
        <v>17.07  HONORAIRE  &gt;  17.07.01  COMMISSIONNAIRE AUX COMPTES</v>
      </c>
    </row>
    <row r="588" spans="1:6" ht="15.75" thickBot="1" x14ac:dyDescent="0.3">
      <c r="A588" s="8"/>
      <c r="B588" s="49"/>
      <c r="C588" s="188" t="s">
        <v>802</v>
      </c>
      <c r="D588" s="37" t="s">
        <v>71</v>
      </c>
      <c r="E588" s="6" t="str">
        <f t="shared" si="9"/>
        <v>17.07.06</v>
      </c>
      <c r="F588" s="6" t="str">
        <f>INDEX($B$3:$B$630,MATCH("zz",$B$3:B588,1))&amp;C588&amp;INDEX($D$3:$D$630,MATCH("zz",$B$3:B588,1))</f>
        <v>17.07  HONORAIRE  &gt;  17.07.01  COMMISSIONNAIRE AUX COMPTES</v>
      </c>
    </row>
    <row r="589" spans="1:6" ht="45.75" thickBot="1" x14ac:dyDescent="0.3">
      <c r="A589" s="10" t="s">
        <v>70</v>
      </c>
      <c r="B589" s="7" t="s">
        <v>69</v>
      </c>
      <c r="C589" s="188" t="s">
        <v>802</v>
      </c>
      <c r="D589" s="5" t="s">
        <v>68</v>
      </c>
      <c r="E589" s="6" t="str">
        <f t="shared" si="9"/>
        <v>18.01.01</v>
      </c>
      <c r="F589" s="6" t="str">
        <f>INDEX($B$3:$B$630,MATCH("zz",$B$3:B589,1))&amp;C589&amp;INDEX($D$3:$D$630,MATCH("zz",$B$3:B589,1))</f>
        <v>18.01  VL - ACHAT NEUF  &gt;  18.01.01  VL - ACHAT NEUF</v>
      </c>
    </row>
    <row r="590" spans="1:6" ht="15.75" thickBot="1" x14ac:dyDescent="0.3">
      <c r="A590" s="46"/>
      <c r="B590" s="40" t="s">
        <v>67</v>
      </c>
      <c r="C590" s="188" t="s">
        <v>802</v>
      </c>
      <c r="D590" s="48" t="s">
        <v>66</v>
      </c>
      <c r="E590" s="6" t="str">
        <f t="shared" si="9"/>
        <v>18.02.01</v>
      </c>
      <c r="F590" s="6" t="str">
        <f>INDEX($B$3:$B$630,MATCH("zz",$B$3:B590,1))&amp;C590&amp;INDEX($D$3:$D$630,MATCH("zz",$B$3:B590,1))</f>
        <v>18.02  VL - LOCATION LLD - LMD  &gt;  18.02.01  VL - LOCATION LLD</v>
      </c>
    </row>
    <row r="591" spans="1:6" ht="15.75" thickBot="1" x14ac:dyDescent="0.3">
      <c r="A591" s="46"/>
      <c r="B591" s="38"/>
      <c r="C591" s="188" t="s">
        <v>802</v>
      </c>
      <c r="D591" s="47" t="s">
        <v>65</v>
      </c>
      <c r="E591" s="6" t="str">
        <f t="shared" si="9"/>
        <v>18.02.02</v>
      </c>
      <c r="F591" s="6" t="str">
        <f>INDEX($B$3:$B$630,MATCH("zz",$B$3:B591,1))&amp;C591&amp;INDEX($D$3:$D$630,MATCH("zz",$B$3:B591,1))</f>
        <v>18.02  VL - LOCATION LLD - LMD  &gt;  18.02.01  VL - LOCATION LLD</v>
      </c>
    </row>
    <row r="592" spans="1:6" ht="30.75" thickBot="1" x14ac:dyDescent="0.3">
      <c r="A592" s="46"/>
      <c r="B592" s="36" t="s">
        <v>64</v>
      </c>
      <c r="C592" s="188" t="s">
        <v>802</v>
      </c>
      <c r="D592" s="5" t="s">
        <v>63</v>
      </c>
      <c r="E592" s="6" t="str">
        <f t="shared" si="9"/>
        <v>18.03.01</v>
      </c>
      <c r="F592" s="6" t="str">
        <f>INDEX($B$3:$B$630,MATCH("zz",$B$3:B592,1))&amp;C592&amp;INDEX($D$3:$D$630,MATCH("zz",$B$3:B592,1))</f>
        <v>18.03  VL - CARTE GRISE - VIGNETTE  &gt;  18.03.01  VL - CARTE GRISE - VIGNETTE</v>
      </c>
    </row>
    <row r="593" spans="1:6" ht="15.75" thickBot="1" x14ac:dyDescent="0.3">
      <c r="A593" s="46"/>
      <c r="B593" s="36" t="s">
        <v>62</v>
      </c>
      <c r="C593" s="188" t="s">
        <v>802</v>
      </c>
      <c r="D593" s="5" t="s">
        <v>61</v>
      </c>
      <c r="E593" s="6" t="str">
        <f t="shared" si="9"/>
        <v>18.04.01</v>
      </c>
      <c r="F593" s="6" t="str">
        <f>INDEX($B$3:$B$630,MATCH("zz",$B$3:B593,1))&amp;C593&amp;INDEX($D$3:$D$630,MATCH("zz",$B$3:B593,1))</f>
        <v>18.04  VL - CONTROLE TECHNIQUE  &gt;  18.04.01  VL - CONTROLE TECHNIQUE</v>
      </c>
    </row>
    <row r="594" spans="1:6" ht="15.75" thickBot="1" x14ac:dyDescent="0.3">
      <c r="A594" s="45"/>
      <c r="B594" s="36" t="s">
        <v>60</v>
      </c>
      <c r="C594" s="188" t="s">
        <v>802</v>
      </c>
      <c r="D594" s="5" t="s">
        <v>59</v>
      </c>
      <c r="E594" s="6" t="str">
        <f t="shared" si="9"/>
        <v>18.05.01</v>
      </c>
      <c r="F594" s="6" t="str">
        <f>INDEX($B$3:$B$630,MATCH("zz",$B$3:B594,1))&amp;C594&amp;INDEX($D$3:$D$630,MATCH("zz",$B$3:B594,1))</f>
        <v>18.05  VL - GEOLOCALISATION  &gt;  18.05.01  VL - GEOLOCALISATION</v>
      </c>
    </row>
    <row r="595" spans="1:6" ht="30.75" thickBot="1" x14ac:dyDescent="0.3">
      <c r="A595" s="45"/>
      <c r="B595" s="36" t="s">
        <v>58</v>
      </c>
      <c r="C595" s="188" t="s">
        <v>802</v>
      </c>
      <c r="D595" s="5" t="s">
        <v>57</v>
      </c>
      <c r="E595" s="6" t="str">
        <f t="shared" si="9"/>
        <v>18.06.01</v>
      </c>
      <c r="F595" s="6" t="str">
        <f>INDEX($B$3:$B$630,MATCH("zz",$B$3:B595,1))&amp;C595&amp;INDEX($D$3:$D$630,MATCH("zz",$B$3:B595,1))</f>
        <v>18.06  VL - ENTRETIEN - REPARATION  &gt;  18.06.01  VL - ENTRETIEN - REPARATION</v>
      </c>
    </row>
    <row r="596" spans="1:6" ht="15.75" thickBot="1" x14ac:dyDescent="0.3">
      <c r="A596" s="8"/>
      <c r="B596" s="36" t="s">
        <v>56</v>
      </c>
      <c r="C596" s="188" t="s">
        <v>802</v>
      </c>
      <c r="D596" s="5" t="s">
        <v>55</v>
      </c>
      <c r="E596" s="6" t="str">
        <f t="shared" si="9"/>
        <v>18.07.01</v>
      </c>
      <c r="F596" s="6" t="str">
        <f>INDEX($B$3:$B$630,MATCH("zz",$B$3:B596,1))&amp;C596&amp;INDEX($D$3:$D$630,MATCH("zz",$B$3:B596,1))</f>
        <v>18.07  VU - AMENAGEMENT  &gt;  18.07.01  VU - AMENAGEMENT</v>
      </c>
    </row>
    <row r="597" spans="1:6" ht="15.75" thickBot="1" x14ac:dyDescent="0.3">
      <c r="A597" s="35" t="s">
        <v>54</v>
      </c>
      <c r="B597" s="40" t="s">
        <v>53</v>
      </c>
      <c r="C597" s="188" t="s">
        <v>802</v>
      </c>
      <c r="D597" s="39" t="s">
        <v>52</v>
      </c>
      <c r="E597" s="6" t="str">
        <f t="shared" si="9"/>
        <v>19.01.01</v>
      </c>
      <c r="F597" s="6" t="str">
        <f>INDEX($B$3:$B$630,MATCH("zz",$B$3:B597,1))&amp;C597&amp;INDEX($D$3:$D$630,MATCH("zz",$B$3:B597,1))</f>
        <v>19.01  FORMATION  &gt;  19.01.01  FORMATION TRANSPORT - SÉCURITÉ</v>
      </c>
    </row>
    <row r="598" spans="1:6" ht="15.75" thickBot="1" x14ac:dyDescent="0.3">
      <c r="A598" s="44"/>
      <c r="B598" s="43"/>
      <c r="C598" s="188" t="s">
        <v>802</v>
      </c>
      <c r="D598" s="42" t="s">
        <v>51</v>
      </c>
      <c r="E598" s="6" t="str">
        <f t="shared" si="9"/>
        <v>19.01.02</v>
      </c>
      <c r="F598" s="6" t="str">
        <f>INDEX($B$3:$B$630,MATCH("zz",$B$3:B598,1))&amp;C598&amp;INDEX($D$3:$D$630,MATCH("zz",$B$3:B598,1))</f>
        <v>19.01  FORMATION  &gt;  19.01.01  FORMATION TRANSPORT - SÉCURITÉ</v>
      </c>
    </row>
    <row r="599" spans="1:6" ht="15.75" thickBot="1" x14ac:dyDescent="0.3">
      <c r="A599" s="14"/>
      <c r="B599" s="43"/>
      <c r="C599" s="188" t="s">
        <v>802</v>
      </c>
      <c r="D599" s="42" t="s">
        <v>50</v>
      </c>
      <c r="E599" s="6" t="str">
        <f t="shared" si="9"/>
        <v>19.01.03</v>
      </c>
      <c r="F599" s="6" t="str">
        <f>INDEX($B$3:$B$630,MATCH("zz",$B$3:B599,1))&amp;C599&amp;INDEX($D$3:$D$630,MATCH("zz",$B$3:B599,1))</f>
        <v>19.01  FORMATION  &gt;  19.01.01  FORMATION TRANSPORT - SÉCURITÉ</v>
      </c>
    </row>
    <row r="600" spans="1:6" ht="15.75" thickBot="1" x14ac:dyDescent="0.3">
      <c r="A600" s="24"/>
      <c r="B600" s="41"/>
      <c r="C600" s="188" t="s">
        <v>802</v>
      </c>
      <c r="D600" s="37" t="s">
        <v>49</v>
      </c>
      <c r="E600" s="6" t="str">
        <f t="shared" si="9"/>
        <v>19.01.04</v>
      </c>
      <c r="F600" s="6" t="str">
        <f>INDEX($B$3:$B$630,MATCH("zz",$B$3:B600,1))&amp;C600&amp;INDEX($D$3:$D$630,MATCH("zz",$B$3:B600,1))</f>
        <v>19.01  FORMATION  &gt;  19.01.01  FORMATION TRANSPORT - SÉCURITÉ</v>
      </c>
    </row>
    <row r="601" spans="1:6" ht="15.75" thickBot="1" x14ac:dyDescent="0.3">
      <c r="A601" s="24"/>
      <c r="B601" s="36" t="s">
        <v>48</v>
      </c>
      <c r="C601" s="188" t="s">
        <v>802</v>
      </c>
      <c r="D601" s="5" t="s">
        <v>47</v>
      </c>
      <c r="E601" s="6" t="str">
        <f t="shared" si="9"/>
        <v>19.02.01</v>
      </c>
      <c r="F601" s="6" t="str">
        <f>INDEX($B$3:$B$630,MATCH("zz",$B$3:B601,1))&amp;C601&amp;INDEX($D$3:$D$630,MATCH("zz",$B$3:B601,1))</f>
        <v>19.02  COTISATION SYNDICALE  &gt;  19.02.01  COTISATION SYNDICALE</v>
      </c>
    </row>
    <row r="602" spans="1:6" ht="15.75" thickBot="1" x14ac:dyDescent="0.3">
      <c r="A602" s="24"/>
      <c r="B602" s="40" t="s">
        <v>46</v>
      </c>
      <c r="C602" s="188" t="s">
        <v>802</v>
      </c>
      <c r="D602" s="39" t="s">
        <v>45</v>
      </c>
      <c r="E602" s="6" t="str">
        <f t="shared" si="9"/>
        <v>19.03.01</v>
      </c>
      <c r="F602" s="6" t="str">
        <f>INDEX($B$3:$B$630,MATCH("zz",$B$3:B602,1))&amp;C602&amp;INDEX($D$3:$D$630,MATCH("zz",$B$3:B602,1))</f>
        <v>19.03  INTERIM  &gt;  19.03.01  INTERIM - INSERTION</v>
      </c>
    </row>
    <row r="603" spans="1:6" ht="15.75" thickBot="1" x14ac:dyDescent="0.3">
      <c r="A603" s="24"/>
      <c r="B603" s="38"/>
      <c r="C603" s="188" t="s">
        <v>802</v>
      </c>
      <c r="D603" s="37" t="s">
        <v>44</v>
      </c>
      <c r="E603" s="6" t="str">
        <f t="shared" si="9"/>
        <v>19.03.02</v>
      </c>
      <c r="F603" s="6" t="str">
        <f>INDEX($B$3:$B$630,MATCH("zz",$B$3:B603,1))&amp;C603&amp;INDEX($D$3:$D$630,MATCH("zz",$B$3:B603,1))</f>
        <v>19.03  INTERIM  &gt;  19.03.01  INTERIM - INSERTION</v>
      </c>
    </row>
    <row r="604" spans="1:6" ht="15.75" thickBot="1" x14ac:dyDescent="0.3">
      <c r="A604" s="24"/>
      <c r="B604" s="36" t="s">
        <v>43</v>
      </c>
      <c r="C604" s="188" t="s">
        <v>802</v>
      </c>
      <c r="D604" s="5" t="s">
        <v>42</v>
      </c>
      <c r="E604" s="6" t="str">
        <f t="shared" si="9"/>
        <v>19.04.01</v>
      </c>
      <c r="F604" s="6" t="str">
        <f>INDEX($B$3:$B$630,MATCH("zz",$B$3:B604,1))&amp;C604&amp;INDEX($D$3:$D$630,MATCH("zz",$B$3:B604,1))</f>
        <v>19.04  MEDECINE DU TRAVAIL  &gt;  19.04.01  MEDECINE DU TRAVAIL</v>
      </c>
    </row>
    <row r="605" spans="1:6" ht="30.75" thickBot="1" x14ac:dyDescent="0.3">
      <c r="A605" s="24"/>
      <c r="B605" s="36" t="s">
        <v>41</v>
      </c>
      <c r="C605" s="188" t="s">
        <v>802</v>
      </c>
      <c r="D605" s="5" t="s">
        <v>40</v>
      </c>
      <c r="E605" s="6" t="str">
        <f t="shared" si="9"/>
        <v>19.05.01</v>
      </c>
      <c r="F605" s="6" t="str">
        <f>INDEX($B$3:$B$630,MATCH("zz",$B$3:B605,1))&amp;C605&amp;INDEX($D$3:$D$630,MATCH("zz",$B$3:B605,1))</f>
        <v>19.05  RECRUTEMENT - PRESTATION  &gt;  19.05.01  RECRUTEMENT - PRESTATION</v>
      </c>
    </row>
    <row r="606" spans="1:6" ht="30.75" thickBot="1" x14ac:dyDescent="0.3">
      <c r="A606" s="11"/>
      <c r="B606" s="36" t="s">
        <v>39</v>
      </c>
      <c r="C606" s="188" t="s">
        <v>802</v>
      </c>
      <c r="D606" s="5" t="s">
        <v>38</v>
      </c>
      <c r="E606" s="6" t="str">
        <f t="shared" si="9"/>
        <v>19.06.01</v>
      </c>
      <c r="F606" s="6" t="str">
        <f>INDEX($B$3:$B$630,MATCH("zz",$B$3:B606,1))&amp;C606&amp;INDEX($D$3:$D$630,MATCH("zz",$B$3:B606,1))</f>
        <v>19.06  CONSULTANT - PORTAGE - PERSONNEL DETACHE  &gt;  19.06.01  CONSULTANT - PORTAGE - PERSONNEL DETACHE</v>
      </c>
    </row>
    <row r="607" spans="1:6" ht="30.75" thickBot="1" x14ac:dyDescent="0.3">
      <c r="A607" s="35" t="s">
        <v>37</v>
      </c>
      <c r="B607" s="27" t="s">
        <v>36</v>
      </c>
      <c r="C607" s="188" t="s">
        <v>802</v>
      </c>
      <c r="D607" s="17" t="s">
        <v>35</v>
      </c>
      <c r="E607" s="6" t="str">
        <f t="shared" si="9"/>
        <v>20.01.01</v>
      </c>
      <c r="F607" s="6" t="str">
        <f>INDEX($B$3:$B$630,MATCH("zz",$B$3:B607,1))&amp;C607&amp;INDEX($D$3:$D$630,MATCH("zz",$B$3:B607,1))</f>
        <v>20.01 SERVICES GENERAUX - PRESTATION  &gt;  20.01.01  DERATISATION - PRESTATION</v>
      </c>
    </row>
    <row r="608" spans="1:6" ht="30.75" thickBot="1" x14ac:dyDescent="0.3">
      <c r="A608" s="34"/>
      <c r="B608" s="33"/>
      <c r="C608" s="188" t="s">
        <v>802</v>
      </c>
      <c r="D608" s="15" t="s">
        <v>34</v>
      </c>
      <c r="E608" s="6" t="str">
        <f t="shared" si="9"/>
        <v>20.01.02</v>
      </c>
      <c r="F608" s="6" t="str">
        <f>INDEX($B$3:$B$630,MATCH("zz",$B$3:B608,1))&amp;C608&amp;INDEX($D$3:$D$630,MATCH("zz",$B$3:B608,1))</f>
        <v>20.01 SERVICES GENERAUX - PRESTATION  &gt;  20.01.01  DERATISATION - PRESTATION</v>
      </c>
    </row>
    <row r="609" spans="1:6" ht="30.75" thickBot="1" x14ac:dyDescent="0.3">
      <c r="A609" s="24"/>
      <c r="B609" s="33"/>
      <c r="C609" s="188" t="s">
        <v>802</v>
      </c>
      <c r="D609" s="15" t="s">
        <v>33</v>
      </c>
      <c r="E609" s="6" t="str">
        <f t="shared" si="9"/>
        <v>20.01.03</v>
      </c>
      <c r="F609" s="6" t="str">
        <f>INDEX($B$3:$B$630,MATCH("zz",$B$3:B609,1))&amp;C609&amp;INDEX($D$3:$D$630,MATCH("zz",$B$3:B609,1))</f>
        <v>20.01 SERVICES GENERAUX - PRESTATION  &gt;  20.01.01  DERATISATION - PRESTATION</v>
      </c>
    </row>
    <row r="610" spans="1:6" ht="30.75" thickBot="1" x14ac:dyDescent="0.3">
      <c r="A610" s="14"/>
      <c r="B610" s="33"/>
      <c r="C610" s="188" t="s">
        <v>802</v>
      </c>
      <c r="D610" s="32" t="s">
        <v>32</v>
      </c>
      <c r="E610" s="6" t="str">
        <f t="shared" si="9"/>
        <v>20.01.04</v>
      </c>
      <c r="F610" s="6" t="str">
        <f>INDEX($B$3:$B$630,MATCH("zz",$B$3:B610,1))&amp;C610&amp;INDEX($D$3:$D$630,MATCH("zz",$B$3:B610,1))</f>
        <v>20.01 SERVICES GENERAUX - PRESTATION  &gt;  20.01.01  DERATISATION - PRESTATION</v>
      </c>
    </row>
    <row r="611" spans="1:6" ht="30.75" thickBot="1" x14ac:dyDescent="0.3">
      <c r="A611" s="24"/>
      <c r="B611" s="33"/>
      <c r="C611" s="188" t="s">
        <v>802</v>
      </c>
      <c r="D611" s="32" t="s">
        <v>31</v>
      </c>
      <c r="E611" s="6" t="str">
        <f t="shared" si="9"/>
        <v>20.01.05</v>
      </c>
      <c r="F611" s="6" t="str">
        <f>INDEX($B$3:$B$630,MATCH("zz",$B$3:B611,1))&amp;C611&amp;INDEX($D$3:$D$630,MATCH("zz",$B$3:B611,1))</f>
        <v>20.01 SERVICES GENERAUX - PRESTATION  &gt;  20.01.01  DERATISATION - PRESTATION</v>
      </c>
    </row>
    <row r="612" spans="1:6" ht="30.75" thickBot="1" x14ac:dyDescent="0.3">
      <c r="A612" s="14"/>
      <c r="B612" s="30"/>
      <c r="C612" s="188" t="s">
        <v>802</v>
      </c>
      <c r="D612" s="31" t="s">
        <v>30</v>
      </c>
      <c r="E612" s="6" t="str">
        <f t="shared" si="9"/>
        <v>20.01.06</v>
      </c>
      <c r="F612" s="6" t="str">
        <f>INDEX($B$3:$B$630,MATCH("zz",$B$3:B612,1))&amp;C612&amp;INDEX($D$3:$D$630,MATCH("zz",$B$3:B612,1))</f>
        <v>20.01 SERVICES GENERAUX - PRESTATION  &gt;  20.01.01  DERATISATION - PRESTATION</v>
      </c>
    </row>
    <row r="613" spans="1:6" ht="30.75" thickBot="1" x14ac:dyDescent="0.3">
      <c r="A613" s="14"/>
      <c r="B613" s="30"/>
      <c r="C613" s="188" t="s">
        <v>802</v>
      </c>
      <c r="D613" s="15" t="s">
        <v>29</v>
      </c>
      <c r="E613" s="6" t="str">
        <f t="shared" si="9"/>
        <v>20.01.07</v>
      </c>
      <c r="F613" s="6" t="str">
        <f>INDEX($B$3:$B$630,MATCH("zz",$B$3:B613,1))&amp;C613&amp;INDEX($D$3:$D$630,MATCH("zz",$B$3:B613,1))</f>
        <v>20.01 SERVICES GENERAUX - PRESTATION  &gt;  20.01.01  DERATISATION - PRESTATION</v>
      </c>
    </row>
    <row r="614" spans="1:6" ht="30.75" thickBot="1" x14ac:dyDescent="0.3">
      <c r="A614" s="24"/>
      <c r="B614" s="29"/>
      <c r="C614" s="188" t="s">
        <v>802</v>
      </c>
      <c r="D614" s="15" t="s">
        <v>28</v>
      </c>
      <c r="E614" s="6" t="str">
        <f t="shared" si="9"/>
        <v>20.01.08</v>
      </c>
      <c r="F614" s="6" t="str">
        <f>INDEX($B$3:$B$630,MATCH("zz",$B$3:B614,1))&amp;C614&amp;INDEX($D$3:$D$630,MATCH("zz",$B$3:B614,1))</f>
        <v>20.01 SERVICES GENERAUX - PRESTATION  &gt;  20.01.01  DERATISATION - PRESTATION</v>
      </c>
    </row>
    <row r="615" spans="1:6" ht="30.75" thickBot="1" x14ac:dyDescent="0.3">
      <c r="A615" s="24"/>
      <c r="B615" s="28"/>
      <c r="C615" s="188" t="s">
        <v>802</v>
      </c>
      <c r="D615" s="12" t="s">
        <v>27</v>
      </c>
      <c r="E615" s="6" t="str">
        <f t="shared" si="9"/>
        <v>20.01.09</v>
      </c>
      <c r="F615" s="6" t="str">
        <f>INDEX($B$3:$B$630,MATCH("zz",$B$3:B615,1))&amp;C615&amp;INDEX($D$3:$D$630,MATCH("zz",$B$3:B615,1))</f>
        <v>20.01 SERVICES GENERAUX - PRESTATION  &gt;  20.01.01  DERATISATION - PRESTATION</v>
      </c>
    </row>
    <row r="616" spans="1:6" ht="15.75" thickBot="1" x14ac:dyDescent="0.3">
      <c r="A616" s="24"/>
      <c r="B616" s="27" t="s">
        <v>26</v>
      </c>
      <c r="C616" s="188" t="s">
        <v>802</v>
      </c>
      <c r="D616" s="26" t="s">
        <v>25</v>
      </c>
      <c r="E616" s="6" t="str">
        <f t="shared" si="9"/>
        <v>20.02.01</v>
      </c>
      <c r="F616" s="6" t="str">
        <f>INDEX($B$3:$B$630,MATCH("zz",$B$3:B616,1))&amp;C616&amp;INDEX($D$3:$D$630,MATCH("zz",$B$3:B616,1))</f>
        <v>20.02 CONSOMMABLE SANITAIRE  &gt;  20.02.01  CONSOMMABLE SANITAIRE</v>
      </c>
    </row>
    <row r="617" spans="1:6" ht="15.75" thickBot="1" x14ac:dyDescent="0.3">
      <c r="A617" s="14"/>
      <c r="B617" s="21" t="s">
        <v>24</v>
      </c>
      <c r="C617" s="188" t="s">
        <v>802</v>
      </c>
      <c r="D617" s="17" t="s">
        <v>23</v>
      </c>
      <c r="E617" s="6" t="str">
        <f t="shared" si="9"/>
        <v>20.03.01</v>
      </c>
      <c r="F617" s="6" t="str">
        <f>INDEX($B$3:$B$630,MATCH("zz",$B$3:B617,1))&amp;C617&amp;INDEX($D$3:$D$630,MATCH("zz",$B$3:B617,1))</f>
        <v>20.03  EQUIPEMENT BUREAU  &gt;  20.03.01  FOURNITURE BUREAU</v>
      </c>
    </row>
    <row r="618" spans="1:6" ht="15.75" thickBot="1" x14ac:dyDescent="0.3">
      <c r="A618" s="25"/>
      <c r="B618" s="22"/>
      <c r="C618" s="188" t="s">
        <v>802</v>
      </c>
      <c r="D618" s="12" t="s">
        <v>22</v>
      </c>
      <c r="E618" s="6" t="str">
        <f t="shared" si="9"/>
        <v>20.03.02</v>
      </c>
      <c r="F618" s="6" t="str">
        <f>INDEX($B$3:$B$630,MATCH("zz",$B$3:B618,1))&amp;C618&amp;INDEX($D$3:$D$630,MATCH("zz",$B$3:B618,1))</f>
        <v>20.03  EQUIPEMENT BUREAU  &gt;  20.03.01  FOURNITURE BUREAU</v>
      </c>
    </row>
    <row r="619" spans="1:6" ht="15.75" thickBot="1" x14ac:dyDescent="0.3">
      <c r="A619" s="14"/>
      <c r="B619" s="21" t="s">
        <v>21</v>
      </c>
      <c r="C619" s="188" t="s">
        <v>802</v>
      </c>
      <c r="D619" s="17" t="s">
        <v>20</v>
      </c>
      <c r="E619" s="6" t="str">
        <f t="shared" si="9"/>
        <v>20.04.01</v>
      </c>
      <c r="F619" s="6" t="str">
        <f>INDEX($B$3:$B$630,MATCH("zz",$B$3:B619,1))&amp;C619&amp;INDEX($D$3:$D$630,MATCH("zz",$B$3:B619,1))</f>
        <v>20.04  FONTAINE EAU - LOCATION  &gt;  20.04.01  FONTAINE EAU - LOCATION</v>
      </c>
    </row>
    <row r="620" spans="1:6" ht="15.75" thickBot="1" x14ac:dyDescent="0.3">
      <c r="A620" s="24"/>
      <c r="B620" s="23" t="s">
        <v>19</v>
      </c>
      <c r="C620" s="188" t="s">
        <v>802</v>
      </c>
      <c r="D620" s="5" t="s">
        <v>18</v>
      </c>
      <c r="E620" s="6" t="str">
        <f t="shared" si="9"/>
        <v>20.05.01</v>
      </c>
      <c r="F620" s="6" t="str">
        <f>INDEX($B$3:$B$630,MATCH("zz",$B$3:B620,1))&amp;C620&amp;INDEX($D$3:$D$630,MATCH("zz",$B$3:B620,1))</f>
        <v>20.05  VOYAGE - DEPLACEMENT  &gt;  20.05.01  VOYAGE - DEPLACEMENT</v>
      </c>
    </row>
    <row r="621" spans="1:6" ht="15.75" thickBot="1" x14ac:dyDescent="0.3">
      <c r="A621" s="14"/>
      <c r="B621" s="21" t="s">
        <v>17</v>
      </c>
      <c r="C621" s="188" t="s">
        <v>802</v>
      </c>
      <c r="D621" s="17" t="s">
        <v>16</v>
      </c>
      <c r="E621" s="6" t="str">
        <f t="shared" si="9"/>
        <v>20.06.01</v>
      </c>
      <c r="F621" s="6" t="str">
        <f>INDEX($B$3:$B$630,MATCH("zz",$B$3:B621,1))&amp;C621&amp;INDEX($D$3:$D$630,MATCH("zz",$B$3:B621,1))</f>
        <v>20.06  RESTAURATION  &gt;  20.06.01  RESTAURATION - MATERIEL CUISINE</v>
      </c>
    </row>
    <row r="622" spans="1:6" ht="15.75" thickBot="1" x14ac:dyDescent="0.3">
      <c r="A622" s="14"/>
      <c r="B622" s="22"/>
      <c r="C622" s="188" t="s">
        <v>802</v>
      </c>
      <c r="D622" s="12" t="s">
        <v>15</v>
      </c>
      <c r="E622" s="6" t="str">
        <f t="shared" si="9"/>
        <v>20.06.02</v>
      </c>
      <c r="F622" s="6" t="str">
        <f>INDEX($B$3:$B$630,MATCH("zz",$B$3:B622,1))&amp;C622&amp;INDEX($D$3:$D$630,MATCH("zz",$B$3:B622,1))</f>
        <v>20.06  RESTAURATION  &gt;  20.06.01  RESTAURATION - MATERIEL CUISINE</v>
      </c>
    </row>
    <row r="623" spans="1:6" ht="15.75" thickBot="1" x14ac:dyDescent="0.3">
      <c r="A623" s="14"/>
      <c r="B623" s="21" t="s">
        <v>14</v>
      </c>
      <c r="C623" s="188" t="s">
        <v>802</v>
      </c>
      <c r="D623" s="20" t="s">
        <v>13</v>
      </c>
      <c r="E623" s="6" t="str">
        <f t="shared" si="9"/>
        <v>20.07.01</v>
      </c>
      <c r="F623" s="6" t="str">
        <f>INDEX($B$3:$B$630,MATCH("zz",$B$3:B623,1))&amp;C623&amp;INDEX($D$3:$D$630,MATCH("zz",$B$3:B623,1))</f>
        <v>20.07  PRESTATAIRE CANTINE  &gt;  20.07.01  PRESTATAIRE CANTINE</v>
      </c>
    </row>
    <row r="624" spans="1:6" ht="30.75" thickBot="1" x14ac:dyDescent="0.3">
      <c r="A624" s="14"/>
      <c r="B624" s="18" t="s">
        <v>12</v>
      </c>
      <c r="C624" s="188" t="s">
        <v>802</v>
      </c>
      <c r="D624" s="19" t="s">
        <v>11</v>
      </c>
      <c r="E624" s="6" t="str">
        <f t="shared" si="9"/>
        <v>20.08.01</v>
      </c>
      <c r="F624" s="6" t="str">
        <f>INDEX($B$3:$B$630,MATCH("zz",$B$3:B624,1))&amp;C624&amp;INDEX($D$3:$D$630,MATCH("zz",$B$3:B624,1))</f>
        <v>20.08  MACHINE A AFFRANCHIR - MISE SOUS PLI - MATERIEL NEUF  &gt;  20.08.01  MACHINE A AFFRANCHIR - MISE SOUS PLI - MATERIEL NEUF</v>
      </c>
    </row>
    <row r="625" spans="1:6" ht="30.75" thickBot="1" x14ac:dyDescent="0.3">
      <c r="A625" s="14"/>
      <c r="B625" s="18" t="s">
        <v>10</v>
      </c>
      <c r="C625" s="188" t="s">
        <v>802</v>
      </c>
      <c r="D625" s="17" t="s">
        <v>9</v>
      </c>
      <c r="E625" s="6" t="str">
        <f t="shared" si="9"/>
        <v>20.09.01</v>
      </c>
      <c r="F625" s="6" t="str">
        <f>INDEX($B$3:$B$630,MATCH("zz",$B$3:B625,1))&amp;C625&amp;INDEX($D$3:$D$630,MATCH("zz",$B$3:B625,1))</f>
        <v>20.09  MESSAGERIE - PRESTATION - LOCATION  &gt;  20.09.01  AFFRANCHISSEMENT</v>
      </c>
    </row>
    <row r="626" spans="1:6" ht="30.75" thickBot="1" x14ac:dyDescent="0.3">
      <c r="A626" s="14"/>
      <c r="B626" s="16"/>
      <c r="C626" s="188" t="s">
        <v>802</v>
      </c>
      <c r="D626" s="15" t="s">
        <v>8</v>
      </c>
      <c r="E626" s="6" t="str">
        <f t="shared" si="9"/>
        <v>20.09.02</v>
      </c>
      <c r="F626" s="6" t="str">
        <f>INDEX($B$3:$B$630,MATCH("zz",$B$3:B626,1))&amp;C626&amp;INDEX($D$3:$D$630,MATCH("zz",$B$3:B626,1))</f>
        <v>20.09  MESSAGERIE - PRESTATION - LOCATION  &gt;  20.09.01  AFFRANCHISSEMENT</v>
      </c>
    </row>
    <row r="627" spans="1:6" ht="30.75" thickBot="1" x14ac:dyDescent="0.3">
      <c r="A627" s="14"/>
      <c r="B627" s="13"/>
      <c r="C627" s="188" t="s">
        <v>802</v>
      </c>
      <c r="D627" s="12" t="s">
        <v>7</v>
      </c>
      <c r="E627" s="6" t="str">
        <f t="shared" si="9"/>
        <v>20.09.03</v>
      </c>
      <c r="F627" s="6" t="str">
        <f>INDEX($B$3:$B$630,MATCH("zz",$B$3:B627,1))&amp;C627&amp;INDEX($D$3:$D$630,MATCH("zz",$B$3:B627,1))</f>
        <v>20.09  MESSAGERIE - PRESTATION - LOCATION  &gt;  20.09.01  AFFRANCHISSEMENT</v>
      </c>
    </row>
    <row r="628" spans="1:6" ht="15.75" thickBot="1" x14ac:dyDescent="0.3">
      <c r="A628" s="11"/>
      <c r="B628" s="7" t="s">
        <v>6</v>
      </c>
      <c r="C628" s="188" t="s">
        <v>802</v>
      </c>
      <c r="D628" s="5" t="s">
        <v>5</v>
      </c>
      <c r="E628" s="6" t="str">
        <f t="shared" si="9"/>
        <v>20.10.01</v>
      </c>
      <c r="F628" s="6" t="str">
        <f>INDEX($B$3:$B$630,MATCH("zz",$B$3:B628,1))&amp;C628&amp;INDEX($D$3:$D$630,MATCH("zz",$B$3:B628,1))</f>
        <v>20.10  ANIMAL  &gt;  20.10.01  ANIMAL</v>
      </c>
    </row>
    <row r="629" spans="1:6" ht="30.75" thickBot="1" x14ac:dyDescent="0.3">
      <c r="A629" s="10" t="s">
        <v>4</v>
      </c>
      <c r="B629" s="7" t="s">
        <v>3</v>
      </c>
      <c r="C629" s="188" t="s">
        <v>802</v>
      </c>
      <c r="D629" s="5" t="s">
        <v>2</v>
      </c>
      <c r="E629" s="6" t="str">
        <f t="shared" si="9"/>
        <v>21.01.01</v>
      </c>
      <c r="F629" s="6" t="str">
        <f>INDEX($B$3:$B$630,MATCH("zz",$B$3:B629,1))&amp;C629&amp;INDEX($D$3:$D$630,MATCH("zz",$B$3:B629,1))</f>
        <v>21.01  ACHAT MATIERE  &gt;  21.01.01  ACHAT MATIERE</v>
      </c>
    </row>
    <row r="630" spans="1:6" ht="30.75" thickBot="1" x14ac:dyDescent="0.3">
      <c r="A630" s="8"/>
      <c r="B630" s="7" t="s">
        <v>1</v>
      </c>
      <c r="C630" s="188" t="s">
        <v>802</v>
      </c>
      <c r="D630" s="5" t="s">
        <v>0</v>
      </c>
      <c r="E630" s="6" t="str">
        <f t="shared" si="9"/>
        <v>21.02.01</v>
      </c>
      <c r="F630" s="6" t="str">
        <f>INDEX($B$3:$B$630,MATCH("zz",$B$3:B630,1))&amp;C630&amp;INDEX($D$3:$D$630,MATCH("zz",$B$3:B630,1))</f>
        <v>21.02  MARCHANDISE POUR REVENTE - NEGOCE  &gt;  21.02.01  MARCHANDISE POUR REVENTE - NEGOCE</v>
      </c>
    </row>
    <row r="631" spans="1:6" x14ac:dyDescent="0.25">
      <c r="B631" s="2"/>
    </row>
    <row r="632" spans="1:6" x14ac:dyDescent="0.25">
      <c r="B632" s="4"/>
      <c r="C632" s="4"/>
      <c r="D632" s="4"/>
      <c r="E632" s="4"/>
      <c r="F632" s="4"/>
    </row>
    <row r="633" spans="1:6" x14ac:dyDescent="0.25">
      <c r="B633" s="2"/>
    </row>
    <row r="634" spans="1:6" x14ac:dyDescent="0.25">
      <c r="B634" s="2"/>
    </row>
    <row r="635" spans="1:6" x14ac:dyDescent="0.25">
      <c r="B635" s="2"/>
    </row>
    <row r="636" spans="1:6" x14ac:dyDescent="0.25">
      <c r="B636" s="2"/>
    </row>
    <row r="637" spans="1:6" x14ac:dyDescent="0.25">
      <c r="B637" s="2"/>
    </row>
    <row r="638" spans="1:6" x14ac:dyDescent="0.25">
      <c r="B638" s="2"/>
    </row>
    <row r="639" spans="1:6" x14ac:dyDescent="0.25">
      <c r="B639" s="2"/>
    </row>
    <row r="640" spans="1:6" x14ac:dyDescent="0.25">
      <c r="B640" s="2"/>
    </row>
    <row r="641" spans="2:2" x14ac:dyDescent="0.25">
      <c r="B641" s="2"/>
    </row>
    <row r="642" spans="2:2" x14ac:dyDescent="0.25">
      <c r="B642" s="2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KAIBER</dc:creator>
  <cp:lastModifiedBy>DjiDji .</cp:lastModifiedBy>
  <dcterms:created xsi:type="dcterms:W3CDTF">2024-02-29T14:49:05Z</dcterms:created>
  <dcterms:modified xsi:type="dcterms:W3CDTF">2024-02-29T15:59:00Z</dcterms:modified>
</cp:coreProperties>
</file>