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4C2371B-948C-4D12-A900-1AFA4B100A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bh 01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5" i="1" l="1"/>
  <c r="E46" i="1"/>
  <c r="E43" i="1"/>
  <c r="H43" i="1" s="1"/>
  <c r="E42" i="1"/>
  <c r="H42" i="1" s="1"/>
  <c r="E41" i="1"/>
  <c r="H41" i="1" s="1"/>
  <c r="E40" i="1"/>
  <c r="H40" i="1" s="1"/>
  <c r="E39" i="1"/>
  <c r="G39" i="1" s="1"/>
  <c r="E38" i="1"/>
  <c r="H38" i="1" s="1"/>
  <c r="E37" i="1"/>
  <c r="H37" i="1" s="1"/>
  <c r="E36" i="1"/>
  <c r="H36" i="1" s="1"/>
  <c r="E35" i="1"/>
  <c r="H35" i="1" s="1"/>
  <c r="E34" i="1"/>
  <c r="H34" i="1" s="1"/>
  <c r="E33" i="1"/>
  <c r="H33" i="1" s="1"/>
  <c r="E32" i="1"/>
  <c r="H32" i="1" s="1"/>
  <c r="E31" i="1"/>
  <c r="H31" i="1" s="1"/>
  <c r="E30" i="1"/>
  <c r="H30" i="1" s="1"/>
  <c r="E29" i="1"/>
  <c r="H29" i="1" s="1"/>
  <c r="E28" i="1"/>
  <c r="H28" i="1" s="1"/>
  <c r="E27" i="1"/>
  <c r="G27" i="1" s="1"/>
  <c r="E26" i="1"/>
  <c r="H26" i="1" s="1"/>
  <c r="E25" i="1"/>
  <c r="H25" i="1" s="1"/>
  <c r="E24" i="1"/>
  <c r="H24" i="1" s="1"/>
  <c r="E23" i="1"/>
  <c r="H23" i="1" s="1"/>
  <c r="E22" i="1"/>
  <c r="H22" i="1" s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G13" i="1" s="1"/>
  <c r="E44" i="1" l="1"/>
  <c r="G32" i="1"/>
  <c r="G16" i="1"/>
  <c r="G28" i="1"/>
  <c r="H13" i="1"/>
  <c r="G40" i="1"/>
  <c r="G24" i="1"/>
  <c r="G36" i="1"/>
  <c r="G20" i="1"/>
  <c r="G43" i="1"/>
  <c r="G35" i="1"/>
  <c r="G31" i="1"/>
  <c r="G23" i="1"/>
  <c r="G15" i="1"/>
  <c r="H39" i="1"/>
  <c r="H27" i="1"/>
  <c r="G42" i="1"/>
  <c r="G38" i="1"/>
  <c r="G34" i="1"/>
  <c r="G30" i="1"/>
  <c r="G26" i="1"/>
  <c r="G22" i="1"/>
  <c r="G18" i="1"/>
  <c r="G14" i="1"/>
  <c r="G19" i="1"/>
  <c r="G41" i="1"/>
  <c r="G37" i="1"/>
  <c r="G33" i="1"/>
  <c r="G29" i="1"/>
  <c r="G25" i="1"/>
  <c r="G21" i="1"/>
  <c r="G17" i="1"/>
  <c r="H44" i="1" l="1"/>
  <c r="G44" i="1"/>
</calcChain>
</file>

<file path=xl/sharedStrings.xml><?xml version="1.0" encoding="utf-8"?>
<sst xmlns="http://schemas.openxmlformats.org/spreadsheetml/2006/main" count="21" uniqueCount="20">
  <si>
    <t>temp du jour:</t>
  </si>
  <si>
    <t>Feuille de pointage Excel</t>
  </si>
  <si>
    <t>Entreprise :</t>
  </si>
  <si>
    <t>Nom de l'employé.e :fatma</t>
  </si>
  <si>
    <t>Mois : Janvier</t>
  </si>
  <si>
    <t>Superviseur :</t>
  </si>
  <si>
    <t>Département :</t>
  </si>
  <si>
    <t>congée</t>
  </si>
  <si>
    <t>Date</t>
  </si>
  <si>
    <t>Début</t>
  </si>
  <si>
    <t>Fin</t>
  </si>
  <si>
    <t>Pause (durée)</t>
  </si>
  <si>
    <t>Total d'heures travaillées</t>
  </si>
  <si>
    <t>Signature :</t>
  </si>
  <si>
    <t xml:space="preserve">🚨 Vérifier le pointage des heures avec la Badgeuse by Skello et profiter de la signature électronique des feuilles d’heure.
</t>
  </si>
  <si>
    <t>Faire une demande de démo</t>
  </si>
  <si>
    <t>nombre d'heures en +</t>
  </si>
  <si>
    <t>nombre d'heures en -</t>
  </si>
  <si>
    <t>Total d'heures supplémentaires</t>
  </si>
  <si>
    <t>Total d'heures payées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</si>
</sst>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/&quot;mm&quot;/&quot;yyyy"/>
  </numFmts>
  <fonts count="16" x14ac:knownFonts="1">
    <font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2E26F1"/>
      <name val="DM Sans"/>
    </font>
    <font>
      <b/>
      <sz val="11"/>
      <color rgb="FF000000"/>
      <name val="DM Sans"/>
    </font>
    <font>
      <sz val="10"/>
      <name val="Calibri"/>
      <family val="2"/>
    </font>
    <font>
      <b/>
      <sz val="11"/>
      <color rgb="FF25253D"/>
      <name val="DM Sans"/>
    </font>
    <font>
      <b/>
      <sz val="14"/>
      <color rgb="FFFFFFFF"/>
      <name val="DM Sans"/>
    </font>
    <font>
      <b/>
      <sz val="10"/>
      <color theme="1"/>
      <name val="Fira Sans"/>
    </font>
    <font>
      <sz val="11"/>
      <color rgb="FF000000"/>
      <name val="DM Sans"/>
    </font>
    <font>
      <sz val="10"/>
      <color theme="1"/>
      <name val="DM Sans"/>
    </font>
    <font>
      <b/>
      <sz val="10"/>
      <color rgb="FF0000FF"/>
      <name val="DM Sans"/>
    </font>
    <font>
      <sz val="10"/>
      <color rgb="FF0000FF"/>
      <name val="DM Sans"/>
    </font>
    <font>
      <b/>
      <u/>
      <sz val="18"/>
      <color rgb="FF25253D"/>
      <name val="DM Sans"/>
    </font>
    <font>
      <b/>
      <sz val="10"/>
      <color theme="1"/>
      <name val="Calibri"/>
      <family val="2"/>
      <scheme val="minor"/>
    </font>
    <font>
      <b/>
      <u/>
      <sz val="14"/>
      <color rgb="FF0000FF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92D050"/>
        <bgColor rgb="FFF9F9F9"/>
      </patternFill>
    </fill>
    <fill>
      <patternFill patternType="solid">
        <fgColor rgb="FF92D050"/>
        <bgColor indexed="64"/>
      </patternFill>
    </fill>
    <fill>
      <patternFill patternType="solid">
        <fgColor rgb="FF2E26F1"/>
        <bgColor rgb="FF2E26F1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rgb="FFEFEFEF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2E26F1"/>
      </left>
      <right/>
      <top style="medium">
        <color rgb="FF2E26F1"/>
      </top>
      <bottom/>
      <diagonal/>
    </border>
    <border>
      <left/>
      <right/>
      <top style="medium">
        <color rgb="FF2E26F1"/>
      </top>
      <bottom/>
      <diagonal/>
    </border>
    <border>
      <left/>
      <right style="medium">
        <color rgb="FF2E26F1"/>
      </right>
      <top style="medium">
        <color rgb="FF2E26F1"/>
      </top>
      <bottom/>
      <diagonal/>
    </border>
    <border>
      <left style="medium">
        <color rgb="FF2E26F1"/>
      </left>
      <right/>
      <top/>
      <bottom/>
      <diagonal/>
    </border>
    <border>
      <left/>
      <right style="medium">
        <color rgb="FF2E26F1"/>
      </right>
      <top/>
      <bottom/>
      <diagonal/>
    </border>
    <border>
      <left style="medium">
        <color rgb="FF2E26F1"/>
      </left>
      <right/>
      <top/>
      <bottom style="medium">
        <color rgb="FF2E26F1"/>
      </bottom>
      <diagonal/>
    </border>
    <border>
      <left/>
      <right/>
      <top/>
      <bottom style="medium">
        <color rgb="FF2E26F1"/>
      </bottom>
      <diagonal/>
    </border>
    <border>
      <left/>
      <right style="medium">
        <color rgb="FF2E26F1"/>
      </right>
      <top/>
      <bottom style="medium">
        <color rgb="FF2E26F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 vertical="top"/>
    </xf>
    <xf numFmtId="20" fontId="0" fillId="2" borderId="1" xfId="0" applyNumberFormat="1" applyFill="1" applyBorder="1" applyAlignment="1">
      <alignment horizontal="center" vertical="top"/>
    </xf>
    <xf numFmtId="19" fontId="2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center" vertical="top"/>
    </xf>
    <xf numFmtId="164" fontId="9" fillId="0" borderId="14" xfId="0" applyNumberFormat="1" applyFont="1" applyBorder="1" applyAlignment="1">
      <alignment horizontal="center" vertical="top"/>
    </xf>
    <xf numFmtId="20" fontId="9" fillId="0" borderId="14" xfId="0" applyNumberFormat="1" applyFont="1" applyBorder="1" applyAlignment="1">
      <alignment horizontal="center" vertical="top"/>
    </xf>
    <xf numFmtId="46" fontId="10" fillId="0" borderId="1" xfId="0" applyNumberFormat="1" applyFont="1" applyBorder="1" applyAlignment="1">
      <alignment horizontal="left" vertical="top"/>
    </xf>
    <xf numFmtId="20" fontId="9" fillId="7" borderId="14" xfId="0" applyNumberFormat="1" applyFont="1" applyFill="1" applyBorder="1" applyAlignment="1">
      <alignment horizontal="center" vertical="top"/>
    </xf>
    <xf numFmtId="0" fontId="9" fillId="0" borderId="14" xfId="0" applyFont="1" applyBorder="1" applyAlignment="1">
      <alignment horizontal="center" vertical="top"/>
    </xf>
    <xf numFmtId="0" fontId="9" fillId="5" borderId="14" xfId="0" applyFont="1" applyFill="1" applyBorder="1" applyAlignment="1">
      <alignment horizontal="center" vertical="top"/>
    </xf>
    <xf numFmtId="0" fontId="9" fillId="7" borderId="14" xfId="0" applyFont="1" applyFill="1" applyBorder="1" applyAlignment="1">
      <alignment horizontal="center" vertical="top"/>
    </xf>
    <xf numFmtId="20" fontId="9" fillId="5" borderId="14" xfId="0" applyNumberFormat="1" applyFont="1" applyFill="1" applyBorder="1" applyAlignment="1">
      <alignment horizontal="center" vertical="top"/>
    </xf>
    <xf numFmtId="46" fontId="12" fillId="3" borderId="1" xfId="0" applyNumberFormat="1" applyFont="1" applyFill="1" applyBorder="1" applyAlignment="1">
      <alignment vertical="top" wrapText="1"/>
    </xf>
    <xf numFmtId="0" fontId="13" fillId="3" borderId="11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7" fillId="6" borderId="1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top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horizontal="left" vertical="top"/>
    </xf>
    <xf numFmtId="0" fontId="4" fillId="3" borderId="2" xfId="0" applyFont="1" applyFill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4" fillId="3" borderId="5" xfId="0" applyFont="1" applyFill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4" fillId="3" borderId="7" xfId="0" applyFont="1" applyFill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6" fillId="4" borderId="0" xfId="0" applyFont="1" applyFill="1" applyAlignment="1">
      <alignment horizontal="left" vertical="top"/>
    </xf>
    <xf numFmtId="0" fontId="0" fillId="5" borderId="0" xfId="0" applyFill="1" applyAlignment="1">
      <alignment horizontal="left" vertical="top"/>
    </xf>
    <xf numFmtId="0" fontId="7" fillId="6" borderId="1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46" fontId="9" fillId="0" borderId="2" xfId="0" applyNumberFormat="1" applyFont="1" applyBorder="1" applyAlignment="1">
      <alignment horizontal="center" vertical="top"/>
    </xf>
    <xf numFmtId="0" fontId="13" fillId="3" borderId="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1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top"/>
    </xf>
    <xf numFmtId="0" fontId="5" fillId="0" borderId="19" xfId="0" applyFont="1" applyBorder="1" applyAlignment="1">
      <alignment horizontal="left" vertical="top"/>
    </xf>
    <xf numFmtId="0" fontId="5" fillId="0" borderId="20" xfId="0" applyFont="1" applyBorder="1" applyAlignment="1">
      <alignment horizontal="left" vertical="top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5" fillId="0" borderId="23" xfId="0" applyFont="1" applyBorder="1" applyAlignment="1">
      <alignment horizontal="left" vertical="top"/>
    </xf>
    <xf numFmtId="0" fontId="5" fillId="0" borderId="24" xfId="0" applyFont="1" applyBorder="1" applyAlignment="1">
      <alignment horizontal="left" vertical="top"/>
    </xf>
    <xf numFmtId="0" fontId="11" fillId="3" borderId="2" xfId="0" applyFont="1" applyFill="1" applyBorder="1" applyAlignment="1">
      <alignment horizontal="right" vertical="top"/>
    </xf>
    <xf numFmtId="46" fontId="12" fillId="3" borderId="2" xfId="0" applyNumberFormat="1" applyFont="1" applyFill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/>
    </xf>
    <xf numFmtId="46" fontId="12" fillId="3" borderId="0" xfId="0" applyNumberFormat="1" applyFont="1" applyFill="1" applyBorder="1" applyAlignment="1">
      <alignment vertical="top" wrapText="1"/>
    </xf>
    <xf numFmtId="0" fontId="11" fillId="8" borderId="2" xfId="0" applyFont="1" applyFill="1" applyBorder="1" applyAlignment="1">
      <alignment horizontal="right" vertical="top"/>
    </xf>
    <xf numFmtId="0" fontId="5" fillId="9" borderId="3" xfId="0" applyFont="1" applyFill="1" applyBorder="1" applyAlignment="1">
      <alignment horizontal="left" vertical="top"/>
    </xf>
    <xf numFmtId="0" fontId="5" fillId="9" borderId="4" xfId="0" applyFont="1" applyFill="1" applyBorder="1" applyAlignment="1">
      <alignment horizontal="left" vertical="top"/>
    </xf>
    <xf numFmtId="46" fontId="12" fillId="8" borderId="2" xfId="0" applyNumberFormat="1" applyFont="1" applyFill="1" applyBorder="1" applyAlignment="1">
      <alignment horizontal="center" vertical="top" wrapText="1"/>
    </xf>
    <xf numFmtId="46" fontId="12" fillId="8" borderId="15" xfId="0" applyNumberFormat="1" applyFont="1" applyFill="1" applyBorder="1" applyAlignment="1">
      <alignment horizontal="center" vertical="top" wrapText="1"/>
    </xf>
    <xf numFmtId="46" fontId="12" fillId="8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57275" cy="5334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057275" cy="5334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skello.io/fonctionnalites/badgeuse?utm_source=blog&amp;utm_medium=email&amp;utm_campaign=blog-skello&amp;utm_content=nurturing-cont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56"/>
  <sheetViews>
    <sheetView showGridLines="0" tabSelected="1" topLeftCell="A29" workbookViewId="0">
      <selection activeCell="I54" sqref="I54"/>
    </sheetView>
  </sheetViews>
  <sheetFormatPr baseColWidth="10" defaultColWidth="14.42578125" defaultRowHeight="15" customHeight="1" x14ac:dyDescent="0.2"/>
  <cols>
    <col min="1" max="1" width="22.85546875" style="3" customWidth="1"/>
    <col min="2" max="3" width="17.28515625" style="3" customWidth="1"/>
    <col min="4" max="4" width="22.42578125" style="3" customWidth="1"/>
    <col min="5" max="5" width="17.28515625" style="3" customWidth="1"/>
    <col min="6" max="6" width="22.42578125" style="3" customWidth="1"/>
    <col min="7" max="7" width="31.140625" style="3" customWidth="1"/>
    <col min="8" max="8" width="33" style="3" customWidth="1"/>
    <col min="9" max="16384" width="14.42578125" style="3"/>
  </cols>
  <sheetData>
    <row r="1" spans="1:23" ht="15" customHeight="1" x14ac:dyDescent="0.2">
      <c r="A1" s="1"/>
      <c r="B1" s="2"/>
      <c r="C1" s="2"/>
      <c r="D1" s="2"/>
      <c r="E1" s="2"/>
      <c r="F1" s="2"/>
      <c r="G1" s="2"/>
    </row>
    <row r="2" spans="1:23" ht="15" customHeight="1" x14ac:dyDescent="0.2">
      <c r="A2" s="2"/>
      <c r="B2" s="2"/>
      <c r="C2" s="2"/>
      <c r="D2" s="2"/>
      <c r="E2" s="2"/>
      <c r="F2" s="4" t="s">
        <v>0</v>
      </c>
      <c r="G2" s="5">
        <v>0.33333333333333331</v>
      </c>
    </row>
    <row r="3" spans="1:23" ht="15" customHeight="1" x14ac:dyDescent="0.2">
      <c r="A3" s="2"/>
      <c r="B3" s="2"/>
      <c r="C3" s="2"/>
      <c r="D3" s="2"/>
      <c r="E3" s="2"/>
      <c r="F3" s="2"/>
      <c r="G3" s="2"/>
    </row>
    <row r="4" spans="1:23" ht="15" customHeight="1" x14ac:dyDescent="0.2">
      <c r="A4" s="23" t="s">
        <v>1</v>
      </c>
      <c r="B4" s="24"/>
      <c r="C4" s="24"/>
      <c r="D4" s="24"/>
      <c r="E4" s="24"/>
      <c r="F4" s="24"/>
      <c r="G4" s="24"/>
    </row>
    <row r="5" spans="1:23" ht="15" customHeight="1" x14ac:dyDescent="0.2">
      <c r="A5" s="24"/>
      <c r="B5" s="24"/>
      <c r="C5" s="24"/>
      <c r="D5" s="24"/>
      <c r="E5" s="24"/>
      <c r="F5" s="24"/>
      <c r="G5" s="24"/>
    </row>
    <row r="6" spans="1:23" ht="15" customHeight="1" x14ac:dyDescent="0.2">
      <c r="A6" s="24"/>
      <c r="B6" s="24"/>
      <c r="C6" s="24"/>
      <c r="D6" s="24"/>
      <c r="E6" s="24"/>
      <c r="F6" s="24"/>
      <c r="G6" s="24"/>
    </row>
    <row r="7" spans="1:23" ht="15" customHeight="1" x14ac:dyDescent="0.2">
      <c r="A7" s="25" t="s">
        <v>2</v>
      </c>
      <c r="B7" s="26"/>
      <c r="C7" s="26"/>
      <c r="D7" s="26"/>
      <c r="E7" s="26"/>
      <c r="F7" s="26"/>
      <c r="G7" s="27"/>
    </row>
    <row r="8" spans="1:23" ht="15" customHeight="1" x14ac:dyDescent="0.2">
      <c r="A8" s="28" t="s">
        <v>3</v>
      </c>
      <c r="B8" s="24"/>
      <c r="C8" s="24"/>
      <c r="D8" s="29"/>
      <c r="E8" s="28" t="s">
        <v>4</v>
      </c>
      <c r="F8" s="24"/>
      <c r="G8" s="29"/>
      <c r="L8" s="6"/>
    </row>
    <row r="9" spans="1:23" ht="15" customHeight="1" x14ac:dyDescent="0.2">
      <c r="A9" s="30" t="s">
        <v>5</v>
      </c>
      <c r="B9" s="31"/>
      <c r="C9" s="31"/>
      <c r="D9" s="32"/>
      <c r="E9" s="30" t="s">
        <v>6</v>
      </c>
      <c r="F9" s="31"/>
      <c r="G9" s="32"/>
      <c r="L9" s="6"/>
    </row>
    <row r="10" spans="1:23" ht="15" customHeight="1" x14ac:dyDescent="0.2">
      <c r="A10" s="33" t="s">
        <v>7</v>
      </c>
      <c r="B10" s="34"/>
      <c r="C10" s="34"/>
      <c r="D10" s="34"/>
      <c r="E10" s="34"/>
      <c r="F10" s="34"/>
      <c r="G10" s="34"/>
    </row>
    <row r="11" spans="1:23" ht="15" customHeight="1" x14ac:dyDescent="0.2">
      <c r="A11" s="35" t="s">
        <v>8</v>
      </c>
      <c r="B11" s="35" t="s">
        <v>9</v>
      </c>
      <c r="C11" s="35" t="s">
        <v>10</v>
      </c>
      <c r="D11" s="35" t="s">
        <v>11</v>
      </c>
      <c r="E11" s="21" t="s">
        <v>12</v>
      </c>
      <c r="F11" s="37"/>
      <c r="G11" s="21" t="s">
        <v>16</v>
      </c>
      <c r="H11" s="21" t="s">
        <v>17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15" customHeight="1" x14ac:dyDescent="0.2">
      <c r="A12" s="36"/>
      <c r="B12" s="36"/>
      <c r="C12" s="36"/>
      <c r="D12" s="36"/>
      <c r="E12" s="38"/>
      <c r="F12" s="32"/>
      <c r="G12" s="22"/>
      <c r="H12" s="22"/>
    </row>
    <row r="13" spans="1:23" ht="15" customHeight="1" x14ac:dyDescent="0.2">
      <c r="A13" s="8">
        <v>44927</v>
      </c>
      <c r="B13" s="9">
        <v>0.27083333333333331</v>
      </c>
      <c r="C13" s="9">
        <v>0.60416666666666663</v>
      </c>
      <c r="D13" s="9"/>
      <c r="E13" s="39">
        <f>(C13-B13)-D13</f>
        <v>0.33333333333333331</v>
      </c>
      <c r="F13" s="26"/>
      <c r="G13" s="10">
        <f>IF(E13-$G$2&lt;0,0,E13-$G$2)</f>
        <v>0</v>
      </c>
      <c r="H13" s="10">
        <f>IF(AND(B13&lt;&gt;0,E13-$G$2&lt;0),$G$2-E13,0)</f>
        <v>0</v>
      </c>
    </row>
    <row r="14" spans="1:23" ht="15" customHeight="1" x14ac:dyDescent="0.2">
      <c r="A14" s="8">
        <v>44928</v>
      </c>
      <c r="B14" s="11"/>
      <c r="C14" s="11"/>
      <c r="D14" s="9"/>
      <c r="E14" s="39">
        <f t="shared" ref="E14:E43" si="0">(C14-B14)-D14</f>
        <v>0</v>
      </c>
      <c r="F14" s="26"/>
      <c r="G14" s="10">
        <f t="shared" ref="G14:G43" si="1">IF(E14-$G$2&lt;0,0,E14-$G$2)</f>
        <v>0</v>
      </c>
      <c r="H14" s="10">
        <f t="shared" ref="H14:H43" si="2">IF(AND(B14&lt;&gt;0,E14-$G$2&lt;0),$G$2-E14,0)</f>
        <v>0</v>
      </c>
    </row>
    <row r="15" spans="1:23" ht="15" customHeight="1" x14ac:dyDescent="0.2">
      <c r="A15" s="8">
        <v>44929</v>
      </c>
      <c r="B15" s="9">
        <v>0.27083333333333331</v>
      </c>
      <c r="C15" s="9">
        <v>0.60416666666666663</v>
      </c>
      <c r="D15" s="12"/>
      <c r="E15" s="39">
        <f t="shared" si="0"/>
        <v>0.33333333333333331</v>
      </c>
      <c r="F15" s="26"/>
      <c r="G15" s="10">
        <f t="shared" si="1"/>
        <v>0</v>
      </c>
      <c r="H15" s="10">
        <f t="shared" si="2"/>
        <v>0</v>
      </c>
    </row>
    <row r="16" spans="1:23" ht="15" customHeight="1" x14ac:dyDescent="0.2">
      <c r="A16" s="8">
        <v>44930</v>
      </c>
      <c r="B16" s="9">
        <v>0.27083333333333331</v>
      </c>
      <c r="C16" s="9">
        <v>0.59027777777777779</v>
      </c>
      <c r="D16" s="12"/>
      <c r="E16" s="39">
        <f t="shared" si="0"/>
        <v>0.31944444444444448</v>
      </c>
      <c r="F16" s="26"/>
      <c r="G16" s="10">
        <f t="shared" si="1"/>
        <v>0</v>
      </c>
      <c r="H16" s="10">
        <f t="shared" si="2"/>
        <v>1.388888888888884E-2</v>
      </c>
    </row>
    <row r="17" spans="1:8" ht="15" customHeight="1" x14ac:dyDescent="0.2">
      <c r="A17" s="8">
        <v>44931</v>
      </c>
      <c r="B17" s="9">
        <v>0.21527777777777779</v>
      </c>
      <c r="C17" s="9">
        <v>0.58333333333333337</v>
      </c>
      <c r="D17" s="12"/>
      <c r="E17" s="39">
        <f t="shared" si="0"/>
        <v>0.36805555555555558</v>
      </c>
      <c r="F17" s="26"/>
      <c r="G17" s="10">
        <f t="shared" si="1"/>
        <v>3.4722222222222265E-2</v>
      </c>
      <c r="H17" s="10">
        <f t="shared" si="2"/>
        <v>0</v>
      </c>
    </row>
    <row r="18" spans="1:8" ht="15" customHeight="1" x14ac:dyDescent="0.2">
      <c r="A18" s="8">
        <v>44932</v>
      </c>
      <c r="B18" s="9">
        <v>0.21527777777777779</v>
      </c>
      <c r="C18" s="9">
        <v>0.58333333333333337</v>
      </c>
      <c r="D18" s="12"/>
      <c r="E18" s="39">
        <f t="shared" si="0"/>
        <v>0.36805555555555558</v>
      </c>
      <c r="F18" s="26"/>
      <c r="G18" s="10">
        <f t="shared" si="1"/>
        <v>3.4722222222222265E-2</v>
      </c>
      <c r="H18" s="10">
        <f t="shared" si="2"/>
        <v>0</v>
      </c>
    </row>
    <row r="19" spans="1:8" ht="15" customHeight="1" x14ac:dyDescent="0.2">
      <c r="A19" s="8">
        <v>44933</v>
      </c>
      <c r="B19" s="9">
        <v>0.21527777777777779</v>
      </c>
      <c r="C19" s="9">
        <v>0.54166666666666663</v>
      </c>
      <c r="D19" s="12"/>
      <c r="E19" s="39">
        <f t="shared" si="0"/>
        <v>0.32638888888888884</v>
      </c>
      <c r="F19" s="26"/>
      <c r="G19" s="10">
        <f t="shared" si="1"/>
        <v>0</v>
      </c>
      <c r="H19" s="10">
        <f t="shared" si="2"/>
        <v>6.9444444444444753E-3</v>
      </c>
    </row>
    <row r="20" spans="1:8" ht="15" customHeight="1" x14ac:dyDescent="0.2">
      <c r="A20" s="8">
        <v>44934</v>
      </c>
      <c r="B20" s="13"/>
      <c r="C20" s="13"/>
      <c r="D20" s="12"/>
      <c r="E20" s="39">
        <f t="shared" si="0"/>
        <v>0</v>
      </c>
      <c r="F20" s="26"/>
      <c r="G20" s="10">
        <f t="shared" si="1"/>
        <v>0</v>
      </c>
      <c r="H20" s="10">
        <f t="shared" si="2"/>
        <v>0</v>
      </c>
    </row>
    <row r="21" spans="1:8" ht="15" customHeight="1" x14ac:dyDescent="0.2">
      <c r="A21" s="8">
        <v>44935</v>
      </c>
      <c r="B21" s="11"/>
      <c r="C21" s="14"/>
      <c r="D21" s="12"/>
      <c r="E21" s="39">
        <f t="shared" si="0"/>
        <v>0</v>
      </c>
      <c r="F21" s="26"/>
      <c r="G21" s="10">
        <f t="shared" si="1"/>
        <v>0</v>
      </c>
      <c r="H21" s="10">
        <f t="shared" si="2"/>
        <v>0</v>
      </c>
    </row>
    <row r="22" spans="1:8" ht="15" customHeight="1" x14ac:dyDescent="0.2">
      <c r="A22" s="8">
        <v>44936</v>
      </c>
      <c r="B22" s="15"/>
      <c r="C22" s="15"/>
      <c r="D22" s="9"/>
      <c r="E22" s="39">
        <f t="shared" si="0"/>
        <v>0</v>
      </c>
      <c r="F22" s="26"/>
      <c r="G22" s="10">
        <f t="shared" si="1"/>
        <v>0</v>
      </c>
      <c r="H22" s="10">
        <f t="shared" si="2"/>
        <v>0</v>
      </c>
    </row>
    <row r="23" spans="1:8" ht="15" customHeight="1" x14ac:dyDescent="0.2">
      <c r="A23" s="8">
        <v>44937</v>
      </c>
      <c r="B23" s="12"/>
      <c r="C23" s="12"/>
      <c r="D23" s="12"/>
      <c r="E23" s="39">
        <f t="shared" si="0"/>
        <v>0</v>
      </c>
      <c r="F23" s="26"/>
      <c r="G23" s="10">
        <f t="shared" si="1"/>
        <v>0</v>
      </c>
      <c r="H23" s="10">
        <f t="shared" si="2"/>
        <v>0</v>
      </c>
    </row>
    <row r="24" spans="1:8" ht="15" customHeight="1" x14ac:dyDescent="0.2">
      <c r="A24" s="8">
        <v>44938</v>
      </c>
      <c r="B24" s="9"/>
      <c r="C24" s="9"/>
      <c r="D24" s="12"/>
      <c r="E24" s="39">
        <f t="shared" si="0"/>
        <v>0</v>
      </c>
      <c r="F24" s="26"/>
      <c r="G24" s="10">
        <f t="shared" si="1"/>
        <v>0</v>
      </c>
      <c r="H24" s="10">
        <f t="shared" si="2"/>
        <v>0</v>
      </c>
    </row>
    <row r="25" spans="1:8" ht="15" customHeight="1" x14ac:dyDescent="0.2">
      <c r="A25" s="8">
        <v>44939</v>
      </c>
      <c r="B25" s="9"/>
      <c r="C25" s="9"/>
      <c r="D25" s="12"/>
      <c r="E25" s="39">
        <f t="shared" si="0"/>
        <v>0</v>
      </c>
      <c r="F25" s="26"/>
      <c r="G25" s="10">
        <f t="shared" si="1"/>
        <v>0</v>
      </c>
      <c r="H25" s="10">
        <f t="shared" si="2"/>
        <v>0</v>
      </c>
    </row>
    <row r="26" spans="1:8" ht="15" customHeight="1" x14ac:dyDescent="0.2">
      <c r="A26" s="8">
        <v>44940</v>
      </c>
      <c r="B26" s="9"/>
      <c r="C26" s="9"/>
      <c r="D26" s="12"/>
      <c r="E26" s="39">
        <f t="shared" si="0"/>
        <v>0</v>
      </c>
      <c r="F26" s="26"/>
      <c r="G26" s="10">
        <f t="shared" si="1"/>
        <v>0</v>
      </c>
      <c r="H26" s="10">
        <f t="shared" si="2"/>
        <v>0</v>
      </c>
    </row>
    <row r="27" spans="1:8" ht="15" customHeight="1" x14ac:dyDescent="0.2">
      <c r="A27" s="8">
        <v>44941</v>
      </c>
      <c r="B27" s="9"/>
      <c r="C27" s="9"/>
      <c r="D27" s="12"/>
      <c r="E27" s="39">
        <f t="shared" si="0"/>
        <v>0</v>
      </c>
      <c r="F27" s="26"/>
      <c r="G27" s="10">
        <f t="shared" si="1"/>
        <v>0</v>
      </c>
      <c r="H27" s="10">
        <f t="shared" si="2"/>
        <v>0</v>
      </c>
    </row>
    <row r="28" spans="1:8" ht="15" customHeight="1" x14ac:dyDescent="0.2">
      <c r="A28" s="8">
        <v>44942</v>
      </c>
      <c r="B28" s="9"/>
      <c r="C28" s="9"/>
      <c r="D28" s="12"/>
      <c r="E28" s="39">
        <f t="shared" si="0"/>
        <v>0</v>
      </c>
      <c r="F28" s="26"/>
      <c r="G28" s="10">
        <f t="shared" si="1"/>
        <v>0</v>
      </c>
      <c r="H28" s="10">
        <f t="shared" si="2"/>
        <v>0</v>
      </c>
    </row>
    <row r="29" spans="1:8" ht="15" customHeight="1" x14ac:dyDescent="0.2">
      <c r="A29" s="8">
        <v>44943</v>
      </c>
      <c r="B29" s="9"/>
      <c r="C29" s="9"/>
      <c r="D29" s="12"/>
      <c r="E29" s="39">
        <f t="shared" si="0"/>
        <v>0</v>
      </c>
      <c r="F29" s="26"/>
      <c r="G29" s="10">
        <f t="shared" si="1"/>
        <v>0</v>
      </c>
      <c r="H29" s="10">
        <f t="shared" si="2"/>
        <v>0</v>
      </c>
    </row>
    <row r="30" spans="1:8" ht="15" customHeight="1" x14ac:dyDescent="0.2">
      <c r="A30" s="8">
        <v>44944</v>
      </c>
      <c r="B30" s="12"/>
      <c r="C30" s="12"/>
      <c r="D30" s="12"/>
      <c r="E30" s="39">
        <f t="shared" si="0"/>
        <v>0</v>
      </c>
      <c r="F30" s="26"/>
      <c r="G30" s="10">
        <f t="shared" si="1"/>
        <v>0</v>
      </c>
      <c r="H30" s="10">
        <f t="shared" si="2"/>
        <v>0</v>
      </c>
    </row>
    <row r="31" spans="1:8" ht="15" customHeight="1" x14ac:dyDescent="0.2">
      <c r="A31" s="8">
        <v>44945</v>
      </c>
      <c r="B31" s="9"/>
      <c r="C31" s="9"/>
      <c r="D31" s="12"/>
      <c r="E31" s="39">
        <f t="shared" si="0"/>
        <v>0</v>
      </c>
      <c r="F31" s="26"/>
      <c r="G31" s="10">
        <f t="shared" si="1"/>
        <v>0</v>
      </c>
      <c r="H31" s="10">
        <f t="shared" si="2"/>
        <v>0</v>
      </c>
    </row>
    <row r="32" spans="1:8" ht="15" customHeight="1" x14ac:dyDescent="0.2">
      <c r="A32" s="8">
        <v>44946</v>
      </c>
      <c r="B32" s="9"/>
      <c r="C32" s="9"/>
      <c r="D32" s="12"/>
      <c r="E32" s="39">
        <f t="shared" si="0"/>
        <v>0</v>
      </c>
      <c r="F32" s="26"/>
      <c r="G32" s="10">
        <f t="shared" si="1"/>
        <v>0</v>
      </c>
      <c r="H32" s="10">
        <f t="shared" si="2"/>
        <v>0</v>
      </c>
    </row>
    <row r="33" spans="1:8" ht="15" customHeight="1" x14ac:dyDescent="0.2">
      <c r="A33" s="8">
        <v>44947</v>
      </c>
      <c r="B33" s="9"/>
      <c r="C33" s="9"/>
      <c r="D33" s="12"/>
      <c r="E33" s="39">
        <f t="shared" si="0"/>
        <v>0</v>
      </c>
      <c r="F33" s="26"/>
      <c r="G33" s="10">
        <f t="shared" si="1"/>
        <v>0</v>
      </c>
      <c r="H33" s="10">
        <f t="shared" si="2"/>
        <v>0</v>
      </c>
    </row>
    <row r="34" spans="1:8" ht="15" customHeight="1" x14ac:dyDescent="0.2">
      <c r="A34" s="8">
        <v>44948</v>
      </c>
      <c r="B34" s="9"/>
      <c r="C34" s="9"/>
      <c r="D34" s="12"/>
      <c r="E34" s="39">
        <f t="shared" si="0"/>
        <v>0</v>
      </c>
      <c r="F34" s="26"/>
      <c r="G34" s="10">
        <f t="shared" si="1"/>
        <v>0</v>
      </c>
      <c r="H34" s="10">
        <f t="shared" si="2"/>
        <v>0</v>
      </c>
    </row>
    <row r="35" spans="1:8" ht="15" customHeight="1" x14ac:dyDescent="0.2">
      <c r="A35" s="8">
        <v>44949</v>
      </c>
      <c r="B35" s="9"/>
      <c r="C35" s="9"/>
      <c r="D35" s="12"/>
      <c r="E35" s="39">
        <f t="shared" si="0"/>
        <v>0</v>
      </c>
      <c r="F35" s="26"/>
      <c r="G35" s="10">
        <f t="shared" si="1"/>
        <v>0</v>
      </c>
      <c r="H35" s="10">
        <f t="shared" si="2"/>
        <v>0</v>
      </c>
    </row>
    <row r="36" spans="1:8" ht="15" customHeight="1" x14ac:dyDescent="0.2">
      <c r="A36" s="8">
        <v>44950</v>
      </c>
      <c r="B36" s="9"/>
      <c r="C36" s="9"/>
      <c r="D36" s="12"/>
      <c r="E36" s="39">
        <f t="shared" si="0"/>
        <v>0</v>
      </c>
      <c r="F36" s="26"/>
      <c r="G36" s="10">
        <f t="shared" si="1"/>
        <v>0</v>
      </c>
      <c r="H36" s="10">
        <f t="shared" si="2"/>
        <v>0</v>
      </c>
    </row>
    <row r="37" spans="1:8" ht="15" customHeight="1" x14ac:dyDescent="0.2">
      <c r="A37" s="8">
        <v>44951</v>
      </c>
      <c r="B37" s="12"/>
      <c r="C37" s="12"/>
      <c r="D37" s="12"/>
      <c r="E37" s="39">
        <f t="shared" si="0"/>
        <v>0</v>
      </c>
      <c r="F37" s="26"/>
      <c r="G37" s="10">
        <f t="shared" si="1"/>
        <v>0</v>
      </c>
      <c r="H37" s="10">
        <f t="shared" si="2"/>
        <v>0</v>
      </c>
    </row>
    <row r="38" spans="1:8" ht="15" customHeight="1" x14ac:dyDescent="0.2">
      <c r="A38" s="8">
        <v>44952</v>
      </c>
      <c r="B38" s="9"/>
      <c r="C38" s="9"/>
      <c r="D38" s="12"/>
      <c r="E38" s="39">
        <f t="shared" si="0"/>
        <v>0</v>
      </c>
      <c r="F38" s="26"/>
      <c r="G38" s="10">
        <f t="shared" si="1"/>
        <v>0</v>
      </c>
      <c r="H38" s="10">
        <f t="shared" si="2"/>
        <v>0</v>
      </c>
    </row>
    <row r="39" spans="1:8" ht="15" customHeight="1" x14ac:dyDescent="0.2">
      <c r="A39" s="8">
        <v>44953</v>
      </c>
      <c r="B39" s="9"/>
      <c r="C39" s="9"/>
      <c r="D39" s="12"/>
      <c r="E39" s="39">
        <f t="shared" si="0"/>
        <v>0</v>
      </c>
      <c r="F39" s="26"/>
      <c r="G39" s="10">
        <f t="shared" si="1"/>
        <v>0</v>
      </c>
      <c r="H39" s="10">
        <f t="shared" si="2"/>
        <v>0</v>
      </c>
    </row>
    <row r="40" spans="1:8" ht="15" customHeight="1" x14ac:dyDescent="0.2">
      <c r="A40" s="8">
        <v>44954</v>
      </c>
      <c r="B40" s="9"/>
      <c r="C40" s="9"/>
      <c r="D40" s="12"/>
      <c r="E40" s="39">
        <f t="shared" si="0"/>
        <v>0</v>
      </c>
      <c r="F40" s="26"/>
      <c r="G40" s="10">
        <f t="shared" si="1"/>
        <v>0</v>
      </c>
      <c r="H40" s="10">
        <f t="shared" si="2"/>
        <v>0</v>
      </c>
    </row>
    <row r="41" spans="1:8" ht="15" customHeight="1" x14ac:dyDescent="0.2">
      <c r="A41" s="8">
        <v>44955</v>
      </c>
      <c r="B41" s="9"/>
      <c r="C41" s="9"/>
      <c r="D41" s="12"/>
      <c r="E41" s="39">
        <f t="shared" si="0"/>
        <v>0</v>
      </c>
      <c r="F41" s="26"/>
      <c r="G41" s="10">
        <f t="shared" si="1"/>
        <v>0</v>
      </c>
      <c r="H41" s="10">
        <f t="shared" si="2"/>
        <v>0</v>
      </c>
    </row>
    <row r="42" spans="1:8" ht="15" customHeight="1" x14ac:dyDescent="0.2">
      <c r="A42" s="8">
        <v>44956</v>
      </c>
      <c r="B42" s="12"/>
      <c r="C42" s="12"/>
      <c r="D42" s="12"/>
      <c r="E42" s="39">
        <f t="shared" si="0"/>
        <v>0</v>
      </c>
      <c r="F42" s="26"/>
      <c r="G42" s="10">
        <f t="shared" si="1"/>
        <v>0</v>
      </c>
      <c r="H42" s="10">
        <f t="shared" si="2"/>
        <v>0</v>
      </c>
    </row>
    <row r="43" spans="1:8" ht="15" customHeight="1" x14ac:dyDescent="0.2">
      <c r="A43" s="8">
        <v>44957</v>
      </c>
      <c r="B43" s="12"/>
      <c r="C43" s="12"/>
      <c r="D43" s="12"/>
      <c r="E43" s="39">
        <f t="shared" si="0"/>
        <v>0</v>
      </c>
      <c r="F43" s="26"/>
      <c r="G43" s="10">
        <f t="shared" si="1"/>
        <v>0</v>
      </c>
      <c r="H43" s="10">
        <f t="shared" si="2"/>
        <v>0</v>
      </c>
    </row>
    <row r="44" spans="1:8" ht="15" customHeight="1" x14ac:dyDescent="0.2">
      <c r="A44" s="54" t="s">
        <v>12</v>
      </c>
      <c r="B44" s="26"/>
      <c r="C44" s="26"/>
      <c r="D44" s="27"/>
      <c r="E44" s="55">
        <f>SUM(E13:F43)</f>
        <v>2.0486111111111112</v>
      </c>
      <c r="F44" s="56"/>
      <c r="G44" s="16">
        <f>SUM(G13:G43)</f>
        <v>6.9444444444444531E-2</v>
      </c>
      <c r="H44" s="16">
        <f>SUM(H13:H43)</f>
        <v>2.0833333333333315E-2</v>
      </c>
    </row>
    <row r="45" spans="1:8" ht="15" customHeight="1" x14ac:dyDescent="0.2">
      <c r="A45" s="54" t="s">
        <v>18</v>
      </c>
      <c r="B45" s="26"/>
      <c r="C45" s="26"/>
      <c r="D45" s="27"/>
      <c r="E45" s="55"/>
      <c r="F45" s="56"/>
      <c r="G45" s="55">
        <f>G44-H44</f>
        <v>4.8611111111111216E-2</v>
      </c>
      <c r="H45" s="56"/>
    </row>
    <row r="46" spans="1:8" ht="15" customHeight="1" x14ac:dyDescent="0.2">
      <c r="A46" s="58" t="s">
        <v>19</v>
      </c>
      <c r="B46" s="59"/>
      <c r="C46" s="59"/>
      <c r="D46" s="60"/>
      <c r="E46" s="61">
        <f>E44+G44-H44</f>
        <v>2.0972222222222223</v>
      </c>
      <c r="F46" s="62"/>
      <c r="G46" s="63"/>
      <c r="H46" s="57"/>
    </row>
    <row r="47" spans="1:8" ht="15" customHeight="1" x14ac:dyDescent="0.2">
      <c r="A47" s="17" t="s">
        <v>13</v>
      </c>
      <c r="B47" s="18"/>
      <c r="C47" s="18"/>
      <c r="D47" s="18"/>
      <c r="E47" s="18"/>
      <c r="F47" s="18"/>
      <c r="G47" s="40"/>
    </row>
    <row r="48" spans="1:8" ht="15" customHeight="1" x14ac:dyDescent="0.2">
      <c r="A48" s="41"/>
      <c r="B48" s="42"/>
      <c r="C48" s="42"/>
      <c r="D48" s="42"/>
      <c r="E48" s="42"/>
      <c r="F48" s="42"/>
      <c r="G48" s="40"/>
    </row>
    <row r="49" spans="1:7" ht="15" customHeight="1" x14ac:dyDescent="0.2">
      <c r="A49" s="41"/>
      <c r="B49" s="42"/>
      <c r="C49" s="42"/>
      <c r="D49" s="42"/>
      <c r="E49" s="42"/>
      <c r="F49" s="42"/>
      <c r="G49" s="40"/>
    </row>
    <row r="50" spans="1:7" ht="15" customHeight="1" x14ac:dyDescent="0.2">
      <c r="A50" s="43"/>
      <c r="B50" s="44"/>
      <c r="C50" s="44"/>
      <c r="D50" s="44"/>
      <c r="E50" s="44"/>
      <c r="F50" s="44"/>
      <c r="G50" s="40"/>
    </row>
    <row r="51" spans="1:7" ht="15" customHeight="1" x14ac:dyDescent="0.2">
      <c r="A51" s="19"/>
      <c r="B51" s="19"/>
      <c r="C51" s="19"/>
      <c r="D51" s="19"/>
      <c r="E51" s="45"/>
      <c r="F51" s="24"/>
      <c r="G51" s="19"/>
    </row>
    <row r="52" spans="1:7" ht="15" customHeight="1" x14ac:dyDescent="0.2">
      <c r="E52" s="24"/>
      <c r="F52" s="24"/>
      <c r="G52" s="19"/>
    </row>
    <row r="53" spans="1:7" ht="15" customHeight="1" thickBot="1" x14ac:dyDescent="0.25">
      <c r="A53" s="20" t="s">
        <v>14</v>
      </c>
    </row>
    <row r="54" spans="1:7" ht="15" customHeight="1" x14ac:dyDescent="0.2">
      <c r="B54" s="46" t="s">
        <v>15</v>
      </c>
      <c r="C54" s="47"/>
      <c r="D54" s="48"/>
    </row>
    <row r="55" spans="1:7" ht="15" customHeight="1" x14ac:dyDescent="0.2">
      <c r="B55" s="49"/>
      <c r="C55" s="24"/>
      <c r="D55" s="50"/>
    </row>
    <row r="56" spans="1:7" ht="15" customHeight="1" thickBot="1" x14ac:dyDescent="0.25">
      <c r="B56" s="51"/>
      <c r="C56" s="52"/>
      <c r="D56" s="53"/>
    </row>
  </sheetData>
  <mergeCells count="57">
    <mergeCell ref="E52:F52"/>
    <mergeCell ref="B54:D56"/>
    <mergeCell ref="E43:F43"/>
    <mergeCell ref="A44:D44"/>
    <mergeCell ref="E44:F44"/>
    <mergeCell ref="A45:D45"/>
    <mergeCell ref="E45:F45"/>
    <mergeCell ref="E46:F46"/>
    <mergeCell ref="A46:D46"/>
    <mergeCell ref="G45:H45"/>
    <mergeCell ref="G47:G50"/>
    <mergeCell ref="A48:F50"/>
    <mergeCell ref="E51:F51"/>
    <mergeCell ref="E37:F37"/>
    <mergeCell ref="E38:F38"/>
    <mergeCell ref="E39:F39"/>
    <mergeCell ref="E40:F40"/>
    <mergeCell ref="E41:F41"/>
    <mergeCell ref="E42:F42"/>
    <mergeCell ref="E36:F36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24:F24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H11:H12"/>
    <mergeCell ref="A4:G6"/>
    <mergeCell ref="A7:G7"/>
    <mergeCell ref="A8:D8"/>
    <mergeCell ref="E8:G8"/>
    <mergeCell ref="A9:D9"/>
    <mergeCell ref="E9:G9"/>
    <mergeCell ref="A10:G10"/>
    <mergeCell ref="A11:A12"/>
    <mergeCell ref="B11:B12"/>
    <mergeCell ref="C11:C12"/>
    <mergeCell ref="D11:D12"/>
    <mergeCell ref="E11:F12"/>
    <mergeCell ref="G11:G12"/>
  </mergeCells>
  <conditionalFormatting sqref="G13:G43">
    <cfRule type="expression" dxfId="1" priority="2">
      <formula>$G13&lt;&gt;0</formula>
    </cfRule>
  </conditionalFormatting>
  <conditionalFormatting sqref="H13:H43">
    <cfRule type="expression" dxfId="0" priority="1">
      <formula>$H13&lt;&gt;0</formula>
    </cfRule>
  </conditionalFormatting>
  <hyperlinks>
    <hyperlink ref="B54" r:id="rId1" xr:uid="{00000000-0004-0000-0000-000000000000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rebh 012024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DjiDji .</cp:lastModifiedBy>
  <dcterms:created xsi:type="dcterms:W3CDTF">2024-01-31T13:25:21Z</dcterms:created>
  <dcterms:modified xsi:type="dcterms:W3CDTF">2024-02-02T11:11:43Z</dcterms:modified>
</cp:coreProperties>
</file>