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31"/>
  <workbookPr date1904="1" showInkAnnotation="0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AD9EEE1D-6ED1-434F-840E-04A9CCD55FB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épartition astreinte" sheetId="2" r:id="rId1"/>
    <sheet name="Synthèse" sheetId="12" r:id="rId2"/>
    <sheet name="TCD" sheetId="13" r:id="rId3"/>
  </sheets>
  <definedNames>
    <definedName name="_xlnm._FilterDatabase" localSheetId="0" hidden="1">'Répartition astreinte'!$A$3:$I$55</definedName>
    <definedName name="_xlcn.WorksheetConnection_RépartitionastreinteL3L151" hidden="1">'Répartition astreinte'!$L$3:$L$15</definedName>
    <definedName name="_xlcn.WorksheetConnection_testastreinte.xlsxTableau11" hidden="1">Tableau1[]</definedName>
    <definedName name="_xlcn.WorksheetConnection_testastreinte.xlsxTableau2" hidden="1">Tableau2[]</definedName>
    <definedName name="_xlcn.WorksheetConnection_testastreinte.xlsxTableau3" hidden="1">Tableau3[]</definedName>
    <definedName name="_xlnm.Print_Area" localSheetId="0">'Répartition astreinte'!$A$1:$I$55</definedName>
  </definedNames>
  <calcPr calcId="191029"/>
  <pivotCaches>
    <pivotCache cacheId="9" r:id="rId4"/>
    <pivotCache cacheId="47" r:id="rId5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Plage" name="Plage" connection="WorksheetConnection_Répartition astreinte!$L$3:$L$15"/>
          <x15:modelTable id="Tableau1" name="Tableau1" connection="WorksheetConnection_test-astreinte.xlsx!Tableau1"/>
          <x15:modelTable id="Tableau2" name="Tableau2" connection="WorksheetConnection_test-astreinte.xlsx!Tableau2"/>
          <x15:modelTable id="Tableau3" name="Tableau3" connection="WorksheetConnection_test-astreinte.xlsx!Tableau3"/>
        </x15:modelTables>
        <x15:modelRelationships>
          <x15:modelRelationship fromTable="Tableau1" fromColumn="Nom" toTable="Plage" toColumn="nom"/>
          <x15:modelRelationship fromTable="Tableau2" fromColumn="Nom" toTable="Plage" toColumn="nom"/>
          <x15:modelRelationship fromTable="Tableau3" fromColumn="Nom" toTable="Plage" toColumn="nom"/>
        </x15:modelRelationship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7" i="12" l="1"/>
  <c r="F13" i="12"/>
  <c r="F9" i="12"/>
  <c r="F12" i="12"/>
  <c r="F11" i="12"/>
  <c r="F15" i="12"/>
  <c r="F17" i="12"/>
  <c r="F10" i="12"/>
  <c r="F16" i="12"/>
  <c r="F8" i="12"/>
  <c r="F6" i="12"/>
  <c r="F18" i="12"/>
  <c r="F19" i="12"/>
  <c r="F20" i="12"/>
  <c r="F21" i="12"/>
  <c r="F22" i="12"/>
  <c r="F23" i="12"/>
  <c r="F14" i="12"/>
  <c r="E25" i="12"/>
  <c r="D25" i="12"/>
  <c r="C25" i="12"/>
  <c r="F25" i="12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B168D47-CCE7-4B54-B5A7-BFED9A99FCD0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5723F48C-8D30-439C-915D-1923DC821401}" name="WorksheetConnection_Répartition astreinte!$L$3:$L$15" type="102" refreshedVersion="8" minRefreshableVersion="5">
    <extLst>
      <ext xmlns:x15="http://schemas.microsoft.com/office/spreadsheetml/2010/11/main" uri="{DE250136-89BD-433C-8126-D09CA5730AF9}">
        <x15:connection id="Plage" autoDelete="1">
          <x15:rangePr sourceName="_xlcn.WorksheetConnection_RépartitionastreinteL3L151"/>
        </x15:connection>
      </ext>
    </extLst>
  </connection>
  <connection id="3" xr16:uid="{127F4843-1715-4AAA-9E23-4A7E0BBF6FBB}" name="WorksheetConnection_test-astreinte.xlsx!Tableau1" type="102" refreshedVersion="8" minRefreshableVersion="5">
    <extLst>
      <ext xmlns:x15="http://schemas.microsoft.com/office/spreadsheetml/2010/11/main" uri="{DE250136-89BD-433C-8126-D09CA5730AF9}">
        <x15:connection id="Tableau1">
          <x15:rangePr sourceName="_xlcn.WorksheetConnection_testastreinte.xlsxTableau11"/>
        </x15:connection>
      </ext>
    </extLst>
  </connection>
  <connection id="4" xr16:uid="{5986E3E1-FC45-4AF2-914D-BC2D65102A17}" name="WorksheetConnection_test-astreinte.xlsx!Tableau2" type="102" refreshedVersion="8" minRefreshableVersion="5">
    <extLst>
      <ext xmlns:x15="http://schemas.microsoft.com/office/spreadsheetml/2010/11/main" uri="{DE250136-89BD-433C-8126-D09CA5730AF9}">
        <x15:connection id="Tableau2">
          <x15:rangePr sourceName="_xlcn.WorksheetConnection_testastreinte.xlsxTableau2"/>
        </x15:connection>
      </ext>
    </extLst>
  </connection>
  <connection id="5" xr16:uid="{2681D06F-0B43-446B-8F21-77089B16F520}" name="WorksheetConnection_test-astreinte.xlsx!Tableau3" type="102" refreshedVersion="8" minRefreshableVersion="5">
    <extLst>
      <ext xmlns:x15="http://schemas.microsoft.com/office/spreadsheetml/2010/11/main" uri="{DE250136-89BD-433C-8126-D09CA5730AF9}">
        <x15:connection id="Tableau3">
          <x15:rangePr sourceName="_xlcn.WorksheetConnection_testastreinte.xlsxTableau3"/>
        </x15:connection>
      </ext>
    </extLst>
  </connection>
</connections>
</file>

<file path=xl/sharedStrings.xml><?xml version="1.0" encoding="utf-8"?>
<sst xmlns="http://schemas.openxmlformats.org/spreadsheetml/2006/main" count="264" uniqueCount="88">
  <si>
    <t>Astreinte</t>
  </si>
  <si>
    <t>Début</t>
  </si>
  <si>
    <t>fin</t>
  </si>
  <si>
    <t>Nom</t>
  </si>
  <si>
    <t>S 27</t>
  </si>
  <si>
    <t>S 28</t>
  </si>
  <si>
    <t>S 29</t>
  </si>
  <si>
    <t>S 30</t>
  </si>
  <si>
    <t>S 31</t>
  </si>
  <si>
    <t>S 32</t>
  </si>
  <si>
    <t>S 33</t>
  </si>
  <si>
    <t>S 34</t>
  </si>
  <si>
    <t>S 35</t>
  </si>
  <si>
    <t>S 36</t>
  </si>
  <si>
    <t>S 37</t>
  </si>
  <si>
    <t>S 38</t>
  </si>
  <si>
    <t>S 39</t>
  </si>
  <si>
    <t>S 40</t>
  </si>
  <si>
    <t>S 41</t>
  </si>
  <si>
    <t>S 42</t>
  </si>
  <si>
    <t>S 43</t>
  </si>
  <si>
    <t>S 44</t>
  </si>
  <si>
    <t>S 45</t>
  </si>
  <si>
    <t>S 46</t>
  </si>
  <si>
    <t>S 47</t>
  </si>
  <si>
    <t>S 48</t>
  </si>
  <si>
    <t>S 49</t>
  </si>
  <si>
    <t>S 50</t>
  </si>
  <si>
    <t>S 51</t>
  </si>
  <si>
    <t>S 52</t>
  </si>
  <si>
    <t>S 1</t>
  </si>
  <si>
    <t>S 2</t>
  </si>
  <si>
    <t>S 3</t>
  </si>
  <si>
    <t>S 4</t>
  </si>
  <si>
    <t>S 5</t>
  </si>
  <si>
    <t>S 6</t>
  </si>
  <si>
    <t>S 7</t>
  </si>
  <si>
    <t>S 8</t>
  </si>
  <si>
    <t>S 9</t>
  </si>
  <si>
    <t>S 10</t>
  </si>
  <si>
    <t>S 11</t>
  </si>
  <si>
    <t>S 12</t>
  </si>
  <si>
    <t>S 13</t>
  </si>
  <si>
    <t>S 14</t>
  </si>
  <si>
    <t>S 15</t>
  </si>
  <si>
    <t>S 16</t>
  </si>
  <si>
    <t>S 17</t>
  </si>
  <si>
    <t>S 18</t>
  </si>
  <si>
    <t>S 19</t>
  </si>
  <si>
    <t>S 20</t>
  </si>
  <si>
    <t>S 21</t>
  </si>
  <si>
    <t>S 22</t>
  </si>
  <si>
    <t>S 23</t>
  </si>
  <si>
    <t>S 24</t>
  </si>
  <si>
    <t>S 25</t>
  </si>
  <si>
    <t>S 26</t>
  </si>
  <si>
    <t>Astreint</t>
  </si>
  <si>
    <t>TOTAL</t>
  </si>
  <si>
    <t>Sem</t>
  </si>
  <si>
    <t>Astreinte 1</t>
  </si>
  <si>
    <t>Astreinte 2</t>
  </si>
  <si>
    <t>Dupont</t>
  </si>
  <si>
    <t>Martin</t>
  </si>
  <si>
    <t>Paul</t>
  </si>
  <si>
    <t>Dubois</t>
  </si>
  <si>
    <t>Papa</t>
  </si>
  <si>
    <t>Maman</t>
  </si>
  <si>
    <t>Sab</t>
  </si>
  <si>
    <t>Zorro</t>
  </si>
  <si>
    <t>Garcia</t>
  </si>
  <si>
    <t>Serga</t>
  </si>
  <si>
    <t>Dudu</t>
  </si>
  <si>
    <t>Doudou</t>
  </si>
  <si>
    <t>ID</t>
  </si>
  <si>
    <t>Astreint 1</t>
  </si>
  <si>
    <t>Astreint 2</t>
  </si>
  <si>
    <t>Total global</t>
  </si>
  <si>
    <t>Étiquettes de lignes</t>
  </si>
  <si>
    <t>(vide)</t>
  </si>
  <si>
    <t>Total général</t>
  </si>
  <si>
    <t>Nombre de Nom</t>
  </si>
  <si>
    <t>Nombre de Nom2</t>
  </si>
  <si>
    <t>Nombre de Nom3</t>
  </si>
  <si>
    <t>Tableau de synthèse des astreintes par individu</t>
  </si>
  <si>
    <t>nom</t>
  </si>
  <si>
    <t>Nombre de ID2</t>
  </si>
  <si>
    <t>Nombre de ID3</t>
  </si>
  <si>
    <t>Nombre de ID1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</si>
</sst>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darkGray"/>
    </fill>
    <fill>
      <patternFill patternType="lightUp">
        <fgColor theme="0"/>
      </patternFill>
    </fill>
    <fill>
      <patternFill patternType="solid">
        <fgColor indexed="65"/>
        <bgColor theme="0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4">
    <xf numFmtId="0" fontId="0" fillId="0" borderId="0" xfId="0"/>
    <xf numFmtId="14" fontId="3" fillId="2" borderId="2" xfId="0" applyNumberFormat="1" applyFont="1" applyFill="1" applyBorder="1" applyAlignment="1">
      <alignment horizontal="center" vertical="center"/>
    </xf>
    <xf numFmtId="14" fontId="3" fillId="2" borderId="1" xfId="0" applyNumberFormat="1" applyFont="1" applyFill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/>
    </xf>
    <xf numFmtId="0" fontId="4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4" fontId="3" fillId="2" borderId="7" xfId="0" applyNumberFormat="1" applyFont="1" applyFill="1" applyBorder="1" applyAlignment="1">
      <alignment horizontal="center" vertical="center"/>
    </xf>
    <xf numFmtId="14" fontId="3" fillId="0" borderId="7" xfId="0" applyNumberFormat="1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4" fontId="3" fillId="2" borderId="12" xfId="0" applyNumberFormat="1" applyFont="1" applyFill="1" applyBorder="1" applyAlignment="1">
      <alignment horizontal="center" vertical="center"/>
    </xf>
    <xf numFmtId="14" fontId="3" fillId="2" borderId="9" xfId="0" applyNumberFormat="1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0" fillId="0" borderId="0" xfId="0" pivotButton="1"/>
    <xf numFmtId="0" fontId="0" fillId="0" borderId="0" xfId="0" applyAlignment="1">
      <alignment horizontal="left"/>
    </xf>
    <xf numFmtId="0" fontId="2" fillId="0" borderId="15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15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0" fillId="0" borderId="0" xfId="0" applyNumberFormat="1"/>
  </cellXfs>
  <cellStyles count="5">
    <cellStyle name="Normal" xfId="0" builtinId="0"/>
    <cellStyle name="Normal 2" xfId="1" xr:uid="{00000000-0005-0000-0000-000001000000}"/>
    <cellStyle name="Normal 2 2" xfId="2" xr:uid="{00000000-0005-0000-0000-000002000000}"/>
    <cellStyle name="Normal 3" xfId="4" xr:uid="{00000000-0005-0000-0000-000003000000}"/>
    <cellStyle name="Normal 4 2" xfId="3" xr:uid="{00000000-0005-0000-0000-000004000000}"/>
  </cellStyles>
  <dxfs count="18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ck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ck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ck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alcChain" Target="calcChain.xml"/><Relationship Id="rId5" Type="http://schemas.openxmlformats.org/officeDocument/2006/relationships/pivotCacheDefinition" Target="pivotCache/pivotCacheDefinition2.xml"/><Relationship Id="rId10" Type="http://schemas.openxmlformats.org/officeDocument/2006/relationships/powerPivotData" Target="model/item.data"/><Relationship Id="rId4" Type="http://schemas.openxmlformats.org/officeDocument/2006/relationships/pivotCacheDefinition" Target="pivotCache/pivotCacheDefinition1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hilippe" refreshedDate="43778.399913541667" createdVersion="8" refreshedVersion="8" minRefreshableVersion="3" recordCount="52" xr:uid="{C5C34FFB-080F-4A9C-860D-57F4F06494FB}">
  <cacheSource type="worksheet">
    <worksheetSource ref="A3:I55" sheet="Répartition astreinte"/>
  </cacheSource>
  <cacheFields count="9">
    <cacheField name="Sem" numFmtId="0">
      <sharedItems/>
    </cacheField>
    <cacheField name="Début" numFmtId="14">
      <sharedItems containsSemiMixedTypes="0" containsNonDate="0" containsDate="1" containsString="0" minDate="2023-07-03T00:00:00" maxDate="2024-06-25T00:00:00"/>
    </cacheField>
    <cacheField name="fin" numFmtId="14">
      <sharedItems containsSemiMixedTypes="0" containsNonDate="0" containsDate="1" containsString="0" minDate="2023-07-09T00:00:00" maxDate="2024-07-01T00:00:00"/>
    </cacheField>
    <cacheField name="Nom" numFmtId="0">
      <sharedItems containsBlank="1" count="13">
        <s v="Paul"/>
        <s v="Dubois"/>
        <s v="Papa"/>
        <s v="Dupont"/>
        <s v="Martin"/>
        <s v="Maman"/>
        <s v="Sab"/>
        <s v="Zorro"/>
        <s v="Garcia"/>
        <s v="Serga"/>
        <s v="Dudu"/>
        <s v="Doudou"/>
        <m/>
      </sharedItems>
    </cacheField>
    <cacheField name="ID" numFmtId="0">
      <sharedItems containsString="0" containsBlank="1" containsNumber="1" containsInteger="1" minValue="1234" maxValue="1259" count="13">
        <n v="1236"/>
        <n v="1237"/>
        <n v="1252"/>
        <n v="1234"/>
        <n v="1235"/>
        <n v="1253"/>
        <n v="1254"/>
        <n v="1255"/>
        <n v="1256"/>
        <n v="1257"/>
        <n v="1258"/>
        <n v="1259"/>
        <m/>
      </sharedItems>
    </cacheField>
    <cacheField name="Nom2" numFmtId="0">
      <sharedItems containsBlank="1" count="13">
        <s v="Dudu"/>
        <s v="Doudou"/>
        <s v="Dupont"/>
        <s v="Papa"/>
        <s v="Maman"/>
        <s v="Sab"/>
        <s v="Zorro"/>
        <s v="Garcia"/>
        <s v="Serga"/>
        <s v="Martin"/>
        <s v="Paul"/>
        <s v="Dubois"/>
        <m/>
      </sharedItems>
    </cacheField>
    <cacheField name="ID2" numFmtId="0">
      <sharedItems containsString="0" containsBlank="1" containsNumber="1" containsInteger="1" minValue="1234" maxValue="1259"/>
    </cacheField>
    <cacheField name="Nom3" numFmtId="0">
      <sharedItems containsBlank="1" count="6">
        <m/>
        <s v="Dudu"/>
        <s v="Martin"/>
        <s v="Dubois"/>
        <s v="Sab"/>
        <s v="Garcia"/>
      </sharedItems>
    </cacheField>
    <cacheField name="ID3" numFmtId="0">
      <sharedItems containsString="0" containsBlank="1" containsNumber="1" containsInteger="1" minValue="1235" maxValue="125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DjiDji" refreshedDate="43778.501718518521" backgroundQuery="1" createdVersion="8" refreshedVersion="8" minRefreshableVersion="3" recordCount="0" supportSubquery="1" supportAdvancedDrill="1" xr:uid="{591E5AA5-CAA5-43C3-A355-C2438E1A112F}">
  <cacheSource type="external" connectionId="1"/>
  <cacheFields count="4">
    <cacheField name="[Plage].[nom].[nom]" caption="nom" numFmtId="0" level="1">
      <sharedItems count="12">
        <s v="Doudou"/>
        <s v="Dubois"/>
        <s v="Dudu"/>
        <s v="Dupont"/>
        <s v="Garcia"/>
        <s v="Maman"/>
        <s v="Martin"/>
        <s v="Papa"/>
        <s v="Paul"/>
        <s v="Sab"/>
        <s v="Serga"/>
        <s v="Zorro"/>
      </sharedItems>
    </cacheField>
    <cacheField name="[Measures].[Nombre de ID]" caption="Nombre de ID" numFmtId="0" hierarchy="13" level="32767"/>
    <cacheField name="[Measures].[Nombre de ID 2]" caption="Nombre de ID 2" numFmtId="0" hierarchy="15" level="32767"/>
    <cacheField name="[Measures].[Nombre de ID 3]" caption="Nombre de ID 3" numFmtId="0" hierarchy="17" level="32767"/>
  </cacheFields>
  <cacheHierarchies count="18">
    <cacheHierarchy uniqueName="[Plage].[nom]" caption="nom" attribute="1" defaultMemberUniqueName="[Plage].[nom].[All]" allUniqueName="[Plage].[nom].[All]" dimensionUniqueName="[Plage]" displayFolder="" count="2" memberValueDatatype="130" unbalanced="0">
      <fieldsUsage count="2">
        <fieldUsage x="-1"/>
        <fieldUsage x="0"/>
      </fieldsUsage>
    </cacheHierarchy>
    <cacheHierarchy uniqueName="[Tableau1].[Nom]" caption="Nom" attribute="1" defaultMemberUniqueName="[Tableau1].[Nom].[All]" allUniqueName="[Tableau1].[Nom].[All]" dimensionUniqueName="[Tableau1]" displayFolder="" count="0" memberValueDatatype="130" unbalanced="0"/>
    <cacheHierarchy uniqueName="[Tableau1].[ID]" caption="ID" attribute="1" defaultMemberUniqueName="[Tableau1].[ID].[All]" allUniqueName="[Tableau1].[ID].[All]" dimensionUniqueName="[Tableau1]" displayFolder="" count="0" memberValueDatatype="20" unbalanced="0"/>
    <cacheHierarchy uniqueName="[Tableau2].[Nom]" caption="Nom" attribute="1" defaultMemberUniqueName="[Tableau2].[Nom].[All]" allUniqueName="[Tableau2].[Nom].[All]" dimensionUniqueName="[Tableau2]" displayFolder="" count="0" memberValueDatatype="130" unbalanced="0"/>
    <cacheHierarchy uniqueName="[Tableau2].[ID]" caption="ID" attribute="1" defaultMemberUniqueName="[Tableau2].[ID].[All]" allUniqueName="[Tableau2].[ID].[All]" dimensionUniqueName="[Tableau2]" displayFolder="" count="0" memberValueDatatype="20" unbalanced="0"/>
    <cacheHierarchy uniqueName="[Tableau3].[Nom]" caption="Nom" attribute="1" defaultMemberUniqueName="[Tableau3].[Nom].[All]" allUniqueName="[Tableau3].[Nom].[All]" dimensionUniqueName="[Tableau3]" displayFolder="" count="0" memberValueDatatype="130" unbalanced="0"/>
    <cacheHierarchy uniqueName="[Tableau3].[ID]" caption="ID" attribute="1" defaultMemberUniqueName="[Tableau3].[ID].[All]" allUniqueName="[Tableau3].[ID].[All]" dimensionUniqueName="[Tableau3]" displayFolder="" count="0" memberValueDatatype="20" unbalanced="0"/>
    <cacheHierarchy uniqueName="[Measures].[__XL_Count Plage]" caption="__XL_Count Plage" measure="1" displayFolder="" measureGroup="Plage" count="0" hidden="1"/>
    <cacheHierarchy uniqueName="[Measures].[__XL_Count Tableau1]" caption="__XL_Count Tableau1" measure="1" displayFolder="" measureGroup="Tableau1" count="0" hidden="1"/>
    <cacheHierarchy uniqueName="[Measures].[__XL_Count Tableau2]" caption="__XL_Count Tableau2" measure="1" displayFolder="" measureGroup="Tableau2" count="0" hidden="1"/>
    <cacheHierarchy uniqueName="[Measures].[__XL_Count Tableau3]" caption="__XL_Count Tableau3" measure="1" displayFolder="" measureGroup="Tableau3" count="0" hidden="1"/>
    <cacheHierarchy uniqueName="[Measures].[__No measures defined]" caption="__No measures defined" measure="1" displayFolder="" count="0" hidden="1"/>
    <cacheHierarchy uniqueName="[Measures].[Somme de ID]" caption="Somme de ID" measure="1" displayFolder="" measureGroup="Tableau1" count="0" hidden="1"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Nombre de ID]" caption="Nombre de ID" measure="1" displayFolder="" measureGroup="Tableau1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Somme de ID 2]" caption="Somme de ID 2" measure="1" displayFolder="" measureGroup="Tableau2" count="0" hidden="1">
      <extLst>
        <ext xmlns:x15="http://schemas.microsoft.com/office/spreadsheetml/2010/11/main" uri="{B97F6D7D-B522-45F9-BDA1-12C45D357490}">
          <x15:cacheHierarchy aggregatedColumn="4"/>
        </ext>
      </extLst>
    </cacheHierarchy>
    <cacheHierarchy uniqueName="[Measures].[Nombre de ID 2]" caption="Nombre de ID 2" measure="1" displayFolder="" measureGroup="Tableau2" count="0" oneField="1" hidden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4"/>
        </ext>
      </extLst>
    </cacheHierarchy>
    <cacheHierarchy uniqueName="[Measures].[Somme de ID 3]" caption="Somme de ID 3" measure="1" displayFolder="" measureGroup="Tableau3" count="0" hidden="1">
      <extLst>
        <ext xmlns:x15="http://schemas.microsoft.com/office/spreadsheetml/2010/11/main" uri="{B97F6D7D-B522-45F9-BDA1-12C45D357490}">
          <x15:cacheHierarchy aggregatedColumn="6"/>
        </ext>
      </extLst>
    </cacheHierarchy>
    <cacheHierarchy uniqueName="[Measures].[Nombre de ID 3]" caption="Nombre de ID 3" measure="1" displayFolder="" measureGroup="Tableau3" count="0" oneField="1" hidden="1">
      <fieldsUsage count="1">
        <fieldUsage x="3"/>
      </fieldsUsage>
      <extLst>
        <ext xmlns:x15="http://schemas.microsoft.com/office/spreadsheetml/2010/11/main" uri="{B97F6D7D-B522-45F9-BDA1-12C45D357490}">
          <x15:cacheHierarchy aggregatedColumn="6"/>
        </ext>
      </extLst>
    </cacheHierarchy>
  </cacheHierarchies>
  <kpis count="0"/>
  <dimensions count="5">
    <dimension measure="1" name="Measures" uniqueName="[Measures]" caption="Measures"/>
    <dimension name="Plage" uniqueName="[Plage]" caption="Plage"/>
    <dimension name="Tableau1" uniqueName="[Tableau1]" caption="Tableau1"/>
    <dimension name="Tableau2" uniqueName="[Tableau2]" caption="Tableau2"/>
    <dimension name="Tableau3" uniqueName="[Tableau3]" caption="Tableau3"/>
  </dimensions>
  <measureGroups count="4">
    <measureGroup name="Plage" caption="Plage"/>
    <measureGroup name="Tableau1" caption="Tableau1"/>
    <measureGroup name="Tableau2" caption="Tableau2"/>
    <measureGroup name="Tableau3" caption="Tableau3"/>
  </measureGroups>
  <maps count="7">
    <map measureGroup="0" dimension="1"/>
    <map measureGroup="1" dimension="1"/>
    <map measureGroup="1" dimension="2"/>
    <map measureGroup="2" dimension="1"/>
    <map measureGroup="2" dimension="3"/>
    <map measureGroup="3" dimension="1"/>
    <map measureGroup="3" dimension="4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  <ext xmlns:xxpim="http://schemas.microsoft.com/office/spreadsheetml/2020/pivotNov2020" uri="{48A13866-0669-42A6-8768-4E36796AE8C3}">
      <xxpim:implicitMeasureSupport>1</xxpim:implicitMeasureSupport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2">
  <r>
    <s v="S 27"/>
    <d v="2023-07-03T00:00:00"/>
    <d v="2023-07-09T00:00:00"/>
    <x v="0"/>
    <x v="0"/>
    <x v="0"/>
    <n v="1258"/>
    <x v="0"/>
    <m/>
  </r>
  <r>
    <s v="S 28"/>
    <d v="2023-07-10T00:00:00"/>
    <d v="2023-07-16T00:00:00"/>
    <x v="1"/>
    <x v="1"/>
    <x v="1"/>
    <n v="1259"/>
    <x v="0"/>
    <m/>
  </r>
  <r>
    <s v="S 29"/>
    <d v="2023-07-17T00:00:00"/>
    <d v="2023-07-23T00:00:00"/>
    <x v="2"/>
    <x v="2"/>
    <x v="2"/>
    <n v="1234"/>
    <x v="0"/>
    <m/>
  </r>
  <r>
    <s v="S 30"/>
    <d v="2023-07-24T00:00:00"/>
    <d v="2023-07-30T00:00:00"/>
    <x v="3"/>
    <x v="3"/>
    <x v="3"/>
    <n v="1252"/>
    <x v="1"/>
    <n v="1258"/>
  </r>
  <r>
    <s v="S 31"/>
    <d v="2023-07-31T00:00:00"/>
    <d v="2023-08-06T00:00:00"/>
    <x v="4"/>
    <x v="4"/>
    <x v="4"/>
    <n v="1253"/>
    <x v="0"/>
    <m/>
  </r>
  <r>
    <s v="S 32"/>
    <d v="2023-08-07T00:00:00"/>
    <d v="2023-08-13T00:00:00"/>
    <x v="0"/>
    <x v="0"/>
    <x v="5"/>
    <n v="1254"/>
    <x v="2"/>
    <n v="1235"/>
  </r>
  <r>
    <s v="S 33"/>
    <d v="2023-08-14T00:00:00"/>
    <d v="2023-08-20T00:00:00"/>
    <x v="1"/>
    <x v="1"/>
    <x v="6"/>
    <n v="1255"/>
    <x v="0"/>
    <m/>
  </r>
  <r>
    <s v="S 34"/>
    <d v="2023-08-21T00:00:00"/>
    <d v="2023-08-27T00:00:00"/>
    <x v="3"/>
    <x v="3"/>
    <x v="7"/>
    <n v="1256"/>
    <x v="3"/>
    <n v="1237"/>
  </r>
  <r>
    <s v="S 35"/>
    <d v="2023-08-28T00:00:00"/>
    <d v="2023-09-03T00:00:00"/>
    <x v="4"/>
    <x v="4"/>
    <x v="8"/>
    <n v="1257"/>
    <x v="0"/>
    <m/>
  </r>
  <r>
    <s v="S 36"/>
    <d v="2023-09-04T00:00:00"/>
    <d v="2023-09-10T00:00:00"/>
    <x v="0"/>
    <x v="0"/>
    <x v="0"/>
    <n v="1258"/>
    <x v="0"/>
    <m/>
  </r>
  <r>
    <s v="S 37"/>
    <d v="2023-09-11T00:00:00"/>
    <d v="2023-09-17T00:00:00"/>
    <x v="1"/>
    <x v="1"/>
    <x v="1"/>
    <n v="1259"/>
    <x v="0"/>
    <m/>
  </r>
  <r>
    <s v="S 38"/>
    <d v="2023-09-18T00:00:00"/>
    <d v="2023-09-24T00:00:00"/>
    <x v="2"/>
    <x v="2"/>
    <x v="2"/>
    <n v="1234"/>
    <x v="0"/>
    <m/>
  </r>
  <r>
    <s v="S 39"/>
    <d v="2023-09-25T00:00:00"/>
    <d v="2023-10-01T00:00:00"/>
    <x v="5"/>
    <x v="5"/>
    <x v="9"/>
    <n v="1235"/>
    <x v="0"/>
    <m/>
  </r>
  <r>
    <s v="S 40"/>
    <d v="2023-10-02T00:00:00"/>
    <d v="2023-10-08T00:00:00"/>
    <x v="6"/>
    <x v="6"/>
    <x v="10"/>
    <n v="1236"/>
    <x v="0"/>
    <m/>
  </r>
  <r>
    <s v="S 41"/>
    <d v="2023-10-09T00:00:00"/>
    <d v="2023-10-15T00:00:00"/>
    <x v="7"/>
    <x v="7"/>
    <x v="11"/>
    <n v="1237"/>
    <x v="4"/>
    <n v="1254"/>
  </r>
  <r>
    <s v="S 42"/>
    <d v="2023-10-16T00:00:00"/>
    <d v="2023-10-22T00:00:00"/>
    <x v="8"/>
    <x v="8"/>
    <x v="2"/>
    <n v="1234"/>
    <x v="0"/>
    <m/>
  </r>
  <r>
    <s v="S 43"/>
    <d v="2023-10-23T00:00:00"/>
    <d v="2023-10-29T00:00:00"/>
    <x v="9"/>
    <x v="9"/>
    <x v="9"/>
    <n v="1235"/>
    <x v="0"/>
    <m/>
  </r>
  <r>
    <s v="S 44"/>
    <d v="2023-10-30T00:00:00"/>
    <d v="2023-11-05T00:00:00"/>
    <x v="10"/>
    <x v="10"/>
    <x v="10"/>
    <n v="1236"/>
    <x v="0"/>
    <m/>
  </r>
  <r>
    <s v="S 45"/>
    <d v="2023-11-06T00:00:00"/>
    <d v="2023-11-12T00:00:00"/>
    <x v="11"/>
    <x v="11"/>
    <x v="11"/>
    <n v="1237"/>
    <x v="0"/>
    <m/>
  </r>
  <r>
    <s v="S 46"/>
    <d v="2023-11-13T00:00:00"/>
    <d v="2023-11-19T00:00:00"/>
    <x v="4"/>
    <x v="4"/>
    <x v="8"/>
    <n v="1257"/>
    <x v="0"/>
    <m/>
  </r>
  <r>
    <s v="S 47"/>
    <d v="2023-11-20T00:00:00"/>
    <d v="2023-11-26T00:00:00"/>
    <x v="3"/>
    <x v="3"/>
    <x v="3"/>
    <n v="1252"/>
    <x v="5"/>
    <n v="1256"/>
  </r>
  <r>
    <s v="S 48"/>
    <d v="2023-11-27T00:00:00"/>
    <d v="2023-12-03T00:00:00"/>
    <x v="4"/>
    <x v="4"/>
    <x v="4"/>
    <n v="1253"/>
    <x v="0"/>
    <m/>
  </r>
  <r>
    <s v="S 49"/>
    <d v="2023-12-04T00:00:00"/>
    <d v="2023-12-10T00:00:00"/>
    <x v="0"/>
    <x v="0"/>
    <x v="5"/>
    <n v="1254"/>
    <x v="0"/>
    <m/>
  </r>
  <r>
    <s v="S 50"/>
    <d v="2023-12-11T00:00:00"/>
    <d v="2023-12-17T00:00:00"/>
    <x v="1"/>
    <x v="1"/>
    <x v="6"/>
    <n v="1255"/>
    <x v="0"/>
    <m/>
  </r>
  <r>
    <s v="S 51"/>
    <d v="2023-12-18T00:00:00"/>
    <d v="2023-12-24T00:00:00"/>
    <x v="3"/>
    <x v="3"/>
    <x v="7"/>
    <n v="1256"/>
    <x v="0"/>
    <m/>
  </r>
  <r>
    <s v="S 52"/>
    <d v="2023-12-25T00:00:00"/>
    <d v="2023-12-31T00:00:00"/>
    <x v="4"/>
    <x v="4"/>
    <x v="8"/>
    <n v="1257"/>
    <x v="0"/>
    <m/>
  </r>
  <r>
    <s v="S 1"/>
    <d v="2024-01-01T00:00:00"/>
    <d v="2024-01-07T00:00:00"/>
    <x v="0"/>
    <x v="0"/>
    <x v="0"/>
    <n v="1258"/>
    <x v="0"/>
    <m/>
  </r>
  <r>
    <s v="S 2"/>
    <d v="2024-01-08T00:00:00"/>
    <d v="2024-01-14T00:00:00"/>
    <x v="1"/>
    <x v="1"/>
    <x v="1"/>
    <n v="1259"/>
    <x v="0"/>
    <m/>
  </r>
  <r>
    <s v="S 3"/>
    <d v="2024-01-15T00:00:00"/>
    <d v="2024-01-21T00:00:00"/>
    <x v="2"/>
    <x v="2"/>
    <x v="2"/>
    <n v="1234"/>
    <x v="0"/>
    <m/>
  </r>
  <r>
    <s v="S 4"/>
    <d v="2024-01-22T00:00:00"/>
    <d v="2024-01-28T00:00:00"/>
    <x v="3"/>
    <x v="3"/>
    <x v="3"/>
    <n v="1252"/>
    <x v="1"/>
    <n v="1258"/>
  </r>
  <r>
    <s v="S 5"/>
    <d v="2024-01-29T00:00:00"/>
    <d v="2024-02-04T00:00:00"/>
    <x v="4"/>
    <x v="4"/>
    <x v="4"/>
    <n v="1253"/>
    <x v="0"/>
    <m/>
  </r>
  <r>
    <s v="S 6"/>
    <d v="2024-02-05T00:00:00"/>
    <d v="2024-02-11T00:00:00"/>
    <x v="0"/>
    <x v="0"/>
    <x v="5"/>
    <n v="1254"/>
    <x v="2"/>
    <n v="1235"/>
  </r>
  <r>
    <s v="S 7"/>
    <d v="2024-02-12T00:00:00"/>
    <d v="2024-02-18T00:00:00"/>
    <x v="1"/>
    <x v="1"/>
    <x v="6"/>
    <n v="1255"/>
    <x v="0"/>
    <m/>
  </r>
  <r>
    <s v="S 8"/>
    <d v="2024-02-19T00:00:00"/>
    <d v="2024-02-25T00:00:00"/>
    <x v="3"/>
    <x v="3"/>
    <x v="7"/>
    <n v="1256"/>
    <x v="3"/>
    <n v="1237"/>
  </r>
  <r>
    <s v="S 9"/>
    <d v="2024-02-26T00:00:00"/>
    <d v="2024-03-03T00:00:00"/>
    <x v="4"/>
    <x v="4"/>
    <x v="8"/>
    <n v="1257"/>
    <x v="0"/>
    <m/>
  </r>
  <r>
    <s v="S 10"/>
    <d v="2024-03-04T00:00:00"/>
    <d v="2024-03-10T00:00:00"/>
    <x v="0"/>
    <x v="0"/>
    <x v="0"/>
    <n v="1258"/>
    <x v="0"/>
    <m/>
  </r>
  <r>
    <s v="S 11"/>
    <d v="2024-03-11T00:00:00"/>
    <d v="2024-03-17T00:00:00"/>
    <x v="1"/>
    <x v="1"/>
    <x v="1"/>
    <n v="1259"/>
    <x v="0"/>
    <m/>
  </r>
  <r>
    <s v="S 12"/>
    <d v="2024-03-18T00:00:00"/>
    <d v="2024-03-24T00:00:00"/>
    <x v="2"/>
    <x v="2"/>
    <x v="2"/>
    <n v="1234"/>
    <x v="0"/>
    <m/>
  </r>
  <r>
    <s v="S 13"/>
    <d v="2024-03-25T00:00:00"/>
    <d v="2024-03-31T00:00:00"/>
    <x v="5"/>
    <x v="5"/>
    <x v="9"/>
    <n v="1235"/>
    <x v="0"/>
    <m/>
  </r>
  <r>
    <s v="S 14"/>
    <d v="2024-04-01T00:00:00"/>
    <d v="2024-04-07T00:00:00"/>
    <x v="6"/>
    <x v="6"/>
    <x v="10"/>
    <n v="1236"/>
    <x v="0"/>
    <m/>
  </r>
  <r>
    <s v="S 15"/>
    <d v="2024-04-08T00:00:00"/>
    <d v="2024-04-14T00:00:00"/>
    <x v="7"/>
    <x v="7"/>
    <x v="11"/>
    <n v="1237"/>
    <x v="0"/>
    <m/>
  </r>
  <r>
    <s v="S 16"/>
    <d v="2024-04-15T00:00:00"/>
    <d v="2024-04-21T00:00:00"/>
    <x v="8"/>
    <x v="8"/>
    <x v="2"/>
    <n v="1234"/>
    <x v="0"/>
    <m/>
  </r>
  <r>
    <s v="S 17"/>
    <d v="2024-04-22T00:00:00"/>
    <d v="2024-04-28T00:00:00"/>
    <x v="9"/>
    <x v="9"/>
    <x v="9"/>
    <n v="1235"/>
    <x v="0"/>
    <m/>
  </r>
  <r>
    <s v="S 18"/>
    <d v="2024-04-29T00:00:00"/>
    <d v="2024-05-05T00:00:00"/>
    <x v="10"/>
    <x v="10"/>
    <x v="10"/>
    <n v="1236"/>
    <x v="0"/>
    <m/>
  </r>
  <r>
    <s v="S 19"/>
    <d v="2024-05-06T00:00:00"/>
    <d v="2024-05-12T00:00:00"/>
    <x v="11"/>
    <x v="11"/>
    <x v="11"/>
    <n v="1237"/>
    <x v="0"/>
    <m/>
  </r>
  <r>
    <s v="S 20"/>
    <d v="2024-05-13T00:00:00"/>
    <d v="2024-05-19T00:00:00"/>
    <x v="12"/>
    <x v="12"/>
    <x v="12"/>
    <m/>
    <x v="0"/>
    <m/>
  </r>
  <r>
    <s v="S 21"/>
    <d v="2024-05-20T00:00:00"/>
    <d v="2024-05-26T00:00:00"/>
    <x v="12"/>
    <x v="12"/>
    <x v="12"/>
    <m/>
    <x v="0"/>
    <m/>
  </r>
  <r>
    <s v="S 22"/>
    <d v="2024-05-27T00:00:00"/>
    <d v="2024-06-02T00:00:00"/>
    <x v="12"/>
    <x v="12"/>
    <x v="12"/>
    <m/>
    <x v="0"/>
    <m/>
  </r>
  <r>
    <s v="S 23"/>
    <d v="2024-06-03T00:00:00"/>
    <d v="2024-06-09T00:00:00"/>
    <x v="12"/>
    <x v="12"/>
    <x v="12"/>
    <m/>
    <x v="0"/>
    <m/>
  </r>
  <r>
    <s v="S 24"/>
    <d v="2024-06-10T00:00:00"/>
    <d v="2024-06-16T00:00:00"/>
    <x v="12"/>
    <x v="12"/>
    <x v="12"/>
    <m/>
    <x v="0"/>
    <m/>
  </r>
  <r>
    <s v="S 25"/>
    <d v="2024-06-17T00:00:00"/>
    <d v="2024-06-23T00:00:00"/>
    <x v="12"/>
    <x v="12"/>
    <x v="12"/>
    <m/>
    <x v="0"/>
    <m/>
  </r>
  <r>
    <s v="S 26"/>
    <d v="2024-06-24T00:00:00"/>
    <d v="2024-06-30T00:00:00"/>
    <x v="12"/>
    <x v="12"/>
    <x v="12"/>
    <m/>
    <x v="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E733378-F891-469B-8C78-E11A40D692B9}" name="Tableau croisé dynamique2" cacheId="47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P4:S17" firstHeaderRow="0" firstDataRow="1" firstDataCol="1"/>
  <pivotFields count="4">
    <pivotField axis="axisRow" allDrilled="1" subtotalTop="0" showAll="0" dataSourceSort="1" defaultSubtotal="0" defaultAttributeDrillState="1">
      <items count="12">
        <item x="0"/>
        <item x="1"/>
        <item x="2"/>
        <item x="3"/>
        <item x="4"/>
        <item x="5"/>
        <item x="6"/>
        <item x="7"/>
        <item x="8"/>
        <item x="9"/>
        <item x="10"/>
        <item x="11"/>
      </items>
    </pivotField>
    <pivotField dataField="1" subtotalTop="0" showAll="0" defaultSubtotal="0"/>
    <pivotField dataField="1" subtotalTop="0" showAll="0" defaultSubtotal="0"/>
    <pivotField dataField="1" subtotalTop="0" showAll="0" defaultSubtotal="0"/>
  </pivotFields>
  <rowFields count="1">
    <field x="0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Nombre de ID1" fld="1" subtotal="count" baseField="0" baseItem="0"/>
    <dataField name="Nombre de ID2" fld="2" subtotal="count" baseField="0" baseItem="0"/>
    <dataField name="Nombre de ID3" fld="3" subtotal="count" baseField="0" baseItem="0"/>
  </dataFields>
  <pivotHierarchies count="18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 caption="Nombre de ID1"/>
    <pivotHierarchy dragToData="1"/>
    <pivotHierarchy dragToData="1" caption="Nombre de ID2"/>
    <pivotHierarchy dragToData="1"/>
    <pivotHierarchy dragToData="1" caption="Nombre de ID3"/>
  </pivotHierarchies>
  <pivotTableStyleInfo name="PivotStyleLight16" showRowHeaders="1" showColHeaders="1" showRowStripes="0" showColStripes="0" showLastColumn="1"/>
  <rowHierarchiesUsage count="1">
    <rowHierarchyUsage hierarchyUsage="0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Plage]"/>
        <x15:activeTabTopLevelEntity name="[Tableau1]"/>
        <x15:activeTabTopLevelEntity name="[Tableau2]"/>
        <x15:activeTabTopLevelEntity name="[Tableau3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2C0F70-E3F6-4568-8863-03A7BEA0ADB1}" name="Tableau croisé dynamique3" cacheId="9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I3:J10" firstHeaderRow="1" firstDataRow="1" firstDataCol="1"/>
  <pivotFields count="9">
    <pivotField showAll="0"/>
    <pivotField numFmtId="14" showAll="0"/>
    <pivotField numFmtId="14" showAll="0"/>
    <pivotField showAll="0"/>
    <pivotField showAll="0"/>
    <pivotField showAll="0"/>
    <pivotField showAll="0"/>
    <pivotField axis="axisRow" dataField="1" showAll="0">
      <items count="7">
        <item x="3"/>
        <item x="1"/>
        <item x="5"/>
        <item x="2"/>
        <item x="4"/>
        <item x="0"/>
        <item t="default"/>
      </items>
    </pivotField>
    <pivotField showAll="0"/>
  </pivotFields>
  <rowFields count="1">
    <field x="7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Items count="1">
    <i/>
  </colItems>
  <dataFields count="1">
    <dataField name="Nombre de Nom3" fld="7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48A2442-C396-4563-BC13-90D5EB3A5F39}" name="Tableau croisé dynamique2" cacheId="9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E3:F17" firstHeaderRow="1" firstDataRow="1" firstDataCol="1"/>
  <pivotFields count="9">
    <pivotField showAll="0"/>
    <pivotField numFmtId="14" showAll="0"/>
    <pivotField numFmtId="14" showAll="0"/>
    <pivotField showAll="0"/>
    <pivotField showAll="0"/>
    <pivotField axis="axisRow" dataField="1" showAll="0">
      <items count="14">
        <item x="1"/>
        <item x="11"/>
        <item x="0"/>
        <item x="2"/>
        <item x="7"/>
        <item x="4"/>
        <item x="9"/>
        <item x="3"/>
        <item x="10"/>
        <item x="5"/>
        <item x="8"/>
        <item x="6"/>
        <item x="12"/>
        <item t="default"/>
      </items>
    </pivotField>
    <pivotField showAll="0"/>
    <pivotField showAll="0"/>
    <pivotField showAll="0"/>
  </pivotFields>
  <rowFields count="1">
    <field x="5"/>
  </rowFields>
  <rowItems count="1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rowItems>
  <colItems count="1">
    <i/>
  </colItems>
  <dataFields count="1">
    <dataField name="Nombre de Nom2" fld="5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B85CF2E-FE72-4311-9645-F020A61AE8DB}" name="Tableau croisé dynamique1" cacheId="9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3:B17" firstHeaderRow="1" firstDataRow="1" firstDataCol="1"/>
  <pivotFields count="9">
    <pivotField showAll="0"/>
    <pivotField numFmtId="14" showAll="0"/>
    <pivotField numFmtId="14" showAll="0"/>
    <pivotField axis="axisRow" dataField="1" showAll="0">
      <items count="14">
        <item x="11"/>
        <item x="1"/>
        <item x="10"/>
        <item x="3"/>
        <item x="8"/>
        <item x="5"/>
        <item x="4"/>
        <item x="2"/>
        <item x="0"/>
        <item x="6"/>
        <item x="9"/>
        <item x="7"/>
        <item x="12"/>
        <item t="default"/>
      </items>
    </pivotField>
    <pivotField showAll="0">
      <items count="14">
        <item x="3"/>
        <item x="4"/>
        <item x="0"/>
        <item x="1"/>
        <item x="2"/>
        <item x="5"/>
        <item x="6"/>
        <item x="7"/>
        <item x="8"/>
        <item x="9"/>
        <item x="10"/>
        <item x="11"/>
        <item x="12"/>
        <item t="default"/>
      </items>
    </pivotField>
    <pivotField showAll="0"/>
    <pivotField showAll="0"/>
    <pivotField showAll="0"/>
    <pivotField showAll="0"/>
  </pivotFields>
  <rowFields count="1">
    <field x="3"/>
  </rowFields>
  <rowItems count="1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rowItems>
  <colItems count="1">
    <i/>
  </colItems>
  <dataFields count="1">
    <dataField name="Nombre de Nom" fld="3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DB1C173-FEE8-4516-8918-106B536AE775}" name="Tableau1" displayName="Tableau1" ref="D3:E48" totalsRowShown="0" headerRowDxfId="12" headerRowBorderDxfId="16" tableBorderDxfId="17" totalsRowBorderDxfId="15">
  <autoFilter ref="D3:E48" xr:uid="{4DB1C173-FEE8-4516-8918-106B536AE775}"/>
  <tableColumns count="2">
    <tableColumn id="1" xr3:uid="{56ED3C2A-A5D0-4E0D-9B4E-08D1B3BB0091}" name="Nom" dataDxfId="14"/>
    <tableColumn id="2" xr3:uid="{94C8CAC2-4EF5-4D60-BC10-3D75B7A448E6}" name="ID" dataDxfId="1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1A0C449-8802-494D-A85A-3CEA8806717D}" name="Tableau2" displayName="Tableau2" ref="F3:G48" totalsRowShown="0" headerRowDxfId="6" headerRowBorderDxfId="10" tableBorderDxfId="11" totalsRowBorderDxfId="9">
  <autoFilter ref="F3:G48" xr:uid="{B1A0C449-8802-494D-A85A-3CEA8806717D}"/>
  <tableColumns count="2">
    <tableColumn id="1" xr3:uid="{A065771D-F064-4B4C-B8B1-6F83FA5B86EA}" name="Nom" dataDxfId="8"/>
    <tableColumn id="2" xr3:uid="{A0B9B67F-7026-4145-A950-F8C8398D62C9}" name="ID" dataDxfId="7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F16389D-16B9-4A44-9E46-73BD3C960E93}" name="Tableau3" displayName="Tableau3" ref="H3:I48" totalsRowShown="0" headerRowDxfId="0" headerRowBorderDxfId="4" tableBorderDxfId="5" totalsRowBorderDxfId="3">
  <autoFilter ref="H3:I48" xr:uid="{FF16389D-16B9-4A44-9E46-73BD3C960E93}"/>
  <tableColumns count="2">
    <tableColumn id="1" xr3:uid="{2EB33621-CB7C-4522-8AB2-9B7313FA6477}" name="Nom" dataDxfId="2"/>
    <tableColumn id="2" xr3:uid="{5BD84CA3-F641-4A2D-9267-96A2419FE75C}" name="ID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4.xml"/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38"/>
  <sheetViews>
    <sheetView tabSelected="1" zoomScale="90" zoomScaleNormal="90" zoomScaleSheetLayoutView="57" workbookViewId="0">
      <pane xSplit="3" ySplit="3" topLeftCell="D4" activePane="bottomRight" state="frozen"/>
      <selection pane="topRight" activeCell="C1" sqref="C1"/>
      <selection pane="bottomLeft" activeCell="A6" sqref="A6"/>
      <selection pane="bottomRight" activeCell="Q24" sqref="Q24"/>
    </sheetView>
  </sheetViews>
  <sheetFormatPr baseColWidth="10" defaultColWidth="11.42578125" defaultRowHeight="15" x14ac:dyDescent="0.25"/>
  <cols>
    <col min="1" max="1" width="7.7109375" customWidth="1"/>
    <col min="2" max="2" width="11.85546875" customWidth="1"/>
    <col min="3" max="3" width="12" customWidth="1"/>
    <col min="4" max="4" width="10.28515625" bestFit="1" customWidth="1"/>
    <col min="5" max="5" width="10.28515625" customWidth="1"/>
    <col min="6" max="6" width="10.28515625" bestFit="1" customWidth="1"/>
    <col min="7" max="7" width="10.28515625" customWidth="1"/>
    <col min="8" max="8" width="10.28515625" bestFit="1" customWidth="1"/>
    <col min="9" max="9" width="10.28515625" customWidth="1"/>
    <col min="10" max="10" width="11.42578125" customWidth="1"/>
    <col min="16" max="16" width="21" bestFit="1" customWidth="1"/>
    <col min="17" max="17" width="13.28515625" bestFit="1" customWidth="1"/>
    <col min="18" max="19" width="14.42578125" bestFit="1" customWidth="1"/>
  </cols>
  <sheetData>
    <row r="1" spans="1:19" ht="20.100000000000001" customHeight="1" thickBot="1" x14ac:dyDescent="0.3"/>
    <row r="2" spans="1:19" ht="20.100000000000001" customHeight="1" thickTop="1" thickBot="1" x14ac:dyDescent="0.3">
      <c r="A2" s="26"/>
      <c r="B2" s="27"/>
      <c r="C2" s="28"/>
      <c r="D2" s="33" t="s">
        <v>0</v>
      </c>
      <c r="E2" s="34"/>
      <c r="F2" s="31" t="s">
        <v>59</v>
      </c>
      <c r="G2" s="32"/>
      <c r="H2" s="31" t="s">
        <v>60</v>
      </c>
      <c r="I2" s="32"/>
    </row>
    <row r="3" spans="1:19" ht="20.100000000000001" customHeight="1" thickTop="1" x14ac:dyDescent="0.25">
      <c r="A3" s="18" t="s">
        <v>58</v>
      </c>
      <c r="B3" s="19" t="s">
        <v>1</v>
      </c>
      <c r="C3" s="9" t="s">
        <v>2</v>
      </c>
      <c r="D3" s="39" t="s">
        <v>3</v>
      </c>
      <c r="E3" s="40" t="s">
        <v>73</v>
      </c>
      <c r="F3" s="39" t="s">
        <v>3</v>
      </c>
      <c r="G3" s="40" t="s">
        <v>73</v>
      </c>
      <c r="H3" s="39" t="s">
        <v>3</v>
      </c>
      <c r="I3" s="40" t="s">
        <v>73</v>
      </c>
      <c r="L3" s="36" t="s">
        <v>84</v>
      </c>
    </row>
    <row r="4" spans="1:19" ht="19.5" customHeight="1" x14ac:dyDescent="0.25">
      <c r="A4" s="20" t="s">
        <v>4</v>
      </c>
      <c r="B4" s="1">
        <v>43648</v>
      </c>
      <c r="C4" s="21">
        <v>43654</v>
      </c>
      <c r="D4" s="37" t="s">
        <v>63</v>
      </c>
      <c r="E4" s="38">
        <v>1236</v>
      </c>
      <c r="F4" s="37" t="s">
        <v>71</v>
      </c>
      <c r="G4" s="38">
        <v>1258</v>
      </c>
      <c r="H4" s="37"/>
      <c r="I4" s="38"/>
      <c r="L4" s="10" t="s">
        <v>63</v>
      </c>
      <c r="P4" s="29" t="s">
        <v>77</v>
      </c>
      <c r="Q4" t="s">
        <v>87</v>
      </c>
      <c r="R4" t="s">
        <v>85</v>
      </c>
      <c r="S4" t="s">
        <v>86</v>
      </c>
    </row>
    <row r="5" spans="1:19" ht="19.5" customHeight="1" x14ac:dyDescent="0.25">
      <c r="A5" s="20" t="s">
        <v>5</v>
      </c>
      <c r="B5" s="1">
        <v>43655</v>
      </c>
      <c r="C5" s="21">
        <v>43661</v>
      </c>
      <c r="D5" s="37" t="s">
        <v>64</v>
      </c>
      <c r="E5" s="38">
        <v>1237</v>
      </c>
      <c r="F5" s="37" t="s">
        <v>72</v>
      </c>
      <c r="G5" s="38">
        <v>1259</v>
      </c>
      <c r="H5" s="37"/>
      <c r="I5" s="38"/>
      <c r="L5" s="10" t="s">
        <v>64</v>
      </c>
      <c r="P5" s="30" t="s">
        <v>72</v>
      </c>
      <c r="Q5" s="43">
        <v>2</v>
      </c>
      <c r="R5" s="43">
        <v>4</v>
      </c>
      <c r="S5" s="43"/>
    </row>
    <row r="6" spans="1:19" ht="20.100000000000001" customHeight="1" x14ac:dyDescent="0.25">
      <c r="A6" s="20" t="s">
        <v>6</v>
      </c>
      <c r="B6" s="1">
        <v>43662</v>
      </c>
      <c r="C6" s="21">
        <v>43668</v>
      </c>
      <c r="D6" s="37" t="s">
        <v>65</v>
      </c>
      <c r="E6" s="38">
        <v>1252</v>
      </c>
      <c r="F6" s="37" t="s">
        <v>61</v>
      </c>
      <c r="G6" s="38">
        <v>1234</v>
      </c>
      <c r="H6" s="37"/>
      <c r="I6" s="38"/>
      <c r="L6" s="10" t="s">
        <v>65</v>
      </c>
      <c r="P6" s="30" t="s">
        <v>64</v>
      </c>
      <c r="Q6" s="43">
        <v>7</v>
      </c>
      <c r="R6" s="43">
        <v>4</v>
      </c>
      <c r="S6" s="43">
        <v>2</v>
      </c>
    </row>
    <row r="7" spans="1:19" ht="20.100000000000001" customHeight="1" x14ac:dyDescent="0.25">
      <c r="A7" s="20" t="s">
        <v>7</v>
      </c>
      <c r="B7" s="1">
        <v>43669</v>
      </c>
      <c r="C7" s="21">
        <v>43675</v>
      </c>
      <c r="D7" s="37" t="s">
        <v>61</v>
      </c>
      <c r="E7" s="38">
        <v>1234</v>
      </c>
      <c r="F7" s="37" t="s">
        <v>65</v>
      </c>
      <c r="G7" s="38">
        <v>1252</v>
      </c>
      <c r="H7" s="37" t="s">
        <v>71</v>
      </c>
      <c r="I7" s="38">
        <v>1258</v>
      </c>
      <c r="L7" s="10" t="s">
        <v>61</v>
      </c>
      <c r="P7" s="30" t="s">
        <v>71</v>
      </c>
      <c r="Q7" s="43">
        <v>2</v>
      </c>
      <c r="R7" s="43">
        <v>4</v>
      </c>
      <c r="S7" s="43">
        <v>2</v>
      </c>
    </row>
    <row r="8" spans="1:19" ht="19.5" customHeight="1" x14ac:dyDescent="0.25">
      <c r="A8" s="20" t="s">
        <v>8</v>
      </c>
      <c r="B8" s="1">
        <v>43676</v>
      </c>
      <c r="C8" s="21">
        <v>43682</v>
      </c>
      <c r="D8" s="37" t="s">
        <v>62</v>
      </c>
      <c r="E8" s="38">
        <v>1235</v>
      </c>
      <c r="F8" s="37" t="s">
        <v>66</v>
      </c>
      <c r="G8" s="38">
        <v>1253</v>
      </c>
      <c r="H8" s="37"/>
      <c r="I8" s="38"/>
      <c r="L8" s="10" t="s">
        <v>62</v>
      </c>
      <c r="P8" s="30" t="s">
        <v>61</v>
      </c>
      <c r="Q8" s="43">
        <v>6</v>
      </c>
      <c r="R8" s="43">
        <v>6</v>
      </c>
      <c r="S8" s="43"/>
    </row>
    <row r="9" spans="1:19" ht="19.5" customHeight="1" x14ac:dyDescent="0.25">
      <c r="A9" s="20" t="s">
        <v>9</v>
      </c>
      <c r="B9" s="1">
        <v>43683</v>
      </c>
      <c r="C9" s="21">
        <v>43689</v>
      </c>
      <c r="D9" s="37" t="s">
        <v>63</v>
      </c>
      <c r="E9" s="38">
        <v>1236</v>
      </c>
      <c r="F9" s="37" t="s">
        <v>67</v>
      </c>
      <c r="G9" s="38">
        <v>1254</v>
      </c>
      <c r="H9" s="37" t="s">
        <v>62</v>
      </c>
      <c r="I9" s="38">
        <v>1235</v>
      </c>
      <c r="L9" s="10" t="s">
        <v>66</v>
      </c>
      <c r="P9" s="30" t="s">
        <v>69</v>
      </c>
      <c r="Q9" s="43">
        <v>2</v>
      </c>
      <c r="R9" s="43">
        <v>3</v>
      </c>
      <c r="S9" s="43">
        <v>1</v>
      </c>
    </row>
    <row r="10" spans="1:19" ht="21" customHeight="1" x14ac:dyDescent="0.25">
      <c r="A10" s="20" t="s">
        <v>10</v>
      </c>
      <c r="B10" s="1">
        <v>43690</v>
      </c>
      <c r="C10" s="21">
        <v>43696</v>
      </c>
      <c r="D10" s="37" t="s">
        <v>64</v>
      </c>
      <c r="E10" s="38">
        <v>1237</v>
      </c>
      <c r="F10" s="37" t="s">
        <v>68</v>
      </c>
      <c r="G10" s="38">
        <v>1255</v>
      </c>
      <c r="H10" s="37"/>
      <c r="I10" s="38"/>
      <c r="L10" s="10" t="s">
        <v>67</v>
      </c>
      <c r="P10" s="30" t="s">
        <v>66</v>
      </c>
      <c r="Q10" s="43">
        <v>2</v>
      </c>
      <c r="R10" s="43">
        <v>3</v>
      </c>
      <c r="S10" s="43"/>
    </row>
    <row r="11" spans="1:19" ht="19.5" customHeight="1" x14ac:dyDescent="0.25">
      <c r="A11" s="20" t="s">
        <v>11</v>
      </c>
      <c r="B11" s="1">
        <v>43697</v>
      </c>
      <c r="C11" s="21">
        <v>43703</v>
      </c>
      <c r="D11" s="37" t="s">
        <v>61</v>
      </c>
      <c r="E11" s="38">
        <v>1234</v>
      </c>
      <c r="F11" s="37" t="s">
        <v>69</v>
      </c>
      <c r="G11" s="38">
        <v>1256</v>
      </c>
      <c r="H11" s="37" t="s">
        <v>64</v>
      </c>
      <c r="I11" s="38">
        <v>1237</v>
      </c>
      <c r="L11" s="10" t="s">
        <v>68</v>
      </c>
      <c r="P11" s="30" t="s">
        <v>62</v>
      </c>
      <c r="Q11" s="43">
        <v>7</v>
      </c>
      <c r="R11" s="43">
        <v>4</v>
      </c>
      <c r="S11" s="43">
        <v>2</v>
      </c>
    </row>
    <row r="12" spans="1:19" ht="20.100000000000001" customHeight="1" x14ac:dyDescent="0.25">
      <c r="A12" s="20" t="s">
        <v>12</v>
      </c>
      <c r="B12" s="1">
        <v>43704</v>
      </c>
      <c r="C12" s="21">
        <v>43710</v>
      </c>
      <c r="D12" s="37" t="s">
        <v>62</v>
      </c>
      <c r="E12" s="38">
        <v>1235</v>
      </c>
      <c r="F12" s="37" t="s">
        <v>70</v>
      </c>
      <c r="G12" s="38">
        <v>1257</v>
      </c>
      <c r="H12" s="37"/>
      <c r="I12" s="38"/>
      <c r="L12" s="10" t="s">
        <v>69</v>
      </c>
      <c r="P12" s="30" t="s">
        <v>65</v>
      </c>
      <c r="Q12" s="43">
        <v>4</v>
      </c>
      <c r="R12" s="43">
        <v>3</v>
      </c>
      <c r="S12" s="43"/>
    </row>
    <row r="13" spans="1:19" ht="20.100000000000001" customHeight="1" x14ac:dyDescent="0.25">
      <c r="A13" s="20" t="s">
        <v>13</v>
      </c>
      <c r="B13" s="1">
        <v>43711</v>
      </c>
      <c r="C13" s="21">
        <v>43717</v>
      </c>
      <c r="D13" s="37" t="s">
        <v>63</v>
      </c>
      <c r="E13" s="38">
        <v>1236</v>
      </c>
      <c r="F13" s="37" t="s">
        <v>71</v>
      </c>
      <c r="G13" s="38">
        <v>1258</v>
      </c>
      <c r="H13" s="37"/>
      <c r="I13" s="38"/>
      <c r="L13" s="10" t="s">
        <v>70</v>
      </c>
      <c r="P13" s="30" t="s">
        <v>63</v>
      </c>
      <c r="Q13" s="43">
        <v>7</v>
      </c>
      <c r="R13" s="43">
        <v>4</v>
      </c>
      <c r="S13" s="43"/>
    </row>
    <row r="14" spans="1:19" ht="20.100000000000001" customHeight="1" x14ac:dyDescent="0.25">
      <c r="A14" s="20" t="s">
        <v>14</v>
      </c>
      <c r="B14" s="1">
        <v>43718</v>
      </c>
      <c r="C14" s="21">
        <v>43724</v>
      </c>
      <c r="D14" s="37" t="s">
        <v>64</v>
      </c>
      <c r="E14" s="38">
        <v>1237</v>
      </c>
      <c r="F14" s="37" t="s">
        <v>72</v>
      </c>
      <c r="G14" s="38">
        <v>1259</v>
      </c>
      <c r="H14" s="37"/>
      <c r="I14" s="38"/>
      <c r="L14" s="10" t="s">
        <v>71</v>
      </c>
      <c r="P14" s="30" t="s">
        <v>67</v>
      </c>
      <c r="Q14" s="43">
        <v>2</v>
      </c>
      <c r="R14" s="43">
        <v>3</v>
      </c>
      <c r="S14" s="43">
        <v>1</v>
      </c>
    </row>
    <row r="15" spans="1:19" ht="19.5" customHeight="1" x14ac:dyDescent="0.25">
      <c r="A15" s="20" t="s">
        <v>15</v>
      </c>
      <c r="B15" s="1">
        <v>43725</v>
      </c>
      <c r="C15" s="21">
        <v>43731</v>
      </c>
      <c r="D15" s="37" t="s">
        <v>65</v>
      </c>
      <c r="E15" s="38">
        <v>1252</v>
      </c>
      <c r="F15" s="37" t="s">
        <v>61</v>
      </c>
      <c r="G15" s="38">
        <v>1234</v>
      </c>
      <c r="H15" s="37"/>
      <c r="I15" s="38"/>
      <c r="L15" s="10" t="s">
        <v>72</v>
      </c>
      <c r="P15" s="30" t="s">
        <v>70</v>
      </c>
      <c r="Q15" s="43">
        <v>2</v>
      </c>
      <c r="R15" s="43">
        <v>4</v>
      </c>
      <c r="S15" s="43"/>
    </row>
    <row r="16" spans="1:19" ht="20.100000000000001" customHeight="1" x14ac:dyDescent="0.25">
      <c r="A16" s="20" t="s">
        <v>16</v>
      </c>
      <c r="B16" s="1">
        <v>43732</v>
      </c>
      <c r="C16" s="21">
        <v>43738</v>
      </c>
      <c r="D16" s="37" t="s">
        <v>66</v>
      </c>
      <c r="E16" s="38">
        <v>1253</v>
      </c>
      <c r="F16" s="37" t="s">
        <v>62</v>
      </c>
      <c r="G16" s="38">
        <v>1235</v>
      </c>
      <c r="H16" s="37"/>
      <c r="I16" s="38"/>
      <c r="P16" s="30" t="s">
        <v>68</v>
      </c>
      <c r="Q16" s="43">
        <v>2</v>
      </c>
      <c r="R16" s="43">
        <v>3</v>
      </c>
      <c r="S16" s="43"/>
    </row>
    <row r="17" spans="1:19" ht="19.5" customHeight="1" x14ac:dyDescent="0.25">
      <c r="A17" s="20" t="s">
        <v>17</v>
      </c>
      <c r="B17" s="1">
        <v>43739</v>
      </c>
      <c r="C17" s="21">
        <v>43745</v>
      </c>
      <c r="D17" s="37" t="s">
        <v>67</v>
      </c>
      <c r="E17" s="38">
        <v>1254</v>
      </c>
      <c r="F17" s="37" t="s">
        <v>63</v>
      </c>
      <c r="G17" s="38">
        <v>1236</v>
      </c>
      <c r="H17" s="37"/>
      <c r="I17" s="38"/>
      <c r="P17" s="30" t="s">
        <v>79</v>
      </c>
      <c r="Q17" s="43">
        <v>45</v>
      </c>
      <c r="R17" s="43">
        <v>45</v>
      </c>
      <c r="S17" s="43">
        <v>8</v>
      </c>
    </row>
    <row r="18" spans="1:19" ht="20.25" customHeight="1" x14ac:dyDescent="0.25">
      <c r="A18" s="20" t="s">
        <v>18</v>
      </c>
      <c r="B18" s="1">
        <v>43746</v>
      </c>
      <c r="C18" s="21">
        <v>43752</v>
      </c>
      <c r="D18" s="37" t="s">
        <v>68</v>
      </c>
      <c r="E18" s="38">
        <v>1255</v>
      </c>
      <c r="F18" s="37" t="s">
        <v>64</v>
      </c>
      <c r="G18" s="38">
        <v>1237</v>
      </c>
      <c r="H18" s="37" t="s">
        <v>67</v>
      </c>
      <c r="I18" s="38">
        <v>1254</v>
      </c>
    </row>
    <row r="19" spans="1:19" ht="19.5" customHeight="1" x14ac:dyDescent="0.25">
      <c r="A19" s="20" t="s">
        <v>19</v>
      </c>
      <c r="B19" s="1">
        <v>43753</v>
      </c>
      <c r="C19" s="21">
        <v>43759</v>
      </c>
      <c r="D19" s="37" t="s">
        <v>69</v>
      </c>
      <c r="E19" s="38">
        <v>1256</v>
      </c>
      <c r="F19" s="37" t="s">
        <v>61</v>
      </c>
      <c r="G19" s="38">
        <v>1234</v>
      </c>
      <c r="H19" s="37"/>
      <c r="I19" s="38"/>
    </row>
    <row r="20" spans="1:19" ht="19.5" customHeight="1" x14ac:dyDescent="0.25">
      <c r="A20" s="20" t="s">
        <v>20</v>
      </c>
      <c r="B20" s="1">
        <v>43760</v>
      </c>
      <c r="C20" s="21">
        <v>43766</v>
      </c>
      <c r="D20" s="37" t="s">
        <v>70</v>
      </c>
      <c r="E20" s="38">
        <v>1257</v>
      </c>
      <c r="F20" s="37" t="s">
        <v>62</v>
      </c>
      <c r="G20" s="38">
        <v>1235</v>
      </c>
      <c r="H20" s="37"/>
      <c r="I20" s="38"/>
    </row>
    <row r="21" spans="1:19" ht="20.100000000000001" customHeight="1" x14ac:dyDescent="0.25">
      <c r="A21" s="20" t="s">
        <v>21</v>
      </c>
      <c r="B21" s="2">
        <v>43767</v>
      </c>
      <c r="C21" s="21">
        <v>43773</v>
      </c>
      <c r="D21" s="37" t="s">
        <v>71</v>
      </c>
      <c r="E21" s="38">
        <v>1258</v>
      </c>
      <c r="F21" s="37" t="s">
        <v>63</v>
      </c>
      <c r="G21" s="38">
        <v>1236</v>
      </c>
      <c r="H21" s="37"/>
      <c r="I21" s="38"/>
    </row>
    <row r="22" spans="1:19" ht="20.25" customHeight="1" x14ac:dyDescent="0.25">
      <c r="A22" s="20" t="s">
        <v>22</v>
      </c>
      <c r="B22" s="1">
        <v>43774</v>
      </c>
      <c r="C22" s="21">
        <v>43780</v>
      </c>
      <c r="D22" s="37" t="s">
        <v>72</v>
      </c>
      <c r="E22" s="38">
        <v>1259</v>
      </c>
      <c r="F22" s="37" t="s">
        <v>64</v>
      </c>
      <c r="G22" s="38">
        <v>1237</v>
      </c>
      <c r="H22" s="37"/>
      <c r="I22" s="38"/>
    </row>
    <row r="23" spans="1:19" ht="20.100000000000001" customHeight="1" x14ac:dyDescent="0.25">
      <c r="A23" s="20" t="s">
        <v>23</v>
      </c>
      <c r="B23" s="1">
        <v>43781</v>
      </c>
      <c r="C23" s="21">
        <v>43787</v>
      </c>
      <c r="D23" s="37" t="s">
        <v>62</v>
      </c>
      <c r="E23" s="38">
        <v>1235</v>
      </c>
      <c r="F23" s="37" t="s">
        <v>70</v>
      </c>
      <c r="G23" s="38">
        <v>1257</v>
      </c>
      <c r="H23" s="37"/>
      <c r="I23" s="38"/>
    </row>
    <row r="24" spans="1:19" ht="20.100000000000001" customHeight="1" x14ac:dyDescent="0.25">
      <c r="A24" s="20" t="s">
        <v>24</v>
      </c>
      <c r="B24" s="1">
        <v>43788</v>
      </c>
      <c r="C24" s="21">
        <v>43794</v>
      </c>
      <c r="D24" s="37" t="s">
        <v>61</v>
      </c>
      <c r="E24" s="38">
        <v>1234</v>
      </c>
      <c r="F24" s="37" t="s">
        <v>65</v>
      </c>
      <c r="G24" s="38">
        <v>1252</v>
      </c>
      <c r="H24" s="37" t="s">
        <v>69</v>
      </c>
      <c r="I24" s="38">
        <v>1256</v>
      </c>
    </row>
    <row r="25" spans="1:19" ht="20.100000000000001" customHeight="1" x14ac:dyDescent="0.25">
      <c r="A25" s="20" t="s">
        <v>25</v>
      </c>
      <c r="B25" s="1">
        <v>43795</v>
      </c>
      <c r="C25" s="21">
        <v>43801</v>
      </c>
      <c r="D25" s="37" t="s">
        <v>62</v>
      </c>
      <c r="E25" s="38">
        <v>1235</v>
      </c>
      <c r="F25" s="37" t="s">
        <v>66</v>
      </c>
      <c r="G25" s="38">
        <v>1253</v>
      </c>
      <c r="H25" s="37"/>
      <c r="I25" s="38"/>
    </row>
    <row r="26" spans="1:19" ht="20.25" customHeight="1" x14ac:dyDescent="0.25">
      <c r="A26" s="20" t="s">
        <v>26</v>
      </c>
      <c r="B26" s="1">
        <v>43802</v>
      </c>
      <c r="C26" s="21">
        <v>43808</v>
      </c>
      <c r="D26" s="37" t="s">
        <v>63</v>
      </c>
      <c r="E26" s="38">
        <v>1236</v>
      </c>
      <c r="F26" s="37" t="s">
        <v>67</v>
      </c>
      <c r="G26" s="38">
        <v>1254</v>
      </c>
      <c r="H26" s="37"/>
      <c r="I26" s="38"/>
    </row>
    <row r="27" spans="1:19" ht="20.100000000000001" customHeight="1" x14ac:dyDescent="0.25">
      <c r="A27" s="20" t="s">
        <v>27</v>
      </c>
      <c r="B27" s="1">
        <v>43809</v>
      </c>
      <c r="C27" s="21">
        <v>43815</v>
      </c>
      <c r="D27" s="37" t="s">
        <v>64</v>
      </c>
      <c r="E27" s="38">
        <v>1237</v>
      </c>
      <c r="F27" s="37" t="s">
        <v>68</v>
      </c>
      <c r="G27" s="38">
        <v>1255</v>
      </c>
      <c r="H27" s="37"/>
      <c r="I27" s="38"/>
    </row>
    <row r="28" spans="1:19" ht="20.100000000000001" customHeight="1" x14ac:dyDescent="0.25">
      <c r="A28" s="20" t="s">
        <v>28</v>
      </c>
      <c r="B28" s="1">
        <v>43816</v>
      </c>
      <c r="C28" s="21">
        <v>43822</v>
      </c>
      <c r="D28" s="37" t="s">
        <v>61</v>
      </c>
      <c r="E28" s="38">
        <v>1234</v>
      </c>
      <c r="F28" s="37" t="s">
        <v>69</v>
      </c>
      <c r="G28" s="38">
        <v>1256</v>
      </c>
      <c r="H28" s="37"/>
      <c r="I28" s="38"/>
    </row>
    <row r="29" spans="1:19" ht="19.5" customHeight="1" x14ac:dyDescent="0.25">
      <c r="A29" s="20" t="s">
        <v>29</v>
      </c>
      <c r="B29" s="1">
        <v>43823</v>
      </c>
      <c r="C29" s="21">
        <v>43829</v>
      </c>
      <c r="D29" s="37" t="s">
        <v>62</v>
      </c>
      <c r="E29" s="38">
        <v>1235</v>
      </c>
      <c r="F29" s="37" t="s">
        <v>70</v>
      </c>
      <c r="G29" s="38">
        <v>1257</v>
      </c>
      <c r="H29" s="37"/>
      <c r="I29" s="38"/>
    </row>
    <row r="30" spans="1:19" ht="20.100000000000001" customHeight="1" x14ac:dyDescent="0.25">
      <c r="A30" s="20" t="s">
        <v>30</v>
      </c>
      <c r="B30" s="1">
        <v>43830</v>
      </c>
      <c r="C30" s="21">
        <v>43836</v>
      </c>
      <c r="D30" s="37" t="s">
        <v>63</v>
      </c>
      <c r="E30" s="38">
        <v>1236</v>
      </c>
      <c r="F30" s="37" t="s">
        <v>71</v>
      </c>
      <c r="G30" s="38">
        <v>1258</v>
      </c>
      <c r="H30" s="37"/>
      <c r="I30" s="38"/>
    </row>
    <row r="31" spans="1:19" ht="19.5" customHeight="1" x14ac:dyDescent="0.25">
      <c r="A31" s="20" t="s">
        <v>31</v>
      </c>
      <c r="B31" s="1">
        <v>43837</v>
      </c>
      <c r="C31" s="21">
        <v>43843</v>
      </c>
      <c r="D31" s="37" t="s">
        <v>64</v>
      </c>
      <c r="E31" s="38">
        <v>1237</v>
      </c>
      <c r="F31" s="37" t="s">
        <v>72</v>
      </c>
      <c r="G31" s="38">
        <v>1259</v>
      </c>
      <c r="H31" s="37"/>
      <c r="I31" s="38"/>
    </row>
    <row r="32" spans="1:19" ht="20.100000000000001" customHeight="1" x14ac:dyDescent="0.25">
      <c r="A32" s="20" t="s">
        <v>32</v>
      </c>
      <c r="B32" s="1">
        <v>43844</v>
      </c>
      <c r="C32" s="21">
        <v>43850</v>
      </c>
      <c r="D32" s="37" t="s">
        <v>65</v>
      </c>
      <c r="E32" s="38">
        <v>1252</v>
      </c>
      <c r="F32" s="37" t="s">
        <v>61</v>
      </c>
      <c r="G32" s="38">
        <v>1234</v>
      </c>
      <c r="H32" s="37"/>
      <c r="I32" s="38"/>
    </row>
    <row r="33" spans="1:9" ht="20.100000000000001" customHeight="1" x14ac:dyDescent="0.25">
      <c r="A33" s="20" t="s">
        <v>33</v>
      </c>
      <c r="B33" s="3">
        <v>43851</v>
      </c>
      <c r="C33" s="22">
        <v>43857</v>
      </c>
      <c r="D33" s="37" t="s">
        <v>61</v>
      </c>
      <c r="E33" s="38">
        <v>1234</v>
      </c>
      <c r="F33" s="37" t="s">
        <v>65</v>
      </c>
      <c r="G33" s="38">
        <v>1252</v>
      </c>
      <c r="H33" s="37" t="s">
        <v>71</v>
      </c>
      <c r="I33" s="38">
        <v>1258</v>
      </c>
    </row>
    <row r="34" spans="1:9" ht="19.5" customHeight="1" x14ac:dyDescent="0.25">
      <c r="A34" s="20" t="s">
        <v>34</v>
      </c>
      <c r="B34" s="3">
        <v>43858</v>
      </c>
      <c r="C34" s="22">
        <v>43864</v>
      </c>
      <c r="D34" s="37" t="s">
        <v>62</v>
      </c>
      <c r="E34" s="38">
        <v>1235</v>
      </c>
      <c r="F34" s="37" t="s">
        <v>66</v>
      </c>
      <c r="G34" s="38">
        <v>1253</v>
      </c>
      <c r="H34" s="37"/>
      <c r="I34" s="38"/>
    </row>
    <row r="35" spans="1:9" ht="19.5" customHeight="1" x14ac:dyDescent="0.25">
      <c r="A35" s="20" t="s">
        <v>35</v>
      </c>
      <c r="B35" s="3">
        <v>43865</v>
      </c>
      <c r="C35" s="22">
        <v>43871</v>
      </c>
      <c r="D35" s="37" t="s">
        <v>63</v>
      </c>
      <c r="E35" s="38">
        <v>1236</v>
      </c>
      <c r="F35" s="37" t="s">
        <v>67</v>
      </c>
      <c r="G35" s="38">
        <v>1254</v>
      </c>
      <c r="H35" s="37" t="s">
        <v>62</v>
      </c>
      <c r="I35" s="38">
        <v>1235</v>
      </c>
    </row>
    <row r="36" spans="1:9" ht="19.5" customHeight="1" x14ac:dyDescent="0.25">
      <c r="A36" s="20" t="s">
        <v>36</v>
      </c>
      <c r="B36" s="3">
        <v>43872</v>
      </c>
      <c r="C36" s="22">
        <v>43878</v>
      </c>
      <c r="D36" s="37" t="s">
        <v>64</v>
      </c>
      <c r="E36" s="38">
        <v>1237</v>
      </c>
      <c r="F36" s="37" t="s">
        <v>68</v>
      </c>
      <c r="G36" s="38">
        <v>1255</v>
      </c>
      <c r="H36" s="37"/>
      <c r="I36" s="38"/>
    </row>
    <row r="37" spans="1:9" ht="17.25" customHeight="1" x14ac:dyDescent="0.25">
      <c r="A37" s="20" t="s">
        <v>37</v>
      </c>
      <c r="B37" s="3">
        <v>43879</v>
      </c>
      <c r="C37" s="22">
        <v>43885</v>
      </c>
      <c r="D37" s="37" t="s">
        <v>61</v>
      </c>
      <c r="E37" s="38">
        <v>1234</v>
      </c>
      <c r="F37" s="37" t="s">
        <v>69</v>
      </c>
      <c r="G37" s="38">
        <v>1256</v>
      </c>
      <c r="H37" s="37" t="s">
        <v>64</v>
      </c>
      <c r="I37" s="38">
        <v>1237</v>
      </c>
    </row>
    <row r="38" spans="1:9" ht="19.5" customHeight="1" x14ac:dyDescent="0.25">
      <c r="A38" s="20" t="s">
        <v>38</v>
      </c>
      <c r="B38" s="3">
        <v>43886</v>
      </c>
      <c r="C38" s="22">
        <v>43892</v>
      </c>
      <c r="D38" s="37" t="s">
        <v>62</v>
      </c>
      <c r="E38" s="38">
        <v>1235</v>
      </c>
      <c r="F38" s="37" t="s">
        <v>70</v>
      </c>
      <c r="G38" s="38">
        <v>1257</v>
      </c>
      <c r="H38" s="37"/>
      <c r="I38" s="38"/>
    </row>
    <row r="39" spans="1:9" ht="19.5" customHeight="1" x14ac:dyDescent="0.25">
      <c r="A39" s="20" t="s">
        <v>39</v>
      </c>
      <c r="B39" s="3">
        <v>43893</v>
      </c>
      <c r="C39" s="22">
        <v>43899</v>
      </c>
      <c r="D39" s="37" t="s">
        <v>63</v>
      </c>
      <c r="E39" s="38">
        <v>1236</v>
      </c>
      <c r="F39" s="37" t="s">
        <v>71</v>
      </c>
      <c r="G39" s="38">
        <v>1258</v>
      </c>
      <c r="H39" s="37"/>
      <c r="I39" s="38"/>
    </row>
    <row r="40" spans="1:9" ht="19.5" customHeight="1" x14ac:dyDescent="0.25">
      <c r="A40" s="20" t="s">
        <v>40</v>
      </c>
      <c r="B40" s="1">
        <v>43900</v>
      </c>
      <c r="C40" s="21">
        <v>43906</v>
      </c>
      <c r="D40" s="37" t="s">
        <v>64</v>
      </c>
      <c r="E40" s="38">
        <v>1237</v>
      </c>
      <c r="F40" s="37" t="s">
        <v>72</v>
      </c>
      <c r="G40" s="38">
        <v>1259</v>
      </c>
      <c r="H40" s="37"/>
      <c r="I40" s="38"/>
    </row>
    <row r="41" spans="1:9" ht="19.5" customHeight="1" x14ac:dyDescent="0.25">
      <c r="A41" s="20" t="s">
        <v>41</v>
      </c>
      <c r="B41" s="1">
        <v>43907</v>
      </c>
      <c r="C41" s="21">
        <v>43913</v>
      </c>
      <c r="D41" s="37" t="s">
        <v>65</v>
      </c>
      <c r="E41" s="38">
        <v>1252</v>
      </c>
      <c r="F41" s="37" t="s">
        <v>61</v>
      </c>
      <c r="G41" s="38">
        <v>1234</v>
      </c>
      <c r="H41" s="37"/>
      <c r="I41" s="38"/>
    </row>
    <row r="42" spans="1:9" ht="20.25" customHeight="1" x14ac:dyDescent="0.25">
      <c r="A42" s="20" t="s">
        <v>42</v>
      </c>
      <c r="B42" s="1">
        <v>43914</v>
      </c>
      <c r="C42" s="21">
        <v>43920</v>
      </c>
      <c r="D42" s="37" t="s">
        <v>66</v>
      </c>
      <c r="E42" s="38">
        <v>1253</v>
      </c>
      <c r="F42" s="37" t="s">
        <v>62</v>
      </c>
      <c r="G42" s="38">
        <v>1235</v>
      </c>
      <c r="H42" s="37"/>
      <c r="I42" s="38"/>
    </row>
    <row r="43" spans="1:9" ht="19.5" customHeight="1" x14ac:dyDescent="0.25">
      <c r="A43" s="20" t="s">
        <v>43</v>
      </c>
      <c r="B43" s="1">
        <v>43921</v>
      </c>
      <c r="C43" s="21">
        <v>43927</v>
      </c>
      <c r="D43" s="37" t="s">
        <v>67</v>
      </c>
      <c r="E43" s="38">
        <v>1254</v>
      </c>
      <c r="F43" s="37" t="s">
        <v>63</v>
      </c>
      <c r="G43" s="38">
        <v>1236</v>
      </c>
      <c r="H43" s="37"/>
      <c r="I43" s="38"/>
    </row>
    <row r="44" spans="1:9" ht="19.5" customHeight="1" x14ac:dyDescent="0.25">
      <c r="A44" s="20" t="s">
        <v>44</v>
      </c>
      <c r="B44" s="2">
        <v>43928</v>
      </c>
      <c r="C44" s="21">
        <v>43934</v>
      </c>
      <c r="D44" s="37" t="s">
        <v>68</v>
      </c>
      <c r="E44" s="38">
        <v>1255</v>
      </c>
      <c r="F44" s="37" t="s">
        <v>64</v>
      </c>
      <c r="G44" s="38">
        <v>1237</v>
      </c>
      <c r="H44" s="37"/>
      <c r="I44" s="38"/>
    </row>
    <row r="45" spans="1:9" ht="19.5" customHeight="1" x14ac:dyDescent="0.25">
      <c r="A45" s="20" t="s">
        <v>45</v>
      </c>
      <c r="B45" s="2">
        <v>43935</v>
      </c>
      <c r="C45" s="21">
        <v>43941</v>
      </c>
      <c r="D45" s="37" t="s">
        <v>69</v>
      </c>
      <c r="E45" s="38">
        <v>1256</v>
      </c>
      <c r="F45" s="37" t="s">
        <v>61</v>
      </c>
      <c r="G45" s="38">
        <v>1234</v>
      </c>
      <c r="H45" s="37"/>
      <c r="I45" s="38"/>
    </row>
    <row r="46" spans="1:9" ht="19.5" customHeight="1" x14ac:dyDescent="0.25">
      <c r="A46" s="20" t="s">
        <v>46</v>
      </c>
      <c r="B46" s="2">
        <v>43942</v>
      </c>
      <c r="C46" s="21">
        <v>43948</v>
      </c>
      <c r="D46" s="37" t="s">
        <v>70</v>
      </c>
      <c r="E46" s="38">
        <v>1257</v>
      </c>
      <c r="F46" s="37" t="s">
        <v>62</v>
      </c>
      <c r="G46" s="38">
        <v>1235</v>
      </c>
      <c r="H46" s="37"/>
      <c r="I46" s="38"/>
    </row>
    <row r="47" spans="1:9" ht="19.5" customHeight="1" x14ac:dyDescent="0.25">
      <c r="A47" s="20" t="s">
        <v>47</v>
      </c>
      <c r="B47" s="2">
        <v>43949</v>
      </c>
      <c r="C47" s="21">
        <v>43955</v>
      </c>
      <c r="D47" s="37" t="s">
        <v>71</v>
      </c>
      <c r="E47" s="38">
        <v>1258</v>
      </c>
      <c r="F47" s="37" t="s">
        <v>63</v>
      </c>
      <c r="G47" s="38">
        <v>1236</v>
      </c>
      <c r="H47" s="37"/>
      <c r="I47" s="38"/>
    </row>
    <row r="48" spans="1:9" ht="19.5" customHeight="1" x14ac:dyDescent="0.25">
      <c r="A48" s="20" t="s">
        <v>48</v>
      </c>
      <c r="B48" s="1">
        <v>43956</v>
      </c>
      <c r="C48" s="21">
        <v>43962</v>
      </c>
      <c r="D48" s="41" t="s">
        <v>72</v>
      </c>
      <c r="E48" s="42">
        <v>1259</v>
      </c>
      <c r="F48" s="41" t="s">
        <v>64</v>
      </c>
      <c r="G48" s="42">
        <v>1237</v>
      </c>
      <c r="H48" s="41"/>
      <c r="I48" s="42"/>
    </row>
    <row r="49" spans="1:9" ht="19.5" customHeight="1" x14ac:dyDescent="0.25">
      <c r="A49" s="20" t="s">
        <v>49</v>
      </c>
      <c r="B49" s="1">
        <v>43963</v>
      </c>
      <c r="C49" s="21">
        <v>43969</v>
      </c>
      <c r="D49" s="10"/>
      <c r="E49" s="11"/>
      <c r="F49" s="10"/>
      <c r="G49" s="11"/>
      <c r="H49" s="10"/>
      <c r="I49" s="11"/>
    </row>
    <row r="50" spans="1:9" ht="19.5" customHeight="1" x14ac:dyDescent="0.25">
      <c r="A50" s="20" t="s">
        <v>50</v>
      </c>
      <c r="B50" s="2">
        <v>43970</v>
      </c>
      <c r="C50" s="21">
        <v>43976</v>
      </c>
      <c r="D50" s="10"/>
      <c r="E50" s="11"/>
      <c r="F50" s="10"/>
      <c r="G50" s="11"/>
      <c r="H50" s="10"/>
      <c r="I50" s="11"/>
    </row>
    <row r="51" spans="1:9" ht="19.5" customHeight="1" x14ac:dyDescent="0.25">
      <c r="A51" s="20" t="s">
        <v>51</v>
      </c>
      <c r="B51" s="2">
        <v>43977</v>
      </c>
      <c r="C51" s="21">
        <v>43983</v>
      </c>
      <c r="D51" s="10"/>
      <c r="E51" s="11"/>
      <c r="F51" s="10"/>
      <c r="G51" s="11"/>
      <c r="H51" s="10"/>
      <c r="I51" s="11"/>
    </row>
    <row r="52" spans="1:9" ht="19.5" customHeight="1" x14ac:dyDescent="0.25">
      <c r="A52" s="20" t="s">
        <v>52</v>
      </c>
      <c r="B52" s="2">
        <v>43984</v>
      </c>
      <c r="C52" s="21">
        <v>43990</v>
      </c>
      <c r="D52" s="10"/>
      <c r="E52" s="11"/>
      <c r="F52" s="10"/>
      <c r="G52" s="11"/>
      <c r="H52" s="10"/>
      <c r="I52" s="11"/>
    </row>
    <row r="53" spans="1:9" ht="19.5" customHeight="1" x14ac:dyDescent="0.25">
      <c r="A53" s="20" t="s">
        <v>53</v>
      </c>
      <c r="B53" s="1">
        <v>43991</v>
      </c>
      <c r="C53" s="21">
        <v>43997</v>
      </c>
      <c r="D53" s="10"/>
      <c r="E53" s="11"/>
      <c r="F53" s="10"/>
      <c r="G53" s="11"/>
      <c r="H53" s="10"/>
      <c r="I53" s="11"/>
    </row>
    <row r="54" spans="1:9" ht="20.25" customHeight="1" x14ac:dyDescent="0.25">
      <c r="A54" s="20" t="s">
        <v>54</v>
      </c>
      <c r="B54" s="1">
        <v>43998</v>
      </c>
      <c r="C54" s="21">
        <v>44004</v>
      </c>
      <c r="D54" s="10"/>
      <c r="E54" s="11"/>
      <c r="F54" s="10"/>
      <c r="G54" s="11"/>
      <c r="H54" s="10"/>
      <c r="I54" s="11"/>
    </row>
    <row r="55" spans="1:9" ht="19.5" customHeight="1" thickBot="1" x14ac:dyDescent="0.3">
      <c r="A55" s="23" t="s">
        <v>55</v>
      </c>
      <c r="B55" s="24">
        <v>44005</v>
      </c>
      <c r="C55" s="25">
        <v>44011</v>
      </c>
      <c r="D55" s="12"/>
      <c r="E55" s="13"/>
      <c r="F55" s="12"/>
      <c r="G55" s="13"/>
      <c r="H55" s="12"/>
      <c r="I55" s="13"/>
    </row>
    <row r="56" spans="1:9" ht="15.75" thickTop="1" x14ac:dyDescent="0.25"/>
    <row r="94" spans="12:12" x14ac:dyDescent="0.25">
      <c r="L94" s="10"/>
    </row>
    <row r="95" spans="12:12" x14ac:dyDescent="0.25">
      <c r="L95" s="10"/>
    </row>
    <row r="96" spans="12:12" x14ac:dyDescent="0.25">
      <c r="L96" s="10"/>
    </row>
    <row r="97" spans="12:12" x14ac:dyDescent="0.25">
      <c r="L97" s="10" t="s">
        <v>71</v>
      </c>
    </row>
    <row r="98" spans="12:12" x14ac:dyDescent="0.25">
      <c r="L98" s="10"/>
    </row>
    <row r="99" spans="12:12" x14ac:dyDescent="0.25">
      <c r="L99" s="10" t="s">
        <v>62</v>
      </c>
    </row>
    <row r="100" spans="12:12" x14ac:dyDescent="0.25">
      <c r="L100" s="10"/>
    </row>
    <row r="101" spans="12:12" x14ac:dyDescent="0.25">
      <c r="L101" s="10" t="s">
        <v>64</v>
      </c>
    </row>
    <row r="102" spans="12:12" x14ac:dyDescent="0.25">
      <c r="L102" s="10"/>
    </row>
    <row r="103" spans="12:12" x14ac:dyDescent="0.25">
      <c r="L103" s="10"/>
    </row>
    <row r="104" spans="12:12" x14ac:dyDescent="0.25">
      <c r="L104" s="10"/>
    </row>
    <row r="105" spans="12:12" x14ac:dyDescent="0.25">
      <c r="L105" s="10"/>
    </row>
    <row r="106" spans="12:12" x14ac:dyDescent="0.25">
      <c r="L106" s="10"/>
    </row>
    <row r="107" spans="12:12" x14ac:dyDescent="0.25">
      <c r="L107" s="10"/>
    </row>
    <row r="108" spans="12:12" x14ac:dyDescent="0.25">
      <c r="L108" s="10" t="s">
        <v>67</v>
      </c>
    </row>
    <row r="109" spans="12:12" x14ac:dyDescent="0.25">
      <c r="L109" s="10"/>
    </row>
    <row r="110" spans="12:12" x14ac:dyDescent="0.25">
      <c r="L110" s="10"/>
    </row>
    <row r="111" spans="12:12" x14ac:dyDescent="0.25">
      <c r="L111" s="10"/>
    </row>
    <row r="112" spans="12:12" x14ac:dyDescent="0.25">
      <c r="L112" s="10"/>
    </row>
    <row r="113" spans="12:12" x14ac:dyDescent="0.25">
      <c r="L113" s="10"/>
    </row>
    <row r="114" spans="12:12" x14ac:dyDescent="0.25">
      <c r="L114" s="10" t="s">
        <v>69</v>
      </c>
    </row>
    <row r="115" spans="12:12" x14ac:dyDescent="0.25">
      <c r="L115" s="10"/>
    </row>
    <row r="116" spans="12:12" x14ac:dyDescent="0.25">
      <c r="L116" s="10"/>
    </row>
    <row r="117" spans="12:12" x14ac:dyDescent="0.25">
      <c r="L117" s="10"/>
    </row>
    <row r="118" spans="12:12" x14ac:dyDescent="0.25">
      <c r="L118" s="10"/>
    </row>
    <row r="119" spans="12:12" x14ac:dyDescent="0.25">
      <c r="L119" s="10"/>
    </row>
    <row r="120" spans="12:12" x14ac:dyDescent="0.25">
      <c r="L120" s="10"/>
    </row>
    <row r="121" spans="12:12" x14ac:dyDescent="0.25">
      <c r="L121" s="10"/>
    </row>
    <row r="122" spans="12:12" x14ac:dyDescent="0.25">
      <c r="L122" s="10"/>
    </row>
    <row r="123" spans="12:12" x14ac:dyDescent="0.25">
      <c r="L123" s="10" t="s">
        <v>71</v>
      </c>
    </row>
    <row r="124" spans="12:12" x14ac:dyDescent="0.25">
      <c r="L124" s="10"/>
    </row>
    <row r="125" spans="12:12" x14ac:dyDescent="0.25">
      <c r="L125" s="10" t="s">
        <v>62</v>
      </c>
    </row>
    <row r="126" spans="12:12" x14ac:dyDescent="0.25">
      <c r="L126" s="10"/>
    </row>
    <row r="127" spans="12:12" x14ac:dyDescent="0.25">
      <c r="L127" s="10" t="s">
        <v>64</v>
      </c>
    </row>
    <row r="128" spans="12:12" x14ac:dyDescent="0.25">
      <c r="L128" s="10"/>
    </row>
    <row r="129" spans="12:12" x14ac:dyDescent="0.25">
      <c r="L129" s="10"/>
    </row>
    <row r="130" spans="12:12" x14ac:dyDescent="0.25">
      <c r="L130" s="10"/>
    </row>
    <row r="131" spans="12:12" x14ac:dyDescent="0.25">
      <c r="L131" s="10"/>
    </row>
    <row r="132" spans="12:12" x14ac:dyDescent="0.25">
      <c r="L132" s="10"/>
    </row>
    <row r="133" spans="12:12" x14ac:dyDescent="0.25">
      <c r="L133" s="10"/>
    </row>
    <row r="134" spans="12:12" x14ac:dyDescent="0.25">
      <c r="L134" s="10"/>
    </row>
    <row r="135" spans="12:12" x14ac:dyDescent="0.25">
      <c r="L135" s="10"/>
    </row>
    <row r="136" spans="12:12" x14ac:dyDescent="0.25">
      <c r="L136" s="10"/>
    </row>
    <row r="137" spans="12:12" x14ac:dyDescent="0.25">
      <c r="L137" s="10"/>
    </row>
    <row r="138" spans="12:12" x14ac:dyDescent="0.25">
      <c r="L138" s="10"/>
    </row>
  </sheetData>
  <sheetProtection formatColumns="0" formatRows="0" selectLockedCells="1" selectUnlockedCells="1"/>
  <mergeCells count="3">
    <mergeCell ref="F2:G2"/>
    <mergeCell ref="H2:I2"/>
    <mergeCell ref="D2:E2"/>
  </mergeCells>
  <pageMargins left="0.70866141732283472" right="0.70866141732283472" top="0.74803149606299213" bottom="0.74803149606299213" header="0.31496062992125984" footer="0.31496062992125984"/>
  <pageSetup paperSize="9" scale="45" fitToHeight="0" orientation="portrait" r:id="rId2"/>
  <tableParts count="3"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F25"/>
  <sheetViews>
    <sheetView workbookViewId="0">
      <selection activeCell="E15" sqref="E15"/>
    </sheetView>
  </sheetViews>
  <sheetFormatPr baseColWidth="10" defaultRowHeight="15" x14ac:dyDescent="0.25"/>
  <cols>
    <col min="1" max="1" width="17.28515625" bestFit="1" customWidth="1"/>
    <col min="2" max="2" width="12" customWidth="1"/>
    <col min="3" max="3" width="8.140625" bestFit="1" customWidth="1"/>
    <col min="4" max="4" width="9.42578125" customWidth="1"/>
    <col min="5" max="5" width="9.28515625" bestFit="1" customWidth="1"/>
    <col min="6" max="6" width="11.28515625" bestFit="1" customWidth="1"/>
  </cols>
  <sheetData>
    <row r="3" spans="1:6" ht="18.75" x14ac:dyDescent="0.25">
      <c r="A3" s="35" t="s">
        <v>83</v>
      </c>
      <c r="B3" s="35"/>
      <c r="C3" s="35"/>
      <c r="D3" s="35"/>
      <c r="E3" s="35"/>
      <c r="F3" s="35"/>
    </row>
    <row r="4" spans="1:6" ht="15.75" thickBot="1" x14ac:dyDescent="0.3"/>
    <row r="5" spans="1:6" ht="30.75" thickBot="1" x14ac:dyDescent="0.3">
      <c r="A5" s="4" t="s">
        <v>3</v>
      </c>
      <c r="B5" s="4" t="s">
        <v>73</v>
      </c>
      <c r="C5" s="14" t="s">
        <v>56</v>
      </c>
      <c r="D5" s="14" t="s">
        <v>74</v>
      </c>
      <c r="E5" s="14" t="s">
        <v>75</v>
      </c>
      <c r="F5" s="15" t="s">
        <v>76</v>
      </c>
    </row>
    <row r="6" spans="1:6" ht="19.5" thickBot="1" x14ac:dyDescent="0.35">
      <c r="A6" s="16" t="s">
        <v>72</v>
      </c>
      <c r="B6" s="16">
        <v>1259</v>
      </c>
      <c r="C6" s="16">
        <v>2</v>
      </c>
      <c r="D6" s="16">
        <v>4</v>
      </c>
      <c r="E6" s="16">
        <v>0</v>
      </c>
      <c r="F6" s="17">
        <f t="shared" ref="F6:F17" si="0">C6+D6+E6</f>
        <v>6</v>
      </c>
    </row>
    <row r="7" spans="1:6" ht="19.5" thickBot="1" x14ac:dyDescent="0.35">
      <c r="A7" s="16" t="s">
        <v>64</v>
      </c>
      <c r="B7" s="16">
        <v>1237</v>
      </c>
      <c r="C7" s="16">
        <v>7</v>
      </c>
      <c r="D7" s="16">
        <v>4</v>
      </c>
      <c r="E7" s="16">
        <v>2</v>
      </c>
      <c r="F7" s="17">
        <f t="shared" si="0"/>
        <v>13</v>
      </c>
    </row>
    <row r="8" spans="1:6" ht="19.5" thickBot="1" x14ac:dyDescent="0.35">
      <c r="A8" s="16" t="s">
        <v>71</v>
      </c>
      <c r="B8" s="16">
        <v>1258</v>
      </c>
      <c r="C8" s="16">
        <v>2</v>
      </c>
      <c r="D8" s="16">
        <v>4</v>
      </c>
      <c r="E8" s="16">
        <v>2</v>
      </c>
      <c r="F8" s="17">
        <f t="shared" si="0"/>
        <v>8</v>
      </c>
    </row>
    <row r="9" spans="1:6" ht="19.5" thickBot="1" x14ac:dyDescent="0.35">
      <c r="A9" s="16" t="s">
        <v>61</v>
      </c>
      <c r="B9" s="16">
        <v>1234</v>
      </c>
      <c r="C9" s="16"/>
      <c r="D9" s="16"/>
      <c r="E9" s="16"/>
      <c r="F9" s="17">
        <f t="shared" si="0"/>
        <v>0</v>
      </c>
    </row>
    <row r="10" spans="1:6" ht="19.5" thickBot="1" x14ac:dyDescent="0.35">
      <c r="A10" s="16" t="s">
        <v>69</v>
      </c>
      <c r="B10" s="16">
        <v>1256</v>
      </c>
      <c r="C10" s="16"/>
      <c r="D10" s="16"/>
      <c r="E10" s="16"/>
      <c r="F10" s="17">
        <f t="shared" si="0"/>
        <v>0</v>
      </c>
    </row>
    <row r="11" spans="1:6" ht="19.5" thickBot="1" x14ac:dyDescent="0.35">
      <c r="A11" s="16" t="s">
        <v>66</v>
      </c>
      <c r="B11" s="16">
        <v>1253</v>
      </c>
      <c r="C11" s="16"/>
      <c r="D11" s="16"/>
      <c r="E11" s="16"/>
      <c r="F11" s="17">
        <f t="shared" si="0"/>
        <v>0</v>
      </c>
    </row>
    <row r="12" spans="1:6" ht="19.5" thickBot="1" x14ac:dyDescent="0.35">
      <c r="A12" s="16" t="s">
        <v>62</v>
      </c>
      <c r="B12" s="16">
        <v>1235</v>
      </c>
      <c r="C12" s="16"/>
      <c r="D12" s="16"/>
      <c r="E12" s="16"/>
      <c r="F12" s="17">
        <f t="shared" si="0"/>
        <v>0</v>
      </c>
    </row>
    <row r="13" spans="1:6" ht="19.5" thickBot="1" x14ac:dyDescent="0.35">
      <c r="A13" s="16" t="s">
        <v>65</v>
      </c>
      <c r="B13" s="16">
        <v>1252</v>
      </c>
      <c r="C13" s="16"/>
      <c r="D13" s="16"/>
      <c r="E13" s="16"/>
      <c r="F13" s="17">
        <f t="shared" si="0"/>
        <v>0</v>
      </c>
    </row>
    <row r="14" spans="1:6" ht="19.5" thickBot="1" x14ac:dyDescent="0.35">
      <c r="A14" s="16" t="s">
        <v>63</v>
      </c>
      <c r="B14" s="16">
        <v>1236</v>
      </c>
      <c r="C14" s="16"/>
      <c r="D14" s="16"/>
      <c r="E14" s="16"/>
      <c r="F14" s="17">
        <f t="shared" si="0"/>
        <v>0</v>
      </c>
    </row>
    <row r="15" spans="1:6" ht="19.5" thickBot="1" x14ac:dyDescent="0.35">
      <c r="A15" s="16" t="s">
        <v>67</v>
      </c>
      <c r="B15" s="16">
        <v>1254</v>
      </c>
      <c r="C15" s="16"/>
      <c r="D15" s="16"/>
      <c r="E15" s="16"/>
      <c r="F15" s="17">
        <f t="shared" si="0"/>
        <v>0</v>
      </c>
    </row>
    <row r="16" spans="1:6" ht="19.5" thickBot="1" x14ac:dyDescent="0.35">
      <c r="A16" s="16" t="s">
        <v>70</v>
      </c>
      <c r="B16" s="16">
        <v>1257</v>
      </c>
      <c r="C16" s="16"/>
      <c r="D16" s="16"/>
      <c r="E16" s="16"/>
      <c r="F16" s="17">
        <f t="shared" si="0"/>
        <v>0</v>
      </c>
    </row>
    <row r="17" spans="1:6" ht="19.5" thickBot="1" x14ac:dyDescent="0.35">
      <c r="A17" s="16" t="s">
        <v>68</v>
      </c>
      <c r="B17" s="16">
        <v>1255</v>
      </c>
      <c r="C17" s="16"/>
      <c r="D17" s="16"/>
      <c r="E17" s="16"/>
      <c r="F17" s="17">
        <f t="shared" si="0"/>
        <v>0</v>
      </c>
    </row>
    <row r="18" spans="1:6" ht="19.5" thickBot="1" x14ac:dyDescent="0.35">
      <c r="A18" s="16"/>
      <c r="B18" s="16"/>
      <c r="C18" s="16"/>
      <c r="D18" s="16"/>
      <c r="E18" s="16"/>
      <c r="F18" s="17">
        <f t="shared" ref="F18:F23" si="1">C18+D18+E18</f>
        <v>0</v>
      </c>
    </row>
    <row r="19" spans="1:6" ht="19.5" thickBot="1" x14ac:dyDescent="0.35">
      <c r="A19" s="16"/>
      <c r="B19" s="16"/>
      <c r="C19" s="16"/>
      <c r="D19" s="16"/>
      <c r="E19" s="16"/>
      <c r="F19" s="17">
        <f t="shared" si="1"/>
        <v>0</v>
      </c>
    </row>
    <row r="20" spans="1:6" ht="19.5" thickBot="1" x14ac:dyDescent="0.35">
      <c r="A20" s="16"/>
      <c r="B20" s="16"/>
      <c r="C20" s="16"/>
      <c r="D20" s="16"/>
      <c r="E20" s="16"/>
      <c r="F20" s="17">
        <f t="shared" si="1"/>
        <v>0</v>
      </c>
    </row>
    <row r="21" spans="1:6" ht="19.5" thickBot="1" x14ac:dyDescent="0.35">
      <c r="A21" s="16"/>
      <c r="B21" s="16"/>
      <c r="C21" s="16"/>
      <c r="D21" s="16"/>
      <c r="E21" s="16"/>
      <c r="F21" s="17">
        <f t="shared" si="1"/>
        <v>0</v>
      </c>
    </row>
    <row r="22" spans="1:6" ht="19.5" thickBot="1" x14ac:dyDescent="0.35">
      <c r="A22" s="16"/>
      <c r="B22" s="16"/>
      <c r="C22" s="16"/>
      <c r="D22" s="16"/>
      <c r="E22" s="16"/>
      <c r="F22" s="17">
        <f t="shared" si="1"/>
        <v>0</v>
      </c>
    </row>
    <row r="23" spans="1:6" ht="19.5" thickBot="1" x14ac:dyDescent="0.35">
      <c r="A23" s="16"/>
      <c r="B23" s="16"/>
      <c r="C23" s="16"/>
      <c r="D23" s="16"/>
      <c r="E23" s="16"/>
      <c r="F23" s="17">
        <f t="shared" si="1"/>
        <v>0</v>
      </c>
    </row>
    <row r="24" spans="1:6" ht="19.5" thickBot="1" x14ac:dyDescent="0.35">
      <c r="A24" s="5"/>
      <c r="B24" s="5"/>
      <c r="C24" s="5"/>
      <c r="D24" s="5"/>
      <c r="E24" s="5"/>
      <c r="F24" s="6"/>
    </row>
    <row r="25" spans="1:6" ht="15.75" thickBot="1" x14ac:dyDescent="0.3">
      <c r="A25" s="7" t="s">
        <v>57</v>
      </c>
      <c r="B25" s="7"/>
      <c r="C25" s="8">
        <f>SUM(C6:C23)</f>
        <v>11</v>
      </c>
      <c r="D25" s="8">
        <f>SUM(D6:D23)</f>
        <v>12</v>
      </c>
      <c r="E25" s="8">
        <f t="shared" ref="E25" si="2">SUM(E6:E23)</f>
        <v>4</v>
      </c>
      <c r="F25" s="8">
        <f>SUM(F6:F23)</f>
        <v>27</v>
      </c>
    </row>
  </sheetData>
  <sortState xmlns:xlrd2="http://schemas.microsoft.com/office/spreadsheetml/2017/richdata2" ref="A6:F17">
    <sortCondition ref="A6:A17"/>
  </sortState>
  <mergeCells count="1">
    <mergeCell ref="A3:F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D21AB8-0BBD-4F4F-9BB0-A661EAF8F097}">
  <dimension ref="A2:J17"/>
  <sheetViews>
    <sheetView workbookViewId="0">
      <selection activeCell="B4" sqref="B4"/>
    </sheetView>
  </sheetViews>
  <sheetFormatPr baseColWidth="10" defaultRowHeight="15" x14ac:dyDescent="0.25"/>
  <cols>
    <col min="1" max="1" width="19.5703125" bestFit="1" customWidth="1"/>
    <col min="2" max="2" width="15" bestFit="1" customWidth="1"/>
    <col min="5" max="5" width="19.5703125" bestFit="1" customWidth="1"/>
    <col min="6" max="6" width="16.140625" bestFit="1" customWidth="1"/>
    <col min="9" max="9" width="19.5703125" bestFit="1" customWidth="1"/>
    <col min="10" max="11" width="16.140625" bestFit="1" customWidth="1"/>
  </cols>
  <sheetData>
    <row r="2" spans="1:10" x14ac:dyDescent="0.25">
      <c r="A2" t="s">
        <v>0</v>
      </c>
      <c r="E2" t="s">
        <v>59</v>
      </c>
      <c r="I2" t="s">
        <v>60</v>
      </c>
    </row>
    <row r="3" spans="1:10" x14ac:dyDescent="0.25">
      <c r="A3" s="29" t="s">
        <v>77</v>
      </c>
      <c r="B3" t="s">
        <v>80</v>
      </c>
      <c r="E3" s="29" t="s">
        <v>77</v>
      </c>
      <c r="F3" t="s">
        <v>81</v>
      </c>
      <c r="I3" s="29" t="s">
        <v>77</v>
      </c>
      <c r="J3" t="s">
        <v>82</v>
      </c>
    </row>
    <row r="4" spans="1:10" x14ac:dyDescent="0.25">
      <c r="A4" s="30" t="s">
        <v>72</v>
      </c>
      <c r="B4">
        <v>2</v>
      </c>
      <c r="E4" s="30" t="s">
        <v>72</v>
      </c>
      <c r="F4">
        <v>4</v>
      </c>
      <c r="I4" s="30" t="s">
        <v>64</v>
      </c>
      <c r="J4">
        <v>2</v>
      </c>
    </row>
    <row r="5" spans="1:10" x14ac:dyDescent="0.25">
      <c r="A5" s="30" t="s">
        <v>64</v>
      </c>
      <c r="B5">
        <v>7</v>
      </c>
      <c r="E5" s="30" t="s">
        <v>64</v>
      </c>
      <c r="F5">
        <v>4</v>
      </c>
      <c r="I5" s="30" t="s">
        <v>71</v>
      </c>
      <c r="J5">
        <v>2</v>
      </c>
    </row>
    <row r="6" spans="1:10" x14ac:dyDescent="0.25">
      <c r="A6" s="30" t="s">
        <v>71</v>
      </c>
      <c r="B6">
        <v>2</v>
      </c>
      <c r="E6" s="30" t="s">
        <v>71</v>
      </c>
      <c r="F6">
        <v>4</v>
      </c>
      <c r="I6" s="30" t="s">
        <v>69</v>
      </c>
      <c r="J6">
        <v>1</v>
      </c>
    </row>
    <row r="7" spans="1:10" x14ac:dyDescent="0.25">
      <c r="A7" s="30" t="s">
        <v>61</v>
      </c>
      <c r="B7">
        <v>6</v>
      </c>
      <c r="E7" s="30" t="s">
        <v>61</v>
      </c>
      <c r="F7">
        <v>6</v>
      </c>
      <c r="I7" s="30" t="s">
        <v>62</v>
      </c>
      <c r="J7">
        <v>2</v>
      </c>
    </row>
    <row r="8" spans="1:10" x14ac:dyDescent="0.25">
      <c r="A8" s="30" t="s">
        <v>69</v>
      </c>
      <c r="B8">
        <v>2</v>
      </c>
      <c r="E8" s="30" t="s">
        <v>69</v>
      </c>
      <c r="F8">
        <v>3</v>
      </c>
      <c r="I8" s="30" t="s">
        <v>67</v>
      </c>
      <c r="J8">
        <v>1</v>
      </c>
    </row>
    <row r="9" spans="1:10" x14ac:dyDescent="0.25">
      <c r="A9" s="30" t="s">
        <v>66</v>
      </c>
      <c r="B9">
        <v>2</v>
      </c>
      <c r="E9" s="30" t="s">
        <v>66</v>
      </c>
      <c r="F9">
        <v>3</v>
      </c>
      <c r="I9" s="30" t="s">
        <v>78</v>
      </c>
    </row>
    <row r="10" spans="1:10" x14ac:dyDescent="0.25">
      <c r="A10" s="30" t="s">
        <v>62</v>
      </c>
      <c r="B10">
        <v>7</v>
      </c>
      <c r="E10" s="30" t="s">
        <v>62</v>
      </c>
      <c r="F10">
        <v>4</v>
      </c>
      <c r="I10" s="30" t="s">
        <v>79</v>
      </c>
      <c r="J10">
        <v>8</v>
      </c>
    </row>
    <row r="11" spans="1:10" x14ac:dyDescent="0.25">
      <c r="A11" s="30" t="s">
        <v>65</v>
      </c>
      <c r="B11">
        <v>4</v>
      </c>
      <c r="E11" s="30" t="s">
        <v>65</v>
      </c>
      <c r="F11">
        <v>3</v>
      </c>
    </row>
    <row r="12" spans="1:10" x14ac:dyDescent="0.25">
      <c r="A12" s="30" t="s">
        <v>63</v>
      </c>
      <c r="B12">
        <v>7</v>
      </c>
      <c r="E12" s="30" t="s">
        <v>63</v>
      </c>
      <c r="F12">
        <v>4</v>
      </c>
    </row>
    <row r="13" spans="1:10" x14ac:dyDescent="0.25">
      <c r="A13" s="30" t="s">
        <v>67</v>
      </c>
      <c r="B13">
        <v>2</v>
      </c>
      <c r="E13" s="30" t="s">
        <v>67</v>
      </c>
      <c r="F13">
        <v>3</v>
      </c>
    </row>
    <row r="14" spans="1:10" x14ac:dyDescent="0.25">
      <c r="A14" s="30" t="s">
        <v>70</v>
      </c>
      <c r="B14">
        <v>2</v>
      </c>
      <c r="E14" s="30" t="s">
        <v>70</v>
      </c>
      <c r="F14">
        <v>4</v>
      </c>
    </row>
    <row r="15" spans="1:10" x14ac:dyDescent="0.25">
      <c r="A15" s="30" t="s">
        <v>68</v>
      </c>
      <c r="B15">
        <v>2</v>
      </c>
      <c r="E15" s="30" t="s">
        <v>68</v>
      </c>
      <c r="F15">
        <v>3</v>
      </c>
    </row>
    <row r="16" spans="1:10" x14ac:dyDescent="0.25">
      <c r="A16" s="30" t="s">
        <v>78</v>
      </c>
      <c r="E16" s="30" t="s">
        <v>78</v>
      </c>
    </row>
    <row r="17" spans="1:6" x14ac:dyDescent="0.25">
      <c r="A17" s="30" t="s">
        <v>79</v>
      </c>
      <c r="B17">
        <v>45</v>
      </c>
      <c r="E17" s="30" t="s">
        <v>79</v>
      </c>
      <c r="F17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Répartition astreinte</vt:lpstr>
      <vt:lpstr>Synthèse</vt:lpstr>
      <vt:lpstr>TCD</vt:lpstr>
      <vt:lpstr>'Répartition astreinte'!Zone_d_impression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MAGDELAINE Jill ADC</dc:creator>
  <cp:lastModifiedBy>DjiDji .</cp:lastModifiedBy>
  <cp:lastPrinted>2023-03-07T15:29:16Z</cp:lastPrinted>
  <dcterms:created xsi:type="dcterms:W3CDTF">2019-11-27T10:35:19Z</dcterms:created>
  <dcterms:modified xsi:type="dcterms:W3CDTF">2023-11-10T11:04:37Z</dcterms:modified>
</cp:coreProperties>
</file>