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FB4D4470-48AC-4338-A8C0-43E7FB6C57AE}" xr6:coauthVersionLast="47" xr6:coauthVersionMax="47" xr10:uidLastSave="{00000000-0000-0000-0000-000000000000}"/>
  <bookViews>
    <workbookView xWindow="105" yWindow="0" windowWidth="28695" windowHeight="15600" activeTab="1" xr2:uid="{BB512705-3A06-4365-B689-EFD0FD7C3C37}"/>
  </bookViews>
  <sheets>
    <sheet name="tableau de bord" sheetId="3" r:id="rId1"/>
    <sheet name="heur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0" i="2" l="1" a="1"/>
  <c r="M20" i="2" s="1"/>
  <c r="K20" i="2" a="1"/>
  <c r="K20" i="2" s="1"/>
  <c r="M19" i="2" a="1"/>
  <c r="M19" i="2" s="1"/>
  <c r="K19" i="2" a="1"/>
  <c r="K19" i="2" s="1"/>
  <c r="M18" i="2" a="1"/>
  <c r="M18" i="2" s="1"/>
  <c r="K18" i="2" a="1"/>
  <c r="K18" i="2" s="1"/>
  <c r="M17" i="2" a="1"/>
  <c r="M17" i="2" s="1"/>
  <c r="K17" i="2" a="1"/>
  <c r="K17" i="2" s="1"/>
  <c r="M16" i="2" a="1"/>
  <c r="M16" i="2" s="1"/>
  <c r="K16" i="2" a="1"/>
  <c r="K16" i="2" s="1"/>
  <c r="M15" i="2" a="1"/>
  <c r="M15" i="2" s="1"/>
  <c r="K15" i="2" a="1"/>
  <c r="K15" i="2" s="1"/>
  <c r="M14" i="2" a="1"/>
  <c r="M14" i="2" s="1"/>
  <c r="K14" i="2" a="1"/>
  <c r="K14" i="2" s="1"/>
  <c r="M13" i="2" a="1"/>
  <c r="M13" i="2" s="1"/>
  <c r="K13" i="2" a="1"/>
  <c r="K13" i="2" s="1"/>
  <c r="M12" i="2" a="1"/>
  <c r="M12" i="2" s="1"/>
  <c r="K12" i="2" a="1"/>
  <c r="K12" i="2" s="1"/>
  <c r="M11" i="2" a="1"/>
  <c r="M11" i="2" s="1"/>
  <c r="K11" i="2" a="1"/>
  <c r="K11" i="2" s="1"/>
  <c r="M10" i="2" a="1"/>
  <c r="M10" i="2" s="1"/>
  <c r="K10" i="2" a="1"/>
  <c r="K10" i="2" s="1"/>
  <c r="M9" i="2" a="1"/>
  <c r="M9" i="2" s="1"/>
  <c r="K9" i="2" a="1"/>
  <c r="K9" i="2" s="1"/>
  <c r="M8" i="2" a="1"/>
  <c r="M8" i="2" s="1"/>
  <c r="K8" i="2" a="1"/>
  <c r="K8" i="2" s="1"/>
  <c r="M7" i="2" a="1"/>
  <c r="M7" i="2" s="1"/>
  <c r="K7" i="2" a="1"/>
  <c r="K7" i="2" s="1"/>
  <c r="M6" i="2" a="1"/>
  <c r="M6" i="2" s="1"/>
  <c r="K6" i="2" a="1"/>
  <c r="K6" i="2" s="1"/>
  <c r="M5" i="2" a="1"/>
  <c r="M5" i="2" s="1"/>
  <c r="K5" i="2" a="1"/>
  <c r="K5" i="2" s="1"/>
  <c r="M4" i="2" a="1"/>
  <c r="M4" i="2" s="1"/>
  <c r="K4" i="2" a="1"/>
  <c r="K4" i="2" s="1"/>
  <c r="M3" i="2" a="1"/>
  <c r="M3" i="2" s="1"/>
  <c r="K3" i="2" a="1"/>
  <c r="K3" i="2" s="1"/>
  <c r="J20" i="2" a="1"/>
  <c r="J20" i="2" s="1"/>
  <c r="H20" i="2" a="1"/>
  <c r="H20" i="2" s="1"/>
  <c r="J19" i="2" a="1"/>
  <c r="J19" i="2" s="1"/>
  <c r="H19" i="2" a="1"/>
  <c r="H19" i="2" s="1"/>
  <c r="J18" i="2" a="1"/>
  <c r="J18" i="2" s="1"/>
  <c r="H18" i="2" a="1"/>
  <c r="H18" i="2" s="1"/>
  <c r="J17" i="2" a="1"/>
  <c r="J17" i="2" s="1"/>
  <c r="H17" i="2" a="1"/>
  <c r="H17" i="2" s="1"/>
  <c r="J16" i="2" a="1"/>
  <c r="J16" i="2" s="1"/>
  <c r="H16" i="2" a="1"/>
  <c r="H16" i="2" s="1"/>
  <c r="J15" i="2" a="1"/>
  <c r="J15" i="2" s="1"/>
  <c r="H15" i="2" a="1"/>
  <c r="H15" i="2" s="1"/>
  <c r="J14" i="2" a="1"/>
  <c r="J14" i="2" s="1"/>
  <c r="H14" i="2" a="1"/>
  <c r="H14" i="2" s="1"/>
  <c r="J13" i="2" a="1"/>
  <c r="J13" i="2" s="1"/>
  <c r="H13" i="2" a="1"/>
  <c r="H13" i="2" s="1"/>
  <c r="J12" i="2" a="1"/>
  <c r="J12" i="2" s="1"/>
  <c r="H12" i="2" a="1"/>
  <c r="H12" i="2" s="1"/>
  <c r="J11" i="2" a="1"/>
  <c r="J11" i="2" s="1"/>
  <c r="H11" i="2" a="1"/>
  <c r="H11" i="2" s="1"/>
  <c r="J10" i="2" a="1"/>
  <c r="J10" i="2" s="1"/>
  <c r="H10" i="2" a="1"/>
  <c r="H10" i="2" s="1"/>
  <c r="J9" i="2" a="1"/>
  <c r="J9" i="2" s="1"/>
  <c r="H9" i="2" a="1"/>
  <c r="H9" i="2" s="1"/>
  <c r="J8" i="2" a="1"/>
  <c r="J8" i="2" s="1"/>
  <c r="H8" i="2" a="1"/>
  <c r="H8" i="2" s="1"/>
  <c r="J7" i="2" a="1"/>
  <c r="J7" i="2" s="1"/>
  <c r="H7" i="2" a="1"/>
  <c r="H7" i="2" s="1"/>
  <c r="J6" i="2" a="1"/>
  <c r="J6" i="2" s="1"/>
  <c r="H6" i="2" a="1"/>
  <c r="H6" i="2" s="1"/>
  <c r="J5" i="2" a="1"/>
  <c r="J5" i="2" s="1"/>
  <c r="H5" i="2" a="1"/>
  <c r="H5" i="2" s="1"/>
  <c r="J4" i="2" a="1"/>
  <c r="J4" i="2" s="1"/>
  <c r="H4" i="2" a="1"/>
  <c r="H4" i="2" s="1"/>
  <c r="J3" i="2" a="1"/>
  <c r="J3" i="2" s="1"/>
  <c r="H3" i="2" a="1"/>
  <c r="H3" i="2" s="1"/>
  <c r="G20" i="2" a="1"/>
  <c r="G20" i="2" s="1"/>
  <c r="E20" i="2" a="1"/>
  <c r="E20" i="2" s="1"/>
  <c r="G19" i="2" a="1"/>
  <c r="G19" i="2" s="1"/>
  <c r="E19" i="2" a="1"/>
  <c r="E19" i="2" s="1"/>
  <c r="G18" i="2" a="1"/>
  <c r="G18" i="2" s="1"/>
  <c r="E18" i="2" a="1"/>
  <c r="E18" i="2" s="1"/>
  <c r="G17" i="2" a="1"/>
  <c r="G17" i="2" s="1"/>
  <c r="E17" i="2" a="1"/>
  <c r="E17" i="2" s="1"/>
  <c r="G16" i="2" a="1"/>
  <c r="G16" i="2" s="1"/>
  <c r="E16" i="2" a="1"/>
  <c r="E16" i="2" s="1"/>
  <c r="G15" i="2" a="1"/>
  <c r="G15" i="2" s="1"/>
  <c r="E15" i="2" a="1"/>
  <c r="E15" i="2" s="1"/>
  <c r="G14" i="2" a="1"/>
  <c r="G14" i="2" s="1"/>
  <c r="E14" i="2" a="1"/>
  <c r="E14" i="2" s="1"/>
  <c r="G13" i="2" a="1"/>
  <c r="G13" i="2" s="1"/>
  <c r="E13" i="2" a="1"/>
  <c r="E13" i="2" s="1"/>
  <c r="G12" i="2" a="1"/>
  <c r="G12" i="2" s="1"/>
  <c r="E12" i="2" a="1"/>
  <c r="E12" i="2" s="1"/>
  <c r="G11" i="2" a="1"/>
  <c r="G11" i="2" s="1"/>
  <c r="E11" i="2" a="1"/>
  <c r="E11" i="2" s="1"/>
  <c r="G10" i="2" a="1"/>
  <c r="G10" i="2" s="1"/>
  <c r="E10" i="2" a="1"/>
  <c r="E10" i="2" s="1"/>
  <c r="G9" i="2" a="1"/>
  <c r="G9" i="2" s="1"/>
  <c r="E9" i="2" a="1"/>
  <c r="E9" i="2" s="1"/>
  <c r="G8" i="2" a="1"/>
  <c r="G8" i="2" s="1"/>
  <c r="E8" i="2" a="1"/>
  <c r="E8" i="2" s="1"/>
  <c r="G7" i="2" a="1"/>
  <c r="G7" i="2" s="1"/>
  <c r="E7" i="2" a="1"/>
  <c r="E7" i="2" s="1"/>
  <c r="G6" i="2" a="1"/>
  <c r="G6" i="2" s="1"/>
  <c r="E6" i="2" a="1"/>
  <c r="E6" i="2" s="1"/>
  <c r="G5" i="2" a="1"/>
  <c r="G5" i="2" s="1"/>
  <c r="E5" i="2" a="1"/>
  <c r="E5" i="2" s="1"/>
  <c r="G4" i="2" a="1"/>
  <c r="G4" i="2" s="1"/>
  <c r="E4" i="2" a="1"/>
  <c r="E4" i="2" s="1"/>
  <c r="G3" i="2" a="1"/>
  <c r="G3" i="2" s="1"/>
  <c r="E3" i="2" a="1"/>
  <c r="E3" i="2" s="1"/>
  <c r="D4" i="2" a="1"/>
  <c r="D4" i="2" s="1"/>
  <c r="D5" i="2" a="1"/>
  <c r="D5" i="2"/>
  <c r="D6" i="2" a="1"/>
  <c r="D6" i="2" s="1"/>
  <c r="D7" i="2" a="1"/>
  <c r="D7" i="2"/>
  <c r="D8" i="2" a="1"/>
  <c r="D8" i="2" s="1"/>
  <c r="D9" i="2" a="1"/>
  <c r="D9" i="2"/>
  <c r="D10" i="2" a="1"/>
  <c r="D10" i="2" s="1"/>
  <c r="D11" i="2" a="1"/>
  <c r="D11" i="2" s="1"/>
  <c r="D12" i="2" a="1"/>
  <c r="D12" i="2" s="1"/>
  <c r="D13" i="2" a="1"/>
  <c r="D13" i="2"/>
  <c r="D14" i="2" a="1"/>
  <c r="D14" i="2" s="1"/>
  <c r="D15" i="2" a="1"/>
  <c r="D15" i="2"/>
  <c r="D16" i="2" a="1"/>
  <c r="D16" i="2" s="1"/>
  <c r="D17" i="2" a="1"/>
  <c r="D17" i="2"/>
  <c r="D18" i="2" a="1"/>
  <c r="D18" i="2" s="1"/>
  <c r="D19" i="2" a="1"/>
  <c r="D19" i="2"/>
  <c r="D20" i="2" a="1"/>
  <c r="D20" i="2" s="1"/>
  <c r="D3" i="2" a="1"/>
  <c r="D3" i="2" s="1"/>
  <c r="B3" i="2" a="1"/>
  <c r="B3" i="2" s="1"/>
  <c r="B4" i="2" a="1"/>
  <c r="B4" i="2" s="1"/>
  <c r="B5" i="2" a="1"/>
  <c r="B5" i="2"/>
  <c r="B6" i="2" a="1"/>
  <c r="B6" i="2" s="1"/>
  <c r="B7" i="2" a="1"/>
  <c r="B7" i="2"/>
  <c r="B8" i="2" a="1"/>
  <c r="B8" i="2" s="1"/>
  <c r="B9" i="2" a="1"/>
  <c r="B9" i="2"/>
  <c r="B10" i="2" a="1"/>
  <c r="B10" i="2" s="1"/>
  <c r="B11" i="2" a="1"/>
  <c r="B11" i="2"/>
  <c r="B12" i="2" a="1"/>
  <c r="B12" i="2" s="1"/>
  <c r="B13" i="2" a="1"/>
  <c r="B13" i="2"/>
  <c r="B14" i="2" a="1"/>
  <c r="B14" i="2" s="1"/>
  <c r="B15" i="2" a="1"/>
  <c r="B15" i="2"/>
  <c r="B16" i="2" a="1"/>
  <c r="B16" i="2" s="1"/>
  <c r="B17" i="2" a="1"/>
  <c r="B17" i="2"/>
  <c r="B18" i="2" a="1"/>
  <c r="B18" i="2" s="1"/>
  <c r="B19" i="2" a="1"/>
  <c r="B19" i="2" s="1"/>
  <c r="B20" i="2" a="1"/>
  <c r="B20" i="2" s="1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<sst xmlns="http://schemas.openxmlformats.org/spreadsheetml/2006/main" count="68" uniqueCount="27">
  <si>
    <t>Date</t>
  </si>
  <si>
    <t>Equipe</t>
  </si>
  <si>
    <t>Noms</t>
  </si>
  <si>
    <t xml:space="preserve">Activités </t>
  </si>
  <si>
    <t xml:space="preserve">Site </t>
  </si>
  <si>
    <t>Heures total</t>
  </si>
  <si>
    <t>Team Leader</t>
  </si>
  <si>
    <t>Chef d'equipe</t>
  </si>
  <si>
    <t>Location</t>
  </si>
  <si>
    <t>Taches</t>
  </si>
  <si>
    <t>Onshore</t>
  </si>
  <si>
    <t>Offshore</t>
  </si>
  <si>
    <t>x</t>
  </si>
  <si>
    <t>xx</t>
  </si>
  <si>
    <t>xxx</t>
  </si>
  <si>
    <t>xxxx</t>
  </si>
  <si>
    <t>xxxxx</t>
  </si>
  <si>
    <t>xxxxxx</t>
  </si>
  <si>
    <t>Activités</t>
  </si>
  <si>
    <t>heures</t>
  </si>
  <si>
    <t>infos</t>
  </si>
  <si>
    <t>Total</t>
  </si>
  <si>
    <t>Site 2</t>
  </si>
  <si>
    <t>Taches3</t>
  </si>
  <si>
    <t>Taches4</t>
  </si>
  <si>
    <t>Colonne5</t>
  </si>
  <si>
    <t>CdA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</si>
</sst>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800]dddd\,\ mmmm\ dd\,\ yyyy"/>
    <numFmt numFmtId="165" formatCode="[h]:mm"/>
    <numFmt numFmtId="167" formatCode="[$-F400]h:mm:ss\ AM/PM"/>
  </numFmts>
  <fonts count="6" x14ac:knownFonts="1">
    <font>
      <sz val="10"/>
      <color rgb="FF000000"/>
      <name val="Calibri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165" fontId="2" fillId="0" borderId="3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64" fontId="1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4" fontId="2" fillId="0" borderId="5" xfId="0" applyNumberFormat="1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165" fontId="2" fillId="0" borderId="5" xfId="0" applyNumberFormat="1" applyFont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20" fontId="2" fillId="0" borderId="5" xfId="0" applyNumberFormat="1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14" fontId="0" fillId="0" borderId="12" xfId="0" applyNumberFormat="1" applyBorder="1"/>
    <xf numFmtId="14" fontId="0" fillId="0" borderId="11" xfId="0" applyNumberFormat="1" applyBorder="1"/>
    <xf numFmtId="0" fontId="4" fillId="0" borderId="10" xfId="0" applyFont="1" applyBorder="1"/>
    <xf numFmtId="0" fontId="4" fillId="0" borderId="6" xfId="0" applyFont="1" applyBorder="1"/>
    <xf numFmtId="0" fontId="4" fillId="0" borderId="7" xfId="0" applyFont="1" applyBorder="1"/>
    <xf numFmtId="0" fontId="4" fillId="0" borderId="0" xfId="0" applyFont="1"/>
    <xf numFmtId="0" fontId="5" fillId="0" borderId="0" xfId="0" applyFont="1"/>
    <xf numFmtId="0" fontId="0" fillId="0" borderId="5" xfId="0" applyBorder="1"/>
    <xf numFmtId="167" fontId="4" fillId="0" borderId="7" xfId="0" applyNumberFormat="1" applyFont="1" applyBorder="1"/>
    <xf numFmtId="167" fontId="0" fillId="0" borderId="9" xfId="0" applyNumberFormat="1" applyBorder="1"/>
    <xf numFmtId="167" fontId="0" fillId="0" borderId="4" xfId="0" applyNumberFormat="1" applyBorder="1"/>
    <xf numFmtId="167" fontId="0" fillId="0" borderId="0" xfId="0" applyNumberFormat="1"/>
  </cellXfs>
  <cellStyles count="1">
    <cellStyle name="Normal" xfId="0" builtinId="0"/>
  </cellStyles>
  <dxfs count="19">
    <dxf>
      <fill>
        <patternFill>
          <bgColor theme="8" tint="-0.2499465926084170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5" formatCode="[h]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25" formatCode="hh:mm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rgb="FFFFFFFF"/>
          <bgColor rgb="FFFFFFFF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64" formatCode="[$-F800]dddd\,\ mmmm\ dd\,\ 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rgb="FF57BB8A"/>
          <bgColor rgb="FF57BB8A"/>
        </patternFill>
      </fill>
    </dxf>
    <dxf>
      <font>
        <color rgb="FF0B8043"/>
      </font>
      <fill>
        <patternFill patternType="none"/>
      </fill>
    </dxf>
    <dxf>
      <fill>
        <patternFill patternType="solid">
          <fgColor rgb="FFFBBC04"/>
          <bgColor rgb="FFFBBC04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34DA209-F526-4FD6-8B7B-83987D58470B}" name="Tableau1" displayName="Tableau1" ref="A1:N19" totalsRowShown="0" headerRowDxfId="1" dataDxfId="2">
  <autoFilter ref="A1:N19" xr:uid="{834DA209-F526-4FD6-8B7B-83987D58470B}"/>
  <tableColumns count="14">
    <tableColumn id="1" xr3:uid="{CD36CFED-FB37-4A83-8EF6-4A0C0F9036B8}" name="Date" dataDxfId="14"/>
    <tableColumn id="2" xr3:uid="{EAD9B68E-1C87-4024-8525-C7A426097D7E}" name="Equipe" dataDxfId="13"/>
    <tableColumn id="3" xr3:uid="{827AAF1F-BADD-4875-88C8-ED61276EA922}" name="Noms" dataDxfId="12"/>
    <tableColumn id="4" xr3:uid="{32578E90-B6C8-40BA-B99E-3BDDBB49EE33}" name="Activités " dataDxfId="11"/>
    <tableColumn id="5" xr3:uid="{AA06BACE-209A-47B3-9725-D7F952F50F1D}" name="Site " dataDxfId="10"/>
    <tableColumn id="6" xr3:uid="{80FF689C-CB07-4167-B132-6E9294A0F789}" name="Site 2" dataDxfId="9"/>
    <tableColumn id="7" xr3:uid="{B9C9E10D-E707-4756-9C21-EAC4F5CA3F00}" name="Heures total" dataDxfId="8">
      <calculatedColumnFormula>IF(D2="Onshore",F2-E2-"1:00",F2-E2)</calculatedColumnFormula>
    </tableColumn>
    <tableColumn id="8" xr3:uid="{E639BCE2-F5B3-4D77-8FD5-588381A33CCC}" name="Team Leader" dataDxfId="7"/>
    <tableColumn id="9" xr3:uid="{D06475A9-368D-49D2-99F7-6E8DC0F07C96}" name="Chef d'equipe" dataDxfId="6"/>
    <tableColumn id="10" xr3:uid="{144B1D3F-1F1D-4576-8C02-06E45EC47C78}" name="Location" dataDxfId="5"/>
    <tableColumn id="11" xr3:uid="{EEFAE632-3176-46D9-88AD-3525EFFDAAC4}" name="Taches" dataDxfId="4"/>
    <tableColumn id="12" xr3:uid="{87EC1393-2C18-46F5-BADE-69DDB71465A7}" name="Taches3"/>
    <tableColumn id="13" xr3:uid="{62E62CF5-3BBC-4C26-A7B5-C341C9AB3FB5}" name="Taches4" dataDxfId="3"/>
    <tableColumn id="14" xr3:uid="{A96037B6-D391-4B60-8A52-08E5DEFC98CB}" name="Colonne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31C957-15C6-4EB8-BA2C-E849EFB55B8C}">
  <dimension ref="A1:N31"/>
  <sheetViews>
    <sheetView zoomScale="120" zoomScaleNormal="120" workbookViewId="0">
      <selection activeCell="D8" sqref="D8"/>
    </sheetView>
  </sheetViews>
  <sheetFormatPr baseColWidth="10" defaultRowHeight="12.75" x14ac:dyDescent="0.2"/>
  <cols>
    <col min="1" max="1" width="20.42578125" bestFit="1" customWidth="1"/>
    <col min="7" max="7" width="13.5703125" customWidth="1"/>
    <col min="8" max="8" width="14.42578125" customWidth="1"/>
    <col min="9" max="9" width="15.28515625" customWidth="1"/>
  </cols>
  <sheetData>
    <row r="1" spans="1:14" x14ac:dyDescent="0.2">
      <c r="A1" s="7" t="s">
        <v>0</v>
      </c>
      <c r="B1" s="1" t="s">
        <v>1</v>
      </c>
      <c r="C1" s="1" t="s">
        <v>2</v>
      </c>
      <c r="D1" s="8" t="s">
        <v>3</v>
      </c>
      <c r="E1" s="8" t="s">
        <v>4</v>
      </c>
      <c r="F1" s="8" t="s">
        <v>22</v>
      </c>
      <c r="G1" s="8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23</v>
      </c>
      <c r="M1" s="2" t="s">
        <v>24</v>
      </c>
      <c r="N1" t="s">
        <v>25</v>
      </c>
    </row>
    <row r="2" spans="1:14" x14ac:dyDescent="0.2">
      <c r="A2" s="9">
        <v>45139</v>
      </c>
      <c r="B2" s="10">
        <v>1</v>
      </c>
      <c r="C2" s="11" t="s">
        <v>12</v>
      </c>
      <c r="D2" s="11" t="s">
        <v>10</v>
      </c>
      <c r="E2" s="12">
        <v>0.33333333333333331</v>
      </c>
      <c r="F2" s="12">
        <v>0.66666666666666663</v>
      </c>
      <c r="G2" s="12">
        <f t="shared" ref="G2:G19" si="0">IF(D2="Onshore",F2-E2-"1:00",F2-E2)</f>
        <v>0.29166666666666663</v>
      </c>
      <c r="H2" s="4"/>
      <c r="I2" s="3"/>
      <c r="J2" s="3"/>
      <c r="K2" s="3"/>
      <c r="M2" s="3"/>
    </row>
    <row r="3" spans="1:14" x14ac:dyDescent="0.2">
      <c r="A3" s="9">
        <v>45139</v>
      </c>
      <c r="B3" s="13">
        <v>1</v>
      </c>
      <c r="C3" s="11" t="s">
        <v>13</v>
      </c>
      <c r="D3" s="11" t="s">
        <v>10</v>
      </c>
      <c r="E3" s="12">
        <v>0.33333333333333331</v>
      </c>
      <c r="F3" s="12">
        <v>0.6875</v>
      </c>
      <c r="G3" s="12">
        <f t="shared" si="0"/>
        <v>0.3125</v>
      </c>
      <c r="H3" s="6"/>
      <c r="I3" s="5"/>
      <c r="J3" s="5"/>
      <c r="K3" s="5"/>
      <c r="M3" s="5"/>
    </row>
    <row r="4" spans="1:14" x14ac:dyDescent="0.2">
      <c r="A4" s="9">
        <v>45139</v>
      </c>
      <c r="B4" s="10">
        <v>2</v>
      </c>
      <c r="C4" s="11" t="s">
        <v>14</v>
      </c>
      <c r="D4" s="11" t="s">
        <v>10</v>
      </c>
      <c r="E4" s="12">
        <v>0.33333333333333331</v>
      </c>
      <c r="F4" s="12">
        <v>0.66666666666666663</v>
      </c>
      <c r="G4" s="12">
        <f t="shared" si="0"/>
        <v>0.29166666666666663</v>
      </c>
      <c r="H4" s="6"/>
      <c r="I4" s="5"/>
      <c r="J4" s="5"/>
      <c r="K4" s="5"/>
      <c r="M4" s="5"/>
    </row>
    <row r="5" spans="1:14" x14ac:dyDescent="0.2">
      <c r="A5" s="9">
        <v>45139</v>
      </c>
      <c r="B5" s="10">
        <v>3</v>
      </c>
      <c r="C5" s="11" t="s">
        <v>15</v>
      </c>
      <c r="D5" s="11" t="s">
        <v>10</v>
      </c>
      <c r="E5" s="12">
        <v>0.33333333333333331</v>
      </c>
      <c r="F5" s="12">
        <v>0.66666666666666663</v>
      </c>
      <c r="G5" s="12">
        <f t="shared" si="0"/>
        <v>0.29166666666666663</v>
      </c>
      <c r="H5" s="6"/>
      <c r="I5" s="5"/>
      <c r="J5" s="5"/>
      <c r="K5" s="5"/>
      <c r="M5" s="5"/>
    </row>
    <row r="6" spans="1:14" x14ac:dyDescent="0.2">
      <c r="A6" s="9">
        <v>45139</v>
      </c>
      <c r="B6" s="10">
        <v>3</v>
      </c>
      <c r="C6" s="11" t="s">
        <v>16</v>
      </c>
      <c r="D6" s="11" t="s">
        <v>10</v>
      </c>
      <c r="E6" s="12">
        <v>0.33333333333333331</v>
      </c>
      <c r="F6" s="12">
        <v>0.66666666666666663</v>
      </c>
      <c r="G6" s="12">
        <f t="shared" si="0"/>
        <v>0.29166666666666663</v>
      </c>
      <c r="H6" s="6"/>
      <c r="I6" s="5"/>
      <c r="J6" s="5"/>
      <c r="K6" s="5"/>
      <c r="M6" s="5"/>
    </row>
    <row r="7" spans="1:14" x14ac:dyDescent="0.2">
      <c r="A7" s="9">
        <v>45139</v>
      </c>
      <c r="B7" s="10">
        <v>3</v>
      </c>
      <c r="C7" s="11" t="s">
        <v>17</v>
      </c>
      <c r="D7" s="11" t="s">
        <v>10</v>
      </c>
      <c r="E7" s="12">
        <v>0.33333333333333331</v>
      </c>
      <c r="F7" s="12">
        <v>0.66666666666666663</v>
      </c>
      <c r="G7" s="12">
        <f t="shared" si="0"/>
        <v>0.29166666666666663</v>
      </c>
      <c r="H7" s="6"/>
      <c r="I7" s="5"/>
      <c r="J7" s="5"/>
      <c r="K7" s="5"/>
      <c r="M7" s="5"/>
    </row>
    <row r="8" spans="1:14" x14ac:dyDescent="0.2">
      <c r="A8" s="9">
        <v>45140</v>
      </c>
      <c r="B8" s="10">
        <v>1</v>
      </c>
      <c r="C8" s="11" t="s">
        <v>12</v>
      </c>
      <c r="D8" s="11" t="s">
        <v>26</v>
      </c>
      <c r="E8" s="12">
        <v>0.33333333333333331</v>
      </c>
      <c r="F8" s="12">
        <v>0.66666666666666663</v>
      </c>
      <c r="G8" s="12">
        <f t="shared" si="0"/>
        <v>0.33333333333333331</v>
      </c>
      <c r="H8" s="6"/>
      <c r="I8" s="5"/>
      <c r="J8" s="5"/>
      <c r="K8" s="5"/>
      <c r="M8" s="5"/>
    </row>
    <row r="9" spans="1:14" x14ac:dyDescent="0.2">
      <c r="A9" s="9">
        <v>45140</v>
      </c>
      <c r="B9" s="10">
        <v>1</v>
      </c>
      <c r="C9" s="11" t="s">
        <v>13</v>
      </c>
      <c r="D9" s="11" t="s">
        <v>10</v>
      </c>
      <c r="E9" s="12">
        <v>0.33333333333333331</v>
      </c>
      <c r="F9" s="12">
        <v>0.66666666666666663</v>
      </c>
      <c r="G9" s="12">
        <f t="shared" si="0"/>
        <v>0.29166666666666663</v>
      </c>
      <c r="H9" s="6"/>
      <c r="I9" s="5"/>
      <c r="J9" s="5"/>
      <c r="K9" s="5"/>
      <c r="M9" s="5"/>
    </row>
    <row r="10" spans="1:14" x14ac:dyDescent="0.2">
      <c r="A10" s="9">
        <v>45140</v>
      </c>
      <c r="B10" s="10">
        <v>2</v>
      </c>
      <c r="C10" s="11" t="s">
        <v>14</v>
      </c>
      <c r="D10" s="11" t="s">
        <v>10</v>
      </c>
      <c r="E10" s="14">
        <v>0.33333333333333331</v>
      </c>
      <c r="F10" s="14">
        <v>0.66666666666666663</v>
      </c>
      <c r="G10" s="12">
        <f t="shared" si="0"/>
        <v>0.29166666666666663</v>
      </c>
      <c r="H10" s="5"/>
      <c r="I10" s="5"/>
      <c r="J10" s="5"/>
      <c r="K10" s="5"/>
      <c r="M10" s="5"/>
    </row>
    <row r="11" spans="1:14" x14ac:dyDescent="0.2">
      <c r="A11" s="9">
        <v>45140</v>
      </c>
      <c r="B11" s="10">
        <v>3</v>
      </c>
      <c r="C11" s="11" t="s">
        <v>15</v>
      </c>
      <c r="D11" s="11" t="s">
        <v>11</v>
      </c>
      <c r="E11" s="14">
        <v>0.33333333333333331</v>
      </c>
      <c r="F11" s="14">
        <v>0.66666666666666663</v>
      </c>
      <c r="G11" s="12">
        <f t="shared" si="0"/>
        <v>0.33333333333333331</v>
      </c>
      <c r="H11" s="5"/>
      <c r="I11" s="5"/>
      <c r="J11" s="5"/>
      <c r="K11" s="5"/>
      <c r="M11" s="5"/>
    </row>
    <row r="12" spans="1:14" x14ac:dyDescent="0.2">
      <c r="A12" s="9">
        <v>45140</v>
      </c>
      <c r="B12" s="10">
        <v>3</v>
      </c>
      <c r="C12" s="11" t="s">
        <v>16</v>
      </c>
      <c r="D12" s="11" t="s">
        <v>10</v>
      </c>
      <c r="E12" s="14">
        <v>0.33333333333333331</v>
      </c>
      <c r="F12" s="14">
        <v>0.66666666666666663</v>
      </c>
      <c r="G12" s="12">
        <f t="shared" si="0"/>
        <v>0.29166666666666663</v>
      </c>
      <c r="H12" s="5"/>
      <c r="I12" s="5"/>
      <c r="J12" s="5"/>
      <c r="K12" s="5"/>
      <c r="M12" s="5"/>
    </row>
    <row r="13" spans="1:14" x14ac:dyDescent="0.2">
      <c r="A13" s="9">
        <v>45140</v>
      </c>
      <c r="B13" s="10">
        <v>3</v>
      </c>
      <c r="C13" s="11" t="s">
        <v>17</v>
      </c>
      <c r="D13" s="11" t="s">
        <v>10</v>
      </c>
      <c r="E13" s="14">
        <v>0.33333333333333331</v>
      </c>
      <c r="F13" s="14">
        <v>0.66666666666666663</v>
      </c>
      <c r="G13" s="12">
        <f t="shared" si="0"/>
        <v>0.29166666666666663</v>
      </c>
      <c r="H13" s="5"/>
      <c r="I13" s="5"/>
      <c r="J13" s="5"/>
      <c r="K13" s="5"/>
      <c r="M13" s="5"/>
    </row>
    <row r="14" spans="1:14" x14ac:dyDescent="0.2">
      <c r="A14" s="9">
        <v>45141</v>
      </c>
      <c r="B14" s="10">
        <v>1</v>
      </c>
      <c r="C14" s="11" t="s">
        <v>12</v>
      </c>
      <c r="D14" s="11" t="s">
        <v>10</v>
      </c>
      <c r="E14" s="14">
        <v>0.33333333333333331</v>
      </c>
      <c r="F14" s="14">
        <v>0.66666666666666663</v>
      </c>
      <c r="G14" s="12">
        <f t="shared" si="0"/>
        <v>0.29166666666666663</v>
      </c>
      <c r="H14" s="5"/>
      <c r="I14" s="5"/>
      <c r="J14" s="5"/>
      <c r="K14" s="5"/>
      <c r="M14" s="5"/>
    </row>
    <row r="15" spans="1:14" x14ac:dyDescent="0.2">
      <c r="A15" s="9">
        <v>45141</v>
      </c>
      <c r="B15" s="10">
        <v>1</v>
      </c>
      <c r="C15" s="11" t="s">
        <v>13</v>
      </c>
      <c r="D15" s="11" t="s">
        <v>10</v>
      </c>
      <c r="E15" s="14">
        <v>0.33333333333333331</v>
      </c>
      <c r="F15" s="14">
        <v>0.66666666666666663</v>
      </c>
      <c r="G15" s="12">
        <f t="shared" si="0"/>
        <v>0.29166666666666663</v>
      </c>
      <c r="H15" s="5"/>
      <c r="I15" s="5"/>
      <c r="J15" s="5"/>
      <c r="K15" s="5"/>
      <c r="M15" s="5"/>
    </row>
    <row r="16" spans="1:14" x14ac:dyDescent="0.2">
      <c r="A16" s="9">
        <v>45141</v>
      </c>
      <c r="B16" s="10">
        <v>2</v>
      </c>
      <c r="C16" s="11" t="s">
        <v>14</v>
      </c>
      <c r="D16" s="11" t="s">
        <v>10</v>
      </c>
      <c r="E16" s="14">
        <v>0.33333333333333331</v>
      </c>
      <c r="F16" s="14">
        <v>0.66666666666666663</v>
      </c>
      <c r="G16" s="12">
        <f t="shared" si="0"/>
        <v>0.29166666666666663</v>
      </c>
      <c r="H16" s="5"/>
      <c r="I16" s="5"/>
      <c r="J16" s="5"/>
      <c r="K16" s="5"/>
      <c r="M16" s="5"/>
    </row>
    <row r="17" spans="1:13" x14ac:dyDescent="0.2">
      <c r="A17" s="9">
        <v>45141</v>
      </c>
      <c r="B17" s="10">
        <v>3</v>
      </c>
      <c r="C17" s="11" t="s">
        <v>15</v>
      </c>
      <c r="D17" s="11" t="s">
        <v>10</v>
      </c>
      <c r="E17" s="14">
        <v>0.33333333333333331</v>
      </c>
      <c r="F17" s="14">
        <v>0.66666666666666663</v>
      </c>
      <c r="G17" s="12">
        <f t="shared" si="0"/>
        <v>0.29166666666666663</v>
      </c>
      <c r="H17" s="5"/>
      <c r="I17" s="5"/>
      <c r="J17" s="5"/>
      <c r="K17" s="5"/>
      <c r="M17" s="5"/>
    </row>
    <row r="18" spans="1:13" x14ac:dyDescent="0.2">
      <c r="A18" s="9">
        <v>45141</v>
      </c>
      <c r="B18" s="10">
        <v>3</v>
      </c>
      <c r="C18" s="11" t="s">
        <v>16</v>
      </c>
      <c r="D18" s="11" t="s">
        <v>10</v>
      </c>
      <c r="E18" s="14">
        <v>0.33333333333333331</v>
      </c>
      <c r="F18" s="14">
        <v>0.66666666666666663</v>
      </c>
      <c r="G18" s="12">
        <f t="shared" si="0"/>
        <v>0.29166666666666663</v>
      </c>
      <c r="H18" s="5"/>
      <c r="I18" s="5"/>
      <c r="J18" s="5"/>
      <c r="K18" s="5"/>
      <c r="M18" s="5"/>
    </row>
    <row r="19" spans="1:13" x14ac:dyDescent="0.2">
      <c r="A19" s="9">
        <v>45141</v>
      </c>
      <c r="B19" s="10">
        <v>3</v>
      </c>
      <c r="C19" s="11" t="s">
        <v>17</v>
      </c>
      <c r="D19" s="11" t="s">
        <v>10</v>
      </c>
      <c r="E19" s="14">
        <v>0.33333333333333331</v>
      </c>
      <c r="F19" s="14">
        <v>0.66666666666666663</v>
      </c>
      <c r="G19" s="12">
        <f t="shared" si="0"/>
        <v>0.29166666666666663</v>
      </c>
      <c r="H19" s="5"/>
      <c r="I19" s="5"/>
      <c r="J19" s="5"/>
      <c r="K19" s="5"/>
      <c r="M19" s="5"/>
    </row>
    <row r="20" spans="1:13" x14ac:dyDescent="0.2">
      <c r="A20" s="9">
        <v>45142</v>
      </c>
      <c r="B20" s="25"/>
      <c r="C20" s="25"/>
      <c r="D20" s="25"/>
      <c r="E20" s="25"/>
      <c r="F20" s="25"/>
      <c r="G20" s="25"/>
    </row>
    <row r="21" spans="1:13" x14ac:dyDescent="0.2">
      <c r="A21" s="9">
        <v>45143</v>
      </c>
      <c r="B21" s="25"/>
      <c r="C21" s="25"/>
      <c r="D21" s="25"/>
      <c r="E21" s="25"/>
      <c r="F21" s="25"/>
      <c r="G21" s="25"/>
    </row>
    <row r="22" spans="1:13" x14ac:dyDescent="0.2">
      <c r="A22" s="9">
        <v>45144</v>
      </c>
      <c r="B22" s="25"/>
      <c r="C22" s="25"/>
      <c r="D22" s="25"/>
      <c r="E22" s="25"/>
      <c r="F22" s="25"/>
      <c r="G22" s="25"/>
    </row>
    <row r="23" spans="1:13" x14ac:dyDescent="0.2">
      <c r="A23" s="9">
        <v>45145</v>
      </c>
      <c r="B23" s="25"/>
      <c r="C23" s="25"/>
      <c r="D23" s="25"/>
      <c r="E23" s="25"/>
      <c r="F23" s="25"/>
      <c r="G23" s="25"/>
    </row>
    <row r="24" spans="1:13" x14ac:dyDescent="0.2">
      <c r="A24" s="9">
        <v>45146</v>
      </c>
      <c r="B24" s="25"/>
      <c r="C24" s="25"/>
      <c r="D24" s="25"/>
      <c r="E24" s="25"/>
      <c r="F24" s="25"/>
      <c r="G24" s="25"/>
    </row>
    <row r="25" spans="1:13" x14ac:dyDescent="0.2">
      <c r="A25" s="9">
        <v>45147</v>
      </c>
      <c r="B25" s="25"/>
      <c r="C25" s="25"/>
      <c r="D25" s="25"/>
      <c r="E25" s="25"/>
      <c r="F25" s="25"/>
      <c r="G25" s="25"/>
    </row>
    <row r="26" spans="1:13" x14ac:dyDescent="0.2">
      <c r="A26" s="9">
        <v>45148</v>
      </c>
      <c r="B26" s="25"/>
      <c r="C26" s="25"/>
      <c r="D26" s="25"/>
      <c r="E26" s="25"/>
      <c r="F26" s="25"/>
      <c r="G26" s="25"/>
    </row>
    <row r="27" spans="1:13" x14ac:dyDescent="0.2">
      <c r="A27" s="9">
        <v>45149</v>
      </c>
      <c r="B27" s="25"/>
      <c r="C27" s="25"/>
      <c r="D27" s="25"/>
      <c r="E27" s="25"/>
      <c r="F27" s="25"/>
      <c r="G27" s="25"/>
    </row>
    <row r="28" spans="1:13" x14ac:dyDescent="0.2">
      <c r="A28" s="9">
        <v>45150</v>
      </c>
      <c r="B28" s="25"/>
      <c r="C28" s="25"/>
      <c r="D28" s="25"/>
      <c r="E28" s="25"/>
      <c r="F28" s="25"/>
      <c r="G28" s="25"/>
    </row>
    <row r="29" spans="1:13" x14ac:dyDescent="0.2">
      <c r="A29" s="9">
        <v>45151</v>
      </c>
      <c r="B29" s="25"/>
      <c r="C29" s="25"/>
      <c r="D29" s="25"/>
      <c r="E29" s="25"/>
      <c r="F29" s="25"/>
      <c r="G29" s="25"/>
    </row>
    <row r="30" spans="1:13" x14ac:dyDescent="0.2">
      <c r="A30" s="9">
        <v>45152</v>
      </c>
      <c r="B30" s="25"/>
      <c r="C30" s="25"/>
      <c r="D30" s="25"/>
      <c r="E30" s="25"/>
      <c r="F30" s="25"/>
      <c r="G30" s="25"/>
    </row>
    <row r="31" spans="1:13" x14ac:dyDescent="0.2">
      <c r="A31" s="9">
        <v>45153</v>
      </c>
      <c r="B31" s="25"/>
      <c r="C31" s="25"/>
      <c r="D31" s="25"/>
      <c r="E31" s="25"/>
      <c r="F31" s="25"/>
      <c r="G31" s="25"/>
    </row>
  </sheetData>
  <conditionalFormatting sqref="A2:A31">
    <cfRule type="expression" dxfId="18" priority="1">
      <formula>WEEKDAY(A2,2)&gt;6</formula>
    </cfRule>
  </conditionalFormatting>
  <conditionalFormatting sqref="D1:D19">
    <cfRule type="containsText" dxfId="17" priority="2" operator="containsText" text="CdA">
      <formula>NOT(ISERROR(SEARCH(("CdA"),(D1))))</formula>
    </cfRule>
    <cfRule type="containsText" dxfId="16" priority="3" operator="containsText" text="Onshore ">
      <formula>NOT(ISERROR(SEARCH(("Onshore "),(D1))))</formula>
    </cfRule>
    <cfRule type="containsText" dxfId="15" priority="4" operator="containsText" text="Offshore">
      <formula>NOT(ISERROR(SEARCH(("Offshore"),(D1))))</formula>
    </cfRule>
  </conditionalFormatting>
  <dataValidations count="5">
    <dataValidation type="list" allowBlank="1" sqref="D2:D19" xr:uid="{2C873DF0-DEA1-4FA5-8CAF-25C09AC5A08B}">
      <formula1>"CdA,Onshore,Offshore"</formula1>
    </dataValidation>
    <dataValidation type="list" allowBlank="1" showErrorMessage="1" sqref="F2:F19" xr:uid="{C6CA941F-ABE4-4AE8-82ED-A8626F469CFD}">
      <formula1>"13:00,15:00,15:30,16:00,16:30,17:00,17:30,18:00,18:30,19:00,19:30,20:00,20:30,21:00,21:30,22:00"</formula1>
    </dataValidation>
    <dataValidation type="list" allowBlank="1" showErrorMessage="1" sqref="B2:B7" xr:uid="{83CB11D1-51B6-4E9E-8E06-E3EB3782BA8B}">
      <formula1>"O&amp;M,COMPLETION,STICKER"</formula1>
    </dataValidation>
    <dataValidation type="list" allowBlank="1" sqref="E2:E19" xr:uid="{9FB1D1E2-7680-497B-842A-BBF4320BB524}">
      <formula1>"6:30,7:00,7:30,8:00,8:30,9:00,9:30,10:00"</formula1>
    </dataValidation>
    <dataValidation type="list" allowBlank="1" sqref="C2:C7" xr:uid="{61664059-9562-48FF-B398-7FEBB477ECC9}">
      <formula1>"Tombarello,Breheret,Hava,Petit,Thiel,Ribeiro,Rocand,Lazo,Nahon,LeMerrer,Sabatier,DeCastro,Folquet,Clément,Potoczny,LeBotlander,Cecutti,Piche,Wolff"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8520D6-549C-434C-9D79-105B0C0A177D}">
  <dimension ref="A1:M22"/>
  <sheetViews>
    <sheetView tabSelected="1" topLeftCell="A3" zoomScale="150" zoomScaleNormal="150" workbookViewId="0">
      <selection activeCell="A3" sqref="A3:A20"/>
    </sheetView>
  </sheetViews>
  <sheetFormatPr baseColWidth="10" defaultRowHeight="12.75" x14ac:dyDescent="0.2"/>
  <cols>
    <col min="2" max="2" width="14.5703125" bestFit="1" customWidth="1"/>
    <col min="4" max="4" width="11.42578125" style="29"/>
    <col min="5" max="5" width="16.28515625" customWidth="1"/>
  </cols>
  <sheetData>
    <row r="1" spans="1:13" s="23" customFormat="1" x14ac:dyDescent="0.2">
      <c r="A1" s="20" t="s">
        <v>2</v>
      </c>
      <c r="B1" s="21" t="s">
        <v>12</v>
      </c>
      <c r="C1" s="21"/>
      <c r="D1" s="26"/>
      <c r="E1" s="21" t="s">
        <v>13</v>
      </c>
      <c r="F1" s="21"/>
      <c r="G1" s="22"/>
      <c r="H1" s="21" t="s">
        <v>14</v>
      </c>
      <c r="I1" s="21"/>
      <c r="J1" s="22"/>
      <c r="K1" s="21" t="s">
        <v>15</v>
      </c>
      <c r="L1" s="21"/>
      <c r="M1" s="22"/>
    </row>
    <row r="2" spans="1:13" x14ac:dyDescent="0.2">
      <c r="A2" s="17"/>
      <c r="B2" s="15" t="s">
        <v>18</v>
      </c>
      <c r="C2" s="15" t="s">
        <v>20</v>
      </c>
      <c r="D2" s="27" t="s">
        <v>19</v>
      </c>
      <c r="E2" s="15" t="s">
        <v>18</v>
      </c>
      <c r="F2" s="15" t="s">
        <v>20</v>
      </c>
      <c r="G2" s="16" t="s">
        <v>19</v>
      </c>
      <c r="H2" s="15" t="s">
        <v>18</v>
      </c>
      <c r="I2" s="15" t="s">
        <v>20</v>
      </c>
      <c r="J2" s="16" t="s">
        <v>19</v>
      </c>
      <c r="K2" s="15" t="s">
        <v>18</v>
      </c>
      <c r="L2" s="15" t="s">
        <v>20</v>
      </c>
      <c r="M2" s="16" t="s">
        <v>19</v>
      </c>
    </row>
    <row r="3" spans="1:13" x14ac:dyDescent="0.2">
      <c r="A3" s="18">
        <v>45139</v>
      </c>
      <c r="B3" t="str" cm="1">
        <f t="array" ref="B3">IFERROR(_xlfn._xlws.FILTER(Tableau1[[Activités ]],(heures!$A3=Tableau1[Date])*(Tableau1[Noms]=heures!B$1)),"")</f>
        <v>Onshore</v>
      </c>
      <c r="D3" s="28" cm="1">
        <f t="array" ref="D3">IFERROR(_xlfn._xlws.FILTER(Tableau1[Heures total],(heures!$A3=Tableau1[Date])*(Tableau1[Noms]=heures!B$1)),"")</f>
        <v>0.29166666666666663</v>
      </c>
      <c r="E3" t="str" cm="1">
        <f t="array" ref="E3">IFERROR(_xlfn._xlws.FILTER(Tableau1[[Activités ]],(heures!$A3=Tableau1[Date])*(Tableau1[Noms]=heures!E$1)),"")</f>
        <v>Onshore</v>
      </c>
      <c r="G3" s="28" cm="1">
        <f t="array" ref="G3">IFERROR(_xlfn._xlws.FILTER(Tableau1[Heures total],(heures!$A3=Tableau1[Date])*(Tableau1[Noms]=heures!E$1)),"")</f>
        <v>0.3125</v>
      </c>
      <c r="H3" t="str" cm="1">
        <f t="array" ref="H3">IFERROR(_xlfn._xlws.FILTER(Tableau1[[Activités ]],(heures!$A3=Tableau1[Date])*(Tableau1[Noms]=heures!H$1)),"")</f>
        <v>Onshore</v>
      </c>
      <c r="J3" s="28" cm="1">
        <f t="array" ref="J3">IFERROR(_xlfn._xlws.FILTER(Tableau1[Heures total],(heures!$A3=Tableau1[Date])*(Tableau1[Noms]=heures!H$1)),"")</f>
        <v>0.29166666666666663</v>
      </c>
      <c r="K3" t="str" cm="1">
        <f t="array" ref="K3">IFERROR(_xlfn._xlws.FILTER(Tableau1[[Activités ]],(heures!$A3=Tableau1[Date])*(Tableau1[Noms]=heures!K$1)),"")</f>
        <v>Onshore</v>
      </c>
      <c r="M3" s="28" cm="1">
        <f t="array" ref="M3">IFERROR(_xlfn._xlws.FILTER(Tableau1[Heures total],(heures!$A3=Tableau1[Date])*(Tableau1[Noms]=heures!K$1)),"")</f>
        <v>0.29166666666666663</v>
      </c>
    </row>
    <row r="4" spans="1:13" x14ac:dyDescent="0.2">
      <c r="A4" s="18">
        <v>45140</v>
      </c>
      <c r="B4" t="str" cm="1">
        <f t="array" ref="B4">IFERROR(_xlfn._xlws.FILTER(Tableau1[[Activités ]],(heures!$A4=Tableau1[Date])*(Tableau1[Noms]=heures!B$1)),"")</f>
        <v>CdA</v>
      </c>
      <c r="D4" s="28" cm="1">
        <f t="array" ref="D4">IFERROR(_xlfn._xlws.FILTER(Tableau1[Heures total],(heures!$A4=Tableau1[Date])*(Tableau1[Noms]=heures!B$1)),"")</f>
        <v>0.33333333333333331</v>
      </c>
      <c r="E4" t="str" cm="1">
        <f t="array" ref="E4">IFERROR(_xlfn._xlws.FILTER(Tableau1[[Activités ]],(heures!$A4=Tableau1[Date])*(Tableau1[Noms]=heures!E$1)),"")</f>
        <v>Onshore</v>
      </c>
      <c r="G4" s="28" cm="1">
        <f t="array" ref="G4">IFERROR(_xlfn._xlws.FILTER(Tableau1[Heures total],(heures!$A4=Tableau1[Date])*(Tableau1[Noms]=heures!E$1)),"")</f>
        <v>0.29166666666666663</v>
      </c>
      <c r="H4" t="str" cm="1">
        <f t="array" ref="H4">IFERROR(_xlfn._xlws.FILTER(Tableau1[[Activités ]],(heures!$A4=Tableau1[Date])*(Tableau1[Noms]=heures!H$1)),"")</f>
        <v>Onshore</v>
      </c>
      <c r="J4" s="28" cm="1">
        <f t="array" ref="J4">IFERROR(_xlfn._xlws.FILTER(Tableau1[Heures total],(heures!$A4=Tableau1[Date])*(Tableau1[Noms]=heures!H$1)),"")</f>
        <v>0.29166666666666663</v>
      </c>
      <c r="K4" t="str" cm="1">
        <f t="array" ref="K4">IFERROR(_xlfn._xlws.FILTER(Tableau1[[Activités ]],(heures!$A4=Tableau1[Date])*(Tableau1[Noms]=heures!K$1)),"")</f>
        <v>Offshore</v>
      </c>
      <c r="M4" s="28" cm="1">
        <f t="array" ref="M4">IFERROR(_xlfn._xlws.FILTER(Tableau1[Heures total],(heures!$A4=Tableau1[Date])*(Tableau1[Noms]=heures!K$1)),"")</f>
        <v>0.33333333333333331</v>
      </c>
    </row>
    <row r="5" spans="1:13" x14ac:dyDescent="0.2">
      <c r="A5" s="18">
        <v>45141</v>
      </c>
      <c r="B5" t="str" cm="1">
        <f t="array" ref="B5">IFERROR(_xlfn._xlws.FILTER(Tableau1[[Activités ]],(heures!$A5=Tableau1[Date])*(Tableau1[Noms]=heures!B$1)),"")</f>
        <v>Onshore</v>
      </c>
      <c r="D5" s="28" cm="1">
        <f t="array" ref="D5">IFERROR(_xlfn._xlws.FILTER(Tableau1[Heures total],(heures!$A5=Tableau1[Date])*(Tableau1[Noms]=heures!B$1)),"")</f>
        <v>0.29166666666666663</v>
      </c>
      <c r="E5" t="str" cm="1">
        <f t="array" ref="E5">IFERROR(_xlfn._xlws.FILTER(Tableau1[[Activités ]],(heures!$A5=Tableau1[Date])*(Tableau1[Noms]=heures!E$1)),"")</f>
        <v>Onshore</v>
      </c>
      <c r="G5" s="28" cm="1">
        <f t="array" ref="G5">IFERROR(_xlfn._xlws.FILTER(Tableau1[Heures total],(heures!$A5=Tableau1[Date])*(Tableau1[Noms]=heures!E$1)),"")</f>
        <v>0.29166666666666663</v>
      </c>
      <c r="H5" t="str" cm="1">
        <f t="array" ref="H5">IFERROR(_xlfn._xlws.FILTER(Tableau1[[Activités ]],(heures!$A5=Tableau1[Date])*(Tableau1[Noms]=heures!H$1)),"")</f>
        <v>Onshore</v>
      </c>
      <c r="J5" s="28" cm="1">
        <f t="array" ref="J5">IFERROR(_xlfn._xlws.FILTER(Tableau1[Heures total],(heures!$A5=Tableau1[Date])*(Tableau1[Noms]=heures!H$1)),"")</f>
        <v>0.29166666666666663</v>
      </c>
      <c r="K5" t="str" cm="1">
        <f t="array" ref="K5">IFERROR(_xlfn._xlws.FILTER(Tableau1[[Activités ]],(heures!$A5=Tableau1[Date])*(Tableau1[Noms]=heures!K$1)),"")</f>
        <v>Onshore</v>
      </c>
      <c r="M5" s="28" cm="1">
        <f t="array" ref="M5">IFERROR(_xlfn._xlws.FILTER(Tableau1[Heures total],(heures!$A5=Tableau1[Date])*(Tableau1[Noms]=heures!K$1)),"")</f>
        <v>0.29166666666666663</v>
      </c>
    </row>
    <row r="6" spans="1:13" x14ac:dyDescent="0.2">
      <c r="A6" s="18">
        <v>45142</v>
      </c>
      <c r="B6" t="str" cm="1">
        <f t="array" ref="B6">IFERROR(_xlfn._xlws.FILTER(Tableau1[[Activités ]],(heures!$A6=Tableau1[Date])*(Tableau1[Noms]=heures!B$1)),"")</f>
        <v/>
      </c>
      <c r="D6" s="28" t="str" cm="1">
        <f t="array" ref="D6">IFERROR(_xlfn._xlws.FILTER(Tableau1[Heures total],(heures!$A6=Tableau1[Date])*(Tableau1[Noms]=heures!B$1)),"")</f>
        <v/>
      </c>
      <c r="E6" t="str" cm="1">
        <f t="array" ref="E6">IFERROR(_xlfn._xlws.FILTER(Tableau1[[Activités ]],(heures!$A6=Tableau1[Date])*(Tableau1[Noms]=heures!E$1)),"")</f>
        <v/>
      </c>
      <c r="G6" s="28" t="str" cm="1">
        <f t="array" ref="G6">IFERROR(_xlfn._xlws.FILTER(Tableau1[Heures total],(heures!$A6=Tableau1[Date])*(Tableau1[Noms]=heures!E$1)),"")</f>
        <v/>
      </c>
      <c r="H6" t="str" cm="1">
        <f t="array" ref="H6">IFERROR(_xlfn._xlws.FILTER(Tableau1[[Activités ]],(heures!$A6=Tableau1[Date])*(Tableau1[Noms]=heures!H$1)),"")</f>
        <v/>
      </c>
      <c r="J6" s="28" t="str" cm="1">
        <f t="array" ref="J6">IFERROR(_xlfn._xlws.FILTER(Tableau1[Heures total],(heures!$A6=Tableau1[Date])*(Tableau1[Noms]=heures!H$1)),"")</f>
        <v/>
      </c>
      <c r="K6" t="str" cm="1">
        <f t="array" ref="K6">IFERROR(_xlfn._xlws.FILTER(Tableau1[[Activités ]],(heures!$A6=Tableau1[Date])*(Tableau1[Noms]=heures!K$1)),"")</f>
        <v/>
      </c>
      <c r="M6" s="28" t="str" cm="1">
        <f t="array" ref="M6">IFERROR(_xlfn._xlws.FILTER(Tableau1[Heures total],(heures!$A6=Tableau1[Date])*(Tableau1[Noms]=heures!K$1)),"")</f>
        <v/>
      </c>
    </row>
    <row r="7" spans="1:13" x14ac:dyDescent="0.2">
      <c r="A7" s="18">
        <v>45143</v>
      </c>
      <c r="B7" t="str" cm="1">
        <f t="array" ref="B7">IFERROR(_xlfn._xlws.FILTER(Tableau1[[Activités ]],(heures!$A7=Tableau1[Date])*(Tableau1[Noms]=heures!B$1)),"")</f>
        <v/>
      </c>
      <c r="D7" s="28" t="str" cm="1">
        <f t="array" ref="D7">IFERROR(_xlfn._xlws.FILTER(Tableau1[Heures total],(heures!$A7=Tableau1[Date])*(Tableau1[Noms]=heures!B$1)),"")</f>
        <v/>
      </c>
      <c r="E7" t="str" cm="1">
        <f t="array" ref="E7">IFERROR(_xlfn._xlws.FILTER(Tableau1[[Activités ]],(heures!$A7=Tableau1[Date])*(Tableau1[Noms]=heures!E$1)),"")</f>
        <v/>
      </c>
      <c r="G7" s="28" t="str" cm="1">
        <f t="array" ref="G7">IFERROR(_xlfn._xlws.FILTER(Tableau1[Heures total],(heures!$A7=Tableau1[Date])*(Tableau1[Noms]=heures!E$1)),"")</f>
        <v/>
      </c>
      <c r="H7" t="str" cm="1">
        <f t="array" ref="H7">IFERROR(_xlfn._xlws.FILTER(Tableau1[[Activités ]],(heures!$A7=Tableau1[Date])*(Tableau1[Noms]=heures!H$1)),"")</f>
        <v/>
      </c>
      <c r="J7" s="28" t="str" cm="1">
        <f t="array" ref="J7">IFERROR(_xlfn._xlws.FILTER(Tableau1[Heures total],(heures!$A7=Tableau1[Date])*(Tableau1[Noms]=heures!H$1)),"")</f>
        <v/>
      </c>
      <c r="K7" t="str" cm="1">
        <f t="array" ref="K7">IFERROR(_xlfn._xlws.FILTER(Tableau1[[Activités ]],(heures!$A7=Tableau1[Date])*(Tableau1[Noms]=heures!K$1)),"")</f>
        <v/>
      </c>
      <c r="M7" s="28" t="str" cm="1">
        <f t="array" ref="M7">IFERROR(_xlfn._xlws.FILTER(Tableau1[Heures total],(heures!$A7=Tableau1[Date])*(Tableau1[Noms]=heures!K$1)),"")</f>
        <v/>
      </c>
    </row>
    <row r="8" spans="1:13" x14ac:dyDescent="0.2">
      <c r="A8" s="18">
        <v>45144</v>
      </c>
      <c r="B8" t="str" cm="1">
        <f t="array" ref="B8">IFERROR(_xlfn._xlws.FILTER(Tableau1[[Activités ]],(heures!$A8=Tableau1[Date])*(Tableau1[Noms]=heures!B$1)),"")</f>
        <v/>
      </c>
      <c r="D8" s="28" t="str" cm="1">
        <f t="array" ref="D8">IFERROR(_xlfn._xlws.FILTER(Tableau1[Heures total],(heures!$A8=Tableau1[Date])*(Tableau1[Noms]=heures!B$1)),"")</f>
        <v/>
      </c>
      <c r="E8" t="str" cm="1">
        <f t="array" ref="E8">IFERROR(_xlfn._xlws.FILTER(Tableau1[[Activités ]],(heures!$A8=Tableau1[Date])*(Tableau1[Noms]=heures!E$1)),"")</f>
        <v/>
      </c>
      <c r="G8" s="28" t="str" cm="1">
        <f t="array" ref="G8">IFERROR(_xlfn._xlws.FILTER(Tableau1[Heures total],(heures!$A8=Tableau1[Date])*(Tableau1[Noms]=heures!E$1)),"")</f>
        <v/>
      </c>
      <c r="H8" t="str" cm="1">
        <f t="array" ref="H8">IFERROR(_xlfn._xlws.FILTER(Tableau1[[Activités ]],(heures!$A8=Tableau1[Date])*(Tableau1[Noms]=heures!H$1)),"")</f>
        <v/>
      </c>
      <c r="J8" s="28" t="str" cm="1">
        <f t="array" ref="J8">IFERROR(_xlfn._xlws.FILTER(Tableau1[Heures total],(heures!$A8=Tableau1[Date])*(Tableau1[Noms]=heures!H$1)),"")</f>
        <v/>
      </c>
      <c r="K8" t="str" cm="1">
        <f t="array" ref="K8">IFERROR(_xlfn._xlws.FILTER(Tableau1[[Activités ]],(heures!$A8=Tableau1[Date])*(Tableau1[Noms]=heures!K$1)),"")</f>
        <v/>
      </c>
      <c r="M8" s="28" t="str" cm="1">
        <f t="array" ref="M8">IFERROR(_xlfn._xlws.FILTER(Tableau1[Heures total],(heures!$A8=Tableau1[Date])*(Tableau1[Noms]=heures!K$1)),"")</f>
        <v/>
      </c>
    </row>
    <row r="9" spans="1:13" x14ac:dyDescent="0.2">
      <c r="A9" s="18">
        <v>45145</v>
      </c>
      <c r="B9" t="str" cm="1">
        <f t="array" ref="B9">IFERROR(_xlfn._xlws.FILTER(Tableau1[[Activités ]],(heures!$A9=Tableau1[Date])*(Tableau1[Noms]=heures!B$1)),"")</f>
        <v/>
      </c>
      <c r="D9" s="28" t="str" cm="1">
        <f t="array" ref="D9">IFERROR(_xlfn._xlws.FILTER(Tableau1[Heures total],(heures!$A9=Tableau1[Date])*(Tableau1[Noms]=heures!B$1)),"")</f>
        <v/>
      </c>
      <c r="E9" t="str" cm="1">
        <f t="array" ref="E9">IFERROR(_xlfn._xlws.FILTER(Tableau1[[Activités ]],(heures!$A9=Tableau1[Date])*(Tableau1[Noms]=heures!E$1)),"")</f>
        <v/>
      </c>
      <c r="G9" s="28" t="str" cm="1">
        <f t="array" ref="G9">IFERROR(_xlfn._xlws.FILTER(Tableau1[Heures total],(heures!$A9=Tableau1[Date])*(Tableau1[Noms]=heures!E$1)),"")</f>
        <v/>
      </c>
      <c r="H9" t="str" cm="1">
        <f t="array" ref="H9">IFERROR(_xlfn._xlws.FILTER(Tableau1[[Activités ]],(heures!$A9=Tableau1[Date])*(Tableau1[Noms]=heures!H$1)),"")</f>
        <v/>
      </c>
      <c r="J9" s="28" t="str" cm="1">
        <f t="array" ref="J9">IFERROR(_xlfn._xlws.FILTER(Tableau1[Heures total],(heures!$A9=Tableau1[Date])*(Tableau1[Noms]=heures!H$1)),"")</f>
        <v/>
      </c>
      <c r="K9" t="str" cm="1">
        <f t="array" ref="K9">IFERROR(_xlfn._xlws.FILTER(Tableau1[[Activités ]],(heures!$A9=Tableau1[Date])*(Tableau1[Noms]=heures!K$1)),"")</f>
        <v/>
      </c>
      <c r="M9" s="28" t="str" cm="1">
        <f t="array" ref="M9">IFERROR(_xlfn._xlws.FILTER(Tableau1[Heures total],(heures!$A9=Tableau1[Date])*(Tableau1[Noms]=heures!K$1)),"")</f>
        <v/>
      </c>
    </row>
    <row r="10" spans="1:13" x14ac:dyDescent="0.2">
      <c r="A10" s="18">
        <v>45146</v>
      </c>
      <c r="B10" t="str" cm="1">
        <f t="array" ref="B10">IFERROR(_xlfn._xlws.FILTER(Tableau1[[Activités ]],(heures!$A10=Tableau1[Date])*(Tableau1[Noms]=heures!B$1)),"")</f>
        <v/>
      </c>
      <c r="D10" s="28" t="str" cm="1">
        <f t="array" ref="D10">IFERROR(_xlfn._xlws.FILTER(Tableau1[Heures total],(heures!$A10=Tableau1[Date])*(Tableau1[Noms]=heures!B$1)),"")</f>
        <v/>
      </c>
      <c r="E10" t="str" cm="1">
        <f t="array" ref="E10">IFERROR(_xlfn._xlws.FILTER(Tableau1[[Activités ]],(heures!$A10=Tableau1[Date])*(Tableau1[Noms]=heures!E$1)),"")</f>
        <v/>
      </c>
      <c r="G10" s="28" t="str" cm="1">
        <f t="array" ref="G10">IFERROR(_xlfn._xlws.FILTER(Tableau1[Heures total],(heures!$A10=Tableau1[Date])*(Tableau1[Noms]=heures!E$1)),"")</f>
        <v/>
      </c>
      <c r="H10" t="str" cm="1">
        <f t="array" ref="H10">IFERROR(_xlfn._xlws.FILTER(Tableau1[[Activités ]],(heures!$A10=Tableau1[Date])*(Tableau1[Noms]=heures!H$1)),"")</f>
        <v/>
      </c>
      <c r="J10" s="28" t="str" cm="1">
        <f t="array" ref="J10">IFERROR(_xlfn._xlws.FILTER(Tableau1[Heures total],(heures!$A10=Tableau1[Date])*(Tableau1[Noms]=heures!H$1)),"")</f>
        <v/>
      </c>
      <c r="K10" t="str" cm="1">
        <f t="array" ref="K10">IFERROR(_xlfn._xlws.FILTER(Tableau1[[Activités ]],(heures!$A10=Tableau1[Date])*(Tableau1[Noms]=heures!K$1)),"")</f>
        <v/>
      </c>
      <c r="M10" s="28" t="str" cm="1">
        <f t="array" ref="M10">IFERROR(_xlfn._xlws.FILTER(Tableau1[Heures total],(heures!$A10=Tableau1[Date])*(Tableau1[Noms]=heures!K$1)),"")</f>
        <v/>
      </c>
    </row>
    <row r="11" spans="1:13" x14ac:dyDescent="0.2">
      <c r="A11" s="18">
        <v>45147</v>
      </c>
      <c r="B11" t="str" cm="1">
        <f t="array" ref="B11">IFERROR(_xlfn._xlws.FILTER(Tableau1[[Activités ]],(heures!$A11=Tableau1[Date])*(Tableau1[Noms]=heures!B$1)),"")</f>
        <v/>
      </c>
      <c r="D11" s="28" t="str" cm="1">
        <f t="array" ref="D11">IFERROR(_xlfn._xlws.FILTER(Tableau1[Heures total],(heures!$A11=Tableau1[Date])*(Tableau1[Noms]=heures!B$1)),"")</f>
        <v/>
      </c>
      <c r="E11" t="str" cm="1">
        <f t="array" ref="E11">IFERROR(_xlfn._xlws.FILTER(Tableau1[[Activités ]],(heures!$A11=Tableau1[Date])*(Tableau1[Noms]=heures!E$1)),"")</f>
        <v/>
      </c>
      <c r="G11" s="28" t="str" cm="1">
        <f t="array" ref="G11">IFERROR(_xlfn._xlws.FILTER(Tableau1[Heures total],(heures!$A11=Tableau1[Date])*(Tableau1[Noms]=heures!E$1)),"")</f>
        <v/>
      </c>
      <c r="H11" t="str" cm="1">
        <f t="array" ref="H11">IFERROR(_xlfn._xlws.FILTER(Tableau1[[Activités ]],(heures!$A11=Tableau1[Date])*(Tableau1[Noms]=heures!H$1)),"")</f>
        <v/>
      </c>
      <c r="J11" s="28" t="str" cm="1">
        <f t="array" ref="J11">IFERROR(_xlfn._xlws.FILTER(Tableau1[Heures total],(heures!$A11=Tableau1[Date])*(Tableau1[Noms]=heures!H$1)),"")</f>
        <v/>
      </c>
      <c r="K11" t="str" cm="1">
        <f t="array" ref="K11">IFERROR(_xlfn._xlws.FILTER(Tableau1[[Activités ]],(heures!$A11=Tableau1[Date])*(Tableau1[Noms]=heures!K$1)),"")</f>
        <v/>
      </c>
      <c r="M11" s="28" t="str" cm="1">
        <f t="array" ref="M11">IFERROR(_xlfn._xlws.FILTER(Tableau1[Heures total],(heures!$A11=Tableau1[Date])*(Tableau1[Noms]=heures!K$1)),"")</f>
        <v/>
      </c>
    </row>
    <row r="12" spans="1:13" x14ac:dyDescent="0.2">
      <c r="A12" s="18">
        <v>45148</v>
      </c>
      <c r="B12" t="str" cm="1">
        <f t="array" ref="B12">IFERROR(_xlfn._xlws.FILTER(Tableau1[[Activités ]],(heures!$A12=Tableau1[Date])*(Tableau1[Noms]=heures!B$1)),"")</f>
        <v/>
      </c>
      <c r="D12" s="28" t="str" cm="1">
        <f t="array" ref="D12">IFERROR(_xlfn._xlws.FILTER(Tableau1[Heures total],(heures!$A12=Tableau1[Date])*(Tableau1[Noms]=heures!B$1)),"")</f>
        <v/>
      </c>
      <c r="E12" t="str" cm="1">
        <f t="array" ref="E12">IFERROR(_xlfn._xlws.FILTER(Tableau1[[Activités ]],(heures!$A12=Tableau1[Date])*(Tableau1[Noms]=heures!E$1)),"")</f>
        <v/>
      </c>
      <c r="G12" s="28" t="str" cm="1">
        <f t="array" ref="G12">IFERROR(_xlfn._xlws.FILTER(Tableau1[Heures total],(heures!$A12=Tableau1[Date])*(Tableau1[Noms]=heures!E$1)),"")</f>
        <v/>
      </c>
      <c r="H12" t="str" cm="1">
        <f t="array" ref="H12">IFERROR(_xlfn._xlws.FILTER(Tableau1[[Activités ]],(heures!$A12=Tableau1[Date])*(Tableau1[Noms]=heures!H$1)),"")</f>
        <v/>
      </c>
      <c r="J12" s="28" t="str" cm="1">
        <f t="array" ref="J12">IFERROR(_xlfn._xlws.FILTER(Tableau1[Heures total],(heures!$A12=Tableau1[Date])*(Tableau1[Noms]=heures!H$1)),"")</f>
        <v/>
      </c>
      <c r="K12" t="str" cm="1">
        <f t="array" ref="K12">IFERROR(_xlfn._xlws.FILTER(Tableau1[[Activités ]],(heures!$A12=Tableau1[Date])*(Tableau1[Noms]=heures!K$1)),"")</f>
        <v/>
      </c>
      <c r="M12" s="28" t="str" cm="1">
        <f t="array" ref="M12">IFERROR(_xlfn._xlws.FILTER(Tableau1[Heures total],(heures!$A12=Tableau1[Date])*(Tableau1[Noms]=heures!K$1)),"")</f>
        <v/>
      </c>
    </row>
    <row r="13" spans="1:13" x14ac:dyDescent="0.2">
      <c r="A13" s="18">
        <v>45149</v>
      </c>
      <c r="B13" t="str" cm="1">
        <f t="array" ref="B13">IFERROR(_xlfn._xlws.FILTER(Tableau1[[Activités ]],(heures!$A13=Tableau1[Date])*(Tableau1[Noms]=heures!B$1)),"")</f>
        <v/>
      </c>
      <c r="D13" s="28" t="str" cm="1">
        <f t="array" ref="D13">IFERROR(_xlfn._xlws.FILTER(Tableau1[Heures total],(heures!$A13=Tableau1[Date])*(Tableau1[Noms]=heures!B$1)),"")</f>
        <v/>
      </c>
      <c r="E13" t="str" cm="1">
        <f t="array" ref="E13">IFERROR(_xlfn._xlws.FILTER(Tableau1[[Activités ]],(heures!$A13=Tableau1[Date])*(Tableau1[Noms]=heures!E$1)),"")</f>
        <v/>
      </c>
      <c r="G13" s="28" t="str" cm="1">
        <f t="array" ref="G13">IFERROR(_xlfn._xlws.FILTER(Tableau1[Heures total],(heures!$A13=Tableau1[Date])*(Tableau1[Noms]=heures!E$1)),"")</f>
        <v/>
      </c>
      <c r="H13" t="str" cm="1">
        <f t="array" ref="H13">IFERROR(_xlfn._xlws.FILTER(Tableau1[[Activités ]],(heures!$A13=Tableau1[Date])*(Tableau1[Noms]=heures!H$1)),"")</f>
        <v/>
      </c>
      <c r="J13" s="28" t="str" cm="1">
        <f t="array" ref="J13">IFERROR(_xlfn._xlws.FILTER(Tableau1[Heures total],(heures!$A13=Tableau1[Date])*(Tableau1[Noms]=heures!H$1)),"")</f>
        <v/>
      </c>
      <c r="K13" t="str" cm="1">
        <f t="array" ref="K13">IFERROR(_xlfn._xlws.FILTER(Tableau1[[Activités ]],(heures!$A13=Tableau1[Date])*(Tableau1[Noms]=heures!K$1)),"")</f>
        <v/>
      </c>
      <c r="M13" s="28" t="str" cm="1">
        <f t="array" ref="M13">IFERROR(_xlfn._xlws.FILTER(Tableau1[Heures total],(heures!$A13=Tableau1[Date])*(Tableau1[Noms]=heures!K$1)),"")</f>
        <v/>
      </c>
    </row>
    <row r="14" spans="1:13" x14ac:dyDescent="0.2">
      <c r="A14" s="18">
        <v>45150</v>
      </c>
      <c r="B14" t="str" cm="1">
        <f t="array" ref="B14">IFERROR(_xlfn._xlws.FILTER(Tableau1[[Activités ]],(heures!$A14=Tableau1[Date])*(Tableau1[Noms]=heures!B$1)),"")</f>
        <v/>
      </c>
      <c r="D14" s="28" t="str" cm="1">
        <f t="array" ref="D14">IFERROR(_xlfn._xlws.FILTER(Tableau1[Heures total],(heures!$A14=Tableau1[Date])*(Tableau1[Noms]=heures!B$1)),"")</f>
        <v/>
      </c>
      <c r="E14" t="str" cm="1">
        <f t="array" ref="E14">IFERROR(_xlfn._xlws.FILTER(Tableau1[[Activités ]],(heures!$A14=Tableau1[Date])*(Tableau1[Noms]=heures!E$1)),"")</f>
        <v/>
      </c>
      <c r="G14" s="28" t="str" cm="1">
        <f t="array" ref="G14">IFERROR(_xlfn._xlws.FILTER(Tableau1[Heures total],(heures!$A14=Tableau1[Date])*(Tableau1[Noms]=heures!E$1)),"")</f>
        <v/>
      </c>
      <c r="H14" t="str" cm="1">
        <f t="array" ref="H14">IFERROR(_xlfn._xlws.FILTER(Tableau1[[Activités ]],(heures!$A14=Tableau1[Date])*(Tableau1[Noms]=heures!H$1)),"")</f>
        <v/>
      </c>
      <c r="J14" s="28" t="str" cm="1">
        <f t="array" ref="J14">IFERROR(_xlfn._xlws.FILTER(Tableau1[Heures total],(heures!$A14=Tableau1[Date])*(Tableau1[Noms]=heures!H$1)),"")</f>
        <v/>
      </c>
      <c r="K14" t="str" cm="1">
        <f t="array" ref="K14">IFERROR(_xlfn._xlws.FILTER(Tableau1[[Activités ]],(heures!$A14=Tableau1[Date])*(Tableau1[Noms]=heures!K$1)),"")</f>
        <v/>
      </c>
      <c r="M14" s="28" t="str" cm="1">
        <f t="array" ref="M14">IFERROR(_xlfn._xlws.FILTER(Tableau1[Heures total],(heures!$A14=Tableau1[Date])*(Tableau1[Noms]=heures!K$1)),"")</f>
        <v/>
      </c>
    </row>
    <row r="15" spans="1:13" x14ac:dyDescent="0.2">
      <c r="A15" s="18">
        <v>45151</v>
      </c>
      <c r="B15" t="str" cm="1">
        <f t="array" ref="B15">IFERROR(_xlfn._xlws.FILTER(Tableau1[[Activités ]],(heures!$A15=Tableau1[Date])*(Tableau1[Noms]=heures!B$1)),"")</f>
        <v/>
      </c>
      <c r="D15" s="28" t="str" cm="1">
        <f t="array" ref="D15">IFERROR(_xlfn._xlws.FILTER(Tableau1[Heures total],(heures!$A15=Tableau1[Date])*(Tableau1[Noms]=heures!B$1)),"")</f>
        <v/>
      </c>
      <c r="E15" t="str" cm="1">
        <f t="array" ref="E15">IFERROR(_xlfn._xlws.FILTER(Tableau1[[Activités ]],(heures!$A15=Tableau1[Date])*(Tableau1[Noms]=heures!E$1)),"")</f>
        <v/>
      </c>
      <c r="G15" s="28" t="str" cm="1">
        <f t="array" ref="G15">IFERROR(_xlfn._xlws.FILTER(Tableau1[Heures total],(heures!$A15=Tableau1[Date])*(Tableau1[Noms]=heures!E$1)),"")</f>
        <v/>
      </c>
      <c r="H15" t="str" cm="1">
        <f t="array" ref="H15">IFERROR(_xlfn._xlws.FILTER(Tableau1[[Activités ]],(heures!$A15=Tableau1[Date])*(Tableau1[Noms]=heures!H$1)),"")</f>
        <v/>
      </c>
      <c r="J15" s="28" t="str" cm="1">
        <f t="array" ref="J15">IFERROR(_xlfn._xlws.FILTER(Tableau1[Heures total],(heures!$A15=Tableau1[Date])*(Tableau1[Noms]=heures!H$1)),"")</f>
        <v/>
      </c>
      <c r="K15" t="str" cm="1">
        <f t="array" ref="K15">IFERROR(_xlfn._xlws.FILTER(Tableau1[[Activités ]],(heures!$A15=Tableau1[Date])*(Tableau1[Noms]=heures!K$1)),"")</f>
        <v/>
      </c>
      <c r="M15" s="28" t="str" cm="1">
        <f t="array" ref="M15">IFERROR(_xlfn._xlws.FILTER(Tableau1[Heures total],(heures!$A15=Tableau1[Date])*(Tableau1[Noms]=heures!K$1)),"")</f>
        <v/>
      </c>
    </row>
    <row r="16" spans="1:13" x14ac:dyDescent="0.2">
      <c r="A16" s="18">
        <v>45152</v>
      </c>
      <c r="B16" t="str" cm="1">
        <f t="array" ref="B16">IFERROR(_xlfn._xlws.FILTER(Tableau1[[Activités ]],(heures!$A16=Tableau1[Date])*(Tableau1[Noms]=heures!B$1)),"")</f>
        <v/>
      </c>
      <c r="D16" s="28" t="str" cm="1">
        <f t="array" ref="D16">IFERROR(_xlfn._xlws.FILTER(Tableau1[Heures total],(heures!$A16=Tableau1[Date])*(Tableau1[Noms]=heures!B$1)),"")</f>
        <v/>
      </c>
      <c r="E16" t="str" cm="1">
        <f t="array" ref="E16">IFERROR(_xlfn._xlws.FILTER(Tableau1[[Activités ]],(heures!$A16=Tableau1[Date])*(Tableau1[Noms]=heures!E$1)),"")</f>
        <v/>
      </c>
      <c r="G16" s="28" t="str" cm="1">
        <f t="array" ref="G16">IFERROR(_xlfn._xlws.FILTER(Tableau1[Heures total],(heures!$A16=Tableau1[Date])*(Tableau1[Noms]=heures!E$1)),"")</f>
        <v/>
      </c>
      <c r="H16" t="str" cm="1">
        <f t="array" ref="H16">IFERROR(_xlfn._xlws.FILTER(Tableau1[[Activités ]],(heures!$A16=Tableau1[Date])*(Tableau1[Noms]=heures!H$1)),"")</f>
        <v/>
      </c>
      <c r="J16" s="28" t="str" cm="1">
        <f t="array" ref="J16">IFERROR(_xlfn._xlws.FILTER(Tableau1[Heures total],(heures!$A16=Tableau1[Date])*(Tableau1[Noms]=heures!H$1)),"")</f>
        <v/>
      </c>
      <c r="K16" t="str" cm="1">
        <f t="array" ref="K16">IFERROR(_xlfn._xlws.FILTER(Tableau1[[Activités ]],(heures!$A16=Tableau1[Date])*(Tableau1[Noms]=heures!K$1)),"")</f>
        <v/>
      </c>
      <c r="M16" s="28" t="str" cm="1">
        <f t="array" ref="M16">IFERROR(_xlfn._xlws.FILTER(Tableau1[Heures total],(heures!$A16=Tableau1[Date])*(Tableau1[Noms]=heures!K$1)),"")</f>
        <v/>
      </c>
    </row>
    <row r="17" spans="1:13" x14ac:dyDescent="0.2">
      <c r="A17" s="18">
        <v>45153</v>
      </c>
      <c r="B17" t="str" cm="1">
        <f t="array" ref="B17">IFERROR(_xlfn._xlws.FILTER(Tableau1[[Activités ]],(heures!$A17=Tableau1[Date])*(Tableau1[Noms]=heures!B$1)),"")</f>
        <v/>
      </c>
      <c r="D17" s="28" t="str" cm="1">
        <f t="array" ref="D17">IFERROR(_xlfn._xlws.FILTER(Tableau1[Heures total],(heures!$A17=Tableau1[Date])*(Tableau1[Noms]=heures!B$1)),"")</f>
        <v/>
      </c>
      <c r="E17" t="str" cm="1">
        <f t="array" ref="E17">IFERROR(_xlfn._xlws.FILTER(Tableau1[[Activités ]],(heures!$A17=Tableau1[Date])*(Tableau1[Noms]=heures!E$1)),"")</f>
        <v/>
      </c>
      <c r="G17" s="28" t="str" cm="1">
        <f t="array" ref="G17">IFERROR(_xlfn._xlws.FILTER(Tableau1[Heures total],(heures!$A17=Tableau1[Date])*(Tableau1[Noms]=heures!E$1)),"")</f>
        <v/>
      </c>
      <c r="H17" t="str" cm="1">
        <f t="array" ref="H17">IFERROR(_xlfn._xlws.FILTER(Tableau1[[Activités ]],(heures!$A17=Tableau1[Date])*(Tableau1[Noms]=heures!H$1)),"")</f>
        <v/>
      </c>
      <c r="J17" s="28" t="str" cm="1">
        <f t="array" ref="J17">IFERROR(_xlfn._xlws.FILTER(Tableau1[Heures total],(heures!$A17=Tableau1[Date])*(Tableau1[Noms]=heures!H$1)),"")</f>
        <v/>
      </c>
      <c r="K17" t="str" cm="1">
        <f t="array" ref="K17">IFERROR(_xlfn._xlws.FILTER(Tableau1[[Activités ]],(heures!$A17=Tableau1[Date])*(Tableau1[Noms]=heures!K$1)),"")</f>
        <v/>
      </c>
      <c r="M17" s="28" t="str" cm="1">
        <f t="array" ref="M17">IFERROR(_xlfn._xlws.FILTER(Tableau1[Heures total],(heures!$A17=Tableau1[Date])*(Tableau1[Noms]=heures!K$1)),"")</f>
        <v/>
      </c>
    </row>
    <row r="18" spans="1:13" x14ac:dyDescent="0.2">
      <c r="A18" s="18">
        <v>45154</v>
      </c>
      <c r="B18" t="str" cm="1">
        <f t="array" ref="B18">IFERROR(_xlfn._xlws.FILTER(Tableau1[[Activités ]],(heures!$A18=Tableau1[Date])*(Tableau1[Noms]=heures!B$1)),"")</f>
        <v/>
      </c>
      <c r="D18" s="28" t="str" cm="1">
        <f t="array" ref="D18">IFERROR(_xlfn._xlws.FILTER(Tableau1[Heures total],(heures!$A18=Tableau1[Date])*(Tableau1[Noms]=heures!B$1)),"")</f>
        <v/>
      </c>
      <c r="E18" t="str" cm="1">
        <f t="array" ref="E18">IFERROR(_xlfn._xlws.FILTER(Tableau1[[Activités ]],(heures!$A18=Tableau1[Date])*(Tableau1[Noms]=heures!E$1)),"")</f>
        <v/>
      </c>
      <c r="G18" s="28" t="str" cm="1">
        <f t="array" ref="G18">IFERROR(_xlfn._xlws.FILTER(Tableau1[Heures total],(heures!$A18=Tableau1[Date])*(Tableau1[Noms]=heures!E$1)),"")</f>
        <v/>
      </c>
      <c r="H18" t="str" cm="1">
        <f t="array" ref="H18">IFERROR(_xlfn._xlws.FILTER(Tableau1[[Activités ]],(heures!$A18=Tableau1[Date])*(Tableau1[Noms]=heures!H$1)),"")</f>
        <v/>
      </c>
      <c r="J18" s="28" t="str" cm="1">
        <f t="array" ref="J18">IFERROR(_xlfn._xlws.FILTER(Tableau1[Heures total],(heures!$A18=Tableau1[Date])*(Tableau1[Noms]=heures!H$1)),"")</f>
        <v/>
      </c>
      <c r="K18" t="str" cm="1">
        <f t="array" ref="K18">IFERROR(_xlfn._xlws.FILTER(Tableau1[[Activités ]],(heures!$A18=Tableau1[Date])*(Tableau1[Noms]=heures!K$1)),"")</f>
        <v/>
      </c>
      <c r="M18" s="28" t="str" cm="1">
        <f t="array" ref="M18">IFERROR(_xlfn._xlws.FILTER(Tableau1[Heures total],(heures!$A18=Tableau1[Date])*(Tableau1[Noms]=heures!K$1)),"")</f>
        <v/>
      </c>
    </row>
    <row r="19" spans="1:13" x14ac:dyDescent="0.2">
      <c r="A19" s="18">
        <v>45155</v>
      </c>
      <c r="B19" t="str" cm="1">
        <f t="array" ref="B19">IFERROR(_xlfn._xlws.FILTER(Tableau1[[Activités ]],(heures!$A19=Tableau1[Date])*(Tableau1[Noms]=heures!B$1)),"")</f>
        <v/>
      </c>
      <c r="D19" s="28" t="str" cm="1">
        <f t="array" ref="D19">IFERROR(_xlfn._xlws.FILTER(Tableau1[Heures total],(heures!$A19=Tableau1[Date])*(Tableau1[Noms]=heures!B$1)),"")</f>
        <v/>
      </c>
      <c r="E19" t="str" cm="1">
        <f t="array" ref="E19">IFERROR(_xlfn._xlws.FILTER(Tableau1[[Activités ]],(heures!$A19=Tableau1[Date])*(Tableau1[Noms]=heures!E$1)),"")</f>
        <v/>
      </c>
      <c r="G19" s="28" t="str" cm="1">
        <f t="array" ref="G19">IFERROR(_xlfn._xlws.FILTER(Tableau1[Heures total],(heures!$A19=Tableau1[Date])*(Tableau1[Noms]=heures!E$1)),"")</f>
        <v/>
      </c>
      <c r="H19" t="str" cm="1">
        <f t="array" ref="H19">IFERROR(_xlfn._xlws.FILTER(Tableau1[[Activités ]],(heures!$A19=Tableau1[Date])*(Tableau1[Noms]=heures!H$1)),"")</f>
        <v/>
      </c>
      <c r="J19" s="28" t="str" cm="1">
        <f t="array" ref="J19">IFERROR(_xlfn._xlws.FILTER(Tableau1[Heures total],(heures!$A19=Tableau1[Date])*(Tableau1[Noms]=heures!H$1)),"")</f>
        <v/>
      </c>
      <c r="K19" t="str" cm="1">
        <f t="array" ref="K19">IFERROR(_xlfn._xlws.FILTER(Tableau1[[Activités ]],(heures!$A19=Tableau1[Date])*(Tableau1[Noms]=heures!K$1)),"")</f>
        <v/>
      </c>
      <c r="M19" s="28" t="str" cm="1">
        <f t="array" ref="M19">IFERROR(_xlfn._xlws.FILTER(Tableau1[Heures total],(heures!$A19=Tableau1[Date])*(Tableau1[Noms]=heures!K$1)),"")</f>
        <v/>
      </c>
    </row>
    <row r="20" spans="1:13" x14ac:dyDescent="0.2">
      <c r="A20" s="19">
        <v>45156</v>
      </c>
      <c r="B20" t="str" cm="1">
        <f t="array" ref="B20">IFERROR(_xlfn._xlws.FILTER(Tableau1[[Activités ]],(heures!$A20=Tableau1[Date])*(Tableau1[Noms]=heures!B$1)),"")</f>
        <v/>
      </c>
      <c r="D20" s="28" t="str" cm="1">
        <f t="array" ref="D20">IFERROR(_xlfn._xlws.FILTER(Tableau1[Heures total],(heures!$A20=Tableau1[Date])*(Tableau1[Noms]=heures!B$1)),"")</f>
        <v/>
      </c>
      <c r="E20" t="str" cm="1">
        <f t="array" ref="E20">IFERROR(_xlfn._xlws.FILTER(Tableau1[[Activités ]],(heures!$A20=Tableau1[Date])*(Tableau1[Noms]=heures!E$1)),"")</f>
        <v/>
      </c>
      <c r="G20" s="28" t="str" cm="1">
        <f t="array" ref="G20">IFERROR(_xlfn._xlws.FILTER(Tableau1[Heures total],(heures!$A20=Tableau1[Date])*(Tableau1[Noms]=heures!E$1)),"")</f>
        <v/>
      </c>
      <c r="H20" t="str" cm="1">
        <f t="array" ref="H20">IFERROR(_xlfn._xlws.FILTER(Tableau1[[Activités ]],(heures!$A20=Tableau1[Date])*(Tableau1[Noms]=heures!H$1)),"")</f>
        <v/>
      </c>
      <c r="J20" s="28" t="str" cm="1">
        <f t="array" ref="J20">IFERROR(_xlfn._xlws.FILTER(Tableau1[Heures total],(heures!$A20=Tableau1[Date])*(Tableau1[Noms]=heures!H$1)),"")</f>
        <v/>
      </c>
      <c r="K20" t="str" cm="1">
        <f t="array" ref="K20">IFERROR(_xlfn._xlws.FILTER(Tableau1[[Activités ]],(heures!$A20=Tableau1[Date])*(Tableau1[Noms]=heures!K$1)),"")</f>
        <v/>
      </c>
      <c r="M20" s="28" t="str" cm="1">
        <f t="array" ref="M20">IFERROR(_xlfn._xlws.FILTER(Tableau1[Heures total],(heures!$A20=Tableau1[Date])*(Tableau1[Noms]=heures!K$1)),"")</f>
        <v/>
      </c>
    </row>
    <row r="22" spans="1:13" x14ac:dyDescent="0.2">
      <c r="A22" s="24" t="s">
        <v>21</v>
      </c>
    </row>
  </sheetData>
  <conditionalFormatting sqref="A3:A20">
    <cfRule type="expression" dxfId="0" priority="1">
      <formula>WEEKDAY($A3,2)=7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heures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 gap</dc:creator>
  <cp:lastModifiedBy>DjiDji .</cp:lastModifiedBy>
  <dcterms:created xsi:type="dcterms:W3CDTF">2023-09-25T13:06:48Z</dcterms:created>
  <dcterms:modified xsi:type="dcterms:W3CDTF">2023-09-25T16:16:29Z</dcterms:modified>
</cp:coreProperties>
</file>