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D9902C5E-2955-40B6-8467-8A419D5C0540}" xr6:coauthVersionLast="47" xr6:coauthVersionMax="47" xr10:uidLastSave="{00000000-0000-0000-0000-000000000000}"/>
  <bookViews>
    <workbookView xWindow="-120" yWindow="-120" windowWidth="29040" windowHeight="15840" xr2:uid="{C81DA6FC-2574-4E26-9A3E-BE1B54AD2DF0}"/>
  </bookViews>
  <sheets>
    <sheet name="Liste" sheetId="1" r:id="rId1"/>
    <sheet name="Feuil2" sheetId="2" r:id="rId2"/>
  </sheets>
  <definedNames>
    <definedName name="DonnéesExternes_1" localSheetId="0" hidden="1">Liste!$AD$1:$AE$8</definedName>
    <definedName name="liste">_xlfn.LAMBDA(_xlpm.a,_xlpm.b,_xlfn._xlws.FILTER(Liste!$Y$6:$Y$13,(Liste!$D$6:$D$13=_xlpm.a)+(Liste!$D$6:$D$13=_xlpm.b)))</definedName>
    <definedName name="toto">_xlfn.LAMBDA(_xlpm.a,_xlpm.b,_xlfn._xlws.FILTER(Liste!$Y$3:$Y$10,(Liste!$D$3:$D$10=_xlpm.a)+(Liste!$D$3:$D$10=_xlpm.b)))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28" i="1" l="1" a="1"/>
  <c r="AC28" i="1" s="1"/>
  <c r="AD24" i="1" a="1"/>
  <c r="AD24" i="1" s="1"/>
  <c r="AA24" i="1" a="1"/>
  <c r="AA24" i="1" s="1"/>
  <c r="Y3" i="1"/>
  <c r="Y4" i="1"/>
  <c r="Y5" i="1"/>
  <c r="Y6" i="1"/>
  <c r="Y7" i="1"/>
  <c r="Y8" i="1"/>
  <c r="AF23" i="1" s="1" a="1"/>
  <c r="AF23" i="1" s="1"/>
  <c r="Y9" i="1"/>
  <c r="Y10" i="1"/>
  <c r="Y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CC30ADF-CBFA-4484-874F-2234AB0D0B53}" keepAlive="1" name="Requête - Bdd" description="Connexion à la requête « Bdd » dans le classeur." type="5" refreshedVersion="0" background="1">
    <dbPr connection="Provider=Microsoft.Mashup.OleDb.1;Data Source=$Workbook$;Location=Bdd;Extended Properties=&quot;&quot;" command="SELECT * FROM [Bdd]"/>
  </connection>
  <connection id="2" xr16:uid="{10DD2AF9-93DC-4855-810C-5FBA9CEEE419}" keepAlive="1" name="Requête - LLocal" description="Connexion à la requête « LLocal » dans le classeur." type="5" refreshedVersion="8" background="1" saveData="1">
    <dbPr connection="Provider=Microsoft.Mashup.OleDb.1;Data Source=$Workbook$;Location=LLocal;Extended Properties=&quot;&quot;" command="SELECT * FROM [LLocal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2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</futureMetadata>
  <cellMetadata count="1">
    <bk>
      <rc t="1" v="0"/>
    </bk>
  </cellMetadata>
  <valueMetadata count="2">
    <bk>
      <rc t="2" v="0"/>
    </bk>
    <bk>
      <rc t="2" v="1"/>
    </bk>
  </valueMetadata>
</metadata>
</file>

<file path=xl/sharedStrings.xml><?xml version="1.0" encoding="utf-8"?>
<sst xmlns="http://schemas.openxmlformats.org/spreadsheetml/2006/main" count="68" uniqueCount="43">
  <si>
    <t>Site</t>
  </si>
  <si>
    <t>Niveau</t>
  </si>
  <si>
    <t>N° local</t>
  </si>
  <si>
    <t>Numéro univoque</t>
  </si>
  <si>
    <t/>
  </si>
  <si>
    <t>A</t>
  </si>
  <si>
    <t>lien_</t>
  </si>
  <si>
    <t>Bâtiment</t>
  </si>
  <si>
    <t>10-0-01</t>
  </si>
  <si>
    <t>10-0-02</t>
  </si>
  <si>
    <t>B</t>
  </si>
  <si>
    <t>50-2-01</t>
  </si>
  <si>
    <t>50-2-02</t>
  </si>
  <si>
    <t>50-3-01</t>
  </si>
  <si>
    <t>C</t>
  </si>
  <si>
    <t>60-0-120</t>
  </si>
  <si>
    <t>60-0-121</t>
  </si>
  <si>
    <t>Liste de locaux: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</si>
  <si>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</si>
  <si>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</si>
  <si>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</si>
  <si>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</si>
  <si>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</si>
  <si>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</si>
  <si>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</si>
  <si>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</si>
  <si>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</si>
  <si>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</si>
  <si>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</si>
  <si>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</si>
  <si>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</si>
  <si>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</si>
  <si>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</si>
  <si>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</si>
  <si>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</si>
  <si>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</si>
  <si>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</si>
  <si>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Bdd.lien_</t>
  </si>
  <si>
    <t>lien_300402</t>
  </si>
  <si>
    <t>lien_500612</t>
  </si>
  <si>
    <t>lien_434652</t>
  </si>
  <si>
    <t>lien_234786</t>
  </si>
  <si>
    <t>lien_124856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</si>
</sst>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\ hh:mm"/>
    <numFmt numFmtId="165" formatCode="#,##0.000"/>
  </numFmts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FFFFFF"/>
      <name val="Segoe UI"/>
      <family val="2"/>
    </font>
    <font>
      <sz val="10"/>
      <color rgb="FF000000"/>
      <name val="Segoe UI"/>
      <family val="2"/>
    </font>
    <font>
      <u/>
      <sz val="11"/>
      <color rgb="FF0563C1"/>
      <name val="Calibri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8DAED5"/>
        <bgColor rgb="FFFFFFFF"/>
      </patternFill>
    </fill>
    <fill>
      <patternFill patternType="solid">
        <fgColor rgb="FFFFFF00"/>
        <bgColor rgb="FF000000"/>
      </patternFill>
    </fill>
    <fill>
      <patternFill patternType="solid">
        <fgColor rgb="FFEBEFF3"/>
        <bgColor rgb="FFFFFFFF"/>
      </patternFill>
    </fill>
  </fills>
  <borders count="7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A5B3C5"/>
      </top>
      <bottom style="thin">
        <color rgb="FFC2CEDB"/>
      </bottom>
      <diagonal/>
    </border>
    <border>
      <left style="thin">
        <color rgb="FFFFFFFF"/>
      </left>
      <right style="thin">
        <color rgb="FFA5B3C5"/>
      </right>
      <top style="thin">
        <color rgb="FFA5B3C5"/>
      </top>
      <bottom style="thin">
        <color rgb="FFC2CEDB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A5B3C5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A5B3C5"/>
      </top>
      <bottom style="thin">
        <color rgb="FFC2CEDB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49" fontId="4" fillId="3" borderId="0" xfId="1" applyNumberFormat="1" applyFont="1" applyFill="1" applyBorder="1"/>
    <xf numFmtId="0" fontId="3" fillId="4" borderId="3" xfId="0" applyFont="1" applyFill="1" applyBorder="1" applyAlignment="1">
      <alignment horizontal="left" vertical="center"/>
    </xf>
    <xf numFmtId="164" fontId="3" fillId="4" borderId="3" xfId="0" applyNumberFormat="1" applyFont="1" applyFill="1" applyBorder="1" applyAlignment="1">
      <alignment horizontal="left" vertical="center"/>
    </xf>
    <xf numFmtId="165" fontId="3" fillId="4" borderId="3" xfId="0" applyNumberFormat="1" applyFont="1" applyFill="1" applyBorder="1" applyAlignment="1">
      <alignment horizontal="right" vertical="center"/>
    </xf>
    <xf numFmtId="4" fontId="3" fillId="4" borderId="3" xfId="0" applyNumberFormat="1" applyFont="1" applyFill="1" applyBorder="1" applyAlignment="1">
      <alignment horizontal="right" vertical="center"/>
    </xf>
    <xf numFmtId="0" fontId="3" fillId="4" borderId="3" xfId="0" applyFont="1" applyFill="1" applyBorder="1" applyAlignment="1">
      <alignment horizontal="right" vertical="center"/>
    </xf>
    <xf numFmtId="3" fontId="3" fillId="4" borderId="4" xfId="0" applyNumberFormat="1" applyFont="1" applyFill="1" applyBorder="1" applyAlignment="1">
      <alignment horizontal="right" vertical="center"/>
    </xf>
    <xf numFmtId="0" fontId="4" fillId="0" borderId="0" xfId="1" applyNumberFormat="1" applyFont="1" applyFill="1" applyBorder="1"/>
    <xf numFmtId="0" fontId="6" fillId="0" borderId="0" xfId="0" applyFont="1"/>
    <xf numFmtId="0" fontId="2" fillId="2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left" vertical="center"/>
    </xf>
    <xf numFmtId="0" fontId="0" fillId="0" borderId="0" xfId="0" applyNumberFormat="1"/>
  </cellXfs>
  <cellStyles count="2">
    <cellStyle name="Lien hypertexte" xfId="1" builtinId="8"/>
    <cellStyle name="Normal" xfId="0" builtinId="0"/>
  </cellStyles>
  <dxfs count="32"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Segoe UI"/>
        <family val="2"/>
        <scheme val="none"/>
      </font>
      <fill>
        <patternFill patternType="solid">
          <fgColor rgb="FFFFFFFF"/>
          <bgColor rgb="FF8DAED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rgb="FF0563C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numFmt numFmtId="3" formatCode="#,##0"/>
      <fill>
        <patternFill patternType="solid">
          <fgColor rgb="FFFFFFFF"/>
          <bgColor rgb="FFEBEFF3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A5B3C5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numFmt numFmtId="4" formatCode="#,##0.00"/>
      <fill>
        <patternFill patternType="solid">
          <fgColor rgb="FFFFFFFF"/>
          <bgColor rgb="FFEBEFF3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numFmt numFmtId="4" formatCode="#,##0.00"/>
      <fill>
        <patternFill patternType="solid">
          <fgColor rgb="FFFFFFFF"/>
          <bgColor rgb="FFEBEFF3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numFmt numFmtId="165" formatCode="#,##0.000"/>
      <fill>
        <patternFill patternType="solid">
          <fgColor rgb="FFFFFFFF"/>
          <bgColor rgb="FFEBEFF3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numFmt numFmtId="164" formatCode="dd\.mm\.yyyy\ hh:mm"/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border outline="0">
        <left style="thin">
          <color rgb="FFA5B3C5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alcChain" Target="calcChain.xml"/><Relationship Id="rId5" Type="http://schemas.openxmlformats.org/officeDocument/2006/relationships/styles" Target="styles.xml"/><Relationship Id="rId10" Type="http://schemas.microsoft.com/office/2017/06/relationships/rdRichValueTypes" Target="richData/rdRichValueTypes.xml"/><Relationship Id="rId4" Type="http://schemas.openxmlformats.org/officeDocument/2006/relationships/connections" Target="connections.xml"/><Relationship Id="rId9" Type="http://schemas.microsoft.com/office/2017/06/relationships/rdRichValueStructure" Target="richData/rdrichvaluestructure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390525</xdr:colOff>
      <xdr:row>17</xdr:row>
      <xdr:rowOff>4761</xdr:rowOff>
    </xdr:from>
    <xdr:to>
      <xdr:col>34</xdr:col>
      <xdr:colOff>676275</xdr:colOff>
      <xdr:row>33</xdr:row>
      <xdr:rowOff>28574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DF0C18E-32E2-5A43-9870-0A6E32C0FB05}"/>
            </a:ext>
          </a:extLst>
        </xdr:cNvPr>
        <xdr:cNvSpPr txBox="1"/>
      </xdr:nvSpPr>
      <xdr:spPr>
        <a:xfrm>
          <a:off x="6038850" y="3262311"/>
          <a:ext cx="6381750" cy="30718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Voici c que je voudrais faire :</a:t>
          </a:r>
          <a:br>
            <a:rPr lang="fr-FR"/>
          </a:br>
          <a:r>
            <a:rPr lang="fr-FR"/>
            <a:t>Dans l’onglet « Liste » se trouve des données avec diffèrentes colonnes, que je mets à jour régulièrement(les entêtes et le nombre des colonnes ne bougent pas), celle qui m’intéressent c’est la colonne D (numéro du local) et Y (lien).</a:t>
          </a:r>
        </a:p>
        <a:p>
          <a:r>
            <a:rPr lang="fr-FR"/>
            <a:t>Je voudrais isoler des lignes par rapport à une liste de locaux qui est transmise aléatoirement par un collègue afin de transmettre les données de la colonne Y.</a:t>
          </a:r>
        </a:p>
        <a:p>
          <a:r>
            <a:rPr lang="fr-FR"/>
            <a:t>Liste de locaux: </a:t>
          </a:r>
          <a:br>
            <a:rPr lang="fr-FR"/>
          </a:br>
          <a:r>
            <a:rPr lang="fr-FR"/>
            <a:t>10-0-02</a:t>
          </a:r>
          <a:br>
            <a:rPr lang="fr-FR"/>
          </a:br>
          <a:r>
            <a:rPr lang="fr-FR"/>
            <a:t>10-0-02</a:t>
          </a:r>
          <a:br>
            <a:rPr lang="fr-FR"/>
          </a:br>
          <a:r>
            <a:rPr lang="fr-FR"/>
            <a:t>50-3-01</a:t>
          </a:r>
          <a:br>
            <a:rPr lang="fr-FR"/>
          </a:br>
          <a:r>
            <a:rPr lang="fr-FR"/>
            <a:t>60-0-120</a:t>
          </a:r>
          <a:br>
            <a:rPr lang="fr-FR"/>
          </a:br>
          <a:r>
            <a:rPr lang="fr-FR"/>
            <a:t>60-0-121</a:t>
          </a:r>
        </a:p>
        <a:p>
          <a:r>
            <a:rPr lang="fr-FR"/>
            <a:t>Est-ce que quelqu’un pourrait m’aider, je ne suis pas un expert d’Excel</a:t>
          </a:r>
          <a:br>
            <a:rPr lang="fr-FR"/>
          </a:br>
          <a:endParaRPr lang="fr-FR"/>
        </a:p>
        <a:p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933B28CB-1FFE-4DA3-9D59-75D188DF893F}" autoFormatId="16" applyNumberFormats="0" applyBorderFormats="0" applyFontFormats="0" applyPatternFormats="0" applyAlignmentFormats="0" applyWidthHeightFormats="0">
  <queryTableRefresh nextId="3">
    <queryTableFields count="2">
      <queryTableField id="1" name="Liste de locaux:" tableColumnId="1"/>
      <queryTableField id="2" name="Bdd.lien_" tableColumnId="2"/>
    </queryTableFields>
  </queryTableRefresh>
</queryTable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2">
  <rv s="0">
    <v>13</v>
    <v>7</v>
  </rv>
  <rv s="1">
    <v>2</v>
    <v>2</v>
    <v>19</v>
  </rv>
</rvData>
</file>

<file path=xl/richData/rdrichvaluestructure.xml><?xml version="1.0" encoding="utf-8"?>
<rvStructures xmlns="http://schemas.microsoft.com/office/spreadsheetml/2017/richdata" count="2">
  <s t="_error">
    <k n="errorType" t="i"/>
    <k n="subType" t="i"/>
  </s>
  <s t="_error">
    <k n="errorType" t="i"/>
    <k n="argument" t="s"/>
    <k n="subType" t="i"/>
  </s>
</rvStructure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D732593-7C94-4831-83C2-EF8755516037}" name="Tableau1" displayName="Tableau1" ref="A1:Y10" totalsRowShown="0" headerRowDxfId="5" tableBorderDxfId="31">
  <autoFilter ref="A1:Y10" xr:uid="{3D732593-7C94-4831-83C2-EF8755516037}"/>
  <tableColumns count="25">
    <tableColumn id="1" xr3:uid="{747994DD-5763-4D2D-9B45-B32AB03A03BA}" name="Site" dataDxfId="30"/>
    <tableColumn id="2" xr3:uid="{297D84A2-4B9E-415D-B0A0-53D1E6F99668}" name="Bâtiment" dataDxfId="29"/>
    <tableColumn id="3" xr3:uid="{F758DFBE-44D8-4396-8141-D365945717D6}" name="Niveau" dataDxfId="28"/>
    <tableColumn id="4" xr3:uid="{B173EDB3-E09F-48D1-B994-62B42A3764A1}" name="N° local" dataDxfId="27"/>
    <tableColumn id="5" xr3:uid="{642BD962-F2AD-4A0B-874D-4ECB7B67354F}" name="Colonne1" dataDxfId="26"/>
    <tableColumn id="6" xr3:uid="{5295D99B-6EC2-4074-87AA-77076599B532}" name="Colonne2" dataDxfId="25"/>
    <tableColumn id="7" xr3:uid="{7EC47341-B850-4D26-8349-7CBD6FD58CC6}" name="Colonne3" dataDxfId="24"/>
    <tableColumn id="8" xr3:uid="{B3CD5CE1-9F6E-490C-AB8B-037551C1578B}" name="Colonne4" dataDxfId="23"/>
    <tableColumn id="9" xr3:uid="{444648EB-D4BA-475A-9E63-9D344F1A88E6}" name="Colonne5" dataDxfId="22"/>
    <tableColumn id="10" xr3:uid="{C94B16D7-0B24-44F8-BEC9-78EFDD3FCBA1}" name="Colonne6" dataDxfId="21"/>
    <tableColumn id="11" xr3:uid="{3EE2A40E-F70C-44EA-AB46-8A360E69ABA8}" name="Colonne7" dataDxfId="20"/>
    <tableColumn id="12" xr3:uid="{1A3FE532-2226-47CA-9E76-BE883EBFCCEA}" name="Colonne8" dataDxfId="19"/>
    <tableColumn id="13" xr3:uid="{E583627D-9FBE-4C58-9EA0-B61C54801313}" name="Colonne9" dataDxfId="18"/>
    <tableColumn id="14" xr3:uid="{CD20D921-0AD2-47E7-B5AF-9D5BCC4B1CB9}" name="Colonne10" dataDxfId="17"/>
    <tableColumn id="15" xr3:uid="{364C4DD5-807E-4D47-92DE-F1864A5D20EE}" name="Colonne11" dataDxfId="16"/>
    <tableColumn id="16" xr3:uid="{43A69188-F375-4B27-B1CF-8714254EEAE0}" name="Colonne12" dataDxfId="15"/>
    <tableColumn id="17" xr3:uid="{9FE14B66-F98A-4B7D-AAE4-C7A8DC41389E}" name="Colonne13" dataDxfId="14"/>
    <tableColumn id="18" xr3:uid="{5D959572-488D-4008-99F5-6C8FC67DDA39}" name="Colonne14" dataDxfId="13"/>
    <tableColumn id="19" xr3:uid="{BE547984-C3F4-4D0D-B3AF-A870ACF05137}" name="Colonne15" dataDxfId="12"/>
    <tableColumn id="20" xr3:uid="{E2A9E77C-5011-4AD1-914C-B07D751BD5B9}" name="Colonne16" dataDxfId="11"/>
    <tableColumn id="21" xr3:uid="{EB5FC225-E9C1-435A-AC1B-D9802C212B8D}" name="Colonne17" dataDxfId="10"/>
    <tableColumn id="22" xr3:uid="{E07EDF4F-F856-4BEB-A62F-658D96D3E112}" name="Colonne18" dataDxfId="9"/>
    <tableColumn id="23" xr3:uid="{9D94C1A9-CC6C-410C-869F-DCB279A21343}" name="Colonne19" dataDxfId="8"/>
    <tableColumn id="24" xr3:uid="{9D340BD6-B494-4C53-87C9-C339FF0A20BE}" name="Numéro univoque" dataDxfId="7"/>
    <tableColumn id="25" xr3:uid="{7C2982AF-4A18-40BF-9F3E-66DD0388276C}" name="lien_" dataDxfId="6" dataCellStyle="Lien hypertexte">
      <calculatedColumnFormula>$Y$1&amp;X2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1770B5-1098-4DE2-A9C5-A6E58E4DBB91}" name="Tableau2" displayName="Tableau2" ref="AA1:AA6" totalsRowShown="0" headerRowDxfId="2" dataDxfId="3">
  <autoFilter ref="AA1:AA6" xr:uid="{4C1770B5-1098-4DE2-A9C5-A6E58E4DBB91}"/>
  <tableColumns count="1">
    <tableColumn id="1" xr3:uid="{9674BD49-D632-40C6-8627-CC8AF1516512}" name="Liste de locaux: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486EBE7-776D-4D84-9F60-8FB7F0D1FB6D}" name="Tableau_LLocal" displayName="Tableau_LLocal" ref="AD1:AE8" tableType="queryTable" totalsRowShown="0">
  <autoFilter ref="AD1:AE8" xr:uid="{E486EBE7-776D-4D84-9F60-8FB7F0D1FB6D}"/>
  <tableColumns count="2">
    <tableColumn id="1" xr3:uid="{64647238-5B9F-4C38-8777-D065CD4423DF}" uniqueName="1" name="Liste de locaux:" queryTableFieldId="1" dataDxfId="1"/>
    <tableColumn id="2" xr3:uid="{BC58B5DD-E064-421F-8354-95DD049BE403}" uniqueName="2" name="Bdd.lien_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http://speedfm.huge.ad.hcuge.ch/sfm_hcuge_general/FmGraphicWrapper.aspx?Setting=SpeedikonC_PageParameter_RemoteGraphic_1&amp;login_username=public&amp;Ids=" TargetMode="Externa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A23A0F-21F7-4061-97C4-237DDEFF89AD}">
  <sheetPr codeName="Feuil1"/>
  <dimension ref="A1:AF28"/>
  <sheetViews>
    <sheetView tabSelected="1" workbookViewId="0">
      <selection activeCell="AD1" sqref="AD1"/>
    </sheetView>
  </sheetViews>
  <sheetFormatPr baseColWidth="10" defaultRowHeight="15" x14ac:dyDescent="0.25"/>
  <cols>
    <col min="5" max="5" width="13.5703125" hidden="1" customWidth="1"/>
    <col min="6" max="10" width="0" hidden="1" customWidth="1"/>
    <col min="11" max="11" width="11.85546875" hidden="1" customWidth="1"/>
    <col min="12" max="23" width="0" hidden="1" customWidth="1"/>
    <col min="24" max="24" width="19.140625" customWidth="1"/>
    <col min="27" max="27" width="16.7109375" customWidth="1"/>
    <col min="30" max="30" width="16.85546875" bestFit="1" customWidth="1"/>
    <col min="31" max="31" width="11.7109375" bestFit="1" customWidth="1"/>
  </cols>
  <sheetData>
    <row r="1" spans="1:31" x14ac:dyDescent="0.25">
      <c r="A1" s="12" t="s">
        <v>0</v>
      </c>
      <c r="B1" s="1" t="s">
        <v>7</v>
      </c>
      <c r="C1" s="1" t="s">
        <v>1</v>
      </c>
      <c r="D1" s="1" t="s">
        <v>2</v>
      </c>
      <c r="E1" s="1" t="s">
        <v>18</v>
      </c>
      <c r="F1" s="1" t="s">
        <v>19</v>
      </c>
      <c r="G1" s="1" t="s">
        <v>20</v>
      </c>
      <c r="H1" s="1" t="s">
        <v>21</v>
      </c>
      <c r="I1" s="1" t="s">
        <v>22</v>
      </c>
      <c r="J1" s="1" t="s">
        <v>23</v>
      </c>
      <c r="K1" s="1" t="s">
        <v>24</v>
      </c>
      <c r="L1" s="1" t="s">
        <v>25</v>
      </c>
      <c r="M1" s="1" t="s">
        <v>26</v>
      </c>
      <c r="N1" s="1" t="s">
        <v>27</v>
      </c>
      <c r="O1" s="1" t="s">
        <v>28</v>
      </c>
      <c r="P1" s="1" t="s">
        <v>29</v>
      </c>
      <c r="Q1" s="1" t="s">
        <v>30</v>
      </c>
      <c r="R1" s="1" t="s">
        <v>31</v>
      </c>
      <c r="S1" s="1" t="s">
        <v>32</v>
      </c>
      <c r="T1" s="1" t="s">
        <v>33</v>
      </c>
      <c r="U1" s="1" t="s">
        <v>34</v>
      </c>
      <c r="V1" s="1" t="s">
        <v>35</v>
      </c>
      <c r="W1" s="1" t="s">
        <v>36</v>
      </c>
      <c r="X1" s="2" t="s">
        <v>3</v>
      </c>
      <c r="Y1" s="3" t="s">
        <v>6</v>
      </c>
      <c r="AA1" s="11" t="s">
        <v>17</v>
      </c>
      <c r="AD1" t="s">
        <v>17</v>
      </c>
      <c r="AE1" t="s">
        <v>37</v>
      </c>
    </row>
    <row r="2" spans="1:31" x14ac:dyDescent="0.25">
      <c r="A2" s="13" t="s">
        <v>5</v>
      </c>
      <c r="B2" s="4">
        <v>10</v>
      </c>
      <c r="C2" s="4">
        <v>0</v>
      </c>
      <c r="D2" s="4" t="s">
        <v>8</v>
      </c>
      <c r="E2" s="4"/>
      <c r="F2" s="4"/>
      <c r="G2" s="4"/>
      <c r="H2" s="4"/>
      <c r="I2" s="4"/>
      <c r="J2" s="4"/>
      <c r="K2" s="4"/>
      <c r="L2" s="4"/>
      <c r="M2" s="4"/>
      <c r="N2" s="5"/>
      <c r="O2" s="4"/>
      <c r="P2" s="4"/>
      <c r="Q2" s="6"/>
      <c r="R2" s="7"/>
      <c r="S2" s="7"/>
      <c r="T2" s="4"/>
      <c r="U2" s="4"/>
      <c r="V2" s="4"/>
      <c r="W2" s="8" t="s">
        <v>4</v>
      </c>
      <c r="X2" s="9">
        <v>300401</v>
      </c>
      <c r="Y2" s="10" t="str">
        <f>$Y$1&amp;X2</f>
        <v>lien_300401</v>
      </c>
      <c r="AA2" s="11" t="s">
        <v>9</v>
      </c>
      <c r="AD2" s="14" t="s">
        <v>9</v>
      </c>
      <c r="AE2" s="14" t="s">
        <v>38</v>
      </c>
    </row>
    <row r="3" spans="1:31" x14ac:dyDescent="0.25">
      <c r="A3" s="13" t="s">
        <v>5</v>
      </c>
      <c r="B3" s="4">
        <v>10</v>
      </c>
      <c r="C3" s="4">
        <v>0</v>
      </c>
      <c r="D3" s="4" t="s">
        <v>9</v>
      </c>
      <c r="E3" s="4"/>
      <c r="F3" s="4"/>
      <c r="G3" s="4"/>
      <c r="H3" s="4"/>
      <c r="I3" s="4"/>
      <c r="J3" s="4"/>
      <c r="K3" s="4"/>
      <c r="L3" s="4"/>
      <c r="M3" s="4"/>
      <c r="N3" s="5"/>
      <c r="O3" s="4"/>
      <c r="P3" s="4"/>
      <c r="Q3" s="6"/>
      <c r="R3" s="7"/>
      <c r="S3" s="7"/>
      <c r="T3" s="4"/>
      <c r="U3" s="4"/>
      <c r="V3" s="4"/>
      <c r="W3" s="8"/>
      <c r="X3" s="9">
        <v>300402</v>
      </c>
      <c r="Y3" s="10" t="str">
        <f t="shared" ref="Y3:Y10" si="0">$Y$1&amp;X3</f>
        <v>lien_300402</v>
      </c>
      <c r="AA3" s="11" t="s">
        <v>9</v>
      </c>
      <c r="AD3" s="14" t="s">
        <v>9</v>
      </c>
      <c r="AE3" s="14" t="s">
        <v>39</v>
      </c>
    </row>
    <row r="4" spans="1:31" x14ac:dyDescent="0.25">
      <c r="A4" s="13" t="s">
        <v>5</v>
      </c>
      <c r="B4" s="4">
        <v>20</v>
      </c>
      <c r="C4" s="4">
        <v>0</v>
      </c>
      <c r="D4" s="4" t="s">
        <v>8</v>
      </c>
      <c r="E4" s="4"/>
      <c r="F4" s="4"/>
      <c r="G4" s="4"/>
      <c r="H4" s="4"/>
      <c r="I4" s="4"/>
      <c r="J4" s="4"/>
      <c r="K4" s="4"/>
      <c r="L4" s="4"/>
      <c r="M4" s="4"/>
      <c r="N4" s="5"/>
      <c r="O4" s="4"/>
      <c r="P4" s="4"/>
      <c r="Q4" s="6"/>
      <c r="R4" s="7"/>
      <c r="S4" s="7"/>
      <c r="T4" s="4"/>
      <c r="U4" s="4"/>
      <c r="V4" s="4"/>
      <c r="W4" s="8"/>
      <c r="X4" s="9">
        <v>500605</v>
      </c>
      <c r="Y4" s="10" t="str">
        <f t="shared" si="0"/>
        <v>lien_500605</v>
      </c>
      <c r="AA4" s="11" t="s">
        <v>13</v>
      </c>
      <c r="AD4" s="14" t="s">
        <v>9</v>
      </c>
      <c r="AE4" s="14" t="s">
        <v>38</v>
      </c>
    </row>
    <row r="5" spans="1:31" x14ac:dyDescent="0.25">
      <c r="A5" s="13" t="s">
        <v>5</v>
      </c>
      <c r="B5" s="4">
        <v>20</v>
      </c>
      <c r="C5" s="4">
        <v>0</v>
      </c>
      <c r="D5" s="4" t="s">
        <v>9</v>
      </c>
      <c r="E5" s="4"/>
      <c r="F5" s="4"/>
      <c r="G5" s="4"/>
      <c r="H5" s="4"/>
      <c r="I5" s="4"/>
      <c r="J5" s="4"/>
      <c r="K5" s="4"/>
      <c r="L5" s="4"/>
      <c r="M5" s="4"/>
      <c r="N5" s="5"/>
      <c r="O5" s="4"/>
      <c r="P5" s="4"/>
      <c r="Q5" s="6"/>
      <c r="R5" s="7"/>
      <c r="S5" s="7"/>
      <c r="T5" s="4"/>
      <c r="U5" s="4"/>
      <c r="V5" s="4"/>
      <c r="W5" s="8"/>
      <c r="X5" s="9">
        <v>500612</v>
      </c>
      <c r="Y5" s="10" t="str">
        <f t="shared" si="0"/>
        <v>lien_500612</v>
      </c>
      <c r="AA5" s="11" t="s">
        <v>15</v>
      </c>
      <c r="AD5" s="14" t="s">
        <v>9</v>
      </c>
      <c r="AE5" s="14" t="s">
        <v>39</v>
      </c>
    </row>
    <row r="6" spans="1:31" x14ac:dyDescent="0.25">
      <c r="A6" s="13" t="s">
        <v>10</v>
      </c>
      <c r="B6" s="4">
        <v>50</v>
      </c>
      <c r="C6" s="4">
        <v>2</v>
      </c>
      <c r="D6" s="4" t="s">
        <v>11</v>
      </c>
      <c r="E6" s="4"/>
      <c r="F6" s="4"/>
      <c r="G6" s="4"/>
      <c r="H6" s="4"/>
      <c r="I6" s="4"/>
      <c r="J6" s="4"/>
      <c r="K6" s="4"/>
      <c r="L6" s="4"/>
      <c r="M6" s="4"/>
      <c r="N6" s="5"/>
      <c r="O6" s="4"/>
      <c r="P6" s="4"/>
      <c r="Q6" s="6"/>
      <c r="R6" s="7"/>
      <c r="S6" s="7"/>
      <c r="T6" s="4"/>
      <c r="U6" s="4"/>
      <c r="V6" s="4"/>
      <c r="W6" s="8"/>
      <c r="X6" s="9">
        <v>600410</v>
      </c>
      <c r="Y6" s="10" t="str">
        <f t="shared" si="0"/>
        <v>lien_600410</v>
      </c>
      <c r="AA6" s="11" t="s">
        <v>16</v>
      </c>
      <c r="AD6" s="14" t="s">
        <v>13</v>
      </c>
      <c r="AE6" s="14" t="s">
        <v>40</v>
      </c>
    </row>
    <row r="7" spans="1:31" x14ac:dyDescent="0.25">
      <c r="A7" s="13" t="s">
        <v>10</v>
      </c>
      <c r="B7" s="4">
        <v>50</v>
      </c>
      <c r="C7" s="4">
        <v>2</v>
      </c>
      <c r="D7" s="4" t="s">
        <v>12</v>
      </c>
      <c r="E7" s="4"/>
      <c r="F7" s="4"/>
      <c r="G7" s="4"/>
      <c r="H7" s="4"/>
      <c r="I7" s="4"/>
      <c r="J7" s="4"/>
      <c r="K7" s="4"/>
      <c r="L7" s="4"/>
      <c r="M7" s="4"/>
      <c r="N7" s="5"/>
      <c r="O7" s="4"/>
      <c r="P7" s="4"/>
      <c r="Q7" s="6"/>
      <c r="R7" s="7"/>
      <c r="S7" s="7"/>
      <c r="T7" s="4"/>
      <c r="U7" s="4"/>
      <c r="V7" s="4"/>
      <c r="W7" s="8"/>
      <c r="X7" s="9">
        <v>600435</v>
      </c>
      <c r="Y7" s="10" t="str">
        <f t="shared" si="0"/>
        <v>lien_600435</v>
      </c>
      <c r="AD7" s="14" t="s">
        <v>15</v>
      </c>
      <c r="AE7" s="14" t="s">
        <v>41</v>
      </c>
    </row>
    <row r="8" spans="1:31" x14ac:dyDescent="0.25">
      <c r="A8" s="13" t="s">
        <v>10</v>
      </c>
      <c r="B8" s="4">
        <v>50</v>
      </c>
      <c r="C8" s="4">
        <v>3</v>
      </c>
      <c r="D8" s="4" t="s">
        <v>13</v>
      </c>
      <c r="E8" s="4"/>
      <c r="F8" s="4"/>
      <c r="G8" s="4"/>
      <c r="H8" s="4"/>
      <c r="I8" s="4"/>
      <c r="J8" s="4"/>
      <c r="K8" s="4"/>
      <c r="L8" s="4"/>
      <c r="M8" s="4"/>
      <c r="N8" s="5"/>
      <c r="O8" s="4"/>
      <c r="P8" s="4"/>
      <c r="Q8" s="6"/>
      <c r="R8" s="7"/>
      <c r="S8" s="7"/>
      <c r="T8" s="4"/>
      <c r="U8" s="4"/>
      <c r="V8" s="4"/>
      <c r="W8" s="8"/>
      <c r="X8" s="9">
        <v>434652</v>
      </c>
      <c r="Y8" s="10" t="str">
        <f t="shared" si="0"/>
        <v>lien_434652</v>
      </c>
      <c r="AD8" s="14" t="s">
        <v>16</v>
      </c>
      <c r="AE8" s="14" t="s">
        <v>42</v>
      </c>
    </row>
    <row r="9" spans="1:31" x14ac:dyDescent="0.25">
      <c r="A9" s="13" t="s">
        <v>14</v>
      </c>
      <c r="B9" s="4">
        <v>60</v>
      </c>
      <c r="C9" s="4">
        <v>0</v>
      </c>
      <c r="D9" s="4" t="s">
        <v>15</v>
      </c>
      <c r="E9" s="4"/>
      <c r="F9" s="4"/>
      <c r="G9" s="4"/>
      <c r="H9" s="4"/>
      <c r="I9" s="4"/>
      <c r="J9" s="4"/>
      <c r="K9" s="4"/>
      <c r="L9" s="4"/>
      <c r="M9" s="4"/>
      <c r="N9" s="5"/>
      <c r="O9" s="4"/>
      <c r="P9" s="4"/>
      <c r="Q9" s="6"/>
      <c r="R9" s="7"/>
      <c r="S9" s="7"/>
      <c r="T9" s="4"/>
      <c r="U9" s="4"/>
      <c r="V9" s="4"/>
      <c r="W9" s="8"/>
      <c r="X9" s="9">
        <v>234786</v>
      </c>
      <c r="Y9" s="10" t="str">
        <f t="shared" si="0"/>
        <v>lien_234786</v>
      </c>
    </row>
    <row r="10" spans="1:31" x14ac:dyDescent="0.25">
      <c r="A10" s="13" t="s">
        <v>14</v>
      </c>
      <c r="B10" s="4">
        <v>60</v>
      </c>
      <c r="C10" s="4">
        <v>0</v>
      </c>
      <c r="D10" s="4" t="s">
        <v>16</v>
      </c>
      <c r="E10" s="4"/>
      <c r="F10" s="4"/>
      <c r="G10" s="4"/>
      <c r="H10" s="4"/>
      <c r="I10" s="4"/>
      <c r="J10" s="4"/>
      <c r="K10" s="4"/>
      <c r="L10" s="4"/>
      <c r="M10" s="4"/>
      <c r="N10" s="5"/>
      <c r="O10" s="4"/>
      <c r="P10" s="4"/>
      <c r="Q10" s="6"/>
      <c r="R10" s="7"/>
      <c r="S10" s="7"/>
      <c r="T10" s="4"/>
      <c r="U10" s="4"/>
      <c r="V10" s="4"/>
      <c r="W10" s="8"/>
      <c r="X10" s="9">
        <v>124856</v>
      </c>
      <c r="Y10" s="10" t="str">
        <f t="shared" si="0"/>
        <v>lien_124856</v>
      </c>
    </row>
    <row r="21" spans="27:32" x14ac:dyDescent="0.25">
      <c r="AB21" s="4" t="s">
        <v>9</v>
      </c>
    </row>
    <row r="22" spans="27:32" x14ac:dyDescent="0.25">
      <c r="AB22" s="4" t="s">
        <v>13</v>
      </c>
    </row>
    <row r="23" spans="27:32" x14ac:dyDescent="0.25">
      <c r="AB23" s="4"/>
      <c r="AF23" t="str" cm="1">
        <f t="array" ref="AF23:AF24">toto(D8,D9)</f>
        <v>lien_434652</v>
      </c>
    </row>
    <row r="24" spans="27:32" x14ac:dyDescent="0.25">
      <c r="AA24" t="str" cm="1">
        <f t="array" ref="AA24:AA25">_xlfn.XLOOKUP(AB21:AB22,D3:D10,Y3:Y10)</f>
        <v>lien_300402</v>
      </c>
      <c r="AB24" s="4"/>
      <c r="AD24" t="e" cm="1" vm="1">
        <f t="array" ref="AD24">_xlfn.LAMBDA(_xlpm.a,_xlpm.b,_xlpm.c,_xlpm.d,_xlpm.e,_xlpm.f,_xlpm.g,_xlpm.h,_xlfn._xlws.FILTER(Y3:Y10,(D3:D10=_xlpm.a)))</f>
        <v>#VALUE!</v>
      </c>
      <c r="AF24" t="str">
        <v>lien_234786</v>
      </c>
    </row>
    <row r="25" spans="27:32" x14ac:dyDescent="0.25">
      <c r="AA25" t="str">
        <v>lien_434652</v>
      </c>
    </row>
    <row r="28" spans="27:32" x14ac:dyDescent="0.25">
      <c r="AC28" t="e" cm="1" vm="2">
        <f t="array" ref="AC28">liste(AB21)</f>
        <v>#VALUE!</v>
      </c>
    </row>
  </sheetData>
  <phoneticPr fontId="5" type="noConversion"/>
  <hyperlinks>
    <hyperlink ref="Y1" r:id="rId1" display="http://speedfm.huge.ad.hcuge.ch/sfm_hcuge_general/FmGraphicWrapper.aspx?Setting=SpeedikonC_PageParameter_RemoteGraphic_1&amp;login_username=public&amp;Ids=" xr:uid="{86B380D5-DDA7-4802-A0EB-4FC3C52B3D68}"/>
  </hyperlinks>
  <pageMargins left="0.7" right="0.7" top="0.75" bottom="0.75" header="0.3" footer="0.3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44579C-C4AF-4C58-9AD2-E0C7CA48858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03C227-6C54-4342-B438-990E7D4485F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Feuil2</vt:lpstr>
    </vt:vector>
  </TitlesOfParts>
  <Company>HOPITAUX UNIVERSITAIRES GENEVE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PANGALLO Antonino</dc:creator>
  <cp:lastModifiedBy>DjiDji</cp:lastModifiedBy>
  <dcterms:created xsi:type="dcterms:W3CDTF">2023-05-08T12:56:09Z</dcterms:created>
  <dcterms:modified xsi:type="dcterms:W3CDTF">2023-05-08T16:02:44Z</dcterms:modified>
</cp:coreProperties>
</file>