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F448211-1E4F-44E6-921D-3474F2AF205F}" xr6:coauthVersionLast="47" xr6:coauthVersionMax="47" xr10:uidLastSave="{00000000-0000-0000-0000-000000000000}"/>
  <bookViews>
    <workbookView xWindow="0" yWindow="0" windowWidth="28800" windowHeight="15600" activeTab="1" xr2:uid="{353C0CFF-131A-47FE-9E49-1E043E30EEE9}"/>
  </bookViews>
  <sheets>
    <sheet name="REFERENCES" sheetId="1" r:id="rId1"/>
    <sheet name="Feuil2" sheetId="2" r:id="rId2"/>
  </sheets>
  <definedNames>
    <definedName name="Tiers1">REFERENCES!$A$2:$I$2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/>
  <c r="B5" i="2" a="1"/>
  <c r="B5" i="2" s="1"/>
  <c r="B6" i="2" a="1"/>
  <c r="B6" i="2"/>
  <c r="B7" i="2" a="1"/>
  <c r="B7" i="2" s="1"/>
  <c r="B8" i="2" a="1"/>
  <c r="B8" i="2"/>
  <c r="B9" i="2" a="1"/>
  <c r="B9" i="2" s="1"/>
  <c r="B10" i="2" a="1"/>
  <c r="B10" i="2"/>
  <c r="B11" i="2" a="1"/>
  <c r="B11" i="2" s="1"/>
  <c r="B12" i="2" a="1"/>
  <c r="B12" i="2"/>
  <c r="B13" i="2" a="1"/>
  <c r="B13" i="2" s="1"/>
  <c r="B14" i="2" a="1"/>
  <c r="B14" i="2"/>
  <c r="B15" i="2" a="1"/>
  <c r="B15" i="2" s="1"/>
  <c r="B16" i="2" a="1"/>
  <c r="B16" i="2"/>
  <c r="B17" i="2" a="1"/>
  <c r="B17" i="2" s="1"/>
  <c r="B18" i="2" a="1"/>
  <c r="B18" i="2"/>
  <c r="B19" i="2" a="1"/>
  <c r="B19" i="2" s="1"/>
  <c r="B20" i="2" a="1"/>
  <c r="B20" i="2"/>
  <c r="B21" i="2" a="1"/>
  <c r="B21" i="2" s="1"/>
  <c r="B22" i="2" a="1"/>
  <c r="B22" i="2"/>
  <c r="B23" i="2" a="1"/>
  <c r="B23" i="2" s="1"/>
  <c r="B24" i="2" a="1"/>
  <c r="B24" i="2"/>
  <c r="B25" i="2" a="1"/>
  <c r="B25" i="2" s="1"/>
  <c r="B26" i="2" a="1"/>
  <c r="B26" i="2"/>
  <c r="B27" i="2" a="1"/>
  <c r="B27" i="2" s="1"/>
  <c r="B28" i="2" a="1"/>
  <c r="B28" i="2"/>
  <c r="B29" i="2" a="1"/>
  <c r="B29" i="2" s="1"/>
  <c r="B30" i="2" a="1"/>
  <c r="B30" i="2"/>
  <c r="B31" i="2" a="1"/>
  <c r="B31" i="2" s="1"/>
  <c r="B32" i="2" a="1"/>
  <c r="B32" i="2"/>
  <c r="B33" i="2" a="1"/>
  <c r="B33" i="2" s="1"/>
  <c r="B34" i="2" a="1"/>
  <c r="B34" i="2"/>
  <c r="B35" i="2" a="1"/>
  <c r="B35" i="2" s="1"/>
  <c r="L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<sst xmlns="http://schemas.openxmlformats.org/spreadsheetml/2006/main" count="80" uniqueCount="47">
  <si>
    <t>TIERS</t>
  </si>
  <si>
    <t>2023-1</t>
  </si>
  <si>
    <t>2023-2</t>
  </si>
  <si>
    <t>2024-1</t>
  </si>
  <si>
    <t>2024-2</t>
  </si>
  <si>
    <t>2025-1</t>
  </si>
  <si>
    <t>2025-2</t>
  </si>
  <si>
    <t>2026-1</t>
  </si>
  <si>
    <t>2026-2</t>
  </si>
  <si>
    <t>Tiers1</t>
  </si>
  <si>
    <t>Tiers2</t>
  </si>
  <si>
    <t>Tiers3</t>
  </si>
  <si>
    <t>Tiers4</t>
  </si>
  <si>
    <t>Tiers5</t>
  </si>
  <si>
    <t>Tiers6</t>
  </si>
  <si>
    <t>Tiers7</t>
  </si>
  <si>
    <t>Tiers8</t>
  </si>
  <si>
    <t>Tiers9</t>
  </si>
  <si>
    <t>Tiers10</t>
  </si>
  <si>
    <t>Tiers11</t>
  </si>
  <si>
    <t>Tiers12</t>
  </si>
  <si>
    <t>Tiers13</t>
  </si>
  <si>
    <t>Tiers14</t>
  </si>
  <si>
    <t>Tiers15</t>
  </si>
  <si>
    <t>Tiers16</t>
  </si>
  <si>
    <t>Tiers17</t>
  </si>
  <si>
    <t>Tiers18</t>
  </si>
  <si>
    <t>Tiers19</t>
  </si>
  <si>
    <t>Tiers20</t>
  </si>
  <si>
    <t>Tiers21</t>
  </si>
  <si>
    <t>Tiers22</t>
  </si>
  <si>
    <t>Tiers23</t>
  </si>
  <si>
    <t>Tiers24</t>
  </si>
  <si>
    <t>Tiers25</t>
  </si>
  <si>
    <t>Tiers26</t>
  </si>
  <si>
    <t>Tiers27</t>
  </si>
  <si>
    <t>Tiers28</t>
  </si>
  <si>
    <t>Tiers29</t>
  </si>
  <si>
    <t>Tiers30</t>
  </si>
  <si>
    <t>Tiers31</t>
  </si>
  <si>
    <t>Tiers32</t>
  </si>
  <si>
    <t>Tiers33</t>
  </si>
  <si>
    <t>TIERS1</t>
  </si>
  <si>
    <t>Formule avec la recherche via le nom</t>
  </si>
  <si>
    <t>Ce que je souhaiterais</t>
  </si>
  <si>
    <t>Le résultat de la dernière cellule non vide du tableau en reprenant le contenu de la cellule A3 de cette feuille. Dans cet exemple il reprend toutes les valeurs.</t>
  </si>
  <si>
    <t>tyt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</si>
</sst>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3">
    <font>
      <sz val="12"/>
      <color theme="1"/>
      <name val="Liberation Sans"/>
      <family val="2"/>
    </font>
    <font>
      <sz val="12"/>
      <color theme="1"/>
      <name val="Product Sans"/>
      <family val="2"/>
    </font>
    <font>
      <sz val="8"/>
      <name val="Liberation Sans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8" fontId="1" fillId="0" borderId="0" xfId="0" applyNumberFormat="1" applyFont="1"/>
    <xf numFmtId="164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695325</xdr:colOff>
      <xdr:row>1</xdr:row>
      <xdr:rowOff>171450</xdr:rowOff>
    </xdr:from>
    <xdr:to>
      <xdr:col>15</xdr:col>
      <xdr:colOff>352425</xdr:colOff>
      <xdr:row>21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6B31DF8-A532-6A08-4305-A9F6AC5ABE3D}"/>
            </a:ext>
          </a:extLst>
        </xdr:cNvPr>
        <xdr:cNvSpPr txBox="1"/>
      </xdr:nvSpPr>
      <xdr:spPr>
        <a:xfrm>
          <a:off x="13163550" y="361950"/>
          <a:ext cx="3619500" cy="407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suis à la recherche de la formule me permettant de renseigner dans une feuille2 la dernière valeur d'un tableau selon le TIERS..Je m'explique dans une feuille reference j'ai XXX tiers avec des montants.</a:t>
          </a:r>
        </a:p>
        <a:p>
          <a:r>
            <a:rPr lang="fr-FR"/>
            <a:t>Quand je fais une recherche(9^9;xxx) dans la feuille référence ça me renvoie bien la dernière valeur renseignée.</a:t>
          </a:r>
        </a:p>
        <a:p>
          <a:r>
            <a:rPr lang="fr-FR"/>
            <a:t>Mais quand je veux faire cette même recherche en fonction du nom renseigné dans le tableau de la feuille2 cela ne fonctionne pas...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DCA458-5591-47AC-AE79-1E04FDD58FAA}" name="TABLEAU_CHARGES" displayName="TABLEAU_CHARGES" ref="A1:I34" totalsRowShown="0" headerRowDxfId="12" dataDxfId="11">
  <autoFilter ref="A1:I34" xr:uid="{484FA99E-7B98-43AD-9688-D9BD9D5142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7B25996-E7CC-4833-997D-FCDC7AA102C5}" name="TIERS" dataDxfId="10"/>
    <tableColumn id="2" xr3:uid="{A3797D3F-F328-4E21-87BC-57916644AFB9}" name="2023-1" dataDxfId="9"/>
    <tableColumn id="3" xr3:uid="{DDE940D2-1550-4D24-8552-CBFE0B523CF5}" name="2023-2" dataDxfId="8"/>
    <tableColumn id="4" xr3:uid="{14B8EF4E-D398-48AA-82A1-35B3A3E2769F}" name="2024-1" dataDxfId="7"/>
    <tableColumn id="5" xr3:uid="{69792BF9-F727-4FE9-8914-E9500CD26CE8}" name="2024-2" dataDxfId="6"/>
    <tableColumn id="6" xr3:uid="{248A9099-26A5-403B-BBB9-A96E0F207517}" name="2025-1" dataDxfId="5"/>
    <tableColumn id="7" xr3:uid="{472DA358-E066-4CF9-8586-055C99DDC4F0}" name="2025-2" dataDxfId="4"/>
    <tableColumn id="8" xr3:uid="{B9D20AB6-D47C-4D15-8689-3DD8658FD647}" name="2026-1" dataDxfId="3"/>
    <tableColumn id="9" xr3:uid="{6B558C4C-E871-439B-9E32-417F844B8925}" name="2026-2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B3FF21-961B-4EC2-BA37-B89270B42805}" name="Tableau2" displayName="Tableau2" ref="A2:B35" totalsRowShown="0">
  <autoFilter ref="A2:B35" xr:uid="{ADB3FF21-961B-4EC2-BA37-B89270B42805}"/>
  <tableColumns count="2">
    <tableColumn id="1" xr3:uid="{21CD1788-21E2-4FBF-ADCA-014A565084E8}" name="tyt" dataDxfId="1"/>
    <tableColumn id="2" xr3:uid="{4F6F9EA9-46B5-4A37-82E7-B5B164ACC9DD}" name="Formule avec la recherche via le nom" dataDxfId="0">
      <calculatedColumnFormula array="1">LOOKUP(9^9,_xlfn._xlws.FILTER(TABLEAU_CHARGES[],TABLEAU_CHARGES[TIERS]=Feuil2!A3))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4CD60-538B-4CBA-A2A6-B779BE48A96D}">
  <sheetPr>
    <tabColor rgb="FF0070C0"/>
  </sheetPr>
  <dimension ref="A1:L34"/>
  <sheetViews>
    <sheetView workbookViewId="0">
      <selection activeCell="F2" sqref="F2"/>
    </sheetView>
  </sheetViews>
  <sheetFormatPr baseColWidth="10" defaultRowHeight="15"/>
  <cols>
    <col min="1" max="1" width="26.6640625" style="1" bestFit="1" customWidth="1"/>
    <col min="2" max="16384" width="11.5546875" style="1"/>
  </cols>
  <sheetData>
    <row r="1" spans="1:1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12">
      <c r="A2" s="1" t="s">
        <v>9</v>
      </c>
      <c r="B2" s="3">
        <v>50</v>
      </c>
      <c r="C2" s="4">
        <v>55</v>
      </c>
      <c r="D2" s="4"/>
      <c r="E2" s="4"/>
      <c r="F2" s="4">
        <v>65</v>
      </c>
      <c r="G2" s="4"/>
      <c r="H2" s="4"/>
      <c r="I2" s="4"/>
    </row>
    <row r="3" spans="1:12">
      <c r="A3" s="1" t="s">
        <v>10</v>
      </c>
      <c r="B3" s="3">
        <v>100</v>
      </c>
      <c r="C3" s="4">
        <v>105</v>
      </c>
      <c r="D3" s="4"/>
      <c r="E3" s="4"/>
      <c r="F3" s="4"/>
      <c r="G3" s="4"/>
      <c r="H3" s="4"/>
      <c r="I3" s="4"/>
    </row>
    <row r="4" spans="1:12">
      <c r="A4" s="1" t="s">
        <v>11</v>
      </c>
      <c r="B4" s="3">
        <v>150</v>
      </c>
      <c r="C4" s="4"/>
      <c r="D4" s="4"/>
      <c r="E4" s="4"/>
      <c r="F4" s="4"/>
      <c r="G4" s="4"/>
      <c r="H4" s="4"/>
      <c r="I4" s="4"/>
    </row>
    <row r="5" spans="1:12">
      <c r="A5" s="1" t="s">
        <v>12</v>
      </c>
      <c r="B5" s="3">
        <v>200</v>
      </c>
      <c r="C5" s="4"/>
      <c r="D5" s="4"/>
      <c r="E5" s="4"/>
      <c r="F5" s="4"/>
      <c r="G5" s="4"/>
      <c r="H5" s="4"/>
      <c r="I5" s="4"/>
    </row>
    <row r="6" spans="1:12">
      <c r="A6" s="1" t="s">
        <v>13</v>
      </c>
      <c r="B6" s="3">
        <v>250</v>
      </c>
      <c r="C6" s="4">
        <v>255</v>
      </c>
      <c r="D6" s="4"/>
      <c r="E6" s="4"/>
      <c r="F6" s="4"/>
      <c r="G6" s="4"/>
      <c r="H6" s="4"/>
      <c r="I6" s="4"/>
    </row>
    <row r="7" spans="1:12">
      <c r="A7" s="1" t="s">
        <v>14</v>
      </c>
      <c r="B7" s="3">
        <v>300</v>
      </c>
      <c r="C7" s="4">
        <v>305</v>
      </c>
      <c r="D7" s="4"/>
      <c r="E7" s="4"/>
      <c r="F7" s="4"/>
      <c r="G7" s="4"/>
      <c r="H7" s="4"/>
      <c r="I7" s="4"/>
    </row>
    <row r="8" spans="1:12">
      <c r="A8" s="1" t="s">
        <v>15</v>
      </c>
      <c r="B8" s="3">
        <v>350</v>
      </c>
      <c r="C8" s="4">
        <v>355</v>
      </c>
      <c r="D8" s="4"/>
      <c r="E8" s="4"/>
      <c r="F8" s="4"/>
      <c r="G8" s="4"/>
      <c r="H8" s="4"/>
      <c r="I8" s="4"/>
    </row>
    <row r="9" spans="1:12">
      <c r="A9" s="1" t="s">
        <v>16</v>
      </c>
      <c r="B9" s="3">
        <v>400</v>
      </c>
      <c r="C9" s="4">
        <v>405</v>
      </c>
      <c r="D9" s="4"/>
      <c r="E9" s="4"/>
      <c r="F9" s="4"/>
      <c r="G9" s="4"/>
      <c r="H9" s="4"/>
      <c r="I9" s="4"/>
    </row>
    <row r="10" spans="1:12">
      <c r="A10" s="1" t="s">
        <v>17</v>
      </c>
      <c r="B10" s="3">
        <v>450</v>
      </c>
      <c r="C10" s="4"/>
      <c r="D10" s="4"/>
      <c r="E10" s="4"/>
      <c r="F10" s="4"/>
      <c r="G10" s="4"/>
      <c r="H10" s="4"/>
      <c r="I10" s="4"/>
      <c r="K10" s="1" t="s">
        <v>42</v>
      </c>
      <c r="L10" s="1">
        <f>(LOOKUP(9^9,Tiers1))</f>
        <v>65</v>
      </c>
    </row>
    <row r="11" spans="1:12">
      <c r="A11" s="1" t="s">
        <v>18</v>
      </c>
      <c r="B11" s="3">
        <v>500</v>
      </c>
      <c r="C11" s="4"/>
      <c r="D11" s="4"/>
      <c r="E11" s="4"/>
      <c r="F11" s="4"/>
      <c r="G11" s="4"/>
      <c r="H11" s="4"/>
      <c r="I11" s="4"/>
    </row>
    <row r="12" spans="1:12">
      <c r="A12" s="1" t="s">
        <v>19</v>
      </c>
      <c r="B12" s="3">
        <v>550</v>
      </c>
      <c r="C12" s="4">
        <v>555</v>
      </c>
      <c r="D12" s="4"/>
      <c r="E12" s="4"/>
      <c r="F12" s="4"/>
      <c r="G12" s="4"/>
      <c r="H12" s="4"/>
      <c r="I12" s="4"/>
    </row>
    <row r="13" spans="1:12">
      <c r="A13" s="1" t="s">
        <v>20</v>
      </c>
      <c r="B13" s="3">
        <v>600</v>
      </c>
      <c r="C13" s="4">
        <v>605</v>
      </c>
      <c r="D13" s="4"/>
      <c r="E13" s="4"/>
      <c r="F13" s="4"/>
      <c r="G13" s="4"/>
      <c r="H13" s="4"/>
      <c r="I13" s="4"/>
    </row>
    <row r="14" spans="1:12">
      <c r="A14" s="1" t="s">
        <v>21</v>
      </c>
      <c r="B14" s="3">
        <v>650</v>
      </c>
      <c r="C14" s="4">
        <v>655</v>
      </c>
      <c r="D14" s="4"/>
      <c r="E14" s="4"/>
      <c r="F14" s="4"/>
      <c r="G14" s="4"/>
      <c r="H14" s="4"/>
      <c r="I14" s="4"/>
    </row>
    <row r="15" spans="1:12">
      <c r="A15" s="1" t="s">
        <v>22</v>
      </c>
      <c r="B15" s="3">
        <v>700</v>
      </c>
      <c r="C15" s="4">
        <v>705</v>
      </c>
      <c r="D15" s="4"/>
      <c r="E15" s="4"/>
      <c r="F15" s="4"/>
      <c r="G15" s="4"/>
      <c r="H15" s="4"/>
      <c r="I15" s="4"/>
    </row>
    <row r="16" spans="1:12">
      <c r="A16" s="1" t="s">
        <v>23</v>
      </c>
      <c r="B16" s="3">
        <v>750</v>
      </c>
      <c r="C16" s="4"/>
      <c r="D16" s="4"/>
      <c r="E16" s="4"/>
      <c r="F16" s="4"/>
      <c r="G16" s="4"/>
      <c r="H16" s="4"/>
      <c r="I16" s="4"/>
    </row>
    <row r="17" spans="1:9">
      <c r="A17" s="1" t="s">
        <v>24</v>
      </c>
      <c r="B17" s="3">
        <v>800</v>
      </c>
      <c r="C17" s="4"/>
      <c r="D17" s="4"/>
      <c r="E17" s="4"/>
      <c r="F17" s="4"/>
      <c r="G17" s="4"/>
      <c r="H17" s="4"/>
      <c r="I17" s="4"/>
    </row>
    <row r="18" spans="1:9">
      <c r="A18" s="1" t="s">
        <v>25</v>
      </c>
      <c r="B18" s="3">
        <v>850</v>
      </c>
      <c r="C18" s="4">
        <v>855</v>
      </c>
      <c r="D18" s="4"/>
      <c r="E18" s="4"/>
      <c r="F18" s="4"/>
      <c r="G18" s="4"/>
      <c r="H18" s="4"/>
      <c r="I18" s="4"/>
    </row>
    <row r="19" spans="1:9">
      <c r="A19" s="1" t="s">
        <v>26</v>
      </c>
      <c r="B19" s="3">
        <v>900</v>
      </c>
      <c r="C19" s="4">
        <v>905</v>
      </c>
      <c r="D19" s="4"/>
      <c r="E19" s="4"/>
      <c r="F19" s="4"/>
      <c r="G19" s="4"/>
      <c r="H19" s="4"/>
      <c r="I19" s="4"/>
    </row>
    <row r="20" spans="1:9">
      <c r="A20" s="1" t="s">
        <v>27</v>
      </c>
      <c r="B20" s="3">
        <v>950</v>
      </c>
      <c r="C20" s="4">
        <v>955</v>
      </c>
      <c r="D20" s="4"/>
      <c r="E20" s="4"/>
      <c r="F20" s="4"/>
      <c r="G20" s="4"/>
      <c r="H20" s="4"/>
      <c r="I20" s="4"/>
    </row>
    <row r="21" spans="1:9">
      <c r="A21" s="1" t="s">
        <v>28</v>
      </c>
      <c r="B21" s="3">
        <v>1000</v>
      </c>
      <c r="C21" s="4">
        <v>1005</v>
      </c>
      <c r="D21" s="4"/>
      <c r="E21" s="4"/>
      <c r="F21" s="4"/>
      <c r="G21" s="4"/>
      <c r="H21" s="4"/>
      <c r="I21" s="4"/>
    </row>
    <row r="22" spans="1:9">
      <c r="A22" s="1" t="s">
        <v>29</v>
      </c>
      <c r="B22" s="3">
        <v>1050</v>
      </c>
      <c r="C22" s="4"/>
      <c r="D22" s="4"/>
      <c r="E22" s="4"/>
      <c r="F22" s="4"/>
      <c r="G22" s="4"/>
      <c r="H22" s="4"/>
      <c r="I22" s="4"/>
    </row>
    <row r="23" spans="1:9">
      <c r="A23" s="1" t="s">
        <v>30</v>
      </c>
      <c r="B23" s="3">
        <v>1100</v>
      </c>
      <c r="C23" s="4"/>
      <c r="D23" s="4"/>
      <c r="E23" s="4"/>
      <c r="F23" s="4"/>
      <c r="G23" s="4"/>
      <c r="H23" s="4"/>
      <c r="I23" s="4"/>
    </row>
    <row r="24" spans="1:9">
      <c r="A24" s="1" t="s">
        <v>31</v>
      </c>
      <c r="B24" s="3">
        <v>1150</v>
      </c>
      <c r="C24" s="4">
        <v>1155</v>
      </c>
      <c r="D24" s="4"/>
      <c r="E24" s="4"/>
      <c r="F24" s="4"/>
      <c r="G24" s="4"/>
      <c r="H24" s="4"/>
      <c r="I24" s="4"/>
    </row>
    <row r="25" spans="1:9">
      <c r="A25" s="1" t="s">
        <v>32</v>
      </c>
      <c r="B25" s="3">
        <v>1200</v>
      </c>
      <c r="C25" s="4">
        <v>1205</v>
      </c>
      <c r="D25" s="4"/>
      <c r="E25" s="4"/>
      <c r="F25" s="4"/>
      <c r="G25" s="4"/>
      <c r="H25" s="4"/>
      <c r="I25" s="4"/>
    </row>
    <row r="26" spans="1:9">
      <c r="A26" s="1" t="s">
        <v>33</v>
      </c>
      <c r="B26" s="3">
        <v>1250</v>
      </c>
      <c r="C26" s="4">
        <v>1255</v>
      </c>
      <c r="D26" s="4"/>
      <c r="E26" s="4"/>
      <c r="F26" s="4"/>
      <c r="G26" s="4"/>
      <c r="H26" s="4"/>
      <c r="I26" s="4"/>
    </row>
    <row r="27" spans="1:9">
      <c r="A27" s="1" t="s">
        <v>34</v>
      </c>
      <c r="B27" s="3">
        <v>1300</v>
      </c>
      <c r="C27" s="4">
        <v>1305</v>
      </c>
      <c r="D27" s="4"/>
      <c r="E27" s="4"/>
      <c r="F27" s="4"/>
      <c r="G27" s="4"/>
      <c r="H27" s="4"/>
      <c r="I27" s="4"/>
    </row>
    <row r="28" spans="1:9">
      <c r="A28" s="1" t="s">
        <v>35</v>
      </c>
      <c r="B28" s="3">
        <v>1350</v>
      </c>
      <c r="C28" s="4"/>
      <c r="D28" s="4"/>
      <c r="E28" s="4"/>
      <c r="F28" s="4"/>
      <c r="G28" s="4"/>
      <c r="H28" s="4"/>
      <c r="I28" s="4"/>
    </row>
    <row r="29" spans="1:9">
      <c r="A29" s="1" t="s">
        <v>36</v>
      </c>
      <c r="B29" s="3">
        <v>1400</v>
      </c>
      <c r="C29" s="4"/>
      <c r="D29" s="4"/>
      <c r="E29" s="4"/>
      <c r="F29" s="4"/>
      <c r="G29" s="4"/>
      <c r="H29" s="4"/>
      <c r="I29" s="4"/>
    </row>
    <row r="30" spans="1:9">
      <c r="A30" s="1" t="s">
        <v>37</v>
      </c>
      <c r="B30" s="3">
        <v>1450</v>
      </c>
      <c r="C30" s="4">
        <v>1455</v>
      </c>
      <c r="D30" s="4"/>
      <c r="E30" s="4"/>
      <c r="F30" s="4"/>
      <c r="G30" s="4"/>
      <c r="H30" s="4"/>
      <c r="I30" s="4"/>
    </row>
    <row r="31" spans="1:9">
      <c r="A31" s="1" t="s">
        <v>38</v>
      </c>
      <c r="B31" s="3">
        <v>1500</v>
      </c>
      <c r="C31" s="4">
        <v>1505</v>
      </c>
      <c r="D31" s="4"/>
      <c r="E31" s="4"/>
      <c r="F31" s="4"/>
      <c r="G31" s="4"/>
      <c r="H31" s="4"/>
      <c r="I31" s="4"/>
    </row>
    <row r="32" spans="1:9">
      <c r="A32" s="1" t="s">
        <v>39</v>
      </c>
      <c r="B32" s="3">
        <v>1550</v>
      </c>
      <c r="C32" s="4">
        <v>1555</v>
      </c>
      <c r="D32" s="4"/>
      <c r="E32" s="4"/>
      <c r="F32" s="4"/>
      <c r="G32" s="4"/>
      <c r="H32" s="4"/>
      <c r="I32" s="4"/>
    </row>
    <row r="33" spans="1:9">
      <c r="A33" s="1" t="s">
        <v>40</v>
      </c>
      <c r="B33" s="3">
        <v>1600</v>
      </c>
      <c r="C33" s="4">
        <v>1605</v>
      </c>
      <c r="D33" s="4"/>
      <c r="E33" s="4"/>
      <c r="F33" s="4"/>
      <c r="G33" s="4"/>
      <c r="H33" s="4"/>
      <c r="I33" s="4"/>
    </row>
    <row r="34" spans="1:9">
      <c r="A34" s="1" t="s">
        <v>41</v>
      </c>
      <c r="B34" s="3">
        <v>1650</v>
      </c>
      <c r="C34" s="4"/>
      <c r="D34" s="4"/>
      <c r="E34" s="4"/>
      <c r="F34" s="4"/>
      <c r="G34" s="4"/>
      <c r="H34" s="4"/>
      <c r="I34" s="4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C5499-4367-4840-937E-AC7E1A693222}">
  <dimension ref="A1:K35"/>
  <sheetViews>
    <sheetView tabSelected="1" topLeftCell="A2" workbookViewId="0">
      <selection activeCell="B3" sqref="B3"/>
    </sheetView>
  </sheetViews>
  <sheetFormatPr baseColWidth="10" defaultRowHeight="15"/>
  <cols>
    <col min="2" max="2" width="33.77734375" customWidth="1"/>
  </cols>
  <sheetData>
    <row r="1" spans="1:11">
      <c r="C1" t="s">
        <v>44</v>
      </c>
    </row>
    <row r="2" spans="1:11" ht="39.75" customHeight="1">
      <c r="A2" t="s">
        <v>46</v>
      </c>
      <c r="B2" t="s">
        <v>43</v>
      </c>
      <c r="C2" s="7" t="s">
        <v>45</v>
      </c>
      <c r="D2" s="7"/>
      <c r="E2" s="7"/>
      <c r="F2" s="7"/>
      <c r="G2" s="7"/>
      <c r="H2" s="7"/>
      <c r="I2" s="7"/>
      <c r="J2" s="7"/>
      <c r="K2" s="7"/>
    </row>
    <row r="3" spans="1:11">
      <c r="A3" s="5" t="s">
        <v>9</v>
      </c>
      <c r="B3" cm="1">
        <f t="array" ref="B3">LOOKUP(9^9,_xlfn._xlws.FILTER(TABLEAU_CHARGES[],TABLEAU_CHARGES[TIERS]=Feuil2!A3))</f>
        <v>65</v>
      </c>
    </row>
    <row r="4" spans="1:11">
      <c r="A4" s="6" t="s">
        <v>10</v>
      </c>
      <c r="B4" cm="1">
        <f t="array" ref="B4">LOOKUP(9^9,_xlfn._xlws.FILTER(TABLEAU_CHARGES[],TABLEAU_CHARGES[TIERS]=Feuil2!A4))</f>
        <v>105</v>
      </c>
    </row>
    <row r="5" spans="1:11">
      <c r="A5" s="5" t="s">
        <v>11</v>
      </c>
      <c r="B5" cm="1">
        <f t="array" ref="B5">LOOKUP(9^9,_xlfn._xlws.FILTER(TABLEAU_CHARGES[],TABLEAU_CHARGES[TIERS]=Feuil2!A5))</f>
        <v>150</v>
      </c>
    </row>
    <row r="6" spans="1:11">
      <c r="A6" s="6" t="s">
        <v>12</v>
      </c>
      <c r="B6" cm="1">
        <f t="array" ref="B6">LOOKUP(9^9,_xlfn._xlws.FILTER(TABLEAU_CHARGES[],TABLEAU_CHARGES[TIERS]=Feuil2!A6))</f>
        <v>200</v>
      </c>
    </row>
    <row r="7" spans="1:11">
      <c r="A7" s="5" t="s">
        <v>13</v>
      </c>
      <c r="B7" cm="1">
        <f t="array" ref="B7">LOOKUP(9^9,_xlfn._xlws.FILTER(TABLEAU_CHARGES[],TABLEAU_CHARGES[TIERS]=Feuil2!A7))</f>
        <v>255</v>
      </c>
    </row>
    <row r="8" spans="1:11">
      <c r="A8" s="6" t="s">
        <v>14</v>
      </c>
      <c r="B8" cm="1">
        <f t="array" ref="B8">LOOKUP(9^9,_xlfn._xlws.FILTER(TABLEAU_CHARGES[],TABLEAU_CHARGES[TIERS]=Feuil2!A8))</f>
        <v>305</v>
      </c>
    </row>
    <row r="9" spans="1:11">
      <c r="A9" s="5" t="s">
        <v>15</v>
      </c>
      <c r="B9" cm="1">
        <f t="array" ref="B9">LOOKUP(9^9,_xlfn._xlws.FILTER(TABLEAU_CHARGES[],TABLEAU_CHARGES[TIERS]=Feuil2!A9))</f>
        <v>355</v>
      </c>
    </row>
    <row r="10" spans="1:11">
      <c r="A10" s="6" t="s">
        <v>16</v>
      </c>
      <c r="B10" cm="1">
        <f t="array" ref="B10">LOOKUP(9^9,_xlfn._xlws.FILTER(TABLEAU_CHARGES[],TABLEAU_CHARGES[TIERS]=Feuil2!A10))</f>
        <v>405</v>
      </c>
    </row>
    <row r="11" spans="1:11">
      <c r="A11" s="5" t="s">
        <v>17</v>
      </c>
      <c r="B11" cm="1">
        <f t="array" ref="B11">LOOKUP(9^9,_xlfn._xlws.FILTER(TABLEAU_CHARGES[],TABLEAU_CHARGES[TIERS]=Feuil2!A11))</f>
        <v>450</v>
      </c>
    </row>
    <row r="12" spans="1:11">
      <c r="A12" s="6" t="s">
        <v>18</v>
      </c>
      <c r="B12" cm="1">
        <f t="array" ref="B12">LOOKUP(9^9,_xlfn._xlws.FILTER(TABLEAU_CHARGES[],TABLEAU_CHARGES[TIERS]=Feuil2!A12))</f>
        <v>500</v>
      </c>
    </row>
    <row r="13" spans="1:11">
      <c r="A13" s="5" t="s">
        <v>19</v>
      </c>
      <c r="B13" cm="1">
        <f t="array" ref="B13">LOOKUP(9^9,_xlfn._xlws.FILTER(TABLEAU_CHARGES[],TABLEAU_CHARGES[TIERS]=Feuil2!A13))</f>
        <v>555</v>
      </c>
    </row>
    <row r="14" spans="1:11">
      <c r="A14" s="6" t="s">
        <v>20</v>
      </c>
      <c r="B14" cm="1">
        <f t="array" ref="B14">LOOKUP(9^9,_xlfn._xlws.FILTER(TABLEAU_CHARGES[],TABLEAU_CHARGES[TIERS]=Feuil2!A14))</f>
        <v>605</v>
      </c>
    </row>
    <row r="15" spans="1:11">
      <c r="A15" s="5" t="s">
        <v>21</v>
      </c>
      <c r="B15" cm="1">
        <f t="array" ref="B15">LOOKUP(9^9,_xlfn._xlws.FILTER(TABLEAU_CHARGES[],TABLEAU_CHARGES[TIERS]=Feuil2!A15))</f>
        <v>655</v>
      </c>
    </row>
    <row r="16" spans="1:11">
      <c r="A16" s="6" t="s">
        <v>22</v>
      </c>
      <c r="B16" cm="1">
        <f t="array" ref="B16">LOOKUP(9^9,_xlfn._xlws.FILTER(TABLEAU_CHARGES[],TABLEAU_CHARGES[TIERS]=Feuil2!A16))</f>
        <v>705</v>
      </c>
    </row>
    <row r="17" spans="1:2">
      <c r="A17" s="5" t="s">
        <v>23</v>
      </c>
      <c r="B17" cm="1">
        <f t="array" ref="B17">LOOKUP(9^9,_xlfn._xlws.FILTER(TABLEAU_CHARGES[],TABLEAU_CHARGES[TIERS]=Feuil2!A17))</f>
        <v>750</v>
      </c>
    </row>
    <row r="18" spans="1:2">
      <c r="A18" s="6" t="s">
        <v>24</v>
      </c>
      <c r="B18" cm="1">
        <f t="array" ref="B18">LOOKUP(9^9,_xlfn._xlws.FILTER(TABLEAU_CHARGES[],TABLEAU_CHARGES[TIERS]=Feuil2!A18))</f>
        <v>800</v>
      </c>
    </row>
    <row r="19" spans="1:2">
      <c r="A19" s="5" t="s">
        <v>25</v>
      </c>
      <c r="B19" cm="1">
        <f t="array" ref="B19">LOOKUP(9^9,_xlfn._xlws.FILTER(TABLEAU_CHARGES[],TABLEAU_CHARGES[TIERS]=Feuil2!A19))</f>
        <v>855</v>
      </c>
    </row>
    <row r="20" spans="1:2">
      <c r="A20" s="6" t="s">
        <v>26</v>
      </c>
      <c r="B20" cm="1">
        <f t="array" ref="B20">LOOKUP(9^9,_xlfn._xlws.FILTER(TABLEAU_CHARGES[],TABLEAU_CHARGES[TIERS]=Feuil2!A20))</f>
        <v>905</v>
      </c>
    </row>
    <row r="21" spans="1:2">
      <c r="A21" s="5" t="s">
        <v>27</v>
      </c>
      <c r="B21" cm="1">
        <f t="array" ref="B21">LOOKUP(9^9,_xlfn._xlws.FILTER(TABLEAU_CHARGES[],TABLEAU_CHARGES[TIERS]=Feuil2!A21))</f>
        <v>955</v>
      </c>
    </row>
    <row r="22" spans="1:2">
      <c r="A22" s="6" t="s">
        <v>28</v>
      </c>
      <c r="B22" cm="1">
        <f t="array" ref="B22">LOOKUP(9^9,_xlfn._xlws.FILTER(TABLEAU_CHARGES[],TABLEAU_CHARGES[TIERS]=Feuil2!A22))</f>
        <v>1005</v>
      </c>
    </row>
    <row r="23" spans="1:2">
      <c r="A23" s="5" t="s">
        <v>29</v>
      </c>
      <c r="B23" cm="1">
        <f t="array" ref="B23">LOOKUP(9^9,_xlfn._xlws.FILTER(TABLEAU_CHARGES[],TABLEAU_CHARGES[TIERS]=Feuil2!A23))</f>
        <v>1050</v>
      </c>
    </row>
    <row r="24" spans="1:2">
      <c r="A24" s="6" t="s">
        <v>30</v>
      </c>
      <c r="B24" cm="1">
        <f t="array" ref="B24">LOOKUP(9^9,_xlfn._xlws.FILTER(TABLEAU_CHARGES[],TABLEAU_CHARGES[TIERS]=Feuil2!A24))</f>
        <v>1100</v>
      </c>
    </row>
    <row r="25" spans="1:2">
      <c r="A25" s="5" t="s">
        <v>31</v>
      </c>
      <c r="B25" cm="1">
        <f t="array" ref="B25">LOOKUP(9^9,_xlfn._xlws.FILTER(TABLEAU_CHARGES[],TABLEAU_CHARGES[TIERS]=Feuil2!A25))</f>
        <v>1155</v>
      </c>
    </row>
    <row r="26" spans="1:2">
      <c r="A26" s="6" t="s">
        <v>32</v>
      </c>
      <c r="B26" cm="1">
        <f t="array" ref="B26">LOOKUP(9^9,_xlfn._xlws.FILTER(TABLEAU_CHARGES[],TABLEAU_CHARGES[TIERS]=Feuil2!A26))</f>
        <v>1205</v>
      </c>
    </row>
    <row r="27" spans="1:2">
      <c r="A27" s="5" t="s">
        <v>33</v>
      </c>
      <c r="B27" cm="1">
        <f t="array" ref="B27">LOOKUP(9^9,_xlfn._xlws.FILTER(TABLEAU_CHARGES[],TABLEAU_CHARGES[TIERS]=Feuil2!A27))</f>
        <v>1255</v>
      </c>
    </row>
    <row r="28" spans="1:2">
      <c r="A28" s="6" t="s">
        <v>34</v>
      </c>
      <c r="B28" cm="1">
        <f t="array" ref="B28">LOOKUP(9^9,_xlfn._xlws.FILTER(TABLEAU_CHARGES[],TABLEAU_CHARGES[TIERS]=Feuil2!A28))</f>
        <v>1305</v>
      </c>
    </row>
    <row r="29" spans="1:2">
      <c r="A29" s="5" t="s">
        <v>35</v>
      </c>
      <c r="B29" cm="1">
        <f t="array" ref="B29">LOOKUP(9^9,_xlfn._xlws.FILTER(TABLEAU_CHARGES[],TABLEAU_CHARGES[TIERS]=Feuil2!A29))</f>
        <v>1350</v>
      </c>
    </row>
    <row r="30" spans="1:2">
      <c r="A30" s="6" t="s">
        <v>36</v>
      </c>
      <c r="B30" cm="1">
        <f t="array" ref="B30">LOOKUP(9^9,_xlfn._xlws.FILTER(TABLEAU_CHARGES[],TABLEAU_CHARGES[TIERS]=Feuil2!A30))</f>
        <v>1400</v>
      </c>
    </row>
    <row r="31" spans="1:2">
      <c r="A31" s="5" t="s">
        <v>37</v>
      </c>
      <c r="B31" cm="1">
        <f t="array" ref="B31">LOOKUP(9^9,_xlfn._xlws.FILTER(TABLEAU_CHARGES[],TABLEAU_CHARGES[TIERS]=Feuil2!A31))</f>
        <v>1455</v>
      </c>
    </row>
    <row r="32" spans="1:2">
      <c r="A32" s="6" t="s">
        <v>38</v>
      </c>
      <c r="B32" cm="1">
        <f t="array" ref="B32">LOOKUP(9^9,_xlfn._xlws.FILTER(TABLEAU_CHARGES[],TABLEAU_CHARGES[TIERS]=Feuil2!A32))</f>
        <v>1505</v>
      </c>
    </row>
    <row r="33" spans="1:2">
      <c r="A33" s="5" t="s">
        <v>39</v>
      </c>
      <c r="B33" cm="1">
        <f t="array" ref="B33">LOOKUP(9^9,_xlfn._xlws.FILTER(TABLEAU_CHARGES[],TABLEAU_CHARGES[TIERS]=Feuil2!A33))</f>
        <v>1555</v>
      </c>
    </row>
    <row r="34" spans="1:2">
      <c r="A34" s="6" t="s">
        <v>40</v>
      </c>
      <c r="B34" cm="1">
        <f t="array" ref="B34">LOOKUP(9^9,_xlfn._xlws.FILTER(TABLEAU_CHARGES[],TABLEAU_CHARGES[TIERS]=Feuil2!A34))</f>
        <v>1605</v>
      </c>
    </row>
    <row r="35" spans="1:2">
      <c r="A35" s="5" t="s">
        <v>41</v>
      </c>
      <c r="B35" cm="1">
        <f t="array" ref="B35">LOOKUP(9^9,_xlfn._xlws.FILTER(TABLEAU_CHARGES[],TABLEAU_CHARGES[TIERS]=Feuil2!A35))</f>
        <v>1650</v>
      </c>
    </row>
  </sheetData>
  <mergeCells count="1">
    <mergeCell ref="C2:K2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REFERENCES</vt:lpstr>
      <vt:lpstr>Feuil2</vt:lpstr>
      <vt:lpstr>Tiers1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DjiDji</cp:lastModifiedBy>
  <dcterms:created xsi:type="dcterms:W3CDTF">2023-02-25T08:18:19Z</dcterms:created>
  <dcterms:modified xsi:type="dcterms:W3CDTF">2023-02-26T09:48:38Z</dcterms:modified>
</cp:coreProperties>
</file>