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24"/>
  <workbookPr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DAC42DFF-9AAC-4D34-80B3-5ACA72D4BE1A}" xr6:coauthVersionLast="47" xr6:coauthVersionMax="47" xr10:uidLastSave="{00000000-0000-0000-0000-000000000000}"/>
  <bookViews>
    <workbookView xWindow="-120" yWindow="-120" windowWidth="29040" windowHeight="15840" tabRatio="683" xr2:uid="{00000000-000D-0000-FFFF-FFFF00000000}"/>
  </bookViews>
  <sheets>
    <sheet name="01_23" sheetId="4" r:id="rId1"/>
    <sheet name="02_23" sheetId="7" r:id="rId2"/>
    <sheet name="03_23" sheetId="8" r:id="rId3"/>
    <sheet name="04_23" sheetId="9" r:id="rId4"/>
    <sheet name="05_23" sheetId="10" r:id="rId5"/>
    <sheet name="06_23" sheetId="5" r:id="rId6"/>
    <sheet name="07_23" sheetId="6" r:id="rId7"/>
    <sheet name="08_23" sheetId="11" r:id="rId8"/>
    <sheet name="09_23" sheetId="12" r:id="rId9"/>
    <sheet name="10_23" sheetId="13" r:id="rId10"/>
    <sheet name="11_23" sheetId="15" r:id="rId11"/>
    <sheet name="12_23" sheetId="16"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4" l="1"/>
  <c r="H4" i="4" s="1"/>
  <c r="G5" i="4"/>
  <c r="G6" i="4"/>
  <c r="G7" i="4"/>
  <c r="H7" i="4" s="1"/>
  <c r="G3" i="4"/>
  <c r="H3" i="4" s="1"/>
  <c r="H5" i="4"/>
  <c r="I5" i="4"/>
  <c r="H6" i="4"/>
  <c r="I6" i="4"/>
  <c r="I7" i="4"/>
  <c r="G4" i="12"/>
  <c r="I40" i="9"/>
  <c r="H40" i="9"/>
  <c r="I36" i="9"/>
  <c r="H36" i="9"/>
  <c r="I27" i="9"/>
  <c r="I26" i="9"/>
  <c r="H27" i="9"/>
  <c r="I17" i="9"/>
  <c r="H17" i="9"/>
  <c r="I6" i="9"/>
  <c r="H48" i="8"/>
  <c r="H47" i="8"/>
  <c r="I38" i="8"/>
  <c r="I37" i="8"/>
  <c r="I34" i="8"/>
  <c r="H38" i="8"/>
  <c r="H35" i="8"/>
  <c r="H34" i="8"/>
  <c r="G49" i="11"/>
  <c r="G48" i="11"/>
  <c r="G47" i="11"/>
  <c r="G46" i="11"/>
  <c r="G39" i="11"/>
  <c r="G38" i="11"/>
  <c r="G37" i="11"/>
  <c r="G36" i="11"/>
  <c r="G35" i="11"/>
  <c r="G28" i="11"/>
  <c r="G27" i="11"/>
  <c r="I27" i="11" s="1"/>
  <c r="G26" i="11"/>
  <c r="G24" i="11"/>
  <c r="G17" i="11"/>
  <c r="G16" i="11"/>
  <c r="G15" i="11"/>
  <c r="G14" i="11"/>
  <c r="G13" i="11"/>
  <c r="G6" i="11"/>
  <c r="G5" i="11"/>
  <c r="G4" i="11"/>
  <c r="G3" i="11"/>
  <c r="G47" i="6"/>
  <c r="G40" i="6"/>
  <c r="G39" i="6"/>
  <c r="G38" i="6"/>
  <c r="G37" i="6"/>
  <c r="G36" i="6"/>
  <c r="G29" i="6"/>
  <c r="G28" i="6"/>
  <c r="G27" i="6"/>
  <c r="I27" i="6" s="1"/>
  <c r="G26" i="6"/>
  <c r="G25" i="6"/>
  <c r="G18" i="6"/>
  <c r="G17" i="6"/>
  <c r="G16" i="6"/>
  <c r="G15" i="6"/>
  <c r="G14" i="6"/>
  <c r="G7" i="6"/>
  <c r="G6" i="6"/>
  <c r="G5" i="6"/>
  <c r="G4" i="6"/>
  <c r="G3" i="6"/>
  <c r="G48" i="5"/>
  <c r="G47" i="5"/>
  <c r="G46" i="5"/>
  <c r="G45" i="5"/>
  <c r="G44" i="5"/>
  <c r="G37" i="5"/>
  <c r="G36" i="5"/>
  <c r="G35" i="5"/>
  <c r="G34" i="5"/>
  <c r="G33" i="5"/>
  <c r="G26" i="5"/>
  <c r="G25" i="5"/>
  <c r="G24" i="5"/>
  <c r="G23" i="5"/>
  <c r="G22" i="5"/>
  <c r="G15" i="5"/>
  <c r="G14" i="5"/>
  <c r="G13" i="5"/>
  <c r="G12" i="5"/>
  <c r="G11" i="5"/>
  <c r="G4" i="5"/>
  <c r="G3" i="5"/>
  <c r="G49" i="10"/>
  <c r="G48" i="10"/>
  <c r="G40" i="10"/>
  <c r="G39" i="10"/>
  <c r="G38" i="10"/>
  <c r="G37" i="10"/>
  <c r="G36" i="10"/>
  <c r="G29" i="10"/>
  <c r="G27" i="10"/>
  <c r="G26" i="10"/>
  <c r="G25" i="10"/>
  <c r="G18" i="10"/>
  <c r="G17" i="10"/>
  <c r="G16" i="10"/>
  <c r="G15" i="10"/>
  <c r="G7" i="10"/>
  <c r="G6" i="10"/>
  <c r="G5" i="10"/>
  <c r="G4" i="10"/>
  <c r="I4" i="10" s="1"/>
  <c r="G40" i="9"/>
  <c r="G39" i="9"/>
  <c r="I39" i="9" s="1"/>
  <c r="G38" i="9"/>
  <c r="H38" i="9" s="1"/>
  <c r="G37" i="9"/>
  <c r="I37" i="9" s="1"/>
  <c r="G36" i="9"/>
  <c r="G29" i="9"/>
  <c r="I29" i="9" s="1"/>
  <c r="G28" i="9"/>
  <c r="I28" i="9" s="1"/>
  <c r="G27" i="9"/>
  <c r="G26" i="9"/>
  <c r="H26" i="9" s="1"/>
  <c r="G25" i="9"/>
  <c r="I25" i="9" s="1"/>
  <c r="G18" i="9"/>
  <c r="I18" i="9" s="1"/>
  <c r="G17" i="9"/>
  <c r="G16" i="9"/>
  <c r="I16" i="9" s="1"/>
  <c r="G15" i="9"/>
  <c r="I15" i="9" s="1"/>
  <c r="G7" i="9"/>
  <c r="I7" i="9" s="1"/>
  <c r="G6" i="9"/>
  <c r="H6" i="9" s="1"/>
  <c r="G5" i="9"/>
  <c r="I5" i="9" s="1"/>
  <c r="G4" i="9"/>
  <c r="I4" i="9" s="1"/>
  <c r="G3" i="9"/>
  <c r="I3" i="9" s="1"/>
  <c r="G49" i="8"/>
  <c r="I49" i="8" s="1"/>
  <c r="G48" i="8"/>
  <c r="I48" i="8" s="1"/>
  <c r="G47" i="8"/>
  <c r="I47" i="8" s="1"/>
  <c r="G46" i="8"/>
  <c r="H46" i="8" s="1"/>
  <c r="G45" i="8"/>
  <c r="I45" i="8" s="1"/>
  <c r="G38" i="8"/>
  <c r="G37" i="8"/>
  <c r="H37" i="8" s="1"/>
  <c r="G36" i="8"/>
  <c r="I36" i="8" s="1"/>
  <c r="G35" i="8"/>
  <c r="I35" i="8" s="1"/>
  <c r="G34" i="8"/>
  <c r="G47" i="16"/>
  <c r="G46" i="16"/>
  <c r="G45" i="16"/>
  <c r="G44" i="16"/>
  <c r="G43" i="16"/>
  <c r="G36" i="16"/>
  <c r="G35" i="16"/>
  <c r="G34" i="16"/>
  <c r="G33" i="16"/>
  <c r="G32" i="16"/>
  <c r="G25" i="16"/>
  <c r="G24" i="16"/>
  <c r="G23" i="16"/>
  <c r="I23" i="16" s="1"/>
  <c r="G22" i="16"/>
  <c r="G21" i="16"/>
  <c r="G14" i="16"/>
  <c r="G13" i="16"/>
  <c r="G12" i="16"/>
  <c r="G11" i="16"/>
  <c r="G10" i="16"/>
  <c r="G3" i="16"/>
  <c r="G48" i="15"/>
  <c r="G47" i="15"/>
  <c r="G46" i="15"/>
  <c r="G45" i="15"/>
  <c r="G38" i="15"/>
  <c r="G37" i="15"/>
  <c r="G36" i="15"/>
  <c r="G35" i="15"/>
  <c r="G34" i="15"/>
  <c r="G27" i="15"/>
  <c r="G26" i="15"/>
  <c r="G25" i="15"/>
  <c r="G24" i="15"/>
  <c r="H23" i="15"/>
  <c r="G23" i="15"/>
  <c r="I23" i="15" s="1"/>
  <c r="G16" i="15"/>
  <c r="G15" i="15"/>
  <c r="G14" i="15"/>
  <c r="G13" i="15"/>
  <c r="G12" i="15"/>
  <c r="G5" i="15"/>
  <c r="G4" i="15"/>
  <c r="G48" i="13"/>
  <c r="G47" i="13"/>
  <c r="G40" i="13"/>
  <c r="G39" i="13"/>
  <c r="G38" i="13"/>
  <c r="G37" i="13"/>
  <c r="G36" i="13"/>
  <c r="G29" i="13"/>
  <c r="G28" i="13"/>
  <c r="G27" i="13"/>
  <c r="G26" i="13"/>
  <c r="G25" i="13"/>
  <c r="G18" i="13"/>
  <c r="G17" i="13"/>
  <c r="G16" i="13"/>
  <c r="G15" i="13"/>
  <c r="G14" i="13"/>
  <c r="G7" i="13"/>
  <c r="G6" i="13"/>
  <c r="G5" i="13"/>
  <c r="G4" i="13"/>
  <c r="G3" i="13"/>
  <c r="G47" i="12"/>
  <c r="G46" i="12"/>
  <c r="G45" i="12"/>
  <c r="G44" i="12"/>
  <c r="G43" i="12"/>
  <c r="G36" i="12"/>
  <c r="G35" i="12"/>
  <c r="G34" i="12"/>
  <c r="G33" i="12"/>
  <c r="G32" i="12"/>
  <c r="G25" i="12"/>
  <c r="G24" i="12"/>
  <c r="G23" i="12"/>
  <c r="H23" i="12" s="1"/>
  <c r="G22" i="12"/>
  <c r="G21" i="12"/>
  <c r="G14" i="12"/>
  <c r="G13" i="12"/>
  <c r="G12" i="12"/>
  <c r="G11" i="12"/>
  <c r="G10" i="12"/>
  <c r="G3" i="12"/>
  <c r="I25" i="8"/>
  <c r="I24" i="8"/>
  <c r="G24" i="8"/>
  <c r="G25" i="8"/>
  <c r="G26" i="8"/>
  <c r="I26" i="8" s="1"/>
  <c r="G27" i="8"/>
  <c r="I27" i="8" s="1"/>
  <c r="G23" i="8"/>
  <c r="I23" i="8" s="1"/>
  <c r="I13" i="8"/>
  <c r="I12" i="8"/>
  <c r="G13" i="8"/>
  <c r="G14" i="8"/>
  <c r="I14" i="8" s="1"/>
  <c r="G15" i="8"/>
  <c r="I15" i="8" s="1"/>
  <c r="G16" i="8"/>
  <c r="I16" i="8" s="1"/>
  <c r="G12" i="8"/>
  <c r="G47" i="7"/>
  <c r="I45" i="7"/>
  <c r="H45" i="7"/>
  <c r="G46" i="7"/>
  <c r="H46" i="7" s="1"/>
  <c r="G45" i="7"/>
  <c r="I38" i="7"/>
  <c r="I37" i="7"/>
  <c r="I34" i="7"/>
  <c r="H38" i="7"/>
  <c r="H37" i="7"/>
  <c r="H34" i="7"/>
  <c r="G38" i="7"/>
  <c r="G37" i="7"/>
  <c r="G36" i="7"/>
  <c r="I36" i="7" s="1"/>
  <c r="G35" i="7"/>
  <c r="I35" i="7" s="1"/>
  <c r="G34" i="7"/>
  <c r="I26" i="7"/>
  <c r="I25" i="7"/>
  <c r="H26" i="7"/>
  <c r="H25" i="7"/>
  <c r="G27" i="7"/>
  <c r="I27" i="7" s="1"/>
  <c r="G26" i="7"/>
  <c r="G25" i="7"/>
  <c r="G24" i="7"/>
  <c r="I24" i="7" s="1"/>
  <c r="G23" i="7"/>
  <c r="I23" i="7" s="1"/>
  <c r="I14" i="7"/>
  <c r="H15" i="7"/>
  <c r="G13" i="7"/>
  <c r="I13" i="7" s="1"/>
  <c r="G14" i="7"/>
  <c r="H14" i="7" s="1"/>
  <c r="G15" i="7"/>
  <c r="I15" i="7" s="1"/>
  <c r="G16" i="7"/>
  <c r="I16" i="7" s="1"/>
  <c r="H16" i="7"/>
  <c r="I12" i="7"/>
  <c r="G12" i="7"/>
  <c r="I5" i="7"/>
  <c r="G4" i="7"/>
  <c r="I4" i="7" s="1"/>
  <c r="G5" i="7"/>
  <c r="H5" i="7" s="1"/>
  <c r="G3" i="7"/>
  <c r="I47" i="4"/>
  <c r="I37" i="4"/>
  <c r="I36" i="4"/>
  <c r="I28" i="4"/>
  <c r="I17" i="4"/>
  <c r="G48" i="4"/>
  <c r="I48" i="4" s="1"/>
  <c r="G47" i="4"/>
  <c r="G37" i="4"/>
  <c r="G38" i="4"/>
  <c r="I38" i="4" s="1"/>
  <c r="G39" i="4"/>
  <c r="I39" i="4" s="1"/>
  <c r="G40" i="4"/>
  <c r="I40" i="4" s="1"/>
  <c r="G36" i="4"/>
  <c r="G26" i="4"/>
  <c r="I26" i="4" s="1"/>
  <c r="G27" i="4"/>
  <c r="I27" i="4" s="1"/>
  <c r="G28" i="4"/>
  <c r="G29" i="4"/>
  <c r="I29" i="4" s="1"/>
  <c r="G25" i="4"/>
  <c r="I25" i="4" s="1"/>
  <c r="G15" i="4"/>
  <c r="I15" i="4" s="1"/>
  <c r="G16" i="4"/>
  <c r="I16" i="4" s="1"/>
  <c r="G17" i="4"/>
  <c r="G18" i="4"/>
  <c r="I18" i="4" s="1"/>
  <c r="G14" i="4"/>
  <c r="I14" i="4" s="1"/>
  <c r="I4" i="4" l="1"/>
  <c r="I3" i="4"/>
  <c r="H47" i="7"/>
  <c r="I13" i="12"/>
  <c r="H13" i="12"/>
  <c r="I33" i="12"/>
  <c r="H33" i="12"/>
  <c r="I47" i="12"/>
  <c r="H47" i="12"/>
  <c r="I16" i="13"/>
  <c r="H16" i="13"/>
  <c r="I36" i="13"/>
  <c r="H36" i="13"/>
  <c r="I5" i="15"/>
  <c r="H5" i="15"/>
  <c r="I24" i="15"/>
  <c r="H24" i="15"/>
  <c r="I38" i="15"/>
  <c r="H38" i="15"/>
  <c r="I22" i="16"/>
  <c r="H22" i="16"/>
  <c r="H36" i="16"/>
  <c r="I36" i="16"/>
  <c r="H5" i="10"/>
  <c r="I5" i="10"/>
  <c r="H26" i="10"/>
  <c r="I26" i="10"/>
  <c r="I48" i="10"/>
  <c r="H48" i="10"/>
  <c r="I15" i="5"/>
  <c r="H15" i="5"/>
  <c r="H35" i="5"/>
  <c r="I35" i="5"/>
  <c r="H7" i="6"/>
  <c r="I7" i="6"/>
  <c r="I40" i="6"/>
  <c r="H40" i="6"/>
  <c r="H15" i="11"/>
  <c r="I15" i="11"/>
  <c r="I36" i="11"/>
  <c r="H36" i="11"/>
  <c r="I46" i="8"/>
  <c r="H3" i="9"/>
  <c r="H7" i="9"/>
  <c r="H4" i="7"/>
  <c r="H13" i="7"/>
  <c r="H23" i="7"/>
  <c r="H27" i="7"/>
  <c r="H35" i="7"/>
  <c r="I14" i="12"/>
  <c r="H14" i="12"/>
  <c r="I34" i="12"/>
  <c r="H34" i="12"/>
  <c r="H7" i="13"/>
  <c r="I7" i="13"/>
  <c r="I27" i="13"/>
  <c r="H27" i="13"/>
  <c r="H47" i="13"/>
  <c r="I47" i="13"/>
  <c r="H12" i="15"/>
  <c r="I12" i="15"/>
  <c r="H16" i="15"/>
  <c r="I16" i="15"/>
  <c r="H35" i="15"/>
  <c r="I35" i="15"/>
  <c r="I45" i="15"/>
  <c r="H45" i="15"/>
  <c r="H3" i="16"/>
  <c r="I3" i="16"/>
  <c r="H13" i="16"/>
  <c r="I13" i="16"/>
  <c r="I33" i="16"/>
  <c r="H33" i="16"/>
  <c r="I43" i="16"/>
  <c r="H43" i="16"/>
  <c r="I47" i="16"/>
  <c r="H47" i="16"/>
  <c r="H6" i="10"/>
  <c r="I6" i="10"/>
  <c r="I17" i="10"/>
  <c r="H17" i="10"/>
  <c r="H27" i="10"/>
  <c r="I27" i="10"/>
  <c r="I38" i="10"/>
  <c r="H38" i="10"/>
  <c r="I49" i="10"/>
  <c r="H49" i="10"/>
  <c r="I12" i="5"/>
  <c r="H12" i="5"/>
  <c r="H22" i="5"/>
  <c r="I22" i="5"/>
  <c r="I27" i="5" s="1"/>
  <c r="H26" i="5"/>
  <c r="I26" i="5"/>
  <c r="I36" i="5"/>
  <c r="H36" i="5"/>
  <c r="I46" i="5"/>
  <c r="H46" i="5"/>
  <c r="H4" i="6"/>
  <c r="I4" i="6"/>
  <c r="H14" i="6"/>
  <c r="I14" i="6"/>
  <c r="H18" i="6"/>
  <c r="I18" i="6"/>
  <c r="H27" i="6"/>
  <c r="I37" i="6"/>
  <c r="H37" i="6"/>
  <c r="H47" i="6"/>
  <c r="H48" i="6" s="1"/>
  <c r="I47" i="6"/>
  <c r="I6" i="11"/>
  <c r="H6" i="11"/>
  <c r="I16" i="11"/>
  <c r="H16" i="11"/>
  <c r="H37" i="11"/>
  <c r="I37" i="11"/>
  <c r="I47" i="11"/>
  <c r="H47" i="11"/>
  <c r="H4" i="9"/>
  <c r="H18" i="9"/>
  <c r="H28" i="9"/>
  <c r="I38" i="9"/>
  <c r="H24" i="7"/>
  <c r="H36" i="7"/>
  <c r="H39" i="7" s="1"/>
  <c r="I46" i="7"/>
  <c r="I47" i="7" s="1"/>
  <c r="H23" i="8"/>
  <c r="I11" i="12"/>
  <c r="H11" i="12"/>
  <c r="I21" i="12"/>
  <c r="H21" i="12"/>
  <c r="I25" i="12"/>
  <c r="H25" i="12"/>
  <c r="I35" i="12"/>
  <c r="H35" i="12"/>
  <c r="H45" i="12"/>
  <c r="I45" i="12"/>
  <c r="I4" i="13"/>
  <c r="H4" i="13"/>
  <c r="I14" i="13"/>
  <c r="H14" i="13"/>
  <c r="I18" i="13"/>
  <c r="H18" i="13"/>
  <c r="I28" i="13"/>
  <c r="H28" i="13"/>
  <c r="H38" i="13"/>
  <c r="I38" i="13"/>
  <c r="I48" i="13"/>
  <c r="H48" i="13"/>
  <c r="H49" i="13" s="1"/>
  <c r="I13" i="15"/>
  <c r="H13" i="15"/>
  <c r="I26" i="15"/>
  <c r="H26" i="15"/>
  <c r="I36" i="15"/>
  <c r="H36" i="15"/>
  <c r="I46" i="15"/>
  <c r="H46" i="15"/>
  <c r="I10" i="16"/>
  <c r="H10" i="16"/>
  <c r="I14" i="16"/>
  <c r="H14" i="16"/>
  <c r="H24" i="16"/>
  <c r="I24" i="16"/>
  <c r="I34" i="16"/>
  <c r="H34" i="16"/>
  <c r="I44" i="16"/>
  <c r="H44" i="16"/>
  <c r="I7" i="10"/>
  <c r="H7" i="10"/>
  <c r="I18" i="10"/>
  <c r="I19" i="10" s="1"/>
  <c r="H18" i="10"/>
  <c r="H29" i="10"/>
  <c r="I29" i="10"/>
  <c r="H39" i="10"/>
  <c r="I39" i="10"/>
  <c r="G5" i="5"/>
  <c r="H3" i="5"/>
  <c r="I3" i="5"/>
  <c r="H13" i="5"/>
  <c r="I13" i="5"/>
  <c r="I23" i="5"/>
  <c r="H23" i="5"/>
  <c r="I33" i="5"/>
  <c r="H33" i="5"/>
  <c r="I37" i="5"/>
  <c r="I38" i="5" s="1"/>
  <c r="H37" i="5"/>
  <c r="I47" i="5"/>
  <c r="H47" i="5"/>
  <c r="H5" i="6"/>
  <c r="I5" i="6"/>
  <c r="I15" i="6"/>
  <c r="H15" i="6"/>
  <c r="I25" i="6"/>
  <c r="H25" i="6"/>
  <c r="I28" i="6"/>
  <c r="H28" i="6"/>
  <c r="H38" i="6"/>
  <c r="I38" i="6"/>
  <c r="I3" i="11"/>
  <c r="H3" i="11"/>
  <c r="I13" i="11"/>
  <c r="H13" i="11"/>
  <c r="I17" i="11"/>
  <c r="H17" i="11"/>
  <c r="H28" i="11"/>
  <c r="I28" i="11"/>
  <c r="I38" i="11"/>
  <c r="H38" i="11"/>
  <c r="I48" i="11"/>
  <c r="H48" i="11"/>
  <c r="H36" i="8"/>
  <c r="H45" i="8"/>
  <c r="H49" i="8"/>
  <c r="H5" i="9"/>
  <c r="H15" i="9"/>
  <c r="H19" i="9" s="1"/>
  <c r="H25" i="9"/>
  <c r="H29" i="9"/>
  <c r="H37" i="9"/>
  <c r="H41" i="9" s="1"/>
  <c r="H39" i="9"/>
  <c r="H4" i="10"/>
  <c r="H3" i="12"/>
  <c r="H4" i="12" s="1"/>
  <c r="I3" i="12"/>
  <c r="I4" i="12" s="1"/>
  <c r="I43" i="12"/>
  <c r="H43" i="12"/>
  <c r="I6" i="13"/>
  <c r="H6" i="13"/>
  <c r="I26" i="13"/>
  <c r="H26" i="13"/>
  <c r="I40" i="13"/>
  <c r="H40" i="13"/>
  <c r="I15" i="15"/>
  <c r="H15" i="15"/>
  <c r="I34" i="15"/>
  <c r="H34" i="15"/>
  <c r="I48" i="15"/>
  <c r="H48" i="15"/>
  <c r="I12" i="16"/>
  <c r="H12" i="16"/>
  <c r="H32" i="16"/>
  <c r="I32" i="16"/>
  <c r="I46" i="16"/>
  <c r="H46" i="16"/>
  <c r="I16" i="10"/>
  <c r="H16" i="10"/>
  <c r="I37" i="10"/>
  <c r="H37" i="10"/>
  <c r="I11" i="5"/>
  <c r="H11" i="5"/>
  <c r="I25" i="5"/>
  <c r="H25" i="5"/>
  <c r="I45" i="5"/>
  <c r="H45" i="5"/>
  <c r="I3" i="6"/>
  <c r="H3" i="6"/>
  <c r="I17" i="6"/>
  <c r="H17" i="6"/>
  <c r="I36" i="6"/>
  <c r="H36" i="6"/>
  <c r="I5" i="11"/>
  <c r="H5" i="11"/>
  <c r="I26" i="11"/>
  <c r="H26" i="11"/>
  <c r="I46" i="11"/>
  <c r="H46" i="11"/>
  <c r="I10" i="12"/>
  <c r="H10" i="12"/>
  <c r="I24" i="12"/>
  <c r="H24" i="12"/>
  <c r="I44" i="12"/>
  <c r="H44" i="12"/>
  <c r="I3" i="13"/>
  <c r="H3" i="13"/>
  <c r="H17" i="13"/>
  <c r="I17" i="13"/>
  <c r="I37" i="13"/>
  <c r="H37" i="13"/>
  <c r="H25" i="15"/>
  <c r="I25" i="15"/>
  <c r="H12" i="12"/>
  <c r="I12" i="12"/>
  <c r="I22" i="12"/>
  <c r="H22" i="12"/>
  <c r="H32" i="12"/>
  <c r="I32" i="12"/>
  <c r="H36" i="12"/>
  <c r="I36" i="12"/>
  <c r="I46" i="12"/>
  <c r="H46" i="12"/>
  <c r="I5" i="13"/>
  <c r="H5" i="13"/>
  <c r="H15" i="13"/>
  <c r="I15" i="13"/>
  <c r="H25" i="13"/>
  <c r="I25" i="13"/>
  <c r="H29" i="13"/>
  <c r="I29" i="13"/>
  <c r="I39" i="13"/>
  <c r="H39" i="13"/>
  <c r="H4" i="15"/>
  <c r="I4" i="15"/>
  <c r="H14" i="15"/>
  <c r="I14" i="15"/>
  <c r="H27" i="15"/>
  <c r="I27" i="15"/>
  <c r="H37" i="15"/>
  <c r="I37" i="15"/>
  <c r="I47" i="15"/>
  <c r="H47" i="15"/>
  <c r="H11" i="16"/>
  <c r="I11" i="16"/>
  <c r="H21" i="16"/>
  <c r="I21" i="16"/>
  <c r="I26" i="16" s="1"/>
  <c r="I25" i="16"/>
  <c r="H25" i="16"/>
  <c r="I35" i="16"/>
  <c r="H35" i="16"/>
  <c r="H45" i="16"/>
  <c r="I45" i="16"/>
  <c r="I15" i="10"/>
  <c r="H15" i="10"/>
  <c r="I25" i="10"/>
  <c r="I30" i="10" s="1"/>
  <c r="H25" i="10"/>
  <c r="I36" i="10"/>
  <c r="H36" i="10"/>
  <c r="H41" i="10" s="1"/>
  <c r="I40" i="10"/>
  <c r="H40" i="10"/>
  <c r="H4" i="5"/>
  <c r="I4" i="5"/>
  <c r="I14" i="5"/>
  <c r="H14" i="5"/>
  <c r="H24" i="5"/>
  <c r="I24" i="5"/>
  <c r="I34" i="5"/>
  <c r="H34" i="5"/>
  <c r="H44" i="5"/>
  <c r="I44" i="5"/>
  <c r="I49" i="5" s="1"/>
  <c r="H48" i="5"/>
  <c r="I48" i="5"/>
  <c r="H6" i="6"/>
  <c r="I6" i="6"/>
  <c r="I16" i="6"/>
  <c r="H16" i="6"/>
  <c r="I26" i="6"/>
  <c r="H26" i="6"/>
  <c r="I29" i="6"/>
  <c r="H29" i="6"/>
  <c r="I39" i="6"/>
  <c r="H39" i="6"/>
  <c r="I4" i="11"/>
  <c r="H4" i="11"/>
  <c r="I14" i="11"/>
  <c r="H14" i="11"/>
  <c r="H24" i="11"/>
  <c r="I24" i="11"/>
  <c r="I35" i="11"/>
  <c r="H35" i="11"/>
  <c r="I39" i="11"/>
  <c r="H39" i="11"/>
  <c r="I49" i="11"/>
  <c r="H49" i="11"/>
  <c r="H16" i="9"/>
  <c r="I19" i="9"/>
  <c r="H27" i="11"/>
  <c r="H49" i="5"/>
  <c r="I41" i="9"/>
  <c r="H30" i="9"/>
  <c r="H39" i="8"/>
  <c r="H23" i="16"/>
  <c r="I49" i="15"/>
  <c r="I23" i="12"/>
  <c r="I50" i="8"/>
  <c r="I4" i="16"/>
  <c r="H4" i="16"/>
  <c r="G4" i="16"/>
  <c r="G48" i="16"/>
  <c r="G37" i="16"/>
  <c r="G26" i="16"/>
  <c r="G15" i="16"/>
  <c r="I49" i="13"/>
  <c r="G49" i="13"/>
  <c r="G41" i="13"/>
  <c r="I19" i="13"/>
  <c r="G50" i="11"/>
  <c r="G18" i="11"/>
  <c r="G50" i="10"/>
  <c r="I41" i="10"/>
  <c r="G41" i="10"/>
  <c r="G30" i="10"/>
  <c r="G41" i="9"/>
  <c r="I30" i="9"/>
  <c r="G19" i="9"/>
  <c r="G8" i="9"/>
  <c r="G50" i="8"/>
  <c r="H50" i="8"/>
  <c r="I39" i="8"/>
  <c r="G39" i="8"/>
  <c r="I28" i="8"/>
  <c r="H27" i="8"/>
  <c r="H26" i="8"/>
  <c r="H25" i="8"/>
  <c r="H24" i="8"/>
  <c r="H28" i="8" s="1"/>
  <c r="I17" i="8"/>
  <c r="H16" i="8"/>
  <c r="H15" i="8"/>
  <c r="H14" i="8"/>
  <c r="H13" i="8"/>
  <c r="H12" i="8"/>
  <c r="H5" i="8"/>
  <c r="G5" i="8"/>
  <c r="I5" i="8" s="1"/>
  <c r="G4" i="8"/>
  <c r="H4" i="8" s="1"/>
  <c r="G3" i="8"/>
  <c r="G6" i="8" s="1"/>
  <c r="I39" i="7"/>
  <c r="I28" i="7"/>
  <c r="H28" i="7"/>
  <c r="I17" i="7"/>
  <c r="G17" i="7"/>
  <c r="H12" i="7"/>
  <c r="H17" i="7" s="1"/>
  <c r="I3" i="7"/>
  <c r="I6" i="7" s="1"/>
  <c r="I48" i="6"/>
  <c r="G48" i="6"/>
  <c r="G41" i="6"/>
  <c r="G30" i="6"/>
  <c r="G19" i="6"/>
  <c r="G8" i="6"/>
  <c r="G49" i="5"/>
  <c r="G38" i="5"/>
  <c r="H27" i="5"/>
  <c r="I16" i="5"/>
  <c r="G16" i="5"/>
  <c r="I49" i="4"/>
  <c r="I41" i="4"/>
  <c r="I30" i="4"/>
  <c r="I19" i="4"/>
  <c r="H17" i="8" l="1"/>
  <c r="H5" i="5"/>
  <c r="I4" i="8"/>
  <c r="I8" i="10"/>
  <c r="I5" i="5"/>
  <c r="H8" i="10"/>
  <c r="G49" i="15"/>
  <c r="G39" i="15"/>
  <c r="H49" i="15"/>
  <c r="I28" i="15"/>
  <c r="I48" i="16"/>
  <c r="H26" i="16"/>
  <c r="I15" i="16"/>
  <c r="I37" i="16"/>
  <c r="H48" i="16"/>
  <c r="G17" i="15"/>
  <c r="G28" i="15"/>
  <c r="I6" i="15"/>
  <c r="G6" i="15"/>
  <c r="H6" i="15"/>
  <c r="H41" i="13"/>
  <c r="I41" i="13"/>
  <c r="I30" i="13"/>
  <c r="G30" i="13"/>
  <c r="H30" i="13"/>
  <c r="H19" i="13"/>
  <c r="G19" i="13"/>
  <c r="I8" i="13"/>
  <c r="H8" i="13"/>
  <c r="G8" i="13"/>
  <c r="G26" i="12"/>
  <c r="I48" i="12"/>
  <c r="H26" i="12"/>
  <c r="I15" i="12"/>
  <c r="H48" i="12"/>
  <c r="G48" i="12"/>
  <c r="I37" i="12"/>
  <c r="G37" i="12"/>
  <c r="H15" i="12"/>
  <c r="G15" i="12"/>
  <c r="G40" i="11"/>
  <c r="I7" i="11"/>
  <c r="H50" i="11"/>
  <c r="I50" i="11"/>
  <c r="G29" i="11"/>
  <c r="G7" i="11"/>
  <c r="H19" i="10"/>
  <c r="G19" i="10"/>
  <c r="H30" i="10"/>
  <c r="I50" i="10"/>
  <c r="G8" i="10"/>
  <c r="I8" i="9"/>
  <c r="H8" i="9"/>
  <c r="G30" i="9"/>
  <c r="G17" i="8"/>
  <c r="G28" i="8"/>
  <c r="I3" i="8"/>
  <c r="H3" i="8"/>
  <c r="H6" i="8" s="1"/>
  <c r="G6" i="7"/>
  <c r="G28" i="7"/>
  <c r="G39" i="7"/>
  <c r="H3" i="7"/>
  <c r="H6" i="7" s="1"/>
  <c r="I41" i="6"/>
  <c r="I30" i="6"/>
  <c r="H30" i="6"/>
  <c r="I19" i="6"/>
  <c r="I8" i="6"/>
  <c r="H16" i="5"/>
  <c r="H38" i="5"/>
  <c r="G27" i="5"/>
  <c r="H48" i="4"/>
  <c r="H40" i="4"/>
  <c r="H39" i="4"/>
  <c r="H38" i="4"/>
  <c r="H37" i="4"/>
  <c r="G41" i="4"/>
  <c r="H29" i="4"/>
  <c r="H28" i="4"/>
  <c r="H27" i="4"/>
  <c r="H26" i="4"/>
  <c r="H18" i="4"/>
  <c r="H17" i="4"/>
  <c r="H16" i="4"/>
  <c r="H15" i="4"/>
  <c r="I6" i="8" l="1"/>
  <c r="H28" i="15"/>
  <c r="I39" i="15"/>
  <c r="H37" i="16"/>
  <c r="H15" i="16"/>
  <c r="H39" i="15"/>
  <c r="H17" i="15"/>
  <c r="I17" i="15"/>
  <c r="H37" i="12"/>
  <c r="I26" i="12"/>
  <c r="I40" i="11"/>
  <c r="H7" i="11"/>
  <c r="I29" i="11"/>
  <c r="H29" i="11"/>
  <c r="I18" i="11"/>
  <c r="H18" i="11"/>
  <c r="H40" i="11"/>
  <c r="H50" i="10"/>
  <c r="H41" i="6"/>
  <c r="H19" i="6"/>
  <c r="H8" i="6"/>
  <c r="H47" i="4"/>
  <c r="H49" i="4" s="1"/>
  <c r="G49" i="4"/>
  <c r="H25" i="4"/>
  <c r="H30" i="4" s="1"/>
  <c r="G30" i="4"/>
  <c r="H36" i="4"/>
  <c r="H41" i="4" s="1"/>
  <c r="H14" i="4"/>
  <c r="H19" i="4" s="1"/>
  <c r="G19" i="4"/>
  <c r="I8" i="4" l="1"/>
  <c r="H8" i="4"/>
  <c r="G8" i="4" l="1"/>
</calcChain>
</file>

<file path=xl/sharedStrings.xml><?xml version="1.0" encoding="utf-8"?>
<sst xmlns="http://schemas.openxmlformats.org/spreadsheetml/2006/main" count="680" uniqueCount="14">
  <si>
    <t>lundi</t>
  </si>
  <si>
    <t>mardi</t>
  </si>
  <si>
    <t>mercredi</t>
  </si>
  <si>
    <t>jeudi</t>
  </si>
  <si>
    <t>vendredi</t>
  </si>
  <si>
    <t>Matin</t>
  </si>
  <si>
    <t>Après-midi</t>
  </si>
  <si>
    <t>Total heures travaillées</t>
  </si>
  <si>
    <t>Solde</t>
  </si>
  <si>
    <t>CP</t>
  </si>
  <si>
    <t>RTT</t>
  </si>
  <si>
    <t>Solde positif</t>
  </si>
  <si>
    <t>solde négatif</t>
  </si>
  <si>
    <t>FERIE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</si>
</sst>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hh]:mm"/>
  </numFmts>
  <fonts count="4" x14ac:knownFonts="1">
    <font>
      <sz val="11"/>
      <color theme="1"/>
      <name val="Calibri"/>
      <family val="2"/>
      <scheme val="minor"/>
    </font>
    <font>
      <b/>
      <sz val="11"/>
      <color rgb="FFFF0000"/>
      <name val="Calibri"/>
      <family val="2"/>
      <scheme val="minor"/>
    </font>
    <font>
      <sz val="8"/>
      <name val="Calibri"/>
      <family val="2"/>
      <scheme val="minor"/>
    </font>
    <font>
      <b/>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8" tint="0.79998168889431442"/>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42">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vertical="center"/>
    </xf>
    <xf numFmtId="0" fontId="0" fillId="0" borderId="1" xfId="0" applyBorder="1" applyAlignment="1">
      <alignment horizontal="center"/>
    </xf>
    <xf numFmtId="0" fontId="1" fillId="0" borderId="0" xfId="0" applyFont="1" applyAlignment="1">
      <alignment horizontal="center"/>
    </xf>
    <xf numFmtId="164" fontId="0" fillId="0" borderId="1" xfId="0" applyNumberFormat="1" applyBorder="1" applyAlignment="1">
      <alignment horizontal="left" vertical="center"/>
    </xf>
    <xf numFmtId="0" fontId="0" fillId="0" borderId="5" xfId="0" applyBorder="1"/>
    <xf numFmtId="164" fontId="0" fillId="4" borderId="1" xfId="0" applyNumberFormat="1" applyFill="1" applyBorder="1" applyAlignment="1">
      <alignment horizontal="center" vertical="center"/>
    </xf>
    <xf numFmtId="0" fontId="0" fillId="4" borderId="1" xfId="0" applyFill="1" applyBorder="1" applyAlignment="1">
      <alignment horizontal="center"/>
    </xf>
    <xf numFmtId="0" fontId="0" fillId="4" borderId="1" xfId="0" applyFill="1" applyBorder="1" applyAlignment="1">
      <alignment horizontal="center" vertical="center"/>
    </xf>
    <xf numFmtId="0" fontId="3" fillId="4" borderId="1" xfId="0" applyFont="1" applyFill="1" applyBorder="1" applyAlignment="1">
      <alignment horizontal="center" vertical="center" wrapText="1"/>
    </xf>
    <xf numFmtId="164" fontId="0" fillId="0" borderId="0" xfId="0" applyNumberFormat="1" applyAlignment="1">
      <alignment vertical="center"/>
    </xf>
    <xf numFmtId="164" fontId="0" fillId="2" borderId="0" xfId="0" applyNumberFormat="1" applyFill="1" applyAlignment="1">
      <alignment vertical="center"/>
    </xf>
    <xf numFmtId="164" fontId="0" fillId="2" borderId="0" xfId="0" applyNumberFormat="1" applyFill="1"/>
    <xf numFmtId="164" fontId="3" fillId="0" borderId="0" xfId="0" applyNumberFormat="1" applyFont="1" applyAlignment="1">
      <alignment horizontal="center"/>
    </xf>
    <xf numFmtId="0" fontId="0" fillId="0" borderId="1" xfId="0" applyBorder="1" applyAlignment="1">
      <alignment vertical="center"/>
    </xf>
    <xf numFmtId="165" fontId="0" fillId="2" borderId="1" xfId="0" applyNumberFormat="1" applyFill="1" applyBorder="1" applyAlignment="1">
      <alignment vertical="center"/>
    </xf>
    <xf numFmtId="165" fontId="0" fillId="2" borderId="1" xfId="0" applyNumberFormat="1" applyFill="1" applyBorder="1"/>
    <xf numFmtId="165" fontId="3" fillId="0" borderId="1" xfId="0" applyNumberFormat="1" applyFont="1" applyBorder="1" applyAlignment="1">
      <alignment horizontal="center"/>
    </xf>
    <xf numFmtId="165" fontId="1" fillId="0" borderId="1" xfId="0" applyNumberFormat="1" applyFont="1" applyBorder="1" applyAlignment="1">
      <alignment horizontal="center"/>
    </xf>
    <xf numFmtId="165" fontId="0" fillId="2" borderId="2" xfId="0" applyNumberFormat="1" applyFill="1" applyBorder="1"/>
    <xf numFmtId="165" fontId="0" fillId="0" borderId="1" xfId="0" applyNumberFormat="1" applyBorder="1" applyAlignment="1">
      <alignment horizontal="left" vertical="center"/>
    </xf>
    <xf numFmtId="165" fontId="0" fillId="2" borderId="2" xfId="0" applyNumberFormat="1" applyFill="1" applyBorder="1" applyAlignment="1">
      <alignment vertical="center"/>
    </xf>
    <xf numFmtId="165" fontId="3" fillId="0" borderId="1" xfId="0" applyNumberFormat="1" applyFont="1" applyBorder="1" applyAlignment="1">
      <alignment horizontal="center" vertical="center"/>
    </xf>
    <xf numFmtId="165" fontId="0" fillId="4" borderId="1" xfId="0" applyNumberFormat="1"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4" borderId="1" xfId="0" applyFill="1" applyBorder="1" applyAlignment="1">
      <alignment horizontal="center" vertical="center"/>
    </xf>
    <xf numFmtId="17" fontId="0" fillId="3" borderId="6" xfId="0" applyNumberFormat="1" applyFill="1" applyBorder="1" applyAlignment="1">
      <alignment horizontal="center"/>
    </xf>
    <xf numFmtId="17" fontId="0" fillId="3" borderId="7" xfId="0" applyNumberFormat="1" applyFill="1" applyBorder="1" applyAlignment="1">
      <alignment horizont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164" fontId="0" fillId="0" borderId="0" xfId="0" applyNumberFormat="1" applyAlignment="1">
      <alignment horizontal="left" vertical="center"/>
    </xf>
    <xf numFmtId="0" fontId="0" fillId="0" borderId="1" xfId="0" applyBorder="1" applyAlignment="1">
      <alignment horizontal="left" vertical="center"/>
    </xf>
    <xf numFmtId="164" fontId="0" fillId="5" borderId="2" xfId="0" applyNumberFormat="1" applyFill="1" applyBorder="1" applyAlignment="1">
      <alignment horizontal="center" vertical="center"/>
    </xf>
    <xf numFmtId="164" fontId="0" fillId="5" borderId="3" xfId="0" applyNumberFormat="1" applyFill="1" applyBorder="1" applyAlignment="1">
      <alignment horizontal="center" vertical="center"/>
    </xf>
    <xf numFmtId="164" fontId="0" fillId="5" borderId="4" xfId="0" applyNumberFormat="1" applyFill="1" applyBorder="1" applyAlignment="1">
      <alignment horizontal="center" vertical="center"/>
    </xf>
    <xf numFmtId="165" fontId="0" fillId="5" borderId="2" xfId="0" applyNumberFormat="1" applyFill="1" applyBorder="1" applyAlignment="1">
      <alignment horizontal="center" vertical="center"/>
    </xf>
    <xf numFmtId="165" fontId="0" fillId="5" borderId="3" xfId="0" applyNumberFormat="1" applyFill="1" applyBorder="1" applyAlignment="1">
      <alignment horizontal="center" vertical="center"/>
    </xf>
    <xf numFmtId="165" fontId="0" fillId="5" borderId="4" xfId="0" applyNumberForma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257175</xdr:colOff>
      <xdr:row>1</xdr:row>
      <xdr:rowOff>171450</xdr:rowOff>
    </xdr:from>
    <xdr:to>
      <xdr:col>22</xdr:col>
      <xdr:colOff>323850</xdr:colOff>
      <xdr:row>7</xdr:row>
      <xdr:rowOff>114300</xdr:rowOff>
    </xdr:to>
    <xdr:sp macro="" textlink="">
      <xdr:nvSpPr>
        <xdr:cNvPr id="2" name="ZoneTexte 1">
          <a:extLst>
            <a:ext uri="{FF2B5EF4-FFF2-40B4-BE49-F238E27FC236}">
              <a16:creationId xmlns:a16="http://schemas.microsoft.com/office/drawing/2014/main" id="{BD99889F-FC5A-A4C8-EBBA-2E2F8DD54097}"/>
            </a:ext>
          </a:extLst>
        </xdr:cNvPr>
        <xdr:cNvSpPr txBox="1"/>
      </xdr:nvSpPr>
      <xdr:spPr>
        <a:xfrm>
          <a:off x="10296525" y="361950"/>
          <a:ext cx="5400675"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dans la cellule "solde positif", j'ai entré la formule pour obtenir le solde positif en retranchant le solde des heures travaillées avec la zone A2 (heure obligatoire). Même chose pour la cellule '"solde négatif".</a:t>
          </a:r>
        </a:p>
        <a:p>
          <a:r>
            <a:rPr lang="fr-FR"/>
            <a:t>Ce que je voudrais obtenir, c'est :</a:t>
          </a:r>
        </a:p>
        <a:p>
          <a:r>
            <a:rPr lang="fr-FR"/>
            <a:t>si solde positif, alors solde négatif vide</a:t>
          </a:r>
        </a:p>
        <a:p>
          <a:r>
            <a:rPr lang="fr-FR"/>
            <a:t>si solde négatif, alors solde positif vide</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1"/>
  <sheetViews>
    <sheetView tabSelected="1" zoomScaleNormal="100" workbookViewId="0">
      <selection activeCell="F5" sqref="F5"/>
    </sheetView>
  </sheetViews>
  <sheetFormatPr baseColWidth="10" defaultRowHeight="15" x14ac:dyDescent="0.25"/>
  <cols>
    <col min="2" max="2" width="4.7109375" style="1" customWidth="1"/>
    <col min="3" max="6" width="8.7109375" customWidth="1"/>
    <col min="7" max="9" width="12.5703125" style="5" customWidth="1"/>
    <col min="10" max="10" width="4.7109375" style="5" customWidth="1"/>
  </cols>
  <sheetData>
    <row r="1" spans="1:9" x14ac:dyDescent="0.25">
      <c r="A1" s="30">
        <v>44927</v>
      </c>
      <c r="B1" s="31"/>
      <c r="C1" s="31"/>
      <c r="D1" s="31"/>
      <c r="E1" s="31"/>
      <c r="F1" s="31"/>
      <c r="G1" s="31"/>
      <c r="H1" s="31"/>
      <c r="I1" s="31"/>
    </row>
    <row r="2" spans="1:9" ht="34.5" customHeight="1" x14ac:dyDescent="0.25">
      <c r="A2" s="25">
        <v>0.3125</v>
      </c>
      <c r="B2" s="9"/>
      <c r="C2" s="29" t="s">
        <v>5</v>
      </c>
      <c r="D2" s="29"/>
      <c r="E2" s="29" t="s">
        <v>6</v>
      </c>
      <c r="F2" s="29"/>
      <c r="G2" s="11" t="s">
        <v>7</v>
      </c>
      <c r="H2" s="11" t="s">
        <v>11</v>
      </c>
      <c r="I2" s="11" t="s">
        <v>12</v>
      </c>
    </row>
    <row r="3" spans="1:9" x14ac:dyDescent="0.25">
      <c r="A3" s="2" t="s">
        <v>0</v>
      </c>
      <c r="B3" s="4">
        <v>2</v>
      </c>
      <c r="C3" s="17">
        <v>0.33333333333333331</v>
      </c>
      <c r="D3" s="17">
        <v>0.5</v>
      </c>
      <c r="E3" s="18">
        <v>0.5625</v>
      </c>
      <c r="F3" s="18">
        <v>0.70903935185185185</v>
      </c>
      <c r="G3" s="19">
        <f>MROUND(IF(D3-C3+(F3-E3)=0,"",D3-C3+(F3-E3)),1/2400)</f>
        <v>0.31333333333333335</v>
      </c>
      <c r="H3" s="19">
        <f>IF(G3-$A$2&gt;0,G3-$A$2,"")</f>
        <v>8.3333333333335258E-4</v>
      </c>
      <c r="I3" s="19" t="str">
        <f>IF($A$2-G3&gt;0,$A$2-G3,"")</f>
        <v/>
      </c>
    </row>
    <row r="4" spans="1:9" x14ac:dyDescent="0.25">
      <c r="A4" s="2" t="s">
        <v>1</v>
      </c>
      <c r="B4" s="4">
        <v>3</v>
      </c>
      <c r="C4" s="17">
        <v>0.33333333333333331</v>
      </c>
      <c r="D4" s="17">
        <v>0.5</v>
      </c>
      <c r="E4" s="18">
        <v>0.5625</v>
      </c>
      <c r="F4" s="18">
        <v>0.70763888888888893</v>
      </c>
      <c r="G4" s="19">
        <f t="shared" ref="G4:G7" si="0">MROUND(IF(D4-C4+(F4-E4)=0,"",D4-C4+(F4-E4)),1/2400)</f>
        <v>0.3116666666666667</v>
      </c>
      <c r="H4" s="19" t="str">
        <f t="shared" ref="H4:H7" si="1">IF(G4-$A$2&gt;0,G4-$A$2,"")</f>
        <v/>
      </c>
      <c r="I4" s="19">
        <f t="shared" ref="I4:I7" si="2">IF($A$2-G4&gt;0,$A$2-G4,"")</f>
        <v>8.3333333333329707E-4</v>
      </c>
    </row>
    <row r="5" spans="1:9" x14ac:dyDescent="0.25">
      <c r="A5" s="2" t="s">
        <v>2</v>
      </c>
      <c r="B5" s="4">
        <v>4</v>
      </c>
      <c r="C5" s="17">
        <v>0.33333333333333331</v>
      </c>
      <c r="D5" s="17">
        <v>0.5</v>
      </c>
      <c r="E5" s="18">
        <v>0.5625</v>
      </c>
      <c r="F5" s="18">
        <v>0.70833333333333337</v>
      </c>
      <c r="G5" s="19">
        <f t="shared" si="0"/>
        <v>0.3125</v>
      </c>
      <c r="H5" s="19" t="str">
        <f t="shared" si="1"/>
        <v/>
      </c>
      <c r="I5" s="19" t="str">
        <f t="shared" si="2"/>
        <v/>
      </c>
    </row>
    <row r="6" spans="1:9" ht="15" customHeight="1" x14ac:dyDescent="0.25">
      <c r="A6" s="2" t="s">
        <v>3</v>
      </c>
      <c r="B6" s="4">
        <v>5</v>
      </c>
      <c r="C6" s="17">
        <v>0.33333333333333331</v>
      </c>
      <c r="D6" s="17">
        <v>0.5</v>
      </c>
      <c r="E6" s="18">
        <v>0.5625</v>
      </c>
      <c r="F6" s="18">
        <v>0.70833333333333337</v>
      </c>
      <c r="G6" s="19">
        <f t="shared" si="0"/>
        <v>0.3125</v>
      </c>
      <c r="H6" s="19" t="str">
        <f t="shared" si="1"/>
        <v/>
      </c>
      <c r="I6" s="19" t="str">
        <f t="shared" si="2"/>
        <v/>
      </c>
    </row>
    <row r="7" spans="1:9" ht="15" customHeight="1" x14ac:dyDescent="0.25">
      <c r="A7" s="2" t="s">
        <v>4</v>
      </c>
      <c r="B7" s="4">
        <v>6</v>
      </c>
      <c r="C7" s="17">
        <v>0.33333333333333331</v>
      </c>
      <c r="D7" s="17">
        <v>0.5</v>
      </c>
      <c r="E7" s="18">
        <v>0.5625</v>
      </c>
      <c r="F7" s="18">
        <v>0.70833333333333337</v>
      </c>
      <c r="G7" s="19">
        <f t="shared" si="0"/>
        <v>0.3125</v>
      </c>
      <c r="H7" s="19" t="str">
        <f t="shared" si="1"/>
        <v/>
      </c>
      <c r="I7" s="19" t="str">
        <f t="shared" si="2"/>
        <v/>
      </c>
    </row>
    <row r="8" spans="1:9" ht="15" customHeight="1" x14ac:dyDescent="0.25">
      <c r="A8" s="2"/>
      <c r="B8" s="4"/>
      <c r="C8" s="6"/>
      <c r="D8" s="6"/>
      <c r="E8" s="6"/>
      <c r="F8" s="6"/>
      <c r="G8" s="20">
        <f>SUM(G3:G7)+H8-I8</f>
        <v>1.5625000000000002</v>
      </c>
      <c r="H8" s="20">
        <f>SUM(H3:H7)</f>
        <v>8.3333333333335258E-4</v>
      </c>
      <c r="I8" s="20">
        <f>SUM(I3:I7)</f>
        <v>8.3333333333329707E-4</v>
      </c>
    </row>
    <row r="9" spans="1:9" ht="15" customHeight="1" x14ac:dyDescent="0.25">
      <c r="A9" s="7" t="s">
        <v>9</v>
      </c>
      <c r="B9" s="26"/>
      <c r="C9" s="27"/>
      <c r="D9" s="27"/>
      <c r="E9" s="27"/>
      <c r="F9" s="27"/>
      <c r="G9" s="27"/>
      <c r="H9" s="27"/>
      <c r="I9" s="28"/>
    </row>
    <row r="10" spans="1:9" ht="15" customHeight="1" x14ac:dyDescent="0.25">
      <c r="A10" s="2" t="s">
        <v>10</v>
      </c>
      <c r="B10" s="26"/>
      <c r="C10" s="27"/>
      <c r="D10" s="27"/>
      <c r="E10" s="27"/>
      <c r="F10" s="27"/>
      <c r="G10" s="27"/>
      <c r="H10" s="27"/>
      <c r="I10" s="28"/>
    </row>
    <row r="11" spans="1:9" ht="15" customHeight="1" x14ac:dyDescent="0.25"/>
    <row r="12" spans="1:9" ht="15" customHeight="1" x14ac:dyDescent="0.25"/>
    <row r="13" spans="1:9" ht="30" x14ac:dyDescent="0.25">
      <c r="A13" s="8"/>
      <c r="B13" s="9"/>
      <c r="C13" s="10" t="s">
        <v>5</v>
      </c>
      <c r="D13" s="10"/>
      <c r="E13" s="10" t="s">
        <v>6</v>
      </c>
      <c r="F13" s="10"/>
      <c r="G13" s="11" t="s">
        <v>7</v>
      </c>
      <c r="H13" s="11" t="s">
        <v>11</v>
      </c>
      <c r="I13" s="11" t="s">
        <v>12</v>
      </c>
    </row>
    <row r="14" spans="1:9" x14ac:dyDescent="0.25">
      <c r="A14" s="2" t="s">
        <v>0</v>
      </c>
      <c r="B14" s="4">
        <v>9</v>
      </c>
      <c r="C14" s="17">
        <v>0.33333333333333331</v>
      </c>
      <c r="D14" s="17">
        <v>0.5</v>
      </c>
      <c r="E14" s="21">
        <v>0.5625</v>
      </c>
      <c r="F14" s="18">
        <v>0.70833333333333337</v>
      </c>
      <c r="G14" s="19">
        <f>IF(D14-C14+(F14-E14)=0,"",D14-C14+(F14-E14))</f>
        <v>0.31250000000000006</v>
      </c>
      <c r="H14" s="19">
        <f>G14-A2</f>
        <v>0</v>
      </c>
      <c r="I14" s="19">
        <f>A2-G14</f>
        <v>0</v>
      </c>
    </row>
    <row r="15" spans="1:9" x14ac:dyDescent="0.25">
      <c r="A15" s="2" t="s">
        <v>1</v>
      </c>
      <c r="B15" s="4">
        <v>10</v>
      </c>
      <c r="C15" s="17">
        <v>0.33333333333333331</v>
      </c>
      <c r="D15" s="17">
        <v>0.5</v>
      </c>
      <c r="E15" s="21">
        <v>0.5625</v>
      </c>
      <c r="F15" s="18">
        <v>0.70833333333333337</v>
      </c>
      <c r="G15" s="19">
        <f t="shared" ref="G15:G18" si="3">IF(D15-C15+(F15-E15)=0,"",D15-C15+(F15-E15))</f>
        <v>0.31250000000000006</v>
      </c>
      <c r="H15" s="19">
        <f>G15-A2</f>
        <v>0</v>
      </c>
      <c r="I15" s="19">
        <f>A2-G15</f>
        <v>0</v>
      </c>
    </row>
    <row r="16" spans="1:9" x14ac:dyDescent="0.25">
      <c r="A16" s="2" t="s">
        <v>2</v>
      </c>
      <c r="B16" s="4">
        <v>11</v>
      </c>
      <c r="C16" s="17">
        <v>0.33333333333333331</v>
      </c>
      <c r="D16" s="17">
        <v>0.5</v>
      </c>
      <c r="E16" s="21">
        <v>0.5625</v>
      </c>
      <c r="F16" s="18">
        <v>0.70833333333333337</v>
      </c>
      <c r="G16" s="19">
        <f t="shared" si="3"/>
        <v>0.31250000000000006</v>
      </c>
      <c r="H16" s="19">
        <f>G16-A2</f>
        <v>0</v>
      </c>
      <c r="I16" s="19">
        <f>A2-G16</f>
        <v>0</v>
      </c>
    </row>
    <row r="17" spans="1:9" x14ac:dyDescent="0.25">
      <c r="A17" s="2" t="s">
        <v>3</v>
      </c>
      <c r="B17" s="4">
        <v>12</v>
      </c>
      <c r="C17" s="17">
        <v>0.33333333333333331</v>
      </c>
      <c r="D17" s="17">
        <v>0.5</v>
      </c>
      <c r="E17" s="21">
        <v>0.5625</v>
      </c>
      <c r="F17" s="18">
        <v>0.70833333333333337</v>
      </c>
      <c r="G17" s="19">
        <f t="shared" si="3"/>
        <v>0.31250000000000006</v>
      </c>
      <c r="H17" s="19">
        <f>G17-A2</f>
        <v>0</v>
      </c>
      <c r="I17" s="19">
        <f>A2-G17</f>
        <v>0</v>
      </c>
    </row>
    <row r="18" spans="1:9" x14ac:dyDescent="0.25">
      <c r="A18" s="2" t="s">
        <v>4</v>
      </c>
      <c r="B18" s="4">
        <v>13</v>
      </c>
      <c r="C18" s="17">
        <v>0.33333333333333331</v>
      </c>
      <c r="D18" s="17">
        <v>0.5</v>
      </c>
      <c r="E18" s="21">
        <v>0.5625</v>
      </c>
      <c r="F18" s="18">
        <v>0.70833333333333337</v>
      </c>
      <c r="G18" s="19">
        <f t="shared" si="3"/>
        <v>0.31250000000000006</v>
      </c>
      <c r="H18" s="19">
        <f>G18-A2</f>
        <v>0</v>
      </c>
      <c r="I18" s="19">
        <f>A2-G18</f>
        <v>0</v>
      </c>
    </row>
    <row r="19" spans="1:9" x14ac:dyDescent="0.25">
      <c r="A19" s="2"/>
      <c r="B19" s="4"/>
      <c r="C19" s="22"/>
      <c r="D19" s="22"/>
      <c r="E19" s="22"/>
      <c r="F19" s="22"/>
      <c r="G19" s="20">
        <f>SUM(G14:G18)</f>
        <v>1.5625000000000002</v>
      </c>
      <c r="H19" s="20">
        <f>SUM(H14:H18)</f>
        <v>0</v>
      </c>
      <c r="I19" s="20">
        <f>SUM(I14:I18)</f>
        <v>0</v>
      </c>
    </row>
    <row r="20" spans="1:9" x14ac:dyDescent="0.25">
      <c r="A20" s="7" t="s">
        <v>9</v>
      </c>
      <c r="B20" s="26"/>
      <c r="C20" s="27"/>
      <c r="D20" s="27"/>
      <c r="E20" s="27"/>
      <c r="F20" s="27"/>
      <c r="G20" s="27"/>
      <c r="H20" s="27"/>
      <c r="I20" s="28"/>
    </row>
    <row r="21" spans="1:9" x14ac:dyDescent="0.25">
      <c r="A21" s="2" t="s">
        <v>10</v>
      </c>
      <c r="B21" s="26"/>
      <c r="C21" s="27"/>
      <c r="D21" s="27"/>
      <c r="E21" s="27"/>
      <c r="F21" s="27"/>
      <c r="G21" s="27"/>
      <c r="H21" s="27"/>
      <c r="I21" s="28"/>
    </row>
    <row r="24" spans="1:9" ht="30" x14ac:dyDescent="0.25">
      <c r="A24" s="8"/>
      <c r="B24" s="9"/>
      <c r="C24" s="10" t="s">
        <v>5</v>
      </c>
      <c r="D24" s="10"/>
      <c r="E24" s="10" t="s">
        <v>6</v>
      </c>
      <c r="F24" s="10"/>
      <c r="G24" s="11" t="s">
        <v>7</v>
      </c>
      <c r="H24" s="11" t="s">
        <v>11</v>
      </c>
      <c r="I24" s="11" t="s">
        <v>12</v>
      </c>
    </row>
    <row r="25" spans="1:9" x14ac:dyDescent="0.25">
      <c r="A25" s="2" t="s">
        <v>0</v>
      </c>
      <c r="B25" s="4">
        <v>16</v>
      </c>
      <c r="C25" s="17">
        <v>0.33333333333333331</v>
      </c>
      <c r="D25" s="17">
        <v>0.5</v>
      </c>
      <c r="E25" s="21">
        <v>0.5625</v>
      </c>
      <c r="F25" s="18">
        <v>0.70833333333333337</v>
      </c>
      <c r="G25" s="19">
        <f t="shared" ref="G25:G29" si="4">IF(D25-C25+(F25-E25)=0,"",D25-C25+(F25-E25))</f>
        <v>0.31250000000000006</v>
      </c>
      <c r="H25" s="19">
        <f>G25-A2</f>
        <v>0</v>
      </c>
      <c r="I25" s="19">
        <f>A2-G25</f>
        <v>0</v>
      </c>
    </row>
    <row r="26" spans="1:9" x14ac:dyDescent="0.25">
      <c r="A26" s="2" t="s">
        <v>1</v>
      </c>
      <c r="B26" s="4">
        <v>17</v>
      </c>
      <c r="C26" s="17">
        <v>0.33333333333333331</v>
      </c>
      <c r="D26" s="17">
        <v>0.5</v>
      </c>
      <c r="E26" s="21">
        <v>0.5625</v>
      </c>
      <c r="F26" s="18">
        <v>0.70833333333333337</v>
      </c>
      <c r="G26" s="19">
        <f t="shared" si="4"/>
        <v>0.31250000000000006</v>
      </c>
      <c r="H26" s="19">
        <f>G26-A2</f>
        <v>0</v>
      </c>
      <c r="I26" s="19">
        <f>A2-G26</f>
        <v>0</v>
      </c>
    </row>
    <row r="27" spans="1:9" x14ac:dyDescent="0.25">
      <c r="A27" s="2" t="s">
        <v>2</v>
      </c>
      <c r="B27" s="4">
        <v>18</v>
      </c>
      <c r="C27" s="17">
        <v>0.33333333333333331</v>
      </c>
      <c r="D27" s="17">
        <v>0.5</v>
      </c>
      <c r="E27" s="21">
        <v>0.5625</v>
      </c>
      <c r="F27" s="18">
        <v>0.70833333333333337</v>
      </c>
      <c r="G27" s="19">
        <f t="shared" si="4"/>
        <v>0.31250000000000006</v>
      </c>
      <c r="H27" s="19">
        <f>G27-A2</f>
        <v>0</v>
      </c>
      <c r="I27" s="19">
        <f>A2-G27</f>
        <v>0</v>
      </c>
    </row>
    <row r="28" spans="1:9" x14ac:dyDescent="0.25">
      <c r="A28" s="2" t="s">
        <v>3</v>
      </c>
      <c r="B28" s="4">
        <v>19</v>
      </c>
      <c r="C28" s="17">
        <v>0.33333333333333331</v>
      </c>
      <c r="D28" s="17">
        <v>0.5</v>
      </c>
      <c r="E28" s="21">
        <v>0.5625</v>
      </c>
      <c r="F28" s="18">
        <v>0.70833333333333337</v>
      </c>
      <c r="G28" s="19">
        <f t="shared" si="4"/>
        <v>0.31250000000000006</v>
      </c>
      <c r="H28" s="19">
        <f>G28-A2</f>
        <v>0</v>
      </c>
      <c r="I28" s="19">
        <f>A2-G28</f>
        <v>0</v>
      </c>
    </row>
    <row r="29" spans="1:9" x14ac:dyDescent="0.25">
      <c r="A29" s="2" t="s">
        <v>4</v>
      </c>
      <c r="B29" s="4">
        <v>20</v>
      </c>
      <c r="C29" s="17">
        <v>0.33333333333333331</v>
      </c>
      <c r="D29" s="17">
        <v>0.5</v>
      </c>
      <c r="E29" s="21">
        <v>0.5625</v>
      </c>
      <c r="F29" s="18">
        <v>0.70833333333333337</v>
      </c>
      <c r="G29" s="19">
        <f t="shared" si="4"/>
        <v>0.31250000000000006</v>
      </c>
      <c r="H29" s="19">
        <f>G29-A2</f>
        <v>0</v>
      </c>
      <c r="I29" s="19">
        <f>A2-G29</f>
        <v>0</v>
      </c>
    </row>
    <row r="30" spans="1:9" x14ac:dyDescent="0.25">
      <c r="A30" s="2"/>
      <c r="B30" s="4"/>
      <c r="C30" s="22"/>
      <c r="D30" s="22"/>
      <c r="E30" s="22"/>
      <c r="F30" s="22"/>
      <c r="G30" s="20">
        <f>SUM(G25:G29)</f>
        <v>1.5625000000000002</v>
      </c>
      <c r="H30" s="20">
        <f>SUM(H25:H29)</f>
        <v>0</v>
      </c>
      <c r="I30" s="20">
        <f>SUM(I25:I29)</f>
        <v>0</v>
      </c>
    </row>
    <row r="31" spans="1:9" x14ac:dyDescent="0.25">
      <c r="A31" s="7" t="s">
        <v>9</v>
      </c>
      <c r="B31" s="26"/>
      <c r="C31" s="27"/>
      <c r="D31" s="27"/>
      <c r="E31" s="27"/>
      <c r="F31" s="27"/>
      <c r="G31" s="27"/>
      <c r="H31" s="27"/>
      <c r="I31" s="28"/>
    </row>
    <row r="32" spans="1:9" x14ac:dyDescent="0.25">
      <c r="A32" s="2" t="s">
        <v>10</v>
      </c>
      <c r="B32" s="26"/>
      <c r="C32" s="27"/>
      <c r="D32" s="27"/>
      <c r="E32" s="27"/>
      <c r="F32" s="27"/>
      <c r="G32" s="27"/>
      <c r="H32" s="27"/>
      <c r="I32" s="28"/>
    </row>
    <row r="35" spans="1:9" ht="30" x14ac:dyDescent="0.25">
      <c r="A35" s="8"/>
      <c r="B35" s="9"/>
      <c r="C35" s="10" t="s">
        <v>5</v>
      </c>
      <c r="D35" s="10"/>
      <c r="E35" s="10" t="s">
        <v>6</v>
      </c>
      <c r="F35" s="10"/>
      <c r="G35" s="11" t="s">
        <v>7</v>
      </c>
      <c r="H35" s="11" t="s">
        <v>11</v>
      </c>
      <c r="I35" s="11" t="s">
        <v>12</v>
      </c>
    </row>
    <row r="36" spans="1:9" x14ac:dyDescent="0.25">
      <c r="A36" s="2" t="s">
        <v>0</v>
      </c>
      <c r="B36" s="4">
        <v>23</v>
      </c>
      <c r="C36" s="17">
        <v>0.33333333333333331</v>
      </c>
      <c r="D36" s="17">
        <v>0.5</v>
      </c>
      <c r="E36" s="21">
        <v>0.5625</v>
      </c>
      <c r="F36" s="18">
        <v>0.70833333333333337</v>
      </c>
      <c r="G36" s="19">
        <f t="shared" ref="G36:G40" si="5">IF(D36-C36+(F36-E36)=0,"",D36-C36+(F36-E36))</f>
        <v>0.31250000000000006</v>
      </c>
      <c r="H36" s="19">
        <f>G36-A2</f>
        <v>0</v>
      </c>
      <c r="I36" s="19">
        <f>A2-G36</f>
        <v>0</v>
      </c>
    </row>
    <row r="37" spans="1:9" x14ac:dyDescent="0.25">
      <c r="A37" s="2" t="s">
        <v>1</v>
      </c>
      <c r="B37" s="4">
        <v>24</v>
      </c>
      <c r="C37" s="17">
        <v>0.33333333333333331</v>
      </c>
      <c r="D37" s="17">
        <v>0.5</v>
      </c>
      <c r="E37" s="21">
        <v>0.5625</v>
      </c>
      <c r="F37" s="18">
        <v>0.70833333333333337</v>
      </c>
      <c r="G37" s="19">
        <f t="shared" si="5"/>
        <v>0.31250000000000006</v>
      </c>
      <c r="H37" s="19">
        <f>G37-A2</f>
        <v>0</v>
      </c>
      <c r="I37" s="19">
        <f>A2-G37</f>
        <v>0</v>
      </c>
    </row>
    <row r="38" spans="1:9" x14ac:dyDescent="0.25">
      <c r="A38" s="2" t="s">
        <v>2</v>
      </c>
      <c r="B38" s="4">
        <v>25</v>
      </c>
      <c r="C38" s="17">
        <v>0.33333333333333331</v>
      </c>
      <c r="D38" s="17">
        <v>0.5</v>
      </c>
      <c r="E38" s="21">
        <v>0.5625</v>
      </c>
      <c r="F38" s="18">
        <v>0.70833333333333337</v>
      </c>
      <c r="G38" s="19">
        <f t="shared" si="5"/>
        <v>0.31250000000000006</v>
      </c>
      <c r="H38" s="19">
        <f>G38-A2</f>
        <v>0</v>
      </c>
      <c r="I38" s="19">
        <f>A2-G38</f>
        <v>0</v>
      </c>
    </row>
    <row r="39" spans="1:9" x14ac:dyDescent="0.25">
      <c r="A39" s="2" t="s">
        <v>3</v>
      </c>
      <c r="B39" s="4">
        <v>26</v>
      </c>
      <c r="C39" s="17">
        <v>0.33333333333333331</v>
      </c>
      <c r="D39" s="17">
        <v>0.5</v>
      </c>
      <c r="E39" s="21">
        <v>0.5625</v>
      </c>
      <c r="F39" s="18">
        <v>0.70833333333333337</v>
      </c>
      <c r="G39" s="19">
        <f t="shared" si="5"/>
        <v>0.31250000000000006</v>
      </c>
      <c r="H39" s="19">
        <f>G39-A2</f>
        <v>0</v>
      </c>
      <c r="I39" s="19">
        <f>A2-G39</f>
        <v>0</v>
      </c>
    </row>
    <row r="40" spans="1:9" x14ac:dyDescent="0.25">
      <c r="A40" s="2" t="s">
        <v>4</v>
      </c>
      <c r="B40" s="4">
        <v>27</v>
      </c>
      <c r="C40" s="17">
        <v>0.33333333333333331</v>
      </c>
      <c r="D40" s="17">
        <v>0.5</v>
      </c>
      <c r="E40" s="21">
        <v>0.5625</v>
      </c>
      <c r="F40" s="18">
        <v>0.70833333333333337</v>
      </c>
      <c r="G40" s="19">
        <f t="shared" si="5"/>
        <v>0.31250000000000006</v>
      </c>
      <c r="H40" s="19">
        <f>G40-A2</f>
        <v>0</v>
      </c>
      <c r="I40" s="19">
        <f>A2-G40</f>
        <v>0</v>
      </c>
    </row>
    <row r="41" spans="1:9" x14ac:dyDescent="0.25">
      <c r="A41" s="2"/>
      <c r="B41" s="4"/>
      <c r="C41" s="22"/>
      <c r="D41" s="22"/>
      <c r="E41" s="22"/>
      <c r="F41" s="22"/>
      <c r="G41" s="20">
        <f>SUM(G36:G40)</f>
        <v>1.5625000000000002</v>
      </c>
      <c r="H41" s="20">
        <f>SUM(H36:H40)</f>
        <v>0</v>
      </c>
      <c r="I41" s="20">
        <f>SUM(I36:I40)</f>
        <v>0</v>
      </c>
    </row>
    <row r="42" spans="1:9" x14ac:dyDescent="0.25">
      <c r="A42" s="7" t="s">
        <v>9</v>
      </c>
      <c r="B42" s="26"/>
      <c r="C42" s="27"/>
      <c r="D42" s="27"/>
      <c r="E42" s="27"/>
      <c r="F42" s="27"/>
      <c r="G42" s="27"/>
      <c r="H42" s="27"/>
      <c r="I42" s="28"/>
    </row>
    <row r="43" spans="1:9" x14ac:dyDescent="0.25">
      <c r="A43" s="2" t="s">
        <v>10</v>
      </c>
      <c r="B43" s="26"/>
      <c r="C43" s="27"/>
      <c r="D43" s="27"/>
      <c r="E43" s="27"/>
      <c r="F43" s="27"/>
      <c r="G43" s="27"/>
      <c r="H43" s="27"/>
      <c r="I43" s="28"/>
    </row>
    <row r="46" spans="1:9" ht="30" x14ac:dyDescent="0.25">
      <c r="A46" s="8"/>
      <c r="B46" s="9"/>
      <c r="C46" s="10" t="s">
        <v>5</v>
      </c>
      <c r="D46" s="10"/>
      <c r="E46" s="10" t="s">
        <v>6</v>
      </c>
      <c r="F46" s="10"/>
      <c r="G46" s="11" t="s">
        <v>7</v>
      </c>
      <c r="H46" s="11" t="s">
        <v>11</v>
      </c>
      <c r="I46" s="11" t="s">
        <v>12</v>
      </c>
    </row>
    <row r="47" spans="1:9" x14ac:dyDescent="0.25">
      <c r="A47" s="2" t="s">
        <v>0</v>
      </c>
      <c r="B47" s="4">
        <v>30</v>
      </c>
      <c r="C47" s="17">
        <v>0.33333333333333331</v>
      </c>
      <c r="D47" s="17">
        <v>0.5</v>
      </c>
      <c r="E47" s="21">
        <v>0.5625</v>
      </c>
      <c r="F47" s="18">
        <v>0.70833333333333337</v>
      </c>
      <c r="G47" s="19">
        <f t="shared" ref="G47:G48" si="6">IF(D47-C47+(F47-E47)=0,"",D47-C47+(F47-E47))</f>
        <v>0.31250000000000006</v>
      </c>
      <c r="H47" s="19">
        <f>G47-A2</f>
        <v>0</v>
      </c>
      <c r="I47" s="19">
        <f>A2-G47</f>
        <v>0</v>
      </c>
    </row>
    <row r="48" spans="1:9" x14ac:dyDescent="0.25">
      <c r="A48" s="2" t="s">
        <v>1</v>
      </c>
      <c r="B48" s="4">
        <v>31</v>
      </c>
      <c r="C48" s="17">
        <v>0.33333333333333331</v>
      </c>
      <c r="D48" s="17">
        <v>0.5</v>
      </c>
      <c r="E48" s="21">
        <v>0.5625</v>
      </c>
      <c r="F48" s="18">
        <v>0.70833333333333337</v>
      </c>
      <c r="G48" s="19">
        <f t="shared" si="6"/>
        <v>0.31250000000000006</v>
      </c>
      <c r="H48" s="19">
        <f>G48-A2</f>
        <v>0</v>
      </c>
      <c r="I48" s="19">
        <f>A2-G48</f>
        <v>0</v>
      </c>
    </row>
    <row r="49" spans="1:9" x14ac:dyDescent="0.25">
      <c r="A49" s="2"/>
      <c r="B49" s="4"/>
      <c r="C49" s="22"/>
      <c r="D49" s="22"/>
      <c r="E49" s="22"/>
      <c r="F49" s="22"/>
      <c r="G49" s="20">
        <f>SUM(G43:G48)</f>
        <v>0.62500000000000011</v>
      </c>
      <c r="H49" s="20">
        <f>SUM(H43:H48)</f>
        <v>0</v>
      </c>
      <c r="I49" s="20">
        <f>SUM(I43:I48)</f>
        <v>0</v>
      </c>
    </row>
    <row r="50" spans="1:9" x14ac:dyDescent="0.25">
      <c r="A50" s="7" t="s">
        <v>9</v>
      </c>
      <c r="B50" s="26"/>
      <c r="C50" s="27"/>
      <c r="D50" s="27"/>
      <c r="E50" s="27"/>
      <c r="F50" s="27"/>
      <c r="G50" s="27"/>
      <c r="H50" s="27"/>
      <c r="I50" s="28"/>
    </row>
    <row r="51" spans="1:9" x14ac:dyDescent="0.25">
      <c r="A51" s="2" t="s">
        <v>10</v>
      </c>
      <c r="B51" s="26"/>
      <c r="C51" s="27"/>
      <c r="D51" s="27"/>
      <c r="E51" s="27"/>
      <c r="F51" s="27"/>
      <c r="G51" s="27"/>
      <c r="H51" s="27"/>
      <c r="I51" s="28"/>
    </row>
  </sheetData>
  <mergeCells count="13">
    <mergeCell ref="B51:I51"/>
    <mergeCell ref="C2:D2"/>
    <mergeCell ref="E2:F2"/>
    <mergeCell ref="A1:I1"/>
    <mergeCell ref="B9:I9"/>
    <mergeCell ref="B10:I10"/>
    <mergeCell ref="B21:I21"/>
    <mergeCell ref="B20:I20"/>
    <mergeCell ref="B31:I31"/>
    <mergeCell ref="B42:I42"/>
    <mergeCell ref="B50:I50"/>
    <mergeCell ref="B32:I32"/>
    <mergeCell ref="B43:I43"/>
  </mergeCells>
  <phoneticPr fontId="2" type="noConversion"/>
  <pageMargins left="0.11811023622047245" right="0.11811023622047245" top="0" bottom="0"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1B5FB-C181-4D4E-BCE4-AF701F861371}">
  <dimension ref="A1:I49"/>
  <sheetViews>
    <sheetView topLeftCell="A13" workbookViewId="0">
      <selection activeCell="A44" sqref="A44"/>
    </sheetView>
  </sheetViews>
  <sheetFormatPr baseColWidth="10" defaultRowHeight="15" x14ac:dyDescent="0.25"/>
  <sheetData>
    <row r="1" spans="1:9" x14ac:dyDescent="0.25">
      <c r="A1" s="30">
        <v>44958</v>
      </c>
      <c r="B1" s="31"/>
      <c r="C1" s="31"/>
      <c r="D1" s="31"/>
      <c r="E1" s="31"/>
      <c r="F1" s="31"/>
      <c r="G1" s="31"/>
      <c r="H1" s="31"/>
      <c r="I1" s="31"/>
    </row>
    <row r="2" spans="1:9" ht="45" x14ac:dyDescent="0.25">
      <c r="A2" s="8">
        <v>0.3125</v>
      </c>
      <c r="B2" s="9"/>
      <c r="C2" s="32" t="s">
        <v>5</v>
      </c>
      <c r="D2" s="33"/>
      <c r="E2" s="29" t="s">
        <v>6</v>
      </c>
      <c r="F2" s="29"/>
      <c r="G2" s="11" t="s">
        <v>7</v>
      </c>
      <c r="H2" s="11" t="s">
        <v>8</v>
      </c>
      <c r="I2" s="11" t="s">
        <v>12</v>
      </c>
    </row>
    <row r="3" spans="1:9" x14ac:dyDescent="0.25">
      <c r="A3" s="2" t="s">
        <v>2</v>
      </c>
      <c r="B3" s="4">
        <v>1</v>
      </c>
      <c r="C3" s="17">
        <v>0.33333333333333331</v>
      </c>
      <c r="D3" s="17">
        <v>0.5</v>
      </c>
      <c r="E3" s="21">
        <v>0.5625</v>
      </c>
      <c r="F3" s="18">
        <v>0.70833333333333337</v>
      </c>
      <c r="G3" s="19">
        <f>IF(D3-C3+(F3-E3)=0,"",D3-C3+(F3-E3))</f>
        <v>0.31250000000000006</v>
      </c>
      <c r="H3" s="19">
        <f>G3-A2</f>
        <v>0</v>
      </c>
      <c r="I3" s="19">
        <f>A2-G3</f>
        <v>0</v>
      </c>
    </row>
    <row r="4" spans="1:9" x14ac:dyDescent="0.25">
      <c r="A4" s="2" t="s">
        <v>3</v>
      </c>
      <c r="B4" s="4">
        <v>2</v>
      </c>
      <c r="C4" s="17">
        <v>0.33333333333333331</v>
      </c>
      <c r="D4" s="17">
        <v>0.5</v>
      </c>
      <c r="E4" s="21">
        <v>0.5625</v>
      </c>
      <c r="F4" s="18">
        <v>0.70833333333333337</v>
      </c>
      <c r="G4" s="19">
        <f t="shared" ref="G4:G5" si="0">IF(D4-C4+(F4-E4)=0,"",D4-C4+(F4-E4))</f>
        <v>0.31250000000000006</v>
      </c>
      <c r="H4" s="19">
        <f>G4-A2</f>
        <v>0</v>
      </c>
      <c r="I4" s="19">
        <f>A2-G4</f>
        <v>0</v>
      </c>
    </row>
    <row r="5" spans="1:9" x14ac:dyDescent="0.25">
      <c r="A5" s="2" t="s">
        <v>4</v>
      </c>
      <c r="B5" s="4">
        <v>3</v>
      </c>
      <c r="C5" s="17">
        <v>0.33333333333333331</v>
      </c>
      <c r="D5" s="17">
        <v>0.5</v>
      </c>
      <c r="E5" s="21">
        <v>0.5625</v>
      </c>
      <c r="F5" s="18">
        <v>0.70833333333333337</v>
      </c>
      <c r="G5" s="19">
        <f t="shared" si="0"/>
        <v>0.31250000000000006</v>
      </c>
      <c r="H5" s="19">
        <f>G5-A2</f>
        <v>0</v>
      </c>
      <c r="I5" s="19">
        <f>A2-G5</f>
        <v>0</v>
      </c>
    </row>
    <row r="6" spans="1:9" x14ac:dyDescent="0.25">
      <c r="A6" s="4"/>
      <c r="B6" s="6"/>
      <c r="C6" s="22"/>
      <c r="D6" s="22"/>
      <c r="E6" s="22"/>
      <c r="F6" s="20"/>
      <c r="G6" s="20">
        <f>SUM(G1:G5)</f>
        <v>0.93750000000000022</v>
      </c>
      <c r="H6" s="20">
        <f>SUM(H1:H5)</f>
        <v>0</v>
      </c>
      <c r="I6" s="20">
        <f>SUM(I1:I5)</f>
        <v>0</v>
      </c>
    </row>
    <row r="7" spans="1:9" x14ac:dyDescent="0.25">
      <c r="A7" s="7" t="s">
        <v>9</v>
      </c>
      <c r="B7" s="26"/>
      <c r="C7" s="27"/>
      <c r="D7" s="27"/>
      <c r="E7" s="27"/>
      <c r="F7" s="27"/>
      <c r="G7" s="27"/>
      <c r="H7" s="27"/>
      <c r="I7" s="28"/>
    </row>
    <row r="8" spans="1:9" x14ac:dyDescent="0.25">
      <c r="A8" s="2" t="s">
        <v>10</v>
      </c>
      <c r="B8" s="26"/>
      <c r="C8" s="27"/>
      <c r="D8" s="27"/>
      <c r="E8" s="27"/>
      <c r="F8" s="27"/>
      <c r="G8" s="27"/>
      <c r="H8" s="27"/>
      <c r="I8" s="28"/>
    </row>
    <row r="9" spans="1:9" x14ac:dyDescent="0.25">
      <c r="B9" s="1"/>
      <c r="C9" s="13"/>
      <c r="D9" s="13"/>
      <c r="E9" s="14"/>
      <c r="F9" s="14"/>
      <c r="G9" s="15"/>
      <c r="H9" s="15"/>
    </row>
    <row r="10" spans="1:9" x14ac:dyDescent="0.25">
      <c r="B10" s="1"/>
      <c r="C10" s="13"/>
      <c r="D10" s="13"/>
      <c r="E10" s="14"/>
      <c r="F10" s="14"/>
      <c r="G10" s="15"/>
      <c r="H10" s="15"/>
    </row>
    <row r="11" spans="1:9" ht="45" x14ac:dyDescent="0.25">
      <c r="A11" s="8"/>
      <c r="B11" s="9"/>
      <c r="C11" s="10" t="s">
        <v>5</v>
      </c>
      <c r="D11" s="10"/>
      <c r="E11" s="10" t="s">
        <v>6</v>
      </c>
      <c r="F11" s="10"/>
      <c r="G11" s="11" t="s">
        <v>7</v>
      </c>
      <c r="H11" s="11" t="s">
        <v>11</v>
      </c>
      <c r="I11" s="11" t="s">
        <v>12</v>
      </c>
    </row>
    <row r="12" spans="1:9" x14ac:dyDescent="0.25">
      <c r="A12" s="2" t="s">
        <v>0</v>
      </c>
      <c r="B12" s="4">
        <v>6</v>
      </c>
      <c r="C12" s="17">
        <v>0.33333333333333331</v>
      </c>
      <c r="D12" s="17">
        <v>0.5</v>
      </c>
      <c r="E12" s="21">
        <v>0.5625</v>
      </c>
      <c r="F12" s="18">
        <v>0.70833333333333337</v>
      </c>
      <c r="G12" s="19">
        <f t="shared" ref="G12" si="1">IF(D12-C12+(F12-E12)=0,"",D12-C12+(F12-E12))</f>
        <v>0.31250000000000006</v>
      </c>
      <c r="H12" s="19">
        <f>G12-A2</f>
        <v>0</v>
      </c>
      <c r="I12" s="19">
        <f>A2-G12</f>
        <v>0</v>
      </c>
    </row>
    <row r="13" spans="1:9" x14ac:dyDescent="0.25">
      <c r="A13" s="2" t="s">
        <v>1</v>
      </c>
      <c r="B13" s="4">
        <v>7</v>
      </c>
      <c r="C13" s="17">
        <v>0.33333333333333331</v>
      </c>
      <c r="D13" s="17">
        <v>0.5</v>
      </c>
      <c r="E13" s="21">
        <v>0.5625</v>
      </c>
      <c r="F13" s="18">
        <v>0.70833333333333337</v>
      </c>
      <c r="G13" s="19">
        <f t="shared" ref="G13:G16" si="2">IF(D13-C13+(F13-E13)=0,"",D13-C13+(F13-E13))</f>
        <v>0.31250000000000006</v>
      </c>
      <c r="H13" s="19">
        <f>G13-A2</f>
        <v>0</v>
      </c>
      <c r="I13" s="19">
        <f>A2-G13</f>
        <v>0</v>
      </c>
    </row>
    <row r="14" spans="1:9" x14ac:dyDescent="0.25">
      <c r="A14" s="2" t="s">
        <v>2</v>
      </c>
      <c r="B14" s="4">
        <v>8</v>
      </c>
      <c r="C14" s="17">
        <v>0.33333333333333331</v>
      </c>
      <c r="D14" s="17">
        <v>0.5</v>
      </c>
      <c r="E14" s="21">
        <v>0.5625</v>
      </c>
      <c r="F14" s="18">
        <v>0.70833333333333337</v>
      </c>
      <c r="G14" s="19">
        <f t="shared" si="2"/>
        <v>0.31250000000000006</v>
      </c>
      <c r="H14" s="19">
        <f>G14-A2</f>
        <v>0</v>
      </c>
      <c r="I14" s="19">
        <f>A2-G14</f>
        <v>0</v>
      </c>
    </row>
    <row r="15" spans="1:9" x14ac:dyDescent="0.25">
      <c r="A15" s="2" t="s">
        <v>3</v>
      </c>
      <c r="B15" s="4">
        <v>9</v>
      </c>
      <c r="C15" s="17">
        <v>0.33333333333333331</v>
      </c>
      <c r="D15" s="17">
        <v>0.5</v>
      </c>
      <c r="E15" s="21">
        <v>0.5625</v>
      </c>
      <c r="F15" s="18">
        <v>0.70833333333333337</v>
      </c>
      <c r="G15" s="19">
        <f t="shared" si="2"/>
        <v>0.31250000000000006</v>
      </c>
      <c r="H15" s="19">
        <f>G15-A2</f>
        <v>0</v>
      </c>
      <c r="I15" s="19">
        <f>A2-G15</f>
        <v>0</v>
      </c>
    </row>
    <row r="16" spans="1:9" x14ac:dyDescent="0.25">
      <c r="A16" s="2" t="s">
        <v>4</v>
      </c>
      <c r="B16" s="4">
        <v>10</v>
      </c>
      <c r="C16" s="17">
        <v>0.33333333333333331</v>
      </c>
      <c r="D16" s="17">
        <v>0.5</v>
      </c>
      <c r="E16" s="21">
        <v>0.5625</v>
      </c>
      <c r="F16" s="18">
        <v>0.70833333333333337</v>
      </c>
      <c r="G16" s="19">
        <f t="shared" si="2"/>
        <v>0.31250000000000006</v>
      </c>
      <c r="H16" s="19">
        <f t="shared" ref="H16" si="3">G16-A6</f>
        <v>0.31250000000000006</v>
      </c>
      <c r="I16" s="19">
        <f>A2-G16</f>
        <v>0</v>
      </c>
    </row>
    <row r="17" spans="1:9" x14ac:dyDescent="0.25">
      <c r="A17" s="2"/>
      <c r="B17" s="4"/>
      <c r="C17" s="22"/>
      <c r="D17" s="22"/>
      <c r="E17" s="22"/>
      <c r="F17" s="22"/>
      <c r="G17" s="20">
        <f>SUM(G12:G16)</f>
        <v>1.5625000000000002</v>
      </c>
      <c r="H17" s="20">
        <f>SUM(H12:H16)</f>
        <v>0.31250000000000006</v>
      </c>
      <c r="I17" s="20">
        <f>SUM(I12:I16)</f>
        <v>0</v>
      </c>
    </row>
    <row r="18" spans="1:9" x14ac:dyDescent="0.25">
      <c r="A18" s="7" t="s">
        <v>9</v>
      </c>
      <c r="B18" s="26"/>
      <c r="C18" s="27"/>
      <c r="D18" s="27"/>
      <c r="E18" s="27"/>
      <c r="F18" s="27"/>
      <c r="G18" s="27"/>
      <c r="H18" s="27"/>
      <c r="I18" s="28"/>
    </row>
    <row r="19" spans="1:9" x14ac:dyDescent="0.25">
      <c r="A19" s="2" t="s">
        <v>10</v>
      </c>
      <c r="B19" s="26"/>
      <c r="C19" s="27"/>
      <c r="D19" s="27"/>
      <c r="E19" s="27"/>
      <c r="F19" s="27"/>
      <c r="G19" s="27"/>
      <c r="H19" s="27"/>
      <c r="I19" s="28"/>
    </row>
    <row r="20" spans="1:9" x14ac:dyDescent="0.25">
      <c r="B20" s="1"/>
      <c r="C20" s="34"/>
      <c r="D20" s="34"/>
      <c r="E20" s="34"/>
      <c r="F20" s="34"/>
      <c r="G20" s="5"/>
      <c r="H20" s="5"/>
    </row>
    <row r="21" spans="1:9" x14ac:dyDescent="0.25">
      <c r="B21" s="1"/>
      <c r="C21" s="34"/>
      <c r="D21" s="34"/>
      <c r="E21" s="34"/>
      <c r="F21" s="34"/>
      <c r="G21" s="5"/>
      <c r="H21" s="5"/>
    </row>
    <row r="22" spans="1:9" ht="45" x14ac:dyDescent="0.25">
      <c r="A22" s="8"/>
      <c r="B22" s="9"/>
      <c r="C22" s="10" t="s">
        <v>5</v>
      </c>
      <c r="D22" s="10"/>
      <c r="E22" s="10" t="s">
        <v>6</v>
      </c>
      <c r="F22" s="10"/>
      <c r="G22" s="11" t="s">
        <v>7</v>
      </c>
      <c r="H22" s="11" t="s">
        <v>11</v>
      </c>
      <c r="I22" s="11" t="s">
        <v>12</v>
      </c>
    </row>
    <row r="23" spans="1:9" x14ac:dyDescent="0.25">
      <c r="A23" s="2" t="s">
        <v>0</v>
      </c>
      <c r="B23" s="4">
        <v>13</v>
      </c>
      <c r="C23" s="17">
        <v>0.33333333333333331</v>
      </c>
      <c r="D23" s="17">
        <v>0.5</v>
      </c>
      <c r="E23" s="21">
        <v>0.5625</v>
      </c>
      <c r="F23" s="18">
        <v>0.70833333333333337</v>
      </c>
      <c r="G23" s="19">
        <f t="shared" ref="G23:G27" si="4">IF(D23-C23+(F23-E23)=0,"",D23-C23+(F23-E23))</f>
        <v>0.31250000000000006</v>
      </c>
      <c r="H23" s="19">
        <f>G23-A2</f>
        <v>0</v>
      </c>
      <c r="I23" s="19">
        <f>A2-G23</f>
        <v>0</v>
      </c>
    </row>
    <row r="24" spans="1:9" x14ac:dyDescent="0.25">
      <c r="A24" s="2" t="s">
        <v>1</v>
      </c>
      <c r="B24" s="4">
        <v>14</v>
      </c>
      <c r="C24" s="17">
        <v>0.33333333333333331</v>
      </c>
      <c r="D24" s="17">
        <v>0.5</v>
      </c>
      <c r="E24" s="21">
        <v>0.5625</v>
      </c>
      <c r="F24" s="18">
        <v>0.70833333333333337</v>
      </c>
      <c r="G24" s="19">
        <f t="shared" si="4"/>
        <v>0.31250000000000006</v>
      </c>
      <c r="H24" s="19">
        <f>G24-A2</f>
        <v>0</v>
      </c>
      <c r="I24" s="19">
        <f>A2-G24</f>
        <v>0</v>
      </c>
    </row>
    <row r="25" spans="1:9" x14ac:dyDescent="0.25">
      <c r="A25" s="2" t="s">
        <v>2</v>
      </c>
      <c r="B25" s="4">
        <v>15</v>
      </c>
      <c r="C25" s="17">
        <v>0.33333333333333331</v>
      </c>
      <c r="D25" s="17">
        <v>0.5</v>
      </c>
      <c r="E25" s="21">
        <v>0.5625</v>
      </c>
      <c r="F25" s="18">
        <v>0.70833333333333337</v>
      </c>
      <c r="G25" s="19">
        <f t="shared" si="4"/>
        <v>0.31250000000000006</v>
      </c>
      <c r="H25" s="19">
        <f>G25-A2</f>
        <v>0</v>
      </c>
      <c r="I25" s="19">
        <f>A2-G25</f>
        <v>0</v>
      </c>
    </row>
    <row r="26" spans="1:9" x14ac:dyDescent="0.25">
      <c r="A26" s="2" t="s">
        <v>3</v>
      </c>
      <c r="B26" s="4">
        <v>16</v>
      </c>
      <c r="C26" s="17">
        <v>0.33333333333333331</v>
      </c>
      <c r="D26" s="17">
        <v>0.5</v>
      </c>
      <c r="E26" s="21">
        <v>0.5625</v>
      </c>
      <c r="F26" s="18">
        <v>0.70833333333333337</v>
      </c>
      <c r="G26" s="19">
        <f t="shared" si="4"/>
        <v>0.31250000000000006</v>
      </c>
      <c r="H26" s="19">
        <f>G26-A2</f>
        <v>0</v>
      </c>
      <c r="I26" s="19">
        <f>A2-G26</f>
        <v>0</v>
      </c>
    </row>
    <row r="27" spans="1:9" x14ac:dyDescent="0.25">
      <c r="A27" s="2" t="s">
        <v>4</v>
      </c>
      <c r="B27" s="4">
        <v>17</v>
      </c>
      <c r="C27" s="17">
        <v>0.33333333333333331</v>
      </c>
      <c r="D27" s="17">
        <v>0.5</v>
      </c>
      <c r="E27" s="21">
        <v>0.5625</v>
      </c>
      <c r="F27" s="18">
        <v>0.70833333333333337</v>
      </c>
      <c r="G27" s="19">
        <f t="shared" si="4"/>
        <v>0.31250000000000006</v>
      </c>
      <c r="H27" s="19">
        <f>G27-A2</f>
        <v>0</v>
      </c>
      <c r="I27" s="19">
        <f>A2-G27</f>
        <v>0</v>
      </c>
    </row>
    <row r="28" spans="1:9" x14ac:dyDescent="0.25">
      <c r="A28" s="2"/>
      <c r="B28" s="4"/>
      <c r="C28" s="22"/>
      <c r="D28" s="22"/>
      <c r="E28" s="22"/>
      <c r="F28" s="22"/>
      <c r="G28" s="20">
        <f>SUM(G23:G27)</f>
        <v>1.5625000000000002</v>
      </c>
      <c r="H28" s="20">
        <f>SUM(H23:H27)</f>
        <v>0</v>
      </c>
      <c r="I28" s="20">
        <f>SUM(I23:I27)</f>
        <v>0</v>
      </c>
    </row>
    <row r="29" spans="1:9" x14ac:dyDescent="0.25">
      <c r="A29" s="7" t="s">
        <v>9</v>
      </c>
      <c r="B29" s="26"/>
      <c r="C29" s="27"/>
      <c r="D29" s="27"/>
      <c r="E29" s="27"/>
      <c r="F29" s="27"/>
      <c r="G29" s="27"/>
      <c r="H29" s="27"/>
      <c r="I29" s="28"/>
    </row>
    <row r="30" spans="1:9" x14ac:dyDescent="0.25">
      <c r="A30" s="2" t="s">
        <v>10</v>
      </c>
      <c r="B30" s="26"/>
      <c r="C30" s="27"/>
      <c r="D30" s="27"/>
      <c r="E30" s="27"/>
      <c r="F30" s="27"/>
      <c r="G30" s="27"/>
      <c r="H30" s="27"/>
      <c r="I30" s="28"/>
    </row>
    <row r="31" spans="1:9" x14ac:dyDescent="0.25">
      <c r="B31" s="1"/>
      <c r="C31" s="12"/>
      <c r="D31" s="12"/>
      <c r="G31" s="5"/>
      <c r="H31" s="5"/>
    </row>
    <row r="32" spans="1:9" x14ac:dyDescent="0.25">
      <c r="B32" s="1"/>
      <c r="C32" s="13"/>
      <c r="D32" s="13"/>
      <c r="E32" s="14"/>
      <c r="F32" s="14"/>
      <c r="G32" s="15"/>
      <c r="H32" s="15"/>
    </row>
    <row r="33" spans="1:9" ht="45" x14ac:dyDescent="0.25">
      <c r="A33" s="8"/>
      <c r="B33" s="9"/>
      <c r="C33" s="10" t="s">
        <v>5</v>
      </c>
      <c r="D33" s="10"/>
      <c r="E33" s="10" t="s">
        <v>6</v>
      </c>
      <c r="F33" s="10"/>
      <c r="G33" s="11" t="s">
        <v>7</v>
      </c>
      <c r="H33" s="11" t="s">
        <v>11</v>
      </c>
      <c r="I33" s="11" t="s">
        <v>12</v>
      </c>
    </row>
    <row r="34" spans="1:9" x14ac:dyDescent="0.25">
      <c r="A34" s="2" t="s">
        <v>0</v>
      </c>
      <c r="B34" s="4">
        <v>20</v>
      </c>
      <c r="C34" s="17">
        <v>0.33333333333333331</v>
      </c>
      <c r="D34" s="17">
        <v>0.5</v>
      </c>
      <c r="E34" s="21">
        <v>0.5625</v>
      </c>
      <c r="F34" s="18">
        <v>0.70833333333333337</v>
      </c>
      <c r="G34" s="19">
        <f t="shared" ref="G34:G38" si="5">IF(D34-C34+(F34-E34)=0,"",D34-C34+(F34-E34))</f>
        <v>0.31250000000000006</v>
      </c>
      <c r="H34" s="19">
        <f>G34-A2</f>
        <v>0</v>
      </c>
      <c r="I34" s="19">
        <f>A2-G34</f>
        <v>0</v>
      </c>
    </row>
    <row r="35" spans="1:9" x14ac:dyDescent="0.25">
      <c r="A35" s="2" t="s">
        <v>1</v>
      </c>
      <c r="B35" s="4">
        <v>21</v>
      </c>
      <c r="C35" s="17">
        <v>0.33333333333333331</v>
      </c>
      <c r="D35" s="17">
        <v>0.5</v>
      </c>
      <c r="E35" s="21">
        <v>0.5625</v>
      </c>
      <c r="F35" s="18">
        <v>0.70833333333333337</v>
      </c>
      <c r="G35" s="19">
        <f t="shared" si="5"/>
        <v>0.31250000000000006</v>
      </c>
      <c r="H35" s="19">
        <f>G35-A2</f>
        <v>0</v>
      </c>
      <c r="I35" s="19">
        <f>A2-G35</f>
        <v>0</v>
      </c>
    </row>
    <row r="36" spans="1:9" x14ac:dyDescent="0.25">
      <c r="A36" s="2" t="s">
        <v>2</v>
      </c>
      <c r="B36" s="4">
        <v>22</v>
      </c>
      <c r="C36" s="17">
        <v>0.33333333333333331</v>
      </c>
      <c r="D36" s="17">
        <v>0.5</v>
      </c>
      <c r="E36" s="21">
        <v>0.5625</v>
      </c>
      <c r="F36" s="18">
        <v>0.70833333333333337</v>
      </c>
      <c r="G36" s="19">
        <f t="shared" si="5"/>
        <v>0.31250000000000006</v>
      </c>
      <c r="H36" s="19">
        <f>G36-A2</f>
        <v>0</v>
      </c>
      <c r="I36" s="19">
        <f>A2-G36</f>
        <v>0</v>
      </c>
    </row>
    <row r="37" spans="1:9" x14ac:dyDescent="0.25">
      <c r="A37" s="2" t="s">
        <v>3</v>
      </c>
      <c r="B37" s="4">
        <v>23</v>
      </c>
      <c r="C37" s="17">
        <v>0.33333333333333331</v>
      </c>
      <c r="D37" s="17">
        <v>0.5</v>
      </c>
      <c r="E37" s="21">
        <v>0.5625</v>
      </c>
      <c r="F37" s="18">
        <v>0.70833333333333337</v>
      </c>
      <c r="G37" s="19">
        <f t="shared" si="5"/>
        <v>0.31250000000000006</v>
      </c>
      <c r="H37" s="19">
        <f>G37-A2</f>
        <v>0</v>
      </c>
      <c r="I37" s="19">
        <f>A2-G37</f>
        <v>0</v>
      </c>
    </row>
    <row r="38" spans="1:9" x14ac:dyDescent="0.25">
      <c r="A38" s="2" t="s">
        <v>4</v>
      </c>
      <c r="B38" s="4">
        <v>24</v>
      </c>
      <c r="C38" s="17">
        <v>0.33333333333333331</v>
      </c>
      <c r="D38" s="17">
        <v>0.5</v>
      </c>
      <c r="E38" s="21">
        <v>0.5625</v>
      </c>
      <c r="F38" s="18">
        <v>0.70833333333333337</v>
      </c>
      <c r="G38" s="19">
        <f t="shared" si="5"/>
        <v>0.31250000000000006</v>
      </c>
      <c r="H38" s="19">
        <f>G38-A2</f>
        <v>0</v>
      </c>
      <c r="I38" s="19">
        <f>A2-G38</f>
        <v>0</v>
      </c>
    </row>
    <row r="39" spans="1:9" x14ac:dyDescent="0.25">
      <c r="A39" s="2"/>
      <c r="B39" s="4"/>
      <c r="C39" s="22"/>
      <c r="D39" s="22"/>
      <c r="E39" s="22"/>
      <c r="F39" s="22"/>
      <c r="G39" s="20">
        <f>SUM(G34:G38)</f>
        <v>1.5625000000000002</v>
      </c>
      <c r="H39" s="20">
        <f>SUM(H34:H38)</f>
        <v>0</v>
      </c>
      <c r="I39" s="20">
        <f>SUM(I34:I38)</f>
        <v>0</v>
      </c>
    </row>
    <row r="40" spans="1:9" x14ac:dyDescent="0.25">
      <c r="A40" s="7" t="s">
        <v>9</v>
      </c>
      <c r="B40" s="26"/>
      <c r="C40" s="27"/>
      <c r="D40" s="27"/>
      <c r="E40" s="27"/>
      <c r="F40" s="27"/>
      <c r="G40" s="27"/>
      <c r="H40" s="27"/>
      <c r="I40" s="28"/>
    </row>
    <row r="41" spans="1:9" x14ac:dyDescent="0.25">
      <c r="A41" s="2" t="s">
        <v>10</v>
      </c>
      <c r="B41" s="26"/>
      <c r="C41" s="27"/>
      <c r="D41" s="27"/>
      <c r="E41" s="27"/>
      <c r="F41" s="27"/>
      <c r="G41" s="27"/>
      <c r="H41" s="27"/>
      <c r="I41" s="28"/>
    </row>
    <row r="44" spans="1:9" ht="45" x14ac:dyDescent="0.25">
      <c r="A44" s="8"/>
      <c r="B44" s="9"/>
      <c r="C44" s="10" t="s">
        <v>5</v>
      </c>
      <c r="D44" s="10"/>
      <c r="E44" s="10" t="s">
        <v>6</v>
      </c>
      <c r="F44" s="10"/>
      <c r="G44" s="11" t="s">
        <v>7</v>
      </c>
      <c r="H44" s="11" t="s">
        <v>11</v>
      </c>
      <c r="I44" s="11" t="s">
        <v>12</v>
      </c>
    </row>
    <row r="45" spans="1:9" x14ac:dyDescent="0.25">
      <c r="A45" s="2" t="s">
        <v>0</v>
      </c>
      <c r="B45" s="4">
        <v>27</v>
      </c>
      <c r="C45" s="17">
        <v>0.33333333333333331</v>
      </c>
      <c r="D45" s="17">
        <v>0.5</v>
      </c>
      <c r="E45" s="21">
        <v>0.5625</v>
      </c>
      <c r="F45" s="18">
        <v>0.70833333333333337</v>
      </c>
      <c r="G45" s="19">
        <f t="shared" ref="G45:G46" si="6">IF(D45-C45+(F45-E45)=0,"",D45-C45+(F45-E45))</f>
        <v>0.31250000000000006</v>
      </c>
      <c r="H45" s="19">
        <f>G45-A2</f>
        <v>0</v>
      </c>
      <c r="I45" s="19">
        <f>A2-G45</f>
        <v>0</v>
      </c>
    </row>
    <row r="46" spans="1:9" x14ac:dyDescent="0.25">
      <c r="A46" s="2" t="s">
        <v>1</v>
      </c>
      <c r="B46" s="4">
        <v>28</v>
      </c>
      <c r="C46" s="17">
        <v>0.33333333333333331</v>
      </c>
      <c r="D46" s="17">
        <v>0.5</v>
      </c>
      <c r="E46" s="21">
        <v>0.5625</v>
      </c>
      <c r="F46" s="18">
        <v>0.70833333333333337</v>
      </c>
      <c r="G46" s="19">
        <f t="shared" si="6"/>
        <v>0.31250000000000006</v>
      </c>
      <c r="H46" s="19">
        <f>G46-A2</f>
        <v>0</v>
      </c>
      <c r="I46" s="19">
        <f>A2-G46</f>
        <v>0</v>
      </c>
    </row>
    <row r="47" spans="1:9" x14ac:dyDescent="0.25">
      <c r="A47" s="2"/>
      <c r="B47" s="4"/>
      <c r="C47" s="22"/>
      <c r="D47" s="22"/>
      <c r="E47" s="22"/>
      <c r="F47" s="22"/>
      <c r="G47" s="20">
        <f>SUM(G42:G46)</f>
        <v>0.62500000000000011</v>
      </c>
      <c r="H47" s="20">
        <f>SUM(H42:H46)</f>
        <v>0</v>
      </c>
      <c r="I47" s="20">
        <f>SUM(I42:I46)</f>
        <v>0</v>
      </c>
    </row>
    <row r="48" spans="1:9" x14ac:dyDescent="0.25">
      <c r="A48" s="7" t="s">
        <v>9</v>
      </c>
      <c r="B48" s="26"/>
      <c r="C48" s="27"/>
      <c r="D48" s="27"/>
      <c r="E48" s="27"/>
      <c r="F48" s="27"/>
      <c r="G48" s="27"/>
      <c r="H48" s="27"/>
      <c r="I48" s="28"/>
    </row>
    <row r="49" spans="1:9" x14ac:dyDescent="0.25">
      <c r="A49" s="2" t="s">
        <v>10</v>
      </c>
      <c r="B49" s="26"/>
      <c r="C49" s="27"/>
      <c r="D49" s="27"/>
      <c r="E49" s="27"/>
      <c r="F49" s="27"/>
      <c r="G49" s="27"/>
      <c r="H49" s="27"/>
      <c r="I49" s="28"/>
    </row>
  </sheetData>
  <mergeCells count="15">
    <mergeCell ref="B41:I41"/>
    <mergeCell ref="B48:I48"/>
    <mergeCell ref="B49:I49"/>
    <mergeCell ref="B19:I19"/>
    <mergeCell ref="C20:F20"/>
    <mergeCell ref="C21:F21"/>
    <mergeCell ref="B29:I29"/>
    <mergeCell ref="B30:I30"/>
    <mergeCell ref="B40:I40"/>
    <mergeCell ref="B18:I18"/>
    <mergeCell ref="A1:I1"/>
    <mergeCell ref="C2:D2"/>
    <mergeCell ref="E2:F2"/>
    <mergeCell ref="B7:I7"/>
    <mergeCell ref="B8:I8"/>
  </mergeCells>
  <pageMargins left="0.7" right="0.7" top="0.75" bottom="0.75" header="0.3" footer="0.3"/>
  <ignoredErrors>
    <ignoredError sqref="H16" emptyCellReferenc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C5541-DFC8-4AD5-A71F-2AE6B4103C2E}">
  <dimension ref="A1:I52"/>
  <sheetViews>
    <sheetView topLeftCell="A49" workbookViewId="0">
      <selection activeCell="A11" sqref="A11"/>
    </sheetView>
  </sheetViews>
  <sheetFormatPr baseColWidth="10" defaultRowHeight="15" x14ac:dyDescent="0.25"/>
  <sheetData>
    <row r="1" spans="1:9" x14ac:dyDescent="0.25">
      <c r="A1" s="30">
        <v>44986</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2</v>
      </c>
      <c r="B3" s="4">
        <v>1</v>
      </c>
      <c r="C3" s="17">
        <v>0.33333333333333331</v>
      </c>
      <c r="D3" s="17">
        <v>0.5</v>
      </c>
      <c r="E3" s="18">
        <v>0.5625</v>
      </c>
      <c r="F3" s="18">
        <v>0.70833333333333337</v>
      </c>
      <c r="G3" s="19">
        <f>(F3-E3)+(D3-C3)</f>
        <v>0.31250000000000006</v>
      </c>
      <c r="H3" s="19">
        <f>G3-A2</f>
        <v>0</v>
      </c>
      <c r="I3" s="19">
        <f>A2-G3</f>
        <v>0</v>
      </c>
    </row>
    <row r="4" spans="1:9" x14ac:dyDescent="0.25">
      <c r="A4" s="2" t="s">
        <v>3</v>
      </c>
      <c r="B4" s="4">
        <v>2</v>
      </c>
      <c r="C4" s="17">
        <v>0.33333333333333331</v>
      </c>
      <c r="D4" s="17">
        <v>0.5</v>
      </c>
      <c r="E4" s="18">
        <v>0.5625</v>
      </c>
      <c r="F4" s="18">
        <v>0.70833333333333337</v>
      </c>
      <c r="G4" s="19">
        <f t="shared" ref="G4:G5" si="0">(F4-E4)+(D4-C4)</f>
        <v>0.31250000000000006</v>
      </c>
      <c r="H4" s="19">
        <f>G4-A2</f>
        <v>0</v>
      </c>
      <c r="I4" s="19">
        <f>A2-G4</f>
        <v>0</v>
      </c>
    </row>
    <row r="5" spans="1:9" x14ac:dyDescent="0.25">
      <c r="A5" s="2" t="s">
        <v>4</v>
      </c>
      <c r="B5" s="4">
        <v>3</v>
      </c>
      <c r="C5" s="17">
        <v>0.33333333333333331</v>
      </c>
      <c r="D5" s="17">
        <v>0.5</v>
      </c>
      <c r="E5" s="18">
        <v>0.5625</v>
      </c>
      <c r="F5" s="18">
        <v>0.70833333333333337</v>
      </c>
      <c r="G5" s="19">
        <f t="shared" si="0"/>
        <v>0.31250000000000006</v>
      </c>
      <c r="H5" s="19">
        <f>G5-A2</f>
        <v>0</v>
      </c>
      <c r="I5" s="19">
        <f>A2-G5</f>
        <v>0</v>
      </c>
    </row>
    <row r="6" spans="1:9" x14ac:dyDescent="0.25">
      <c r="A6" s="2"/>
      <c r="B6" s="4"/>
      <c r="C6" s="22"/>
      <c r="D6" s="22"/>
      <c r="E6" s="22"/>
      <c r="F6" s="22"/>
      <c r="G6" s="20">
        <f>SUM(G3:G5)</f>
        <v>0.93750000000000022</v>
      </c>
      <c r="H6" s="20">
        <f>SUM(H3:H5)</f>
        <v>0</v>
      </c>
      <c r="I6" s="20">
        <f>SUM(I3:I5)</f>
        <v>0</v>
      </c>
    </row>
    <row r="7" spans="1:9" x14ac:dyDescent="0.25">
      <c r="A7" s="7" t="s">
        <v>9</v>
      </c>
      <c r="B7" s="26"/>
      <c r="C7" s="27"/>
      <c r="D7" s="27"/>
      <c r="E7" s="27"/>
      <c r="F7" s="27"/>
      <c r="G7" s="27"/>
      <c r="H7" s="27"/>
      <c r="I7" s="28"/>
    </row>
    <row r="8" spans="1:9" x14ac:dyDescent="0.25">
      <c r="A8" s="2" t="s">
        <v>10</v>
      </c>
      <c r="B8" s="26"/>
      <c r="C8" s="27"/>
      <c r="D8" s="27"/>
      <c r="E8" s="27"/>
      <c r="F8" s="27"/>
      <c r="G8" s="27"/>
      <c r="H8" s="27"/>
      <c r="I8" s="28"/>
    </row>
    <row r="9" spans="1:9" x14ac:dyDescent="0.25">
      <c r="B9" s="1"/>
      <c r="G9" s="5"/>
      <c r="H9" s="5"/>
      <c r="I9" s="5"/>
    </row>
    <row r="10" spans="1:9" x14ac:dyDescent="0.25">
      <c r="B10" s="1"/>
      <c r="G10" s="5"/>
      <c r="H10" s="5"/>
      <c r="I10" s="5"/>
    </row>
    <row r="11" spans="1:9" ht="45" x14ac:dyDescent="0.25">
      <c r="A11" s="8"/>
      <c r="B11" s="9"/>
      <c r="C11" s="10" t="s">
        <v>5</v>
      </c>
      <c r="D11" s="10"/>
      <c r="E11" s="10" t="s">
        <v>6</v>
      </c>
      <c r="F11" s="10"/>
      <c r="G11" s="11" t="s">
        <v>7</v>
      </c>
      <c r="H11" s="11" t="s">
        <v>11</v>
      </c>
      <c r="I11" s="11" t="s">
        <v>12</v>
      </c>
    </row>
    <row r="12" spans="1:9" x14ac:dyDescent="0.25">
      <c r="A12" s="2" t="s">
        <v>0</v>
      </c>
      <c r="B12" s="4">
        <v>6</v>
      </c>
      <c r="C12" s="17">
        <v>0.33333333333333331</v>
      </c>
      <c r="D12" s="17">
        <v>0.5</v>
      </c>
      <c r="E12" s="21">
        <v>0.5625</v>
      </c>
      <c r="F12" s="18">
        <v>0.70833333333333337</v>
      </c>
      <c r="G12" s="19">
        <f t="shared" ref="G12:G16" si="1">(F12-E12)+(D12-C12)</f>
        <v>0.31250000000000006</v>
      </c>
      <c r="H12" s="19">
        <f>G12-A2</f>
        <v>0</v>
      </c>
      <c r="I12" s="19">
        <f>A2-G12</f>
        <v>0</v>
      </c>
    </row>
    <row r="13" spans="1:9" x14ac:dyDescent="0.25">
      <c r="A13" s="2" t="s">
        <v>1</v>
      </c>
      <c r="B13" s="4">
        <v>7</v>
      </c>
      <c r="C13" s="17">
        <v>0.33333333333333331</v>
      </c>
      <c r="D13" s="17">
        <v>0.5</v>
      </c>
      <c r="E13" s="21">
        <v>0.5625</v>
      </c>
      <c r="F13" s="18">
        <v>0.70833333333333337</v>
      </c>
      <c r="G13" s="19">
        <f t="shared" si="1"/>
        <v>0.31250000000000006</v>
      </c>
      <c r="H13" s="19">
        <f>G13-A2</f>
        <v>0</v>
      </c>
      <c r="I13" s="19">
        <f>A2-G13</f>
        <v>0</v>
      </c>
    </row>
    <row r="14" spans="1:9" x14ac:dyDescent="0.25">
      <c r="A14" s="2" t="s">
        <v>2</v>
      </c>
      <c r="B14" s="4">
        <v>8</v>
      </c>
      <c r="C14" s="17">
        <v>0.33333333333333331</v>
      </c>
      <c r="D14" s="17">
        <v>0.5</v>
      </c>
      <c r="E14" s="21">
        <v>0.5625</v>
      </c>
      <c r="F14" s="18">
        <v>0.70833333333333337</v>
      </c>
      <c r="G14" s="19">
        <f t="shared" si="1"/>
        <v>0.31250000000000006</v>
      </c>
      <c r="H14" s="19">
        <f>G14-A2</f>
        <v>0</v>
      </c>
      <c r="I14" s="19">
        <f>A2-G14</f>
        <v>0</v>
      </c>
    </row>
    <row r="15" spans="1:9" x14ac:dyDescent="0.25">
      <c r="A15" s="2" t="s">
        <v>3</v>
      </c>
      <c r="B15" s="4">
        <v>9</v>
      </c>
      <c r="C15" s="17">
        <v>0.33333333333333331</v>
      </c>
      <c r="D15" s="17">
        <v>0.5</v>
      </c>
      <c r="E15" s="21">
        <v>0.5625</v>
      </c>
      <c r="F15" s="18">
        <v>0.70833333333333337</v>
      </c>
      <c r="G15" s="19">
        <f t="shared" si="1"/>
        <v>0.31250000000000006</v>
      </c>
      <c r="H15" s="19">
        <f>G15-A2</f>
        <v>0</v>
      </c>
      <c r="I15" s="19">
        <f>A2-G15</f>
        <v>0</v>
      </c>
    </row>
    <row r="16" spans="1:9" x14ac:dyDescent="0.25">
      <c r="A16" s="2" t="s">
        <v>4</v>
      </c>
      <c r="B16" s="4">
        <v>10</v>
      </c>
      <c r="C16" s="17">
        <v>0.33333333333333331</v>
      </c>
      <c r="D16" s="17">
        <v>0.5</v>
      </c>
      <c r="E16" s="21">
        <v>0.5625</v>
      </c>
      <c r="F16" s="18">
        <v>0.70833333333333337</v>
      </c>
      <c r="G16" s="19">
        <f t="shared" si="1"/>
        <v>0.31250000000000006</v>
      </c>
      <c r="H16" s="19">
        <f>G16-A2</f>
        <v>0</v>
      </c>
      <c r="I16" s="19">
        <f>A2-G16</f>
        <v>0</v>
      </c>
    </row>
    <row r="17" spans="1:9" x14ac:dyDescent="0.25">
      <c r="A17" s="2"/>
      <c r="B17" s="4"/>
      <c r="C17" s="22"/>
      <c r="D17" s="22"/>
      <c r="E17" s="22"/>
      <c r="F17" s="22"/>
      <c r="G17" s="20">
        <f>SUM(G12:G16)</f>
        <v>1.5625000000000002</v>
      </c>
      <c r="H17" s="20">
        <f>SUM(H12:H16)</f>
        <v>0</v>
      </c>
      <c r="I17" s="20">
        <f>SUM(I12:I16)</f>
        <v>0</v>
      </c>
    </row>
    <row r="18" spans="1:9" x14ac:dyDescent="0.25">
      <c r="A18" s="7" t="s">
        <v>9</v>
      </c>
      <c r="B18" s="26"/>
      <c r="C18" s="27"/>
      <c r="D18" s="27"/>
      <c r="E18" s="27"/>
      <c r="F18" s="27"/>
      <c r="G18" s="27"/>
      <c r="H18" s="27"/>
      <c r="I18" s="28"/>
    </row>
    <row r="19" spans="1:9" x14ac:dyDescent="0.25">
      <c r="A19" s="2" t="s">
        <v>10</v>
      </c>
      <c r="B19" s="26"/>
      <c r="C19" s="27"/>
      <c r="D19" s="27"/>
      <c r="E19" s="27"/>
      <c r="F19" s="27"/>
      <c r="G19" s="27"/>
      <c r="H19" s="27"/>
      <c r="I19" s="28"/>
    </row>
    <row r="20" spans="1:9" x14ac:dyDescent="0.25">
      <c r="B20" s="1"/>
      <c r="G20" s="5"/>
      <c r="H20" s="5"/>
      <c r="I20" s="5"/>
    </row>
    <row r="21" spans="1:9" x14ac:dyDescent="0.25">
      <c r="B21" s="1"/>
      <c r="G21" s="5"/>
      <c r="H21" s="5"/>
      <c r="I21" s="5"/>
    </row>
    <row r="22" spans="1:9" ht="45" x14ac:dyDescent="0.25">
      <c r="A22" s="8"/>
      <c r="B22" s="9"/>
      <c r="C22" s="10" t="s">
        <v>5</v>
      </c>
      <c r="D22" s="10"/>
      <c r="E22" s="10" t="s">
        <v>6</v>
      </c>
      <c r="F22" s="10"/>
      <c r="G22" s="11" t="s">
        <v>7</v>
      </c>
      <c r="H22" s="11" t="s">
        <v>11</v>
      </c>
      <c r="I22" s="11" t="s">
        <v>12</v>
      </c>
    </row>
    <row r="23" spans="1:9" x14ac:dyDescent="0.25">
      <c r="A23" s="2" t="s">
        <v>0</v>
      </c>
      <c r="B23" s="4">
        <v>13</v>
      </c>
      <c r="C23" s="17">
        <v>0.33333333333333331</v>
      </c>
      <c r="D23" s="17">
        <v>0.5</v>
      </c>
      <c r="E23" s="21">
        <v>0.5625</v>
      </c>
      <c r="F23" s="18">
        <v>0.70833333333333337</v>
      </c>
      <c r="G23" s="19">
        <f t="shared" ref="G23:G27" si="2">(F23-E23)+(D23-C23)</f>
        <v>0.31250000000000006</v>
      </c>
      <c r="H23" s="19">
        <f>G23-A2</f>
        <v>0</v>
      </c>
      <c r="I23" s="19">
        <f>A2-G23</f>
        <v>0</v>
      </c>
    </row>
    <row r="24" spans="1:9" x14ac:dyDescent="0.25">
      <c r="A24" s="16" t="s">
        <v>1</v>
      </c>
      <c r="B24" s="3">
        <v>14</v>
      </c>
      <c r="C24" s="17">
        <v>0.33333333333333331</v>
      </c>
      <c r="D24" s="17">
        <v>0.5</v>
      </c>
      <c r="E24" s="23">
        <v>0.5625</v>
      </c>
      <c r="F24" s="17">
        <v>0.70833333333333337</v>
      </c>
      <c r="G24" s="19">
        <f t="shared" si="2"/>
        <v>0.31250000000000006</v>
      </c>
      <c r="H24" s="24">
        <f>G24-A2</f>
        <v>0</v>
      </c>
      <c r="I24" s="19">
        <f>A2-G24</f>
        <v>0</v>
      </c>
    </row>
    <row r="25" spans="1:9" x14ac:dyDescent="0.25">
      <c r="A25" s="2" t="s">
        <v>2</v>
      </c>
      <c r="B25" s="4">
        <v>15</v>
      </c>
      <c r="C25" s="17">
        <v>0.33333333333333331</v>
      </c>
      <c r="D25" s="17">
        <v>0.5</v>
      </c>
      <c r="E25" s="21">
        <v>0.5625</v>
      </c>
      <c r="F25" s="18">
        <v>0.70833333333333337</v>
      </c>
      <c r="G25" s="19">
        <f t="shared" si="2"/>
        <v>0.31250000000000006</v>
      </c>
      <c r="H25" s="19">
        <f>G25-A2</f>
        <v>0</v>
      </c>
      <c r="I25" s="19">
        <f>A2-G25</f>
        <v>0</v>
      </c>
    </row>
    <row r="26" spans="1:9" x14ac:dyDescent="0.25">
      <c r="A26" s="2" t="s">
        <v>3</v>
      </c>
      <c r="B26" s="4">
        <v>16</v>
      </c>
      <c r="C26" s="17">
        <v>0.33333333333333331</v>
      </c>
      <c r="D26" s="17">
        <v>0.5</v>
      </c>
      <c r="E26" s="21">
        <v>0.5625</v>
      </c>
      <c r="F26" s="18">
        <v>0.70833333333333337</v>
      </c>
      <c r="G26" s="19">
        <f t="shared" si="2"/>
        <v>0.31250000000000006</v>
      </c>
      <c r="H26" s="19">
        <f>G26-A2</f>
        <v>0</v>
      </c>
      <c r="I26" s="19">
        <f>A2-G26</f>
        <v>0</v>
      </c>
    </row>
    <row r="27" spans="1:9" x14ac:dyDescent="0.25">
      <c r="A27" s="2" t="s">
        <v>4</v>
      </c>
      <c r="B27" s="4">
        <v>17</v>
      </c>
      <c r="C27" s="17">
        <v>0.33333333333333331</v>
      </c>
      <c r="D27" s="17">
        <v>0.5</v>
      </c>
      <c r="E27" s="21">
        <v>0.5625</v>
      </c>
      <c r="F27" s="18">
        <v>0.70833333333333337</v>
      </c>
      <c r="G27" s="19">
        <f t="shared" si="2"/>
        <v>0.31250000000000006</v>
      </c>
      <c r="H27" s="19">
        <f>G27-A2</f>
        <v>0</v>
      </c>
      <c r="I27" s="19">
        <f>A2-G27</f>
        <v>0</v>
      </c>
    </row>
    <row r="28" spans="1:9" x14ac:dyDescent="0.25">
      <c r="A28" s="2"/>
      <c r="B28" s="4"/>
      <c r="C28" s="22"/>
      <c r="D28" s="22"/>
      <c r="E28" s="22"/>
      <c r="F28" s="22"/>
      <c r="G28" s="20">
        <f>SUM(G23:G27)</f>
        <v>1.5625000000000002</v>
      </c>
      <c r="H28" s="20">
        <f>SUM(H23:H27)</f>
        <v>0</v>
      </c>
      <c r="I28" s="20">
        <f>SUM(I23:I27)</f>
        <v>0</v>
      </c>
    </row>
    <row r="29" spans="1:9" x14ac:dyDescent="0.25">
      <c r="A29" s="7" t="s">
        <v>9</v>
      </c>
      <c r="B29" s="26"/>
      <c r="C29" s="27"/>
      <c r="D29" s="27"/>
      <c r="E29" s="27"/>
      <c r="F29" s="27"/>
      <c r="G29" s="27"/>
      <c r="H29" s="27"/>
      <c r="I29" s="28"/>
    </row>
    <row r="30" spans="1:9" x14ac:dyDescent="0.25">
      <c r="A30" s="2" t="s">
        <v>10</v>
      </c>
      <c r="B30" s="26"/>
      <c r="C30" s="27"/>
      <c r="D30" s="27"/>
      <c r="E30" s="27"/>
      <c r="F30" s="27"/>
      <c r="G30" s="27"/>
      <c r="H30" s="27"/>
      <c r="I30" s="28"/>
    </row>
    <row r="31" spans="1:9" x14ac:dyDescent="0.25">
      <c r="B31" s="1"/>
      <c r="G31" s="5"/>
      <c r="H31" s="5"/>
      <c r="I31" s="5"/>
    </row>
    <row r="32" spans="1:9" x14ac:dyDescent="0.25">
      <c r="B32" s="1"/>
      <c r="G32" s="5"/>
      <c r="H32" s="5"/>
      <c r="I32" s="5"/>
    </row>
    <row r="33" spans="1:9" ht="45" x14ac:dyDescent="0.25">
      <c r="A33" s="8"/>
      <c r="B33" s="9"/>
      <c r="C33" s="10" t="s">
        <v>5</v>
      </c>
      <c r="D33" s="10"/>
      <c r="E33" s="10" t="s">
        <v>6</v>
      </c>
      <c r="F33" s="10"/>
      <c r="G33" s="11" t="s">
        <v>7</v>
      </c>
      <c r="H33" s="11" t="s">
        <v>11</v>
      </c>
      <c r="I33" s="11" t="s">
        <v>12</v>
      </c>
    </row>
    <row r="34" spans="1:9" x14ac:dyDescent="0.25">
      <c r="A34" s="2" t="s">
        <v>0</v>
      </c>
      <c r="B34" s="4">
        <v>20</v>
      </c>
      <c r="C34" s="17">
        <v>0.33333333333333331</v>
      </c>
      <c r="D34" s="17">
        <v>0.5</v>
      </c>
      <c r="E34" s="21">
        <v>0.5625</v>
      </c>
      <c r="F34" s="18">
        <v>0.70833333333333337</v>
      </c>
      <c r="G34" s="19">
        <f t="shared" ref="G34:G38" si="3">(F34-E34)+(D34-C34)</f>
        <v>0.31250000000000006</v>
      </c>
      <c r="H34" s="19">
        <f>G34-A2</f>
        <v>0</v>
      </c>
      <c r="I34" s="19">
        <f>A2-G34</f>
        <v>0</v>
      </c>
    </row>
    <row r="35" spans="1:9" x14ac:dyDescent="0.25">
      <c r="A35" s="16" t="s">
        <v>1</v>
      </c>
      <c r="B35" s="3">
        <v>21</v>
      </c>
      <c r="C35" s="17">
        <v>0.33333333333333331</v>
      </c>
      <c r="D35" s="17">
        <v>0.5</v>
      </c>
      <c r="E35" s="23">
        <v>0.5625</v>
      </c>
      <c r="F35" s="17">
        <v>0.70833333333333337</v>
      </c>
      <c r="G35" s="19">
        <f t="shared" si="3"/>
        <v>0.31250000000000006</v>
      </c>
      <c r="H35" s="19">
        <f>G35-A2</f>
        <v>0</v>
      </c>
      <c r="I35" s="19">
        <f>A2-G35</f>
        <v>0</v>
      </c>
    </row>
    <row r="36" spans="1:9" x14ac:dyDescent="0.25">
      <c r="A36" s="2" t="s">
        <v>2</v>
      </c>
      <c r="B36" s="4">
        <v>22</v>
      </c>
      <c r="C36" s="17">
        <v>0.33333333333333331</v>
      </c>
      <c r="D36" s="17">
        <v>0.5</v>
      </c>
      <c r="E36" s="21">
        <v>0.5625</v>
      </c>
      <c r="F36" s="18">
        <v>0.70833333333333337</v>
      </c>
      <c r="G36" s="19">
        <f t="shared" si="3"/>
        <v>0.31250000000000006</v>
      </c>
      <c r="H36" s="19">
        <f>G36-A2</f>
        <v>0</v>
      </c>
      <c r="I36" s="19">
        <f>A2-G36</f>
        <v>0</v>
      </c>
    </row>
    <row r="37" spans="1:9" x14ac:dyDescent="0.25">
      <c r="A37" s="2" t="s">
        <v>3</v>
      </c>
      <c r="B37" s="4">
        <v>23</v>
      </c>
      <c r="C37" s="17">
        <v>0.33333333333333331</v>
      </c>
      <c r="D37" s="17">
        <v>0.5</v>
      </c>
      <c r="E37" s="21">
        <v>0.5625</v>
      </c>
      <c r="F37" s="18">
        <v>0.70833333333333337</v>
      </c>
      <c r="G37" s="19">
        <f t="shared" si="3"/>
        <v>0.31250000000000006</v>
      </c>
      <c r="H37" s="19">
        <f>G37-A2</f>
        <v>0</v>
      </c>
      <c r="I37" s="19">
        <f>A2-G37</f>
        <v>0</v>
      </c>
    </row>
    <row r="38" spans="1:9" x14ac:dyDescent="0.25">
      <c r="A38" s="2" t="s">
        <v>4</v>
      </c>
      <c r="B38" s="4">
        <v>24</v>
      </c>
      <c r="C38" s="17">
        <v>0.33333333333333331</v>
      </c>
      <c r="D38" s="17">
        <v>0.5</v>
      </c>
      <c r="E38" s="21">
        <v>0.5625</v>
      </c>
      <c r="F38" s="18">
        <v>0.70833333333333337</v>
      </c>
      <c r="G38" s="19">
        <f t="shared" si="3"/>
        <v>0.31250000000000006</v>
      </c>
      <c r="H38" s="19">
        <f>G38-A2</f>
        <v>0</v>
      </c>
      <c r="I38" s="19">
        <f>A2-G38</f>
        <v>0</v>
      </c>
    </row>
    <row r="39" spans="1:9" x14ac:dyDescent="0.25">
      <c r="A39" s="2"/>
      <c r="B39" s="4"/>
      <c r="C39" s="22"/>
      <c r="D39" s="22"/>
      <c r="E39" s="22"/>
      <c r="F39" s="22"/>
      <c r="G39" s="20">
        <f>SUM(G34:G38)</f>
        <v>1.5625000000000002</v>
      </c>
      <c r="H39" s="20">
        <f>SUM(H34:H38)</f>
        <v>0</v>
      </c>
      <c r="I39" s="20">
        <f>SUM(I34:I38)</f>
        <v>0</v>
      </c>
    </row>
    <row r="40" spans="1:9" x14ac:dyDescent="0.25">
      <c r="A40" s="7" t="s">
        <v>9</v>
      </c>
      <c r="B40" s="26"/>
      <c r="C40" s="27"/>
      <c r="D40" s="27"/>
      <c r="E40" s="27"/>
      <c r="F40" s="27"/>
      <c r="G40" s="27"/>
      <c r="H40" s="27"/>
      <c r="I40" s="28"/>
    </row>
    <row r="41" spans="1:9" x14ac:dyDescent="0.25">
      <c r="A41" s="2" t="s">
        <v>10</v>
      </c>
      <c r="B41" s="26"/>
      <c r="C41" s="27"/>
      <c r="D41" s="27"/>
      <c r="E41" s="27"/>
      <c r="F41" s="27"/>
      <c r="G41" s="27"/>
      <c r="H41" s="27"/>
      <c r="I41" s="28"/>
    </row>
    <row r="42" spans="1:9" x14ac:dyDescent="0.25">
      <c r="B42" s="1"/>
      <c r="G42" s="5"/>
      <c r="H42" s="5"/>
      <c r="I42" s="5"/>
    </row>
    <row r="43" spans="1:9" x14ac:dyDescent="0.25">
      <c r="B43" s="1"/>
      <c r="G43" s="5"/>
      <c r="H43" s="5"/>
      <c r="I43" s="5"/>
    </row>
    <row r="44" spans="1:9" ht="45" x14ac:dyDescent="0.25">
      <c r="A44" s="8"/>
      <c r="B44" s="9"/>
      <c r="C44" s="10" t="s">
        <v>5</v>
      </c>
      <c r="D44" s="10"/>
      <c r="E44" s="10" t="s">
        <v>6</v>
      </c>
      <c r="F44" s="10"/>
      <c r="G44" s="11" t="s">
        <v>7</v>
      </c>
      <c r="H44" s="11" t="s">
        <v>11</v>
      </c>
      <c r="I44" s="11" t="s">
        <v>12</v>
      </c>
    </row>
    <row r="45" spans="1:9" x14ac:dyDescent="0.25">
      <c r="A45" s="2" t="s">
        <v>0</v>
      </c>
      <c r="B45" s="4">
        <v>27</v>
      </c>
      <c r="C45" s="17">
        <v>0.33333333333333331</v>
      </c>
      <c r="D45" s="17">
        <v>0.5</v>
      </c>
      <c r="E45" s="21">
        <v>0.5625</v>
      </c>
      <c r="F45" s="18">
        <v>0.70833333333333337</v>
      </c>
      <c r="G45" s="19">
        <f t="shared" ref="G45:G49" si="4">(F45-E45)+(D45-C45)</f>
        <v>0.31250000000000006</v>
      </c>
      <c r="H45" s="19">
        <f>G45-A2</f>
        <v>0</v>
      </c>
      <c r="I45" s="19">
        <f>A2-G45</f>
        <v>0</v>
      </c>
    </row>
    <row r="46" spans="1:9" x14ac:dyDescent="0.25">
      <c r="A46" s="16" t="s">
        <v>1</v>
      </c>
      <c r="B46" s="3">
        <v>28</v>
      </c>
      <c r="C46" s="17">
        <v>0.33333333333333331</v>
      </c>
      <c r="D46" s="17">
        <v>0.5</v>
      </c>
      <c r="E46" s="23">
        <v>0.5625</v>
      </c>
      <c r="F46" s="17">
        <v>0.70833333333333337</v>
      </c>
      <c r="G46" s="19">
        <f t="shared" si="4"/>
        <v>0.31250000000000006</v>
      </c>
      <c r="H46" s="19">
        <f>G46-A2</f>
        <v>0</v>
      </c>
      <c r="I46" s="19">
        <f>A2-G46</f>
        <v>0</v>
      </c>
    </row>
    <row r="47" spans="1:9" x14ac:dyDescent="0.25">
      <c r="A47" s="2" t="s">
        <v>2</v>
      </c>
      <c r="B47" s="4">
        <v>29</v>
      </c>
      <c r="C47" s="17">
        <v>0.33333333333333331</v>
      </c>
      <c r="D47" s="17">
        <v>0.5</v>
      </c>
      <c r="E47" s="21">
        <v>0.5625</v>
      </c>
      <c r="F47" s="18">
        <v>0.70833333333333337</v>
      </c>
      <c r="G47" s="19">
        <f t="shared" si="4"/>
        <v>0.31250000000000006</v>
      </c>
      <c r="H47" s="19">
        <f>G47-A2</f>
        <v>0</v>
      </c>
      <c r="I47" s="19">
        <f>A2-G47</f>
        <v>0</v>
      </c>
    </row>
    <row r="48" spans="1:9" x14ac:dyDescent="0.25">
      <c r="A48" s="2" t="s">
        <v>3</v>
      </c>
      <c r="B48" s="4">
        <v>30</v>
      </c>
      <c r="C48" s="17">
        <v>0.33333333333333331</v>
      </c>
      <c r="D48" s="17">
        <v>0.5</v>
      </c>
      <c r="E48" s="21">
        <v>0.5625</v>
      </c>
      <c r="F48" s="18">
        <v>0.70833333333333337</v>
      </c>
      <c r="G48" s="19">
        <f t="shared" si="4"/>
        <v>0.31250000000000006</v>
      </c>
      <c r="H48" s="19">
        <f>G48-A2</f>
        <v>0</v>
      </c>
      <c r="I48" s="19">
        <f>A2-G48</f>
        <v>0</v>
      </c>
    </row>
    <row r="49" spans="1:9" x14ac:dyDescent="0.25">
      <c r="A49" s="2" t="s">
        <v>4</v>
      </c>
      <c r="B49" s="4">
        <v>31</v>
      </c>
      <c r="C49" s="17">
        <v>0.33333333333333331</v>
      </c>
      <c r="D49" s="17">
        <v>0.5</v>
      </c>
      <c r="E49" s="21">
        <v>0.5625</v>
      </c>
      <c r="F49" s="18">
        <v>0.70833333333333337</v>
      </c>
      <c r="G49" s="19">
        <f t="shared" si="4"/>
        <v>0.31250000000000006</v>
      </c>
      <c r="H49" s="19">
        <f>G49-A2</f>
        <v>0</v>
      </c>
      <c r="I49" s="19">
        <f>A2-G49</f>
        <v>0</v>
      </c>
    </row>
    <row r="50" spans="1:9" x14ac:dyDescent="0.25">
      <c r="A50" s="2"/>
      <c r="B50" s="4"/>
      <c r="C50" s="22"/>
      <c r="D50" s="22"/>
      <c r="E50" s="22"/>
      <c r="F50" s="22"/>
      <c r="G50" s="20">
        <f>SUM(G41:G46)</f>
        <v>0.62500000000000011</v>
      </c>
      <c r="H50" s="20">
        <f>SUM(H41:H46)</f>
        <v>0</v>
      </c>
      <c r="I50" s="20">
        <f>SUM(I41:I46)</f>
        <v>0</v>
      </c>
    </row>
    <row r="51" spans="1:9" x14ac:dyDescent="0.25">
      <c r="A51" s="7" t="s">
        <v>9</v>
      </c>
      <c r="B51" s="26"/>
      <c r="C51" s="27"/>
      <c r="D51" s="27"/>
      <c r="E51" s="27"/>
      <c r="F51" s="27"/>
      <c r="G51" s="27"/>
      <c r="H51" s="27"/>
      <c r="I51" s="28"/>
    </row>
    <row r="52" spans="1:9" x14ac:dyDescent="0.25">
      <c r="A52" s="2" t="s">
        <v>10</v>
      </c>
      <c r="B52" s="26"/>
      <c r="C52" s="27"/>
      <c r="D52" s="27"/>
      <c r="E52" s="27"/>
      <c r="F52" s="27"/>
      <c r="G52" s="27"/>
      <c r="H52" s="27"/>
      <c r="I52" s="28"/>
    </row>
  </sheetData>
  <mergeCells count="13">
    <mergeCell ref="B52:I52"/>
    <mergeCell ref="B19:I19"/>
    <mergeCell ref="B29:I29"/>
    <mergeCell ref="B30:I30"/>
    <mergeCell ref="B40:I40"/>
    <mergeCell ref="B41:I41"/>
    <mergeCell ref="B51:I51"/>
    <mergeCell ref="B18:I18"/>
    <mergeCell ref="A1:I1"/>
    <mergeCell ref="C2:D2"/>
    <mergeCell ref="E2:F2"/>
    <mergeCell ref="B7:I7"/>
    <mergeCell ref="B8:I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EF9FD-7258-42D9-BFE9-C397A28FB0C1}">
  <dimension ref="A1:I43"/>
  <sheetViews>
    <sheetView topLeftCell="A34" workbookViewId="0">
      <selection activeCell="H36" sqref="H36:I36"/>
    </sheetView>
  </sheetViews>
  <sheetFormatPr baseColWidth="10" defaultRowHeight="15" x14ac:dyDescent="0.25"/>
  <sheetData>
    <row r="1" spans="1:9" x14ac:dyDescent="0.25">
      <c r="A1" s="30">
        <v>45017</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0</v>
      </c>
      <c r="B3" s="4">
        <v>3</v>
      </c>
      <c r="C3" s="17">
        <v>0.33333333333333331</v>
      </c>
      <c r="D3" s="17">
        <v>0.5</v>
      </c>
      <c r="E3" s="18">
        <v>0.5625</v>
      </c>
      <c r="F3" s="18">
        <v>0.70833333333333337</v>
      </c>
      <c r="G3" s="19">
        <f t="shared" ref="G3:G7" si="0">(F3-E3)+(D3-C3)</f>
        <v>0.31250000000000006</v>
      </c>
      <c r="H3" s="19">
        <f>G3-A2</f>
        <v>0</v>
      </c>
      <c r="I3" s="19">
        <f>A2-G3</f>
        <v>0</v>
      </c>
    </row>
    <row r="4" spans="1:9" x14ac:dyDescent="0.25">
      <c r="A4" s="2" t="s">
        <v>1</v>
      </c>
      <c r="B4" s="4">
        <v>4</v>
      </c>
      <c r="C4" s="17">
        <v>0.33333333333333331</v>
      </c>
      <c r="D4" s="17">
        <v>0.5</v>
      </c>
      <c r="E4" s="18">
        <v>0.5625</v>
      </c>
      <c r="F4" s="18">
        <v>0.70833333333333337</v>
      </c>
      <c r="G4" s="19">
        <f t="shared" si="0"/>
        <v>0.31250000000000006</v>
      </c>
      <c r="H4" s="19">
        <f>G4-A2</f>
        <v>0</v>
      </c>
      <c r="I4" s="19">
        <f>A2-G4</f>
        <v>0</v>
      </c>
    </row>
    <row r="5" spans="1:9" x14ac:dyDescent="0.25">
      <c r="A5" s="2" t="s">
        <v>2</v>
      </c>
      <c r="B5" s="4">
        <v>5</v>
      </c>
      <c r="C5" s="17">
        <v>0.33333333333333331</v>
      </c>
      <c r="D5" s="17">
        <v>0.5</v>
      </c>
      <c r="E5" s="18">
        <v>0.5625</v>
      </c>
      <c r="F5" s="18">
        <v>0.70833333333333337</v>
      </c>
      <c r="G5" s="19">
        <f t="shared" si="0"/>
        <v>0.31250000000000006</v>
      </c>
      <c r="H5" s="19">
        <f>G5-A2</f>
        <v>0</v>
      </c>
      <c r="I5" s="19">
        <f>A2-G5</f>
        <v>0</v>
      </c>
    </row>
    <row r="6" spans="1:9" x14ac:dyDescent="0.25">
      <c r="A6" s="2" t="s">
        <v>3</v>
      </c>
      <c r="B6" s="4">
        <v>6</v>
      </c>
      <c r="C6" s="17">
        <v>0.33333333333333331</v>
      </c>
      <c r="D6" s="17">
        <v>0.5</v>
      </c>
      <c r="E6" s="18">
        <v>0.5625</v>
      </c>
      <c r="F6" s="18">
        <v>0.70833333333333337</v>
      </c>
      <c r="G6" s="19">
        <f t="shared" si="0"/>
        <v>0.31250000000000006</v>
      </c>
      <c r="H6" s="19">
        <f>G6-A2</f>
        <v>0</v>
      </c>
      <c r="I6" s="19">
        <f>A2-G6</f>
        <v>0</v>
      </c>
    </row>
    <row r="7" spans="1:9" x14ac:dyDescent="0.25">
      <c r="A7" s="2" t="s">
        <v>4</v>
      </c>
      <c r="B7" s="4">
        <v>7</v>
      </c>
      <c r="C7" s="17">
        <v>0.33333333333333331</v>
      </c>
      <c r="D7" s="17">
        <v>0.5</v>
      </c>
      <c r="E7" s="18">
        <v>0.5625</v>
      </c>
      <c r="F7" s="18">
        <v>0.70833333333333337</v>
      </c>
      <c r="G7" s="19">
        <f t="shared" si="0"/>
        <v>0.31250000000000006</v>
      </c>
      <c r="H7" s="19">
        <f>G7-A2</f>
        <v>0</v>
      </c>
      <c r="I7" s="19">
        <f>A2-G7</f>
        <v>0</v>
      </c>
    </row>
    <row r="8" spans="1:9" x14ac:dyDescent="0.25">
      <c r="A8" s="2"/>
      <c r="B8" s="4"/>
      <c r="C8" s="22"/>
      <c r="D8" s="22"/>
      <c r="E8" s="22"/>
      <c r="F8" s="22"/>
      <c r="G8" s="20">
        <f>SUM(G3:G7)</f>
        <v>1.5625000000000002</v>
      </c>
      <c r="H8" s="20">
        <f>SUM(H3:H7)</f>
        <v>0</v>
      </c>
      <c r="I8" s="20">
        <f>SUM(I3:I7)</f>
        <v>0</v>
      </c>
    </row>
    <row r="9" spans="1:9" x14ac:dyDescent="0.25">
      <c r="A9" s="7" t="s">
        <v>9</v>
      </c>
      <c r="B9" s="26"/>
      <c r="C9" s="27"/>
      <c r="D9" s="27"/>
      <c r="E9" s="27"/>
      <c r="F9" s="27"/>
      <c r="G9" s="27"/>
      <c r="H9" s="27"/>
      <c r="I9" s="28"/>
    </row>
    <row r="10" spans="1:9" x14ac:dyDescent="0.25">
      <c r="A10" s="2" t="s">
        <v>10</v>
      </c>
      <c r="B10" s="26"/>
      <c r="C10" s="27"/>
      <c r="D10" s="27"/>
      <c r="E10" s="27"/>
      <c r="F10" s="27"/>
      <c r="G10" s="27"/>
      <c r="H10" s="27"/>
      <c r="I10" s="28"/>
    </row>
    <row r="11" spans="1:9" x14ac:dyDescent="0.25">
      <c r="B11" s="1"/>
      <c r="G11" s="5"/>
      <c r="H11" s="5"/>
      <c r="I11" s="5"/>
    </row>
    <row r="12" spans="1:9" x14ac:dyDescent="0.25">
      <c r="B12" s="1"/>
      <c r="G12" s="5"/>
      <c r="H12" s="5"/>
      <c r="I12" s="5"/>
    </row>
    <row r="13" spans="1:9" ht="45" x14ac:dyDescent="0.25">
      <c r="A13" s="8"/>
      <c r="B13" s="9"/>
      <c r="C13" s="10" t="s">
        <v>5</v>
      </c>
      <c r="D13" s="10"/>
      <c r="E13" s="10" t="s">
        <v>6</v>
      </c>
      <c r="F13" s="10"/>
      <c r="G13" s="11" t="s">
        <v>7</v>
      </c>
      <c r="H13" s="11" t="s">
        <v>11</v>
      </c>
      <c r="I13" s="11" t="s">
        <v>12</v>
      </c>
    </row>
    <row r="14" spans="1:9" x14ac:dyDescent="0.25">
      <c r="A14" s="2" t="s">
        <v>0</v>
      </c>
      <c r="B14" s="4">
        <v>10</v>
      </c>
      <c r="C14" s="36" t="s">
        <v>13</v>
      </c>
      <c r="D14" s="37"/>
      <c r="E14" s="37"/>
      <c r="F14" s="37"/>
      <c r="G14" s="37"/>
      <c r="H14" s="37"/>
      <c r="I14" s="38"/>
    </row>
    <row r="15" spans="1:9" x14ac:dyDescent="0.25">
      <c r="A15" s="2" t="s">
        <v>1</v>
      </c>
      <c r="B15" s="4">
        <v>11</v>
      </c>
      <c r="C15" s="17">
        <v>0.33333333333333331</v>
      </c>
      <c r="D15" s="17">
        <v>0.5</v>
      </c>
      <c r="E15" s="21">
        <v>0.5625</v>
      </c>
      <c r="F15" s="18">
        <v>0.70833333333333337</v>
      </c>
      <c r="G15" s="19">
        <f t="shared" ref="G15:G18" si="1">(F15-E15)+(D15-C15)</f>
        <v>0.31250000000000006</v>
      </c>
      <c r="H15" s="19">
        <f>G15-A2</f>
        <v>0</v>
      </c>
      <c r="I15" s="19">
        <f>A2-G15</f>
        <v>0</v>
      </c>
    </row>
    <row r="16" spans="1:9" x14ac:dyDescent="0.25">
      <c r="A16" s="2" t="s">
        <v>2</v>
      </c>
      <c r="B16" s="4">
        <v>12</v>
      </c>
      <c r="C16" s="17">
        <v>0.33333333333333331</v>
      </c>
      <c r="D16" s="17">
        <v>0.5</v>
      </c>
      <c r="E16" s="21">
        <v>0.5625</v>
      </c>
      <c r="F16" s="18">
        <v>0.70833333333333337</v>
      </c>
      <c r="G16" s="19">
        <f t="shared" si="1"/>
        <v>0.31250000000000006</v>
      </c>
      <c r="H16" s="19">
        <f>G16-A2</f>
        <v>0</v>
      </c>
      <c r="I16" s="19">
        <f>A2-G16</f>
        <v>0</v>
      </c>
    </row>
    <row r="17" spans="1:9" x14ac:dyDescent="0.25">
      <c r="A17" s="2" t="s">
        <v>3</v>
      </c>
      <c r="B17" s="4">
        <v>13</v>
      </c>
      <c r="C17" s="17">
        <v>0.33333333333333331</v>
      </c>
      <c r="D17" s="17">
        <v>0.5</v>
      </c>
      <c r="E17" s="21">
        <v>0.5625</v>
      </c>
      <c r="F17" s="18">
        <v>0.70833333333333337</v>
      </c>
      <c r="G17" s="19">
        <f t="shared" si="1"/>
        <v>0.31250000000000006</v>
      </c>
      <c r="H17" s="19">
        <f>G17-A2</f>
        <v>0</v>
      </c>
      <c r="I17" s="19">
        <f>A2-G17</f>
        <v>0</v>
      </c>
    </row>
    <row r="18" spans="1:9" x14ac:dyDescent="0.25">
      <c r="A18" s="2" t="s">
        <v>4</v>
      </c>
      <c r="B18" s="4">
        <v>14</v>
      </c>
      <c r="C18" s="17">
        <v>0.33333333333333331</v>
      </c>
      <c r="D18" s="17">
        <v>0.5</v>
      </c>
      <c r="E18" s="21">
        <v>0.5625</v>
      </c>
      <c r="F18" s="18">
        <v>0.70833333333333337</v>
      </c>
      <c r="G18" s="19">
        <f t="shared" si="1"/>
        <v>0.31250000000000006</v>
      </c>
      <c r="H18" s="19">
        <f>G18-A2</f>
        <v>0</v>
      </c>
      <c r="I18" s="19">
        <f>A2-G18</f>
        <v>0</v>
      </c>
    </row>
    <row r="19" spans="1:9" x14ac:dyDescent="0.25">
      <c r="A19" s="2"/>
      <c r="B19" s="4"/>
      <c r="C19" s="22"/>
      <c r="D19" s="22"/>
      <c r="E19" s="22"/>
      <c r="F19" s="22"/>
      <c r="G19" s="20">
        <f>SUM(G14:G18)</f>
        <v>1.2500000000000002</v>
      </c>
      <c r="H19" s="20">
        <f>SUM(H14:H18)</f>
        <v>0</v>
      </c>
      <c r="I19" s="20">
        <f>SUM(I14:I18)</f>
        <v>0</v>
      </c>
    </row>
    <row r="20" spans="1:9" x14ac:dyDescent="0.25">
      <c r="A20" s="7" t="s">
        <v>9</v>
      </c>
      <c r="B20" s="26"/>
      <c r="C20" s="27"/>
      <c r="D20" s="27"/>
      <c r="E20" s="27"/>
      <c r="F20" s="27"/>
      <c r="G20" s="27"/>
      <c r="H20" s="27"/>
      <c r="I20" s="28"/>
    </row>
    <row r="21" spans="1:9" x14ac:dyDescent="0.25">
      <c r="A21" s="2" t="s">
        <v>10</v>
      </c>
      <c r="B21" s="26"/>
      <c r="C21" s="27"/>
      <c r="D21" s="27"/>
      <c r="E21" s="27"/>
      <c r="F21" s="27"/>
      <c r="G21" s="27"/>
      <c r="H21" s="27"/>
      <c r="I21" s="28"/>
    </row>
    <row r="22" spans="1:9" x14ac:dyDescent="0.25">
      <c r="B22" s="1"/>
      <c r="G22" s="5"/>
      <c r="H22" s="5"/>
      <c r="I22" s="5"/>
    </row>
    <row r="23" spans="1:9" x14ac:dyDescent="0.25">
      <c r="B23" s="1"/>
      <c r="G23" s="5"/>
      <c r="H23" s="5"/>
      <c r="I23" s="5"/>
    </row>
    <row r="24" spans="1:9" ht="45" x14ac:dyDescent="0.25">
      <c r="A24" s="8"/>
      <c r="B24" s="9"/>
      <c r="C24" s="10" t="s">
        <v>5</v>
      </c>
      <c r="D24" s="10"/>
      <c r="E24" s="10" t="s">
        <v>6</v>
      </c>
      <c r="F24" s="10"/>
      <c r="G24" s="11" t="s">
        <v>7</v>
      </c>
      <c r="H24" s="11" t="s">
        <v>11</v>
      </c>
      <c r="I24" s="11" t="s">
        <v>12</v>
      </c>
    </row>
    <row r="25" spans="1:9" x14ac:dyDescent="0.25">
      <c r="A25" s="2" t="s">
        <v>0</v>
      </c>
      <c r="B25" s="4">
        <v>17</v>
      </c>
      <c r="C25" s="17">
        <v>0.33333333333333331</v>
      </c>
      <c r="D25" s="17">
        <v>0.5</v>
      </c>
      <c r="E25" s="21">
        <v>0.5625</v>
      </c>
      <c r="F25" s="18">
        <v>0.70833333333333337</v>
      </c>
      <c r="G25" s="19">
        <f t="shared" ref="G25:G29" si="2">(F25-E25)+(D25-C25)</f>
        <v>0.31250000000000006</v>
      </c>
      <c r="H25" s="19">
        <f>G25-A2</f>
        <v>0</v>
      </c>
      <c r="I25" s="19">
        <f>A2-G25</f>
        <v>0</v>
      </c>
    </row>
    <row r="26" spans="1:9" x14ac:dyDescent="0.25">
      <c r="A26" s="2" t="s">
        <v>1</v>
      </c>
      <c r="B26" s="4">
        <v>18</v>
      </c>
      <c r="C26" s="17">
        <v>0.33333333333333331</v>
      </c>
      <c r="D26" s="17">
        <v>0.5</v>
      </c>
      <c r="E26" s="21">
        <v>0.5625</v>
      </c>
      <c r="F26" s="18">
        <v>0.70833333333333337</v>
      </c>
      <c r="G26" s="19">
        <f t="shared" si="2"/>
        <v>0.31250000000000006</v>
      </c>
      <c r="H26" s="19">
        <f>G26-A2</f>
        <v>0</v>
      </c>
      <c r="I26" s="19">
        <f>A2-G26</f>
        <v>0</v>
      </c>
    </row>
    <row r="27" spans="1:9" x14ac:dyDescent="0.25">
      <c r="A27" s="2" t="s">
        <v>2</v>
      </c>
      <c r="B27" s="4">
        <v>19</v>
      </c>
      <c r="C27" s="17">
        <v>0.33333333333333331</v>
      </c>
      <c r="D27" s="17">
        <v>0.5</v>
      </c>
      <c r="E27" s="21">
        <v>0.5625</v>
      </c>
      <c r="F27" s="18">
        <v>0.70833333333333337</v>
      </c>
      <c r="G27" s="19">
        <f t="shared" si="2"/>
        <v>0.31250000000000006</v>
      </c>
      <c r="H27" s="19">
        <f>G27-A2</f>
        <v>0</v>
      </c>
      <c r="I27" s="19">
        <f>A2-G27</f>
        <v>0</v>
      </c>
    </row>
    <row r="28" spans="1:9" x14ac:dyDescent="0.25">
      <c r="A28" s="2" t="s">
        <v>3</v>
      </c>
      <c r="B28" s="4">
        <v>20</v>
      </c>
      <c r="C28" s="17">
        <v>0.33333333333333331</v>
      </c>
      <c r="D28" s="17">
        <v>0.5</v>
      </c>
      <c r="E28" s="21">
        <v>0.5625</v>
      </c>
      <c r="F28" s="18">
        <v>0.70833333333333337</v>
      </c>
      <c r="G28" s="19">
        <f t="shared" si="2"/>
        <v>0.31250000000000006</v>
      </c>
      <c r="H28" s="19">
        <f>G28-A2</f>
        <v>0</v>
      </c>
      <c r="I28" s="19">
        <f>A2-G28</f>
        <v>0</v>
      </c>
    </row>
    <row r="29" spans="1:9" x14ac:dyDescent="0.25">
      <c r="A29" s="2" t="s">
        <v>4</v>
      </c>
      <c r="B29" s="4">
        <v>21</v>
      </c>
      <c r="C29" s="17">
        <v>0.33333333333333331</v>
      </c>
      <c r="D29" s="17">
        <v>0.5</v>
      </c>
      <c r="E29" s="21">
        <v>0.5625</v>
      </c>
      <c r="F29" s="18">
        <v>0.70833333333333337</v>
      </c>
      <c r="G29" s="19">
        <f t="shared" si="2"/>
        <v>0.31250000000000006</v>
      </c>
      <c r="H29" s="19">
        <f>G29-A2</f>
        <v>0</v>
      </c>
      <c r="I29" s="19">
        <f>A2-G29</f>
        <v>0</v>
      </c>
    </row>
    <row r="30" spans="1:9" x14ac:dyDescent="0.25">
      <c r="A30" s="2"/>
      <c r="B30" s="4"/>
      <c r="C30" s="22"/>
      <c r="D30" s="22"/>
      <c r="E30" s="22"/>
      <c r="F30" s="22"/>
      <c r="G30" s="20">
        <f>SUM(G25:G29)</f>
        <v>1.5625000000000002</v>
      </c>
      <c r="H30" s="20">
        <f>SUM(H25:H29)</f>
        <v>0</v>
      </c>
      <c r="I30" s="20">
        <f>SUM(I25:I29)</f>
        <v>0</v>
      </c>
    </row>
    <row r="31" spans="1:9" x14ac:dyDescent="0.25">
      <c r="A31" s="7" t="s">
        <v>9</v>
      </c>
      <c r="B31" s="26"/>
      <c r="C31" s="27"/>
      <c r="D31" s="27"/>
      <c r="E31" s="27"/>
      <c r="F31" s="27"/>
      <c r="G31" s="27"/>
      <c r="H31" s="27"/>
      <c r="I31" s="28"/>
    </row>
    <row r="32" spans="1:9" x14ac:dyDescent="0.25">
      <c r="A32" s="2" t="s">
        <v>10</v>
      </c>
      <c r="B32" s="26"/>
      <c r="C32" s="27"/>
      <c r="D32" s="27"/>
      <c r="E32" s="27"/>
      <c r="F32" s="27"/>
      <c r="G32" s="27"/>
      <c r="H32" s="27"/>
      <c r="I32" s="28"/>
    </row>
    <row r="33" spans="1:9" x14ac:dyDescent="0.25">
      <c r="B33" s="1"/>
      <c r="G33" s="5"/>
      <c r="H33" s="5"/>
      <c r="I33" s="5"/>
    </row>
    <row r="34" spans="1:9" x14ac:dyDescent="0.25">
      <c r="B34" s="1"/>
      <c r="G34" s="5"/>
      <c r="H34" s="5"/>
      <c r="I34" s="5"/>
    </row>
    <row r="35" spans="1:9" ht="45" x14ac:dyDescent="0.25">
      <c r="A35" s="8"/>
      <c r="B35" s="9"/>
      <c r="C35" s="10" t="s">
        <v>5</v>
      </c>
      <c r="D35" s="10"/>
      <c r="E35" s="10" t="s">
        <v>6</v>
      </c>
      <c r="F35" s="10"/>
      <c r="G35" s="11" t="s">
        <v>7</v>
      </c>
      <c r="H35" s="11" t="s">
        <v>11</v>
      </c>
      <c r="I35" s="11" t="s">
        <v>12</v>
      </c>
    </row>
    <row r="36" spans="1:9" x14ac:dyDescent="0.25">
      <c r="A36" s="2" t="s">
        <v>0</v>
      </c>
      <c r="B36" s="4">
        <v>24</v>
      </c>
      <c r="C36" s="17">
        <v>0.33333333333333331</v>
      </c>
      <c r="D36" s="17">
        <v>0.5</v>
      </c>
      <c r="E36" s="21">
        <v>0.5625</v>
      </c>
      <c r="F36" s="18">
        <v>0.70833333333333337</v>
      </c>
      <c r="G36" s="19">
        <f t="shared" ref="G36:G40" si="3">(F36-E36)+(D36-C36)</f>
        <v>0.31250000000000006</v>
      </c>
      <c r="H36" s="19">
        <f>G36-A2</f>
        <v>0</v>
      </c>
      <c r="I36" s="19">
        <f>A2-G36</f>
        <v>0</v>
      </c>
    </row>
    <row r="37" spans="1:9" x14ac:dyDescent="0.25">
      <c r="A37" s="2" t="s">
        <v>1</v>
      </c>
      <c r="B37" s="4">
        <v>25</v>
      </c>
      <c r="C37" s="17">
        <v>0.33333333333333331</v>
      </c>
      <c r="D37" s="17">
        <v>0.5</v>
      </c>
      <c r="E37" s="21">
        <v>0.5625</v>
      </c>
      <c r="F37" s="18">
        <v>0.70833333333333337</v>
      </c>
      <c r="G37" s="19">
        <f t="shared" si="3"/>
        <v>0.31250000000000006</v>
      </c>
      <c r="H37" s="19">
        <f>G37-A2</f>
        <v>0</v>
      </c>
      <c r="I37" s="19">
        <f>A2-G37</f>
        <v>0</v>
      </c>
    </row>
    <row r="38" spans="1:9" x14ac:dyDescent="0.25">
      <c r="A38" s="2" t="s">
        <v>2</v>
      </c>
      <c r="B38" s="4">
        <v>26</v>
      </c>
      <c r="C38" s="17">
        <v>0.33333333333333331</v>
      </c>
      <c r="D38" s="17">
        <v>0.5</v>
      </c>
      <c r="E38" s="21">
        <v>0.5625</v>
      </c>
      <c r="F38" s="18">
        <v>0.70833333333333337</v>
      </c>
      <c r="G38" s="19">
        <f t="shared" si="3"/>
        <v>0.31250000000000006</v>
      </c>
      <c r="H38" s="19">
        <f>G38-A2</f>
        <v>0</v>
      </c>
      <c r="I38" s="19">
        <f>A2-G38</f>
        <v>0</v>
      </c>
    </row>
    <row r="39" spans="1:9" x14ac:dyDescent="0.25">
      <c r="A39" s="2" t="s">
        <v>3</v>
      </c>
      <c r="B39" s="4">
        <v>27</v>
      </c>
      <c r="C39" s="17">
        <v>0.33333333333333331</v>
      </c>
      <c r="D39" s="17">
        <v>0.5</v>
      </c>
      <c r="E39" s="21">
        <v>0.5625</v>
      </c>
      <c r="F39" s="18">
        <v>0.70833333333333337</v>
      </c>
      <c r="G39" s="19">
        <f t="shared" si="3"/>
        <v>0.31250000000000006</v>
      </c>
      <c r="H39" s="19">
        <f>G39-A2</f>
        <v>0</v>
      </c>
      <c r="I39" s="19">
        <f>A2-G39</f>
        <v>0</v>
      </c>
    </row>
    <row r="40" spans="1:9" x14ac:dyDescent="0.25">
      <c r="A40" s="2" t="s">
        <v>4</v>
      </c>
      <c r="B40" s="4">
        <v>28</v>
      </c>
      <c r="C40" s="17">
        <v>0.33333333333333331</v>
      </c>
      <c r="D40" s="17">
        <v>0.5</v>
      </c>
      <c r="E40" s="21">
        <v>0.5625</v>
      </c>
      <c r="F40" s="18">
        <v>0.70833333333333337</v>
      </c>
      <c r="G40" s="19">
        <f t="shared" si="3"/>
        <v>0.31250000000000006</v>
      </c>
      <c r="H40" s="19">
        <f>G36-A2</f>
        <v>0</v>
      </c>
      <c r="I40" s="19">
        <f>A2-G36</f>
        <v>0</v>
      </c>
    </row>
    <row r="41" spans="1:9" x14ac:dyDescent="0.25">
      <c r="A41" s="2"/>
      <c r="B41" s="4"/>
      <c r="C41" s="22"/>
      <c r="D41" s="22"/>
      <c r="E41" s="22"/>
      <c r="F41" s="22"/>
      <c r="G41" s="20">
        <f>SUM(G36:G40)</f>
        <v>1.5625000000000002</v>
      </c>
      <c r="H41" s="20">
        <f>SUM(H37:H40)</f>
        <v>0</v>
      </c>
      <c r="I41" s="20">
        <f>SUM(I37:I40)</f>
        <v>0</v>
      </c>
    </row>
    <row r="42" spans="1:9" x14ac:dyDescent="0.25">
      <c r="A42" s="7" t="s">
        <v>9</v>
      </c>
      <c r="B42" s="26"/>
      <c r="C42" s="27"/>
      <c r="D42" s="27"/>
      <c r="E42" s="27"/>
      <c r="F42" s="27"/>
      <c r="G42" s="27"/>
      <c r="H42" s="27"/>
      <c r="I42" s="28"/>
    </row>
    <row r="43" spans="1:9" x14ac:dyDescent="0.25">
      <c r="A43" s="2" t="s">
        <v>10</v>
      </c>
      <c r="B43" s="35"/>
      <c r="C43" s="35"/>
      <c r="D43" s="35"/>
      <c r="E43" s="35"/>
      <c r="F43" s="35"/>
      <c r="G43" s="35"/>
      <c r="H43" s="35"/>
      <c r="I43" s="35"/>
    </row>
  </sheetData>
  <mergeCells count="12">
    <mergeCell ref="B43:I43"/>
    <mergeCell ref="A1:I1"/>
    <mergeCell ref="C2:D2"/>
    <mergeCell ref="E2:F2"/>
    <mergeCell ref="B9:I9"/>
    <mergeCell ref="B10:I10"/>
    <mergeCell ref="C14:I14"/>
    <mergeCell ref="B20:I20"/>
    <mergeCell ref="B21:I21"/>
    <mergeCell ref="B31:I31"/>
    <mergeCell ref="B32:I32"/>
    <mergeCell ref="B42:I4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FFB8B-A9FF-48E4-872F-0906ADC12B04}">
  <dimension ref="A1:I52"/>
  <sheetViews>
    <sheetView workbookViewId="0">
      <selection activeCell="I50" sqref="I50"/>
    </sheetView>
  </sheetViews>
  <sheetFormatPr baseColWidth="10" defaultRowHeight="15" x14ac:dyDescent="0.25"/>
  <sheetData>
    <row r="1" spans="1:9" x14ac:dyDescent="0.25">
      <c r="A1" s="30">
        <v>45047</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0</v>
      </c>
      <c r="B3" s="4">
        <v>1</v>
      </c>
      <c r="C3" s="36" t="s">
        <v>13</v>
      </c>
      <c r="D3" s="37"/>
      <c r="E3" s="37"/>
      <c r="F3" s="37"/>
      <c r="G3" s="37"/>
      <c r="H3" s="37"/>
      <c r="I3" s="38"/>
    </row>
    <row r="4" spans="1:9" x14ac:dyDescent="0.25">
      <c r="A4" s="2" t="s">
        <v>1</v>
      </c>
      <c r="B4" s="4">
        <v>2</v>
      </c>
      <c r="C4" s="17">
        <v>0.33333333333333331</v>
      </c>
      <c r="D4" s="17">
        <v>0.5</v>
      </c>
      <c r="E4" s="18">
        <v>0.5625</v>
      </c>
      <c r="F4" s="18">
        <v>0.70833333333333337</v>
      </c>
      <c r="G4" s="19">
        <f t="shared" ref="G4:G7" si="0">(F4-E4)+(D4-C4)</f>
        <v>0.31250000000000006</v>
      </c>
      <c r="H4" s="19">
        <f>G4-A2</f>
        <v>0</v>
      </c>
      <c r="I4" s="19">
        <f>A2-G4</f>
        <v>0</v>
      </c>
    </row>
    <row r="5" spans="1:9" x14ac:dyDescent="0.25">
      <c r="A5" s="2" t="s">
        <v>2</v>
      </c>
      <c r="B5" s="4">
        <v>3</v>
      </c>
      <c r="C5" s="17">
        <v>0.33333333333333331</v>
      </c>
      <c r="D5" s="17">
        <v>0.5</v>
      </c>
      <c r="E5" s="18">
        <v>0.5625</v>
      </c>
      <c r="F5" s="18">
        <v>0.70833333333333337</v>
      </c>
      <c r="G5" s="19">
        <f t="shared" si="0"/>
        <v>0.31250000000000006</v>
      </c>
      <c r="H5" s="19">
        <f>G5-A2</f>
        <v>0</v>
      </c>
      <c r="I5" s="19">
        <f>A2-G5</f>
        <v>0</v>
      </c>
    </row>
    <row r="6" spans="1:9" x14ac:dyDescent="0.25">
      <c r="A6" s="2" t="s">
        <v>3</v>
      </c>
      <c r="B6" s="4">
        <v>4</v>
      </c>
      <c r="C6" s="17">
        <v>0.33333333333333331</v>
      </c>
      <c r="D6" s="17">
        <v>0.5</v>
      </c>
      <c r="E6" s="18">
        <v>0.5625</v>
      </c>
      <c r="F6" s="18">
        <v>0.70833333333333337</v>
      </c>
      <c r="G6" s="19">
        <f t="shared" si="0"/>
        <v>0.31250000000000006</v>
      </c>
      <c r="H6" s="19">
        <f>G6-A2</f>
        <v>0</v>
      </c>
      <c r="I6" s="19">
        <f>A2-G6</f>
        <v>0</v>
      </c>
    </row>
    <row r="7" spans="1:9" x14ac:dyDescent="0.25">
      <c r="A7" s="2" t="s">
        <v>4</v>
      </c>
      <c r="B7" s="4">
        <v>5</v>
      </c>
      <c r="C7" s="17">
        <v>0.33333333333333331</v>
      </c>
      <c r="D7" s="17">
        <v>0.5</v>
      </c>
      <c r="E7" s="18">
        <v>0.5625</v>
      </c>
      <c r="F7" s="18">
        <v>0.70833333333333337</v>
      </c>
      <c r="G7" s="19">
        <f t="shared" si="0"/>
        <v>0.31250000000000006</v>
      </c>
      <c r="H7" s="19">
        <f>G7-A2</f>
        <v>0</v>
      </c>
      <c r="I7" s="19">
        <f>A2-G7</f>
        <v>0</v>
      </c>
    </row>
    <row r="8" spans="1:9" x14ac:dyDescent="0.25">
      <c r="A8" s="2"/>
      <c r="B8" s="4"/>
      <c r="C8" s="22"/>
      <c r="D8" s="22"/>
      <c r="E8" s="22"/>
      <c r="F8" s="22"/>
      <c r="G8" s="20">
        <f>SUM(G3:G7)</f>
        <v>1.2500000000000002</v>
      </c>
      <c r="H8" s="20">
        <f>SUM(H3:H7)</f>
        <v>0</v>
      </c>
      <c r="I8" s="20">
        <f>SUM(I3:I7)</f>
        <v>0</v>
      </c>
    </row>
    <row r="9" spans="1:9" x14ac:dyDescent="0.25">
      <c r="A9" s="7" t="s">
        <v>9</v>
      </c>
      <c r="B9" s="26"/>
      <c r="C9" s="27"/>
      <c r="D9" s="27"/>
      <c r="E9" s="27"/>
      <c r="F9" s="27"/>
      <c r="G9" s="27"/>
      <c r="H9" s="27"/>
      <c r="I9" s="28"/>
    </row>
    <row r="10" spans="1:9" x14ac:dyDescent="0.25">
      <c r="A10" s="2" t="s">
        <v>10</v>
      </c>
      <c r="B10" s="26"/>
      <c r="C10" s="27"/>
      <c r="D10" s="27"/>
      <c r="E10" s="27"/>
      <c r="F10" s="27"/>
      <c r="G10" s="27"/>
      <c r="H10" s="27"/>
      <c r="I10" s="28"/>
    </row>
    <row r="11" spans="1:9" x14ac:dyDescent="0.25">
      <c r="B11" s="1"/>
      <c r="G11" s="5"/>
      <c r="H11" s="5"/>
      <c r="I11" s="5"/>
    </row>
    <row r="12" spans="1:9" x14ac:dyDescent="0.25">
      <c r="B12" s="1"/>
      <c r="G12" s="5"/>
      <c r="H12" s="5"/>
      <c r="I12" s="5"/>
    </row>
    <row r="13" spans="1:9" ht="45" x14ac:dyDescent="0.25">
      <c r="A13" s="8"/>
      <c r="B13" s="9"/>
      <c r="C13" s="29" t="s">
        <v>5</v>
      </c>
      <c r="D13" s="29"/>
      <c r="E13" s="29" t="s">
        <v>6</v>
      </c>
      <c r="F13" s="29"/>
      <c r="G13" s="11" t="s">
        <v>7</v>
      </c>
      <c r="H13" s="11" t="s">
        <v>11</v>
      </c>
      <c r="I13" s="11" t="s">
        <v>12</v>
      </c>
    </row>
    <row r="14" spans="1:9" x14ac:dyDescent="0.25">
      <c r="A14" s="2" t="s">
        <v>0</v>
      </c>
      <c r="B14" s="4">
        <v>8</v>
      </c>
      <c r="C14" s="36" t="s">
        <v>13</v>
      </c>
      <c r="D14" s="37"/>
      <c r="E14" s="37"/>
      <c r="F14" s="37"/>
      <c r="G14" s="37"/>
      <c r="H14" s="37"/>
      <c r="I14" s="38"/>
    </row>
    <row r="15" spans="1:9" x14ac:dyDescent="0.25">
      <c r="A15" s="2" t="s">
        <v>1</v>
      </c>
      <c r="B15" s="4">
        <v>9</v>
      </c>
      <c r="C15" s="17">
        <v>0.33333333333333331</v>
      </c>
      <c r="D15" s="17">
        <v>0.5</v>
      </c>
      <c r="E15" s="18">
        <v>0.5625</v>
      </c>
      <c r="F15" s="18">
        <v>0.70833333333333337</v>
      </c>
      <c r="G15" s="19">
        <f t="shared" ref="G15:G18" si="1">(F15-E15)+(D15-C15)</f>
        <v>0.31250000000000006</v>
      </c>
      <c r="H15" s="19">
        <f>G15-A2</f>
        <v>0</v>
      </c>
      <c r="I15" s="19">
        <f>A2-G15</f>
        <v>0</v>
      </c>
    </row>
    <row r="16" spans="1:9" x14ac:dyDescent="0.25">
      <c r="A16" s="2" t="s">
        <v>2</v>
      </c>
      <c r="B16" s="4">
        <v>10</v>
      </c>
      <c r="C16" s="17">
        <v>0.33333333333333331</v>
      </c>
      <c r="D16" s="17">
        <v>0.5</v>
      </c>
      <c r="E16" s="18">
        <v>0.5625</v>
      </c>
      <c r="F16" s="18">
        <v>0.70833333333333337</v>
      </c>
      <c r="G16" s="19">
        <f t="shared" si="1"/>
        <v>0.31250000000000006</v>
      </c>
      <c r="H16" s="19">
        <f>G16-A2</f>
        <v>0</v>
      </c>
      <c r="I16" s="19">
        <f>A2-G16</f>
        <v>0</v>
      </c>
    </row>
    <row r="17" spans="1:9" x14ac:dyDescent="0.25">
      <c r="A17" s="2" t="s">
        <v>3</v>
      </c>
      <c r="B17" s="4">
        <v>11</v>
      </c>
      <c r="C17" s="17">
        <v>0.33333333333333331</v>
      </c>
      <c r="D17" s="17">
        <v>0.5</v>
      </c>
      <c r="E17" s="18">
        <v>0.5625</v>
      </c>
      <c r="F17" s="18">
        <v>0.70833333333333337</v>
      </c>
      <c r="G17" s="19">
        <f t="shared" si="1"/>
        <v>0.31250000000000006</v>
      </c>
      <c r="H17" s="19">
        <f>G17-A2</f>
        <v>0</v>
      </c>
      <c r="I17" s="19">
        <f>A2-G17</f>
        <v>0</v>
      </c>
    </row>
    <row r="18" spans="1:9" x14ac:dyDescent="0.25">
      <c r="A18" s="2" t="s">
        <v>4</v>
      </c>
      <c r="B18" s="4">
        <v>12</v>
      </c>
      <c r="C18" s="17">
        <v>0.33333333333333331</v>
      </c>
      <c r="D18" s="17">
        <v>0.5</v>
      </c>
      <c r="E18" s="18">
        <v>0.5625</v>
      </c>
      <c r="F18" s="18">
        <v>0.70833333333333337</v>
      </c>
      <c r="G18" s="19">
        <f t="shared" si="1"/>
        <v>0.31250000000000006</v>
      </c>
      <c r="H18" s="19">
        <f>G18-A2</f>
        <v>0</v>
      </c>
      <c r="I18" s="19">
        <f>A2-G18</f>
        <v>0</v>
      </c>
    </row>
    <row r="19" spans="1:9" x14ac:dyDescent="0.25">
      <c r="A19" s="2"/>
      <c r="B19" s="4"/>
      <c r="C19" s="22"/>
      <c r="D19" s="22"/>
      <c r="E19" s="22"/>
      <c r="F19" s="22"/>
      <c r="G19" s="20">
        <f>SUM(G14:G18)</f>
        <v>1.2500000000000002</v>
      </c>
      <c r="H19" s="20">
        <f>SUM(H14:H18)</f>
        <v>0</v>
      </c>
      <c r="I19" s="20">
        <f>SUM(I14:I18)</f>
        <v>0</v>
      </c>
    </row>
    <row r="20" spans="1:9" x14ac:dyDescent="0.25">
      <c r="A20" s="7" t="s">
        <v>9</v>
      </c>
      <c r="B20" s="26"/>
      <c r="C20" s="27"/>
      <c r="D20" s="27"/>
      <c r="E20" s="27"/>
      <c r="F20" s="27"/>
      <c r="G20" s="27"/>
      <c r="H20" s="27"/>
      <c r="I20" s="28"/>
    </row>
    <row r="21" spans="1:9" x14ac:dyDescent="0.25">
      <c r="A21" s="2" t="s">
        <v>10</v>
      </c>
      <c r="B21" s="26"/>
      <c r="C21" s="27"/>
      <c r="D21" s="27"/>
      <c r="E21" s="27"/>
      <c r="F21" s="27"/>
      <c r="G21" s="27"/>
      <c r="H21" s="27"/>
      <c r="I21" s="28"/>
    </row>
    <row r="22" spans="1:9" x14ac:dyDescent="0.25">
      <c r="B22" s="1"/>
      <c r="G22" s="5"/>
      <c r="H22" s="5"/>
      <c r="I22" s="5"/>
    </row>
    <row r="23" spans="1:9" x14ac:dyDescent="0.25">
      <c r="B23" s="1"/>
      <c r="G23" s="5"/>
      <c r="H23" s="5"/>
      <c r="I23" s="5"/>
    </row>
    <row r="24" spans="1:9" ht="45" x14ac:dyDescent="0.25">
      <c r="A24" s="8"/>
      <c r="B24" s="9"/>
      <c r="C24" s="10" t="s">
        <v>5</v>
      </c>
      <c r="D24" s="10"/>
      <c r="E24" s="10" t="s">
        <v>6</v>
      </c>
      <c r="F24" s="10"/>
      <c r="G24" s="11" t="s">
        <v>7</v>
      </c>
      <c r="H24" s="11" t="s">
        <v>11</v>
      </c>
      <c r="I24" s="11" t="s">
        <v>12</v>
      </c>
    </row>
    <row r="25" spans="1:9" x14ac:dyDescent="0.25">
      <c r="A25" s="2" t="s">
        <v>0</v>
      </c>
      <c r="B25" s="4">
        <v>15</v>
      </c>
      <c r="C25" s="17">
        <v>0.33333333333333331</v>
      </c>
      <c r="D25" s="17">
        <v>0.5</v>
      </c>
      <c r="E25" s="21">
        <v>0.5625</v>
      </c>
      <c r="F25" s="18">
        <v>0.70833333333333337</v>
      </c>
      <c r="G25" s="19">
        <f t="shared" ref="G25:G27" si="2">(F25-E25)+(D25-C25)</f>
        <v>0.31250000000000006</v>
      </c>
      <c r="H25" s="19">
        <f>G25-A2</f>
        <v>0</v>
      </c>
      <c r="I25" s="19">
        <f>A2-G25</f>
        <v>0</v>
      </c>
    </row>
    <row r="26" spans="1:9" x14ac:dyDescent="0.25">
      <c r="A26" s="2" t="s">
        <v>1</v>
      </c>
      <c r="B26" s="4">
        <v>16</v>
      </c>
      <c r="C26" s="17">
        <v>0.33333333333333331</v>
      </c>
      <c r="D26" s="17">
        <v>0.5</v>
      </c>
      <c r="E26" s="21">
        <v>0.5625</v>
      </c>
      <c r="F26" s="18">
        <v>0.70833333333333337</v>
      </c>
      <c r="G26" s="19">
        <f t="shared" si="2"/>
        <v>0.31250000000000006</v>
      </c>
      <c r="H26" s="19">
        <f>G26-A2</f>
        <v>0</v>
      </c>
      <c r="I26" s="19">
        <f>A2-G26</f>
        <v>0</v>
      </c>
    </row>
    <row r="27" spans="1:9" x14ac:dyDescent="0.25">
      <c r="A27" s="2" t="s">
        <v>2</v>
      </c>
      <c r="B27" s="4">
        <v>17</v>
      </c>
      <c r="C27" s="17">
        <v>0.33333333333333331</v>
      </c>
      <c r="D27" s="17">
        <v>0.5</v>
      </c>
      <c r="E27" s="21">
        <v>0.5625</v>
      </c>
      <c r="F27" s="18">
        <v>0.70833333333333337</v>
      </c>
      <c r="G27" s="19">
        <f t="shared" si="2"/>
        <v>0.31250000000000006</v>
      </c>
      <c r="H27" s="19">
        <f>G27-A2</f>
        <v>0</v>
      </c>
      <c r="I27" s="19">
        <f>A2-G27</f>
        <v>0</v>
      </c>
    </row>
    <row r="28" spans="1:9" x14ac:dyDescent="0.25">
      <c r="A28" s="2" t="s">
        <v>3</v>
      </c>
      <c r="B28" s="4">
        <v>18</v>
      </c>
      <c r="C28" s="39" t="s">
        <v>13</v>
      </c>
      <c r="D28" s="40"/>
      <c r="E28" s="40"/>
      <c r="F28" s="40"/>
      <c r="G28" s="40"/>
      <c r="H28" s="40"/>
      <c r="I28" s="41"/>
    </row>
    <row r="29" spans="1:9" x14ac:dyDescent="0.25">
      <c r="A29" s="2" t="s">
        <v>4</v>
      </c>
      <c r="B29" s="4">
        <v>19</v>
      </c>
      <c r="C29" s="17">
        <v>0.33333333333333331</v>
      </c>
      <c r="D29" s="17">
        <v>0.5</v>
      </c>
      <c r="E29" s="21">
        <v>0.5625</v>
      </c>
      <c r="F29" s="18">
        <v>0.70833333333333337</v>
      </c>
      <c r="G29" s="19">
        <f t="shared" ref="G29" si="3">(F29-E29)+(D29-C29)</f>
        <v>0.31250000000000006</v>
      </c>
      <c r="H29" s="19">
        <f>G29-A2</f>
        <v>0</v>
      </c>
      <c r="I29" s="19">
        <f>A2-G29</f>
        <v>0</v>
      </c>
    </row>
    <row r="30" spans="1:9" x14ac:dyDescent="0.25">
      <c r="A30" s="2"/>
      <c r="B30" s="4"/>
      <c r="C30" s="22"/>
      <c r="D30" s="22"/>
      <c r="E30" s="22"/>
      <c r="F30" s="22"/>
      <c r="G30" s="20">
        <f>SUM(G25:G29)</f>
        <v>1.2500000000000002</v>
      </c>
      <c r="H30" s="20">
        <f>SUM(H25:H29)</f>
        <v>0</v>
      </c>
      <c r="I30" s="20">
        <f>SUM(I25:I29)</f>
        <v>0</v>
      </c>
    </row>
    <row r="31" spans="1:9" x14ac:dyDescent="0.25">
      <c r="A31" s="7" t="s">
        <v>9</v>
      </c>
      <c r="B31" s="26"/>
      <c r="C31" s="27"/>
      <c r="D31" s="27"/>
      <c r="E31" s="27"/>
      <c r="F31" s="27"/>
      <c r="G31" s="27"/>
      <c r="H31" s="27"/>
      <c r="I31" s="28"/>
    </row>
    <row r="32" spans="1:9" x14ac:dyDescent="0.25">
      <c r="A32" s="2" t="s">
        <v>10</v>
      </c>
      <c r="B32" s="26"/>
      <c r="C32" s="27"/>
      <c r="D32" s="27"/>
      <c r="E32" s="27"/>
      <c r="F32" s="27"/>
      <c r="G32" s="27"/>
      <c r="H32" s="27"/>
      <c r="I32" s="28"/>
    </row>
    <row r="33" spans="1:9" x14ac:dyDescent="0.25">
      <c r="B33" s="1"/>
      <c r="G33" s="5"/>
      <c r="H33" s="5"/>
      <c r="I33" s="5"/>
    </row>
    <row r="34" spans="1:9" x14ac:dyDescent="0.25">
      <c r="B34" s="1"/>
      <c r="G34" s="5"/>
      <c r="H34" s="5"/>
      <c r="I34" s="5"/>
    </row>
    <row r="35" spans="1:9" ht="45" x14ac:dyDescent="0.25">
      <c r="A35" s="8"/>
      <c r="B35" s="9"/>
      <c r="C35" s="10" t="s">
        <v>5</v>
      </c>
      <c r="D35" s="10"/>
      <c r="E35" s="10" t="s">
        <v>6</v>
      </c>
      <c r="F35" s="10"/>
      <c r="G35" s="11" t="s">
        <v>7</v>
      </c>
      <c r="H35" s="11" t="s">
        <v>11</v>
      </c>
      <c r="I35" s="11" t="s">
        <v>12</v>
      </c>
    </row>
    <row r="36" spans="1:9" x14ac:dyDescent="0.25">
      <c r="A36" s="2" t="s">
        <v>0</v>
      </c>
      <c r="B36" s="4">
        <v>22</v>
      </c>
      <c r="C36" s="17">
        <v>0.33333333333333331</v>
      </c>
      <c r="D36" s="17">
        <v>0.5</v>
      </c>
      <c r="E36" s="21">
        <v>0.5625</v>
      </c>
      <c r="F36" s="18">
        <v>0.70833333333333337</v>
      </c>
      <c r="G36" s="19">
        <f t="shared" ref="G36:G40" si="4">(F36-E36)+(D36-C36)</f>
        <v>0.31250000000000006</v>
      </c>
      <c r="H36" s="19">
        <f>G36-A2</f>
        <v>0</v>
      </c>
      <c r="I36" s="19">
        <f>A2-G36</f>
        <v>0</v>
      </c>
    </row>
    <row r="37" spans="1:9" x14ac:dyDescent="0.25">
      <c r="A37" s="2" t="s">
        <v>1</v>
      </c>
      <c r="B37" s="4">
        <v>23</v>
      </c>
      <c r="C37" s="17">
        <v>0.33333333333333331</v>
      </c>
      <c r="D37" s="17">
        <v>0.5</v>
      </c>
      <c r="E37" s="21">
        <v>0.5625</v>
      </c>
      <c r="F37" s="18">
        <v>0.70833333333333337</v>
      </c>
      <c r="G37" s="19">
        <f t="shared" si="4"/>
        <v>0.31250000000000006</v>
      </c>
      <c r="H37" s="19">
        <f>G37-A2</f>
        <v>0</v>
      </c>
      <c r="I37" s="19">
        <f>A2-G37</f>
        <v>0</v>
      </c>
    </row>
    <row r="38" spans="1:9" x14ac:dyDescent="0.25">
      <c r="A38" s="2" t="s">
        <v>2</v>
      </c>
      <c r="B38" s="4">
        <v>24</v>
      </c>
      <c r="C38" s="17">
        <v>0.33333333333333331</v>
      </c>
      <c r="D38" s="17">
        <v>0.5</v>
      </c>
      <c r="E38" s="21">
        <v>0.5625</v>
      </c>
      <c r="F38" s="18">
        <v>0.70833333333333337</v>
      </c>
      <c r="G38" s="19">
        <f t="shared" si="4"/>
        <v>0.31250000000000006</v>
      </c>
      <c r="H38" s="19">
        <f>G38-A2</f>
        <v>0</v>
      </c>
      <c r="I38" s="19">
        <f>A2-G38</f>
        <v>0</v>
      </c>
    </row>
    <row r="39" spans="1:9" x14ac:dyDescent="0.25">
      <c r="A39" s="2" t="s">
        <v>3</v>
      </c>
      <c r="B39" s="4">
        <v>25</v>
      </c>
      <c r="C39" s="17">
        <v>0.33333333333333331</v>
      </c>
      <c r="D39" s="17">
        <v>0.5</v>
      </c>
      <c r="E39" s="21">
        <v>0.5625</v>
      </c>
      <c r="F39" s="18">
        <v>0.70833333333333337</v>
      </c>
      <c r="G39" s="19">
        <f t="shared" si="4"/>
        <v>0.31250000000000006</v>
      </c>
      <c r="H39" s="19">
        <f>G39-A2</f>
        <v>0</v>
      </c>
      <c r="I39" s="19">
        <f>A2-G39</f>
        <v>0</v>
      </c>
    </row>
    <row r="40" spans="1:9" x14ac:dyDescent="0.25">
      <c r="A40" s="2" t="s">
        <v>4</v>
      </c>
      <c r="B40" s="4">
        <v>26</v>
      </c>
      <c r="C40" s="17">
        <v>0.33333333333333331</v>
      </c>
      <c r="D40" s="17">
        <v>0.5</v>
      </c>
      <c r="E40" s="21">
        <v>0.5625</v>
      </c>
      <c r="F40" s="18">
        <v>0.70833333333333337</v>
      </c>
      <c r="G40" s="19">
        <f t="shared" si="4"/>
        <v>0.31250000000000006</v>
      </c>
      <c r="H40" s="19">
        <f>G40-A2</f>
        <v>0</v>
      </c>
      <c r="I40" s="19">
        <f>A2-G40</f>
        <v>0</v>
      </c>
    </row>
    <row r="41" spans="1:9" x14ac:dyDescent="0.25">
      <c r="A41" s="2"/>
      <c r="B41" s="4"/>
      <c r="C41" s="22"/>
      <c r="D41" s="22"/>
      <c r="E41" s="22"/>
      <c r="F41" s="22"/>
      <c r="G41" s="20">
        <f>SUM(G36:G40)</f>
        <v>1.5625000000000002</v>
      </c>
      <c r="H41" s="20">
        <f>SUM(H36:H40)</f>
        <v>0</v>
      </c>
      <c r="I41" s="20">
        <f>SUM(I36:I40)</f>
        <v>0</v>
      </c>
    </row>
    <row r="42" spans="1:9" x14ac:dyDescent="0.25">
      <c r="A42" s="7" t="s">
        <v>9</v>
      </c>
      <c r="B42" s="26"/>
      <c r="C42" s="27"/>
      <c r="D42" s="27"/>
      <c r="E42" s="27"/>
      <c r="F42" s="27"/>
      <c r="G42" s="27"/>
      <c r="H42" s="27"/>
      <c r="I42" s="28"/>
    </row>
    <row r="43" spans="1:9" x14ac:dyDescent="0.25">
      <c r="A43" s="2" t="s">
        <v>10</v>
      </c>
      <c r="B43" s="35"/>
      <c r="C43" s="35"/>
      <c r="D43" s="35"/>
      <c r="E43" s="35"/>
      <c r="F43" s="35"/>
      <c r="G43" s="35"/>
      <c r="H43" s="35"/>
      <c r="I43" s="35"/>
    </row>
    <row r="44" spans="1:9" x14ac:dyDescent="0.25">
      <c r="B44" s="1"/>
      <c r="G44" s="5"/>
      <c r="H44" s="5"/>
      <c r="I44" s="5"/>
    </row>
    <row r="45" spans="1:9" x14ac:dyDescent="0.25">
      <c r="B45" s="1"/>
      <c r="G45" s="5"/>
      <c r="H45" s="5"/>
      <c r="I45" s="5"/>
    </row>
    <row r="46" spans="1:9" ht="45" x14ac:dyDescent="0.25">
      <c r="A46" s="8"/>
      <c r="B46" s="9"/>
      <c r="C46" s="29" t="s">
        <v>5</v>
      </c>
      <c r="D46" s="29"/>
      <c r="E46" s="29" t="s">
        <v>6</v>
      </c>
      <c r="F46" s="29"/>
      <c r="G46" s="11" t="s">
        <v>7</v>
      </c>
      <c r="H46" s="11" t="s">
        <v>11</v>
      </c>
      <c r="I46" s="11" t="s">
        <v>12</v>
      </c>
    </row>
    <row r="47" spans="1:9" x14ac:dyDescent="0.25">
      <c r="A47" s="2" t="s">
        <v>0</v>
      </c>
      <c r="B47" s="4">
        <v>29</v>
      </c>
      <c r="C47" s="36" t="s">
        <v>13</v>
      </c>
      <c r="D47" s="37"/>
      <c r="E47" s="37"/>
      <c r="F47" s="37"/>
      <c r="G47" s="37"/>
      <c r="H47" s="37"/>
      <c r="I47" s="38"/>
    </row>
    <row r="48" spans="1:9" x14ac:dyDescent="0.25">
      <c r="A48" s="2" t="s">
        <v>1</v>
      </c>
      <c r="B48" s="4">
        <v>30</v>
      </c>
      <c r="C48" s="17">
        <v>0.33333333333333331</v>
      </c>
      <c r="D48" s="17">
        <v>0.5</v>
      </c>
      <c r="E48" s="18">
        <v>0.5625</v>
      </c>
      <c r="F48" s="18">
        <v>0.70833333333333337</v>
      </c>
      <c r="G48" s="19">
        <f t="shared" ref="G48:G49" si="5">(F48-E48)+(D48-C48)</f>
        <v>0.31250000000000006</v>
      </c>
      <c r="H48" s="19">
        <f>G48-A2</f>
        <v>0</v>
      </c>
      <c r="I48" s="19">
        <f>A2-G48</f>
        <v>0</v>
      </c>
    </row>
    <row r="49" spans="1:9" x14ac:dyDescent="0.25">
      <c r="A49" s="2" t="s">
        <v>2</v>
      </c>
      <c r="B49" s="4">
        <v>31</v>
      </c>
      <c r="C49" s="17">
        <v>0.33333333333333331</v>
      </c>
      <c r="D49" s="17">
        <v>0.5</v>
      </c>
      <c r="E49" s="18">
        <v>0.5625</v>
      </c>
      <c r="F49" s="18">
        <v>0.70833333333333337</v>
      </c>
      <c r="G49" s="19">
        <f t="shared" si="5"/>
        <v>0.31250000000000006</v>
      </c>
      <c r="H49" s="19">
        <f>G49-A2</f>
        <v>0</v>
      </c>
      <c r="I49" s="19">
        <f>A2-G49</f>
        <v>0</v>
      </c>
    </row>
    <row r="50" spans="1:9" x14ac:dyDescent="0.25">
      <c r="A50" s="2"/>
      <c r="B50" s="4"/>
      <c r="C50" s="22"/>
      <c r="D50" s="22"/>
      <c r="E50" s="22"/>
      <c r="F50" s="22"/>
      <c r="G50" s="20">
        <f>SUM(G45:G49)</f>
        <v>0.62500000000000011</v>
      </c>
      <c r="H50" s="20">
        <f>SUM(H45:H49)</f>
        <v>0</v>
      </c>
      <c r="I50" s="20">
        <f>SUM(I45:I49)</f>
        <v>0</v>
      </c>
    </row>
    <row r="51" spans="1:9" x14ac:dyDescent="0.25">
      <c r="A51" s="7" t="s">
        <v>9</v>
      </c>
      <c r="B51" s="26"/>
      <c r="C51" s="27"/>
      <c r="D51" s="27"/>
      <c r="E51" s="27"/>
      <c r="F51" s="27"/>
      <c r="G51" s="27"/>
      <c r="H51" s="27"/>
      <c r="I51" s="28"/>
    </row>
    <row r="52" spans="1:9" x14ac:dyDescent="0.25">
      <c r="A52" s="2" t="s">
        <v>10</v>
      </c>
      <c r="B52" s="35"/>
      <c r="C52" s="35"/>
      <c r="D52" s="35"/>
      <c r="E52" s="35"/>
      <c r="F52" s="35"/>
      <c r="G52" s="35"/>
      <c r="H52" s="35"/>
      <c r="I52" s="35"/>
    </row>
  </sheetData>
  <mergeCells count="21">
    <mergeCell ref="C47:I47"/>
    <mergeCell ref="B51:I51"/>
    <mergeCell ref="B52:I52"/>
    <mergeCell ref="B31:I31"/>
    <mergeCell ref="B32:I32"/>
    <mergeCell ref="B42:I42"/>
    <mergeCell ref="B43:I43"/>
    <mergeCell ref="C46:D46"/>
    <mergeCell ref="E46:F46"/>
    <mergeCell ref="C28:I28"/>
    <mergeCell ref="A1:I1"/>
    <mergeCell ref="C2:D2"/>
    <mergeCell ref="E2:F2"/>
    <mergeCell ref="C3:I3"/>
    <mergeCell ref="B9:I9"/>
    <mergeCell ref="B10:I10"/>
    <mergeCell ref="C13:D13"/>
    <mergeCell ref="E13:F13"/>
    <mergeCell ref="C14:I14"/>
    <mergeCell ref="B20:I20"/>
    <mergeCell ref="B21:I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1A6E6-638F-426C-8FE4-CD6ED2335E05}">
  <dimension ref="A1:I51"/>
  <sheetViews>
    <sheetView topLeftCell="A37" workbookViewId="0">
      <selection activeCell="J56" sqref="J56"/>
    </sheetView>
  </sheetViews>
  <sheetFormatPr baseColWidth="10" defaultRowHeight="15" x14ac:dyDescent="0.25"/>
  <sheetData>
    <row r="1" spans="1:9" x14ac:dyDescent="0.25">
      <c r="A1" s="30">
        <v>45078</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0</v>
      </c>
      <c r="B3" s="4">
        <v>1</v>
      </c>
      <c r="C3" s="17">
        <v>0.33333333333333331</v>
      </c>
      <c r="D3" s="17">
        <v>0.5</v>
      </c>
      <c r="E3" s="21">
        <v>0.5625</v>
      </c>
      <c r="F3" s="18">
        <v>0.70833333333333337</v>
      </c>
      <c r="G3" s="19">
        <f t="shared" ref="G3:G4" si="0">(F3-E3)+(D3-C3)</f>
        <v>0.31250000000000006</v>
      </c>
      <c r="H3" s="19">
        <f>G3-A2</f>
        <v>0</v>
      </c>
      <c r="I3" s="19">
        <f>A2-G3</f>
        <v>0</v>
      </c>
    </row>
    <row r="4" spans="1:9" x14ac:dyDescent="0.25">
      <c r="A4" s="16" t="s">
        <v>1</v>
      </c>
      <c r="B4" s="3">
        <v>2</v>
      </c>
      <c r="C4" s="17">
        <v>0.33333333333333331</v>
      </c>
      <c r="D4" s="17">
        <v>0.5</v>
      </c>
      <c r="E4" s="23">
        <v>0.5625</v>
      </c>
      <c r="F4" s="17">
        <v>0.70833333333333337</v>
      </c>
      <c r="G4" s="19">
        <f t="shared" si="0"/>
        <v>0.31250000000000006</v>
      </c>
      <c r="H4" s="19">
        <f>G4-A2</f>
        <v>0</v>
      </c>
      <c r="I4" s="19">
        <f>A2-G4</f>
        <v>0</v>
      </c>
    </row>
    <row r="5" spans="1:9" x14ac:dyDescent="0.25">
      <c r="A5" s="2"/>
      <c r="B5" s="4"/>
      <c r="C5" s="22"/>
      <c r="D5" s="22"/>
      <c r="E5" s="22"/>
      <c r="F5" s="22"/>
      <c r="G5" s="20">
        <f>SUM(G3:G4)</f>
        <v>0.62500000000000011</v>
      </c>
      <c r="H5" s="20">
        <f>SUM(H3:H4)</f>
        <v>0</v>
      </c>
      <c r="I5" s="20">
        <f>SUM(I3:I4)</f>
        <v>0</v>
      </c>
    </row>
    <row r="6" spans="1:9" x14ac:dyDescent="0.25">
      <c r="A6" s="7" t="s">
        <v>9</v>
      </c>
      <c r="B6" s="26"/>
      <c r="C6" s="27"/>
      <c r="D6" s="27"/>
      <c r="E6" s="27"/>
      <c r="F6" s="27"/>
      <c r="G6" s="27"/>
      <c r="H6" s="27"/>
      <c r="I6" s="28"/>
    </row>
    <row r="7" spans="1:9" x14ac:dyDescent="0.25">
      <c r="A7" s="2" t="s">
        <v>10</v>
      </c>
      <c r="B7" s="26"/>
      <c r="C7" s="27"/>
      <c r="D7" s="27"/>
      <c r="E7" s="27"/>
      <c r="F7" s="27"/>
      <c r="G7" s="27"/>
      <c r="H7" s="27"/>
      <c r="I7" s="28"/>
    </row>
    <row r="10" spans="1:9" ht="45" x14ac:dyDescent="0.25">
      <c r="A10" s="8">
        <v>0.3125</v>
      </c>
      <c r="B10" s="9"/>
      <c r="C10" s="10" t="s">
        <v>5</v>
      </c>
      <c r="D10" s="10"/>
      <c r="E10" s="10" t="s">
        <v>6</v>
      </c>
      <c r="F10" s="10"/>
      <c r="G10" s="11" t="s">
        <v>7</v>
      </c>
      <c r="H10" s="11" t="s">
        <v>11</v>
      </c>
      <c r="I10" s="11" t="s">
        <v>12</v>
      </c>
    </row>
    <row r="11" spans="1:9" x14ac:dyDescent="0.25">
      <c r="A11" s="2" t="s">
        <v>0</v>
      </c>
      <c r="B11" s="4">
        <v>5</v>
      </c>
      <c r="C11" s="17">
        <v>0.33333333333333331</v>
      </c>
      <c r="D11" s="17">
        <v>0.5</v>
      </c>
      <c r="E11" s="21">
        <v>0.5625</v>
      </c>
      <c r="F11" s="18">
        <v>0.70833333333333337</v>
      </c>
      <c r="G11" s="19">
        <f t="shared" ref="G11:G15" si="1">(F11-E11)+(D11-C11)</f>
        <v>0.31250000000000006</v>
      </c>
      <c r="H11" s="19">
        <f>G11-A2</f>
        <v>0</v>
      </c>
      <c r="I11" s="19">
        <f>A2-G11</f>
        <v>0</v>
      </c>
    </row>
    <row r="12" spans="1:9" x14ac:dyDescent="0.25">
      <c r="A12" s="2" t="s">
        <v>1</v>
      </c>
      <c r="B12" s="4">
        <v>6</v>
      </c>
      <c r="C12" s="17">
        <v>0.33333333333333331</v>
      </c>
      <c r="D12" s="17">
        <v>0.5</v>
      </c>
      <c r="E12" s="21">
        <v>0.5625</v>
      </c>
      <c r="F12" s="18">
        <v>0.70833333333333337</v>
      </c>
      <c r="G12" s="19">
        <f t="shared" si="1"/>
        <v>0.31250000000000006</v>
      </c>
      <c r="H12" s="19">
        <f>G12-A2</f>
        <v>0</v>
      </c>
      <c r="I12" s="19">
        <f>A2-G12</f>
        <v>0</v>
      </c>
    </row>
    <row r="13" spans="1:9" x14ac:dyDescent="0.25">
      <c r="A13" s="2" t="s">
        <v>2</v>
      </c>
      <c r="B13" s="4">
        <v>7</v>
      </c>
      <c r="C13" s="17">
        <v>0.33333333333333331</v>
      </c>
      <c r="D13" s="17">
        <v>0.5</v>
      </c>
      <c r="E13" s="21">
        <v>0.5625</v>
      </c>
      <c r="F13" s="18">
        <v>0.70833333333333337</v>
      </c>
      <c r="G13" s="19">
        <f t="shared" si="1"/>
        <v>0.31250000000000006</v>
      </c>
      <c r="H13" s="19">
        <f>G13-A2</f>
        <v>0</v>
      </c>
      <c r="I13" s="19">
        <f>A2-G13</f>
        <v>0</v>
      </c>
    </row>
    <row r="14" spans="1:9" x14ac:dyDescent="0.25">
      <c r="A14" s="2" t="s">
        <v>3</v>
      </c>
      <c r="B14" s="4">
        <v>8</v>
      </c>
      <c r="C14" s="17">
        <v>0.33333333333333331</v>
      </c>
      <c r="D14" s="17">
        <v>0.5</v>
      </c>
      <c r="E14" s="21">
        <v>0.5625</v>
      </c>
      <c r="F14" s="18">
        <v>0.70833333333333337</v>
      </c>
      <c r="G14" s="19">
        <f t="shared" si="1"/>
        <v>0.31250000000000006</v>
      </c>
      <c r="H14" s="19">
        <f>G14-A2</f>
        <v>0</v>
      </c>
      <c r="I14" s="19">
        <f>A2-G14</f>
        <v>0</v>
      </c>
    </row>
    <row r="15" spans="1:9" x14ac:dyDescent="0.25">
      <c r="A15" s="2" t="s">
        <v>4</v>
      </c>
      <c r="B15" s="4">
        <v>9</v>
      </c>
      <c r="C15" s="17">
        <v>0.33333333333333331</v>
      </c>
      <c r="D15" s="17">
        <v>0.5</v>
      </c>
      <c r="E15" s="21">
        <v>0.5625</v>
      </c>
      <c r="F15" s="18">
        <v>0.70833333333333337</v>
      </c>
      <c r="G15" s="19">
        <f t="shared" si="1"/>
        <v>0.31250000000000006</v>
      </c>
      <c r="H15" s="19">
        <f>G15-A2</f>
        <v>0</v>
      </c>
      <c r="I15" s="19">
        <f>A2-G15</f>
        <v>0</v>
      </c>
    </row>
    <row r="16" spans="1:9" x14ac:dyDescent="0.25">
      <c r="A16" s="2"/>
      <c r="B16" s="4"/>
      <c r="C16" s="22"/>
      <c r="D16" s="22"/>
      <c r="E16" s="22"/>
      <c r="F16" s="22"/>
      <c r="G16" s="20">
        <f>SUM(G11:G15)</f>
        <v>1.5625000000000002</v>
      </c>
      <c r="H16" s="20">
        <f>SUM(H11:H15)</f>
        <v>0</v>
      </c>
      <c r="I16" s="20">
        <f>SUM(I11:I15)</f>
        <v>0</v>
      </c>
    </row>
    <row r="17" spans="1:9" x14ac:dyDescent="0.25">
      <c r="A17" s="7" t="s">
        <v>9</v>
      </c>
      <c r="B17" s="26"/>
      <c r="C17" s="27"/>
      <c r="D17" s="27"/>
      <c r="E17" s="27"/>
      <c r="F17" s="27"/>
      <c r="G17" s="27"/>
      <c r="H17" s="27"/>
      <c r="I17" s="28"/>
    </row>
    <row r="18" spans="1:9" x14ac:dyDescent="0.25">
      <c r="A18" s="2" t="s">
        <v>10</v>
      </c>
      <c r="B18" s="35"/>
      <c r="C18" s="35"/>
      <c r="D18" s="35"/>
      <c r="E18" s="35"/>
      <c r="F18" s="35"/>
      <c r="G18" s="35"/>
      <c r="H18" s="35"/>
      <c r="I18" s="35"/>
    </row>
    <row r="21" spans="1:9" ht="45" x14ac:dyDescent="0.25">
      <c r="A21" s="8">
        <v>0.3125</v>
      </c>
      <c r="B21" s="9"/>
      <c r="C21" s="10" t="s">
        <v>5</v>
      </c>
      <c r="D21" s="10"/>
      <c r="E21" s="10" t="s">
        <v>6</v>
      </c>
      <c r="F21" s="10"/>
      <c r="G21" s="11" t="s">
        <v>7</v>
      </c>
      <c r="H21" s="11" t="s">
        <v>11</v>
      </c>
      <c r="I21" s="11" t="s">
        <v>12</v>
      </c>
    </row>
    <row r="22" spans="1:9" x14ac:dyDescent="0.25">
      <c r="A22" s="2" t="s">
        <v>0</v>
      </c>
      <c r="B22" s="4">
        <v>12</v>
      </c>
      <c r="C22" s="17">
        <v>0.33333333333333331</v>
      </c>
      <c r="D22" s="17">
        <v>0.5</v>
      </c>
      <c r="E22" s="21">
        <v>0.5625</v>
      </c>
      <c r="F22" s="18">
        <v>0.70833333333333337</v>
      </c>
      <c r="G22" s="19">
        <f t="shared" ref="G22:G26" si="2">(F22-E22)+(D22-C22)</f>
        <v>0.31250000000000006</v>
      </c>
      <c r="H22" s="19">
        <f>G22-A2</f>
        <v>0</v>
      </c>
      <c r="I22" s="19">
        <f>A2-G22</f>
        <v>0</v>
      </c>
    </row>
    <row r="23" spans="1:9" x14ac:dyDescent="0.25">
      <c r="A23" s="2" t="s">
        <v>1</v>
      </c>
      <c r="B23" s="4">
        <v>13</v>
      </c>
      <c r="C23" s="17">
        <v>0.33333333333333331</v>
      </c>
      <c r="D23" s="17">
        <v>0.5</v>
      </c>
      <c r="E23" s="21">
        <v>0.5625</v>
      </c>
      <c r="F23" s="18">
        <v>0.70833333333333337</v>
      </c>
      <c r="G23" s="19">
        <f t="shared" si="2"/>
        <v>0.31250000000000006</v>
      </c>
      <c r="H23" s="19">
        <f>G23-A2</f>
        <v>0</v>
      </c>
      <c r="I23" s="19">
        <f>A2-G23</f>
        <v>0</v>
      </c>
    </row>
    <row r="24" spans="1:9" x14ac:dyDescent="0.25">
      <c r="A24" s="2" t="s">
        <v>2</v>
      </c>
      <c r="B24" s="4">
        <v>14</v>
      </c>
      <c r="C24" s="17">
        <v>0.33333333333333331</v>
      </c>
      <c r="D24" s="17">
        <v>0.5</v>
      </c>
      <c r="E24" s="21">
        <v>0.5625</v>
      </c>
      <c r="F24" s="18">
        <v>0.70833333333333337</v>
      </c>
      <c r="G24" s="19">
        <f t="shared" si="2"/>
        <v>0.31250000000000006</v>
      </c>
      <c r="H24" s="19">
        <f>G24-A2</f>
        <v>0</v>
      </c>
      <c r="I24" s="19">
        <f>A2-G24</f>
        <v>0</v>
      </c>
    </row>
    <row r="25" spans="1:9" x14ac:dyDescent="0.25">
      <c r="A25" s="2" t="s">
        <v>3</v>
      </c>
      <c r="B25" s="4">
        <v>15</v>
      </c>
      <c r="C25" s="17">
        <v>0.33333333333333331</v>
      </c>
      <c r="D25" s="17">
        <v>0.5</v>
      </c>
      <c r="E25" s="21">
        <v>0.5625</v>
      </c>
      <c r="F25" s="18">
        <v>0.70833333333333337</v>
      </c>
      <c r="G25" s="19">
        <f t="shared" si="2"/>
        <v>0.31250000000000006</v>
      </c>
      <c r="H25" s="19">
        <f>G25-A2</f>
        <v>0</v>
      </c>
      <c r="I25" s="19">
        <f>A2-G25</f>
        <v>0</v>
      </c>
    </row>
    <row r="26" spans="1:9" x14ac:dyDescent="0.25">
      <c r="A26" s="2" t="s">
        <v>4</v>
      </c>
      <c r="B26" s="4">
        <v>16</v>
      </c>
      <c r="C26" s="17">
        <v>0.33333333333333331</v>
      </c>
      <c r="D26" s="17">
        <v>0.5</v>
      </c>
      <c r="E26" s="21">
        <v>0.5625</v>
      </c>
      <c r="F26" s="18">
        <v>0.70833333333333337</v>
      </c>
      <c r="G26" s="19">
        <f t="shared" si="2"/>
        <v>0.31250000000000006</v>
      </c>
      <c r="H26" s="19">
        <f>G26-A2</f>
        <v>0</v>
      </c>
      <c r="I26" s="19">
        <f>A2-G26</f>
        <v>0</v>
      </c>
    </row>
    <row r="27" spans="1:9" x14ac:dyDescent="0.25">
      <c r="A27" s="2"/>
      <c r="B27" s="4"/>
      <c r="C27" s="22"/>
      <c r="D27" s="22"/>
      <c r="E27" s="22"/>
      <c r="F27" s="22"/>
      <c r="G27" s="20">
        <f>SUM(G22:G26)</f>
        <v>1.5625000000000002</v>
      </c>
      <c r="H27" s="20">
        <f>SUM(H22:H26)</f>
        <v>0</v>
      </c>
      <c r="I27" s="20">
        <f>SUM(I22:I26)</f>
        <v>0</v>
      </c>
    </row>
    <row r="28" spans="1:9" x14ac:dyDescent="0.25">
      <c r="A28" s="7" t="s">
        <v>9</v>
      </c>
      <c r="B28" s="26"/>
      <c r="C28" s="27"/>
      <c r="D28" s="27"/>
      <c r="E28" s="27"/>
      <c r="F28" s="27"/>
      <c r="G28" s="27"/>
      <c r="H28" s="27"/>
      <c r="I28" s="28"/>
    </row>
    <row r="29" spans="1:9" x14ac:dyDescent="0.25">
      <c r="A29" s="2" t="s">
        <v>10</v>
      </c>
      <c r="B29" s="35"/>
      <c r="C29" s="35"/>
      <c r="D29" s="35"/>
      <c r="E29" s="35"/>
      <c r="F29" s="35"/>
      <c r="G29" s="35"/>
      <c r="H29" s="35"/>
      <c r="I29" s="35"/>
    </row>
    <row r="32" spans="1:9" ht="45" x14ac:dyDescent="0.25">
      <c r="A32" s="8">
        <v>0.3125</v>
      </c>
      <c r="B32" s="9"/>
      <c r="C32" s="10" t="s">
        <v>5</v>
      </c>
      <c r="D32" s="10"/>
      <c r="E32" s="10" t="s">
        <v>6</v>
      </c>
      <c r="F32" s="10"/>
      <c r="G32" s="11" t="s">
        <v>7</v>
      </c>
      <c r="H32" s="11" t="s">
        <v>11</v>
      </c>
      <c r="I32" s="11" t="s">
        <v>12</v>
      </c>
    </row>
    <row r="33" spans="1:9" x14ac:dyDescent="0.25">
      <c r="A33" s="2" t="s">
        <v>0</v>
      </c>
      <c r="B33" s="4">
        <v>19</v>
      </c>
      <c r="C33" s="17">
        <v>0.33333333333333331</v>
      </c>
      <c r="D33" s="17">
        <v>0.5</v>
      </c>
      <c r="E33" s="21">
        <v>0.5625</v>
      </c>
      <c r="F33" s="18">
        <v>0.70833333333333337</v>
      </c>
      <c r="G33" s="19">
        <f t="shared" ref="G33:G37" si="3">(F33-E33)+(D33-C33)</f>
        <v>0.31250000000000006</v>
      </c>
      <c r="H33" s="19">
        <f>G33-A2</f>
        <v>0</v>
      </c>
      <c r="I33" s="19">
        <f>A2-G33</f>
        <v>0</v>
      </c>
    </row>
    <row r="34" spans="1:9" x14ac:dyDescent="0.25">
      <c r="A34" s="2" t="s">
        <v>1</v>
      </c>
      <c r="B34" s="4">
        <v>20</v>
      </c>
      <c r="C34" s="17">
        <v>0.33333333333333331</v>
      </c>
      <c r="D34" s="17">
        <v>0.5</v>
      </c>
      <c r="E34" s="21">
        <v>0.5625</v>
      </c>
      <c r="F34" s="18">
        <v>0.70833333333333337</v>
      </c>
      <c r="G34" s="19">
        <f t="shared" si="3"/>
        <v>0.31250000000000006</v>
      </c>
      <c r="H34" s="19">
        <f>G34-A2</f>
        <v>0</v>
      </c>
      <c r="I34" s="19">
        <f>A2-G34</f>
        <v>0</v>
      </c>
    </row>
    <row r="35" spans="1:9" x14ac:dyDescent="0.25">
      <c r="A35" s="2" t="s">
        <v>2</v>
      </c>
      <c r="B35" s="4">
        <v>21</v>
      </c>
      <c r="C35" s="17">
        <v>0.33333333333333331</v>
      </c>
      <c r="D35" s="17">
        <v>0.5</v>
      </c>
      <c r="E35" s="21">
        <v>0.5625</v>
      </c>
      <c r="F35" s="18">
        <v>0.70833333333333337</v>
      </c>
      <c r="G35" s="19">
        <f t="shared" si="3"/>
        <v>0.31250000000000006</v>
      </c>
      <c r="H35" s="19">
        <f>G35-A2</f>
        <v>0</v>
      </c>
      <c r="I35" s="19">
        <f>A2-G35</f>
        <v>0</v>
      </c>
    </row>
    <row r="36" spans="1:9" x14ac:dyDescent="0.25">
      <c r="A36" s="2" t="s">
        <v>3</v>
      </c>
      <c r="B36" s="4">
        <v>22</v>
      </c>
      <c r="C36" s="17">
        <v>0.33333333333333331</v>
      </c>
      <c r="D36" s="17">
        <v>0.5</v>
      </c>
      <c r="E36" s="21">
        <v>0.5625</v>
      </c>
      <c r="F36" s="18">
        <v>0.70833333333333337</v>
      </c>
      <c r="G36" s="19">
        <f t="shared" si="3"/>
        <v>0.31250000000000006</v>
      </c>
      <c r="H36" s="19">
        <f>G36-A2</f>
        <v>0</v>
      </c>
      <c r="I36" s="19">
        <f>A2-G36</f>
        <v>0</v>
      </c>
    </row>
    <row r="37" spans="1:9" x14ac:dyDescent="0.25">
      <c r="A37" s="2" t="s">
        <v>4</v>
      </c>
      <c r="B37" s="4">
        <v>23</v>
      </c>
      <c r="C37" s="17">
        <v>0.33333333333333331</v>
      </c>
      <c r="D37" s="17">
        <v>0.5</v>
      </c>
      <c r="E37" s="21">
        <v>0.5625</v>
      </c>
      <c r="F37" s="18">
        <v>0.70833333333333337</v>
      </c>
      <c r="G37" s="19">
        <f t="shared" si="3"/>
        <v>0.31250000000000006</v>
      </c>
      <c r="H37" s="19">
        <f>G37-A2</f>
        <v>0</v>
      </c>
      <c r="I37" s="19">
        <f>A2-G37</f>
        <v>0</v>
      </c>
    </row>
    <row r="38" spans="1:9" x14ac:dyDescent="0.25">
      <c r="A38" s="2"/>
      <c r="B38" s="4"/>
      <c r="C38" s="22"/>
      <c r="D38" s="22"/>
      <c r="E38" s="22"/>
      <c r="F38" s="22"/>
      <c r="G38" s="20">
        <f>SUM(G33:G37)</f>
        <v>1.5625000000000002</v>
      </c>
      <c r="H38" s="20">
        <f>SUM(H33:H37)</f>
        <v>0</v>
      </c>
      <c r="I38" s="20">
        <f>SUM(I33:I37)</f>
        <v>0</v>
      </c>
    </row>
    <row r="39" spans="1:9" x14ac:dyDescent="0.25">
      <c r="A39" s="7" t="s">
        <v>9</v>
      </c>
      <c r="B39" s="26"/>
      <c r="C39" s="27"/>
      <c r="D39" s="27"/>
      <c r="E39" s="27"/>
      <c r="F39" s="27"/>
      <c r="G39" s="27"/>
      <c r="H39" s="27"/>
      <c r="I39" s="28"/>
    </row>
    <row r="40" spans="1:9" x14ac:dyDescent="0.25">
      <c r="A40" s="2" t="s">
        <v>10</v>
      </c>
      <c r="B40" s="35"/>
      <c r="C40" s="35"/>
      <c r="D40" s="35"/>
      <c r="E40" s="35"/>
      <c r="F40" s="35"/>
      <c r="G40" s="35"/>
      <c r="H40" s="35"/>
      <c r="I40" s="35"/>
    </row>
    <row r="43" spans="1:9" ht="45" x14ac:dyDescent="0.25">
      <c r="A43" s="8">
        <v>0.3125</v>
      </c>
      <c r="B43" s="9"/>
      <c r="C43" s="10" t="s">
        <v>5</v>
      </c>
      <c r="D43" s="10"/>
      <c r="E43" s="10" t="s">
        <v>6</v>
      </c>
      <c r="F43" s="10"/>
      <c r="G43" s="11" t="s">
        <v>7</v>
      </c>
      <c r="H43" s="11" t="s">
        <v>11</v>
      </c>
      <c r="I43" s="11" t="s">
        <v>12</v>
      </c>
    </row>
    <row r="44" spans="1:9" x14ac:dyDescent="0.25">
      <c r="A44" s="2" t="s">
        <v>0</v>
      </c>
      <c r="B44" s="4">
        <v>26</v>
      </c>
      <c r="C44" s="17">
        <v>0.33333333333333331</v>
      </c>
      <c r="D44" s="17">
        <v>0.5</v>
      </c>
      <c r="E44" s="21">
        <v>0.5625</v>
      </c>
      <c r="F44" s="18">
        <v>0.70833333333333337</v>
      </c>
      <c r="G44" s="19">
        <f t="shared" ref="G44:G48" si="4">(F44-E44)+(D44-C44)</f>
        <v>0.31250000000000006</v>
      </c>
      <c r="H44" s="19">
        <f>G44-A2</f>
        <v>0</v>
      </c>
      <c r="I44" s="19">
        <f>A2-G44</f>
        <v>0</v>
      </c>
    </row>
    <row r="45" spans="1:9" x14ac:dyDescent="0.25">
      <c r="A45" s="2" t="s">
        <v>1</v>
      </c>
      <c r="B45" s="4">
        <v>27</v>
      </c>
      <c r="C45" s="17">
        <v>0.33333333333333331</v>
      </c>
      <c r="D45" s="17">
        <v>0.5</v>
      </c>
      <c r="E45" s="21">
        <v>0.5625</v>
      </c>
      <c r="F45" s="18">
        <v>0.70833333333333337</v>
      </c>
      <c r="G45" s="19">
        <f t="shared" si="4"/>
        <v>0.31250000000000006</v>
      </c>
      <c r="H45" s="19">
        <f>G45-A2</f>
        <v>0</v>
      </c>
      <c r="I45" s="19">
        <f>A2-G45</f>
        <v>0</v>
      </c>
    </row>
    <row r="46" spans="1:9" x14ac:dyDescent="0.25">
      <c r="A46" s="2" t="s">
        <v>2</v>
      </c>
      <c r="B46" s="4">
        <v>28</v>
      </c>
      <c r="C46" s="17">
        <v>0.33333333333333331</v>
      </c>
      <c r="D46" s="17">
        <v>0.5</v>
      </c>
      <c r="E46" s="21">
        <v>0.5625</v>
      </c>
      <c r="F46" s="18">
        <v>0.70833333333333337</v>
      </c>
      <c r="G46" s="19">
        <f t="shared" si="4"/>
        <v>0.31250000000000006</v>
      </c>
      <c r="H46" s="19">
        <f>G46-A2</f>
        <v>0</v>
      </c>
      <c r="I46" s="19">
        <f>A2-G46</f>
        <v>0</v>
      </c>
    </row>
    <row r="47" spans="1:9" x14ac:dyDescent="0.25">
      <c r="A47" s="2" t="s">
        <v>3</v>
      </c>
      <c r="B47" s="4">
        <v>29</v>
      </c>
      <c r="C47" s="17">
        <v>0.33333333333333331</v>
      </c>
      <c r="D47" s="17">
        <v>0.5</v>
      </c>
      <c r="E47" s="21">
        <v>0.5625</v>
      </c>
      <c r="F47" s="18">
        <v>0.70833333333333337</v>
      </c>
      <c r="G47" s="19">
        <f t="shared" si="4"/>
        <v>0.31250000000000006</v>
      </c>
      <c r="H47" s="19">
        <f>G47-A2</f>
        <v>0</v>
      </c>
      <c r="I47" s="19">
        <f>A2-G47</f>
        <v>0</v>
      </c>
    </row>
    <row r="48" spans="1:9" x14ac:dyDescent="0.25">
      <c r="A48" s="2" t="s">
        <v>4</v>
      </c>
      <c r="B48" s="4">
        <v>30</v>
      </c>
      <c r="C48" s="17">
        <v>0.33333333333333331</v>
      </c>
      <c r="D48" s="17">
        <v>0.5</v>
      </c>
      <c r="E48" s="21">
        <v>0.5625</v>
      </c>
      <c r="F48" s="18">
        <v>0.70833333333333337</v>
      </c>
      <c r="G48" s="19">
        <f t="shared" si="4"/>
        <v>0.31250000000000006</v>
      </c>
      <c r="H48" s="19">
        <f>G48-A2</f>
        <v>0</v>
      </c>
      <c r="I48" s="19">
        <f>A2-G48</f>
        <v>0</v>
      </c>
    </row>
    <row r="49" spans="1:9" x14ac:dyDescent="0.25">
      <c r="A49" s="2"/>
      <c r="B49" s="4"/>
      <c r="C49" s="22"/>
      <c r="D49" s="22"/>
      <c r="E49" s="22"/>
      <c r="F49" s="22"/>
      <c r="G49" s="20">
        <f>SUM(G44:G48)</f>
        <v>1.5625000000000002</v>
      </c>
      <c r="H49" s="20">
        <f>SUM(H44:H48)</f>
        <v>0</v>
      </c>
      <c r="I49" s="20">
        <f>SUM(I44:I48)</f>
        <v>0</v>
      </c>
    </row>
    <row r="50" spans="1:9" x14ac:dyDescent="0.25">
      <c r="A50" s="7" t="s">
        <v>9</v>
      </c>
      <c r="B50" s="26"/>
      <c r="C50" s="27"/>
      <c r="D50" s="27"/>
      <c r="E50" s="27"/>
      <c r="F50" s="27"/>
      <c r="G50" s="27"/>
      <c r="H50" s="27"/>
      <c r="I50" s="28"/>
    </row>
    <row r="51" spans="1:9" x14ac:dyDescent="0.25">
      <c r="A51" s="2" t="s">
        <v>10</v>
      </c>
      <c r="B51" s="35"/>
      <c r="C51" s="35"/>
      <c r="D51" s="35"/>
      <c r="E51" s="35"/>
      <c r="F51" s="35"/>
      <c r="G51" s="35"/>
      <c r="H51" s="35"/>
      <c r="I51" s="35"/>
    </row>
  </sheetData>
  <mergeCells count="13">
    <mergeCell ref="B51:I51"/>
    <mergeCell ref="B18:I18"/>
    <mergeCell ref="B28:I28"/>
    <mergeCell ref="B29:I29"/>
    <mergeCell ref="B39:I39"/>
    <mergeCell ref="B40:I40"/>
    <mergeCell ref="B50:I50"/>
    <mergeCell ref="B17:I17"/>
    <mergeCell ref="A1:I1"/>
    <mergeCell ref="C2:D2"/>
    <mergeCell ref="E2:F2"/>
    <mergeCell ref="B6:I6"/>
    <mergeCell ref="B7:I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26D37-DA6A-4FD0-800C-305EF5029913}">
  <dimension ref="A1:I50"/>
  <sheetViews>
    <sheetView workbookViewId="0">
      <selection activeCell="K51" sqref="K51"/>
    </sheetView>
  </sheetViews>
  <sheetFormatPr baseColWidth="10" defaultRowHeight="15" x14ac:dyDescent="0.25"/>
  <sheetData>
    <row r="1" spans="1:9" x14ac:dyDescent="0.25">
      <c r="A1" s="30">
        <v>45108</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0</v>
      </c>
      <c r="B3" s="4">
        <v>3</v>
      </c>
      <c r="C3" s="17">
        <v>0.33333333333333331</v>
      </c>
      <c r="D3" s="17">
        <v>0.5</v>
      </c>
      <c r="E3" s="18">
        <v>0.5625</v>
      </c>
      <c r="F3" s="18">
        <v>0.70833333333333337</v>
      </c>
      <c r="G3" s="19">
        <f t="shared" ref="G3:G7" si="0">(F3-E3)+(D3-C3)</f>
        <v>0.31250000000000006</v>
      </c>
      <c r="H3" s="19">
        <f>G3-A2</f>
        <v>0</v>
      </c>
      <c r="I3" s="19">
        <f>A2-G3</f>
        <v>0</v>
      </c>
    </row>
    <row r="4" spans="1:9" x14ac:dyDescent="0.25">
      <c r="A4" s="2" t="s">
        <v>1</v>
      </c>
      <c r="B4" s="4">
        <v>4</v>
      </c>
      <c r="C4" s="17">
        <v>0.33333333333333331</v>
      </c>
      <c r="D4" s="17">
        <v>0.5</v>
      </c>
      <c r="E4" s="18">
        <v>0.5625</v>
      </c>
      <c r="F4" s="18">
        <v>0.70833333333333337</v>
      </c>
      <c r="G4" s="19">
        <f t="shared" si="0"/>
        <v>0.31250000000000006</v>
      </c>
      <c r="H4" s="19">
        <f>G4-A2</f>
        <v>0</v>
      </c>
      <c r="I4" s="19">
        <f>A2-G4</f>
        <v>0</v>
      </c>
    </row>
    <row r="5" spans="1:9" x14ac:dyDescent="0.25">
      <c r="A5" s="2" t="s">
        <v>2</v>
      </c>
      <c r="B5" s="4">
        <v>5</v>
      </c>
      <c r="C5" s="17">
        <v>0.33333333333333331</v>
      </c>
      <c r="D5" s="17">
        <v>0.5</v>
      </c>
      <c r="E5" s="18">
        <v>0.5625</v>
      </c>
      <c r="F5" s="18">
        <v>0.70833333333333337</v>
      </c>
      <c r="G5" s="19">
        <f t="shared" si="0"/>
        <v>0.31250000000000006</v>
      </c>
      <c r="H5" s="19">
        <f>G5-A2</f>
        <v>0</v>
      </c>
      <c r="I5" s="19">
        <f>A2-G5</f>
        <v>0</v>
      </c>
    </row>
    <row r="6" spans="1:9" x14ac:dyDescent="0.25">
      <c r="A6" s="2" t="s">
        <v>3</v>
      </c>
      <c r="B6" s="4">
        <v>6</v>
      </c>
      <c r="C6" s="17">
        <v>0.33333333333333331</v>
      </c>
      <c r="D6" s="17">
        <v>0.5</v>
      </c>
      <c r="E6" s="18">
        <v>0.5625</v>
      </c>
      <c r="F6" s="18">
        <v>0.70833333333333337</v>
      </c>
      <c r="G6" s="19">
        <f t="shared" si="0"/>
        <v>0.31250000000000006</v>
      </c>
      <c r="H6" s="19">
        <f>G6-A2</f>
        <v>0</v>
      </c>
      <c r="I6" s="19">
        <f>A2-G6</f>
        <v>0</v>
      </c>
    </row>
    <row r="7" spans="1:9" x14ac:dyDescent="0.25">
      <c r="A7" s="2" t="s">
        <v>4</v>
      </c>
      <c r="B7" s="4">
        <v>7</v>
      </c>
      <c r="C7" s="17">
        <v>0.33333333333333331</v>
      </c>
      <c r="D7" s="17">
        <v>0.5</v>
      </c>
      <c r="E7" s="18">
        <v>0.5625</v>
      </c>
      <c r="F7" s="18">
        <v>0.70833333333333337</v>
      </c>
      <c r="G7" s="19">
        <f t="shared" si="0"/>
        <v>0.31250000000000006</v>
      </c>
      <c r="H7" s="19">
        <f>G7-A2</f>
        <v>0</v>
      </c>
      <c r="I7" s="19">
        <f>A2-G7</f>
        <v>0</v>
      </c>
    </row>
    <row r="8" spans="1:9" x14ac:dyDescent="0.25">
      <c r="A8" s="2"/>
      <c r="B8" s="4"/>
      <c r="C8" s="22"/>
      <c r="D8" s="22"/>
      <c r="E8" s="22"/>
      <c r="F8" s="22"/>
      <c r="G8" s="20">
        <f>SUM(G3:G7)</f>
        <v>1.5625000000000002</v>
      </c>
      <c r="H8" s="20">
        <f>SUM(H3:H7)</f>
        <v>0</v>
      </c>
      <c r="I8" s="20">
        <f>SUM(I3:I7)</f>
        <v>0</v>
      </c>
    </row>
    <row r="9" spans="1:9" x14ac:dyDescent="0.25">
      <c r="A9" s="7" t="s">
        <v>9</v>
      </c>
      <c r="B9" s="26"/>
      <c r="C9" s="27"/>
      <c r="D9" s="27"/>
      <c r="E9" s="27"/>
      <c r="F9" s="27"/>
      <c r="G9" s="27"/>
      <c r="H9" s="27"/>
      <c r="I9" s="28"/>
    </row>
    <row r="10" spans="1:9" x14ac:dyDescent="0.25">
      <c r="A10" s="2" t="s">
        <v>10</v>
      </c>
      <c r="B10" s="26"/>
      <c r="C10" s="27"/>
      <c r="D10" s="27"/>
      <c r="E10" s="27"/>
      <c r="F10" s="27"/>
      <c r="G10" s="27"/>
      <c r="H10" s="27"/>
      <c r="I10" s="28"/>
    </row>
    <row r="13" spans="1:9" ht="45" x14ac:dyDescent="0.25">
      <c r="A13" s="8">
        <v>0.3125</v>
      </c>
      <c r="B13" s="9"/>
      <c r="C13" s="29" t="s">
        <v>5</v>
      </c>
      <c r="D13" s="29"/>
      <c r="E13" s="29" t="s">
        <v>6</v>
      </c>
      <c r="F13" s="29"/>
      <c r="G13" s="11" t="s">
        <v>7</v>
      </c>
      <c r="H13" s="11" t="s">
        <v>11</v>
      </c>
      <c r="I13" s="11" t="s">
        <v>12</v>
      </c>
    </row>
    <row r="14" spans="1:9" x14ac:dyDescent="0.25">
      <c r="A14" s="2" t="s">
        <v>0</v>
      </c>
      <c r="B14" s="4">
        <v>10</v>
      </c>
      <c r="C14" s="17">
        <v>0.33333333333333331</v>
      </c>
      <c r="D14" s="17">
        <v>0.5</v>
      </c>
      <c r="E14" s="18">
        <v>0.5625</v>
      </c>
      <c r="F14" s="18">
        <v>0.70833333333333337</v>
      </c>
      <c r="G14" s="19">
        <f t="shared" ref="G14:G18" si="1">(F14-E14)+(D14-C14)</f>
        <v>0.31250000000000006</v>
      </c>
      <c r="H14" s="19">
        <f>G14-A2</f>
        <v>0</v>
      </c>
      <c r="I14" s="19">
        <f>A2-G14</f>
        <v>0</v>
      </c>
    </row>
    <row r="15" spans="1:9" x14ac:dyDescent="0.25">
      <c r="A15" s="2" t="s">
        <v>1</v>
      </c>
      <c r="B15" s="4">
        <v>11</v>
      </c>
      <c r="C15" s="17">
        <v>0.33333333333333331</v>
      </c>
      <c r="D15" s="17">
        <v>0.5</v>
      </c>
      <c r="E15" s="18">
        <v>0.5625</v>
      </c>
      <c r="F15" s="18">
        <v>0.70833333333333337</v>
      </c>
      <c r="G15" s="19">
        <f t="shared" si="1"/>
        <v>0.31250000000000006</v>
      </c>
      <c r="H15" s="19">
        <f>G15-A2</f>
        <v>0</v>
      </c>
      <c r="I15" s="19">
        <f>A2-G15</f>
        <v>0</v>
      </c>
    </row>
    <row r="16" spans="1:9" x14ac:dyDescent="0.25">
      <c r="A16" s="2" t="s">
        <v>2</v>
      </c>
      <c r="B16" s="4">
        <v>12</v>
      </c>
      <c r="C16" s="17">
        <v>0.33333333333333331</v>
      </c>
      <c r="D16" s="17">
        <v>0.5</v>
      </c>
      <c r="E16" s="18">
        <v>0.5625</v>
      </c>
      <c r="F16" s="18">
        <v>0.70833333333333337</v>
      </c>
      <c r="G16" s="19">
        <f t="shared" si="1"/>
        <v>0.31250000000000006</v>
      </c>
      <c r="H16" s="19">
        <f>G16-A2</f>
        <v>0</v>
      </c>
      <c r="I16" s="19">
        <f>A2-G16</f>
        <v>0</v>
      </c>
    </row>
    <row r="17" spans="1:9" x14ac:dyDescent="0.25">
      <c r="A17" s="2" t="s">
        <v>3</v>
      </c>
      <c r="B17" s="4">
        <v>13</v>
      </c>
      <c r="C17" s="17">
        <v>0.33333333333333331</v>
      </c>
      <c r="D17" s="17">
        <v>0.5</v>
      </c>
      <c r="E17" s="18">
        <v>0.5625</v>
      </c>
      <c r="F17" s="18">
        <v>0.70833333333333337</v>
      </c>
      <c r="G17" s="19">
        <f t="shared" si="1"/>
        <v>0.31250000000000006</v>
      </c>
      <c r="H17" s="19">
        <f>G17-A2</f>
        <v>0</v>
      </c>
      <c r="I17" s="19">
        <f>A2-G17</f>
        <v>0</v>
      </c>
    </row>
    <row r="18" spans="1:9" x14ac:dyDescent="0.25">
      <c r="A18" s="2" t="s">
        <v>4</v>
      </c>
      <c r="B18" s="4">
        <v>14</v>
      </c>
      <c r="C18" s="17">
        <v>0.33333333333333331</v>
      </c>
      <c r="D18" s="17">
        <v>0.5</v>
      </c>
      <c r="E18" s="18">
        <v>0.5625</v>
      </c>
      <c r="F18" s="18">
        <v>0.70833333333333337</v>
      </c>
      <c r="G18" s="19">
        <f t="shared" si="1"/>
        <v>0.31250000000000006</v>
      </c>
      <c r="H18" s="19">
        <f>G18-A2</f>
        <v>0</v>
      </c>
      <c r="I18" s="19">
        <f>A2-G18</f>
        <v>0</v>
      </c>
    </row>
    <row r="19" spans="1:9" x14ac:dyDescent="0.25">
      <c r="A19" s="2"/>
      <c r="B19" s="4"/>
      <c r="C19" s="22"/>
      <c r="D19" s="22"/>
      <c r="E19" s="22"/>
      <c r="F19" s="22"/>
      <c r="G19" s="20">
        <f>SUM(G14:G18)</f>
        <v>1.5625000000000002</v>
      </c>
      <c r="H19" s="20">
        <f>SUM(H14:H18)</f>
        <v>0</v>
      </c>
      <c r="I19" s="20">
        <f>SUM(I14:I18)</f>
        <v>0</v>
      </c>
    </row>
    <row r="20" spans="1:9" x14ac:dyDescent="0.25">
      <c r="A20" s="7" t="s">
        <v>9</v>
      </c>
      <c r="B20" s="26"/>
      <c r="C20" s="27"/>
      <c r="D20" s="27"/>
      <c r="E20" s="27"/>
      <c r="F20" s="27"/>
      <c r="G20" s="27"/>
      <c r="H20" s="27"/>
      <c r="I20" s="28"/>
    </row>
    <row r="21" spans="1:9" x14ac:dyDescent="0.25">
      <c r="A21" s="2" t="s">
        <v>10</v>
      </c>
      <c r="B21" s="26"/>
      <c r="C21" s="27"/>
      <c r="D21" s="27"/>
      <c r="E21" s="27"/>
      <c r="F21" s="27"/>
      <c r="G21" s="27"/>
      <c r="H21" s="27"/>
      <c r="I21" s="28"/>
    </row>
    <row r="24" spans="1:9" ht="45" x14ac:dyDescent="0.25">
      <c r="A24" s="8">
        <v>0.3125</v>
      </c>
      <c r="B24" s="9"/>
      <c r="C24" s="29" t="s">
        <v>5</v>
      </c>
      <c r="D24" s="29"/>
      <c r="E24" s="29" t="s">
        <v>6</v>
      </c>
      <c r="F24" s="29"/>
      <c r="G24" s="11" t="s">
        <v>7</v>
      </c>
      <c r="H24" s="11" t="s">
        <v>11</v>
      </c>
      <c r="I24" s="11" t="s">
        <v>12</v>
      </c>
    </row>
    <row r="25" spans="1:9" x14ac:dyDescent="0.25">
      <c r="A25" s="2" t="s">
        <v>0</v>
      </c>
      <c r="B25" s="4">
        <v>17</v>
      </c>
      <c r="C25" s="17">
        <v>0.33333333333333331</v>
      </c>
      <c r="D25" s="17">
        <v>0.5</v>
      </c>
      <c r="E25" s="18">
        <v>0.5625</v>
      </c>
      <c r="F25" s="18">
        <v>0.70833333333333337</v>
      </c>
      <c r="G25" s="19">
        <f t="shared" ref="G25:G29" si="2">(F25-E25)+(D25-C25)</f>
        <v>0.31250000000000006</v>
      </c>
      <c r="H25" s="19">
        <f>G25-A2</f>
        <v>0</v>
      </c>
      <c r="I25" s="19">
        <f>A2-G25</f>
        <v>0</v>
      </c>
    </row>
    <row r="26" spans="1:9" x14ac:dyDescent="0.25">
      <c r="A26" s="2" t="s">
        <v>1</v>
      </c>
      <c r="B26" s="4">
        <v>18</v>
      </c>
      <c r="C26" s="17">
        <v>0.33333333333333331</v>
      </c>
      <c r="D26" s="17">
        <v>0.5</v>
      </c>
      <c r="E26" s="18">
        <v>0.5625</v>
      </c>
      <c r="F26" s="18">
        <v>0.70833333333333337</v>
      </c>
      <c r="G26" s="19">
        <f t="shared" si="2"/>
        <v>0.31250000000000006</v>
      </c>
      <c r="H26" s="19">
        <f>G26-A2</f>
        <v>0</v>
      </c>
      <c r="I26" s="19">
        <f>A2-G26</f>
        <v>0</v>
      </c>
    </row>
    <row r="27" spans="1:9" x14ac:dyDescent="0.25">
      <c r="A27" s="2" t="s">
        <v>2</v>
      </c>
      <c r="B27" s="4">
        <v>19</v>
      </c>
      <c r="C27" s="17">
        <v>0.33333333333333331</v>
      </c>
      <c r="D27" s="17">
        <v>0.5</v>
      </c>
      <c r="E27" s="18">
        <v>0.5625</v>
      </c>
      <c r="F27" s="18">
        <v>0.70833333333333337</v>
      </c>
      <c r="G27" s="19">
        <f t="shared" si="2"/>
        <v>0.31250000000000006</v>
      </c>
      <c r="H27" s="19">
        <f>G27-A2</f>
        <v>0</v>
      </c>
      <c r="I27" s="19">
        <f>A2-G27</f>
        <v>0</v>
      </c>
    </row>
    <row r="28" spans="1:9" x14ac:dyDescent="0.25">
      <c r="A28" s="2" t="s">
        <v>3</v>
      </c>
      <c r="B28" s="4">
        <v>20</v>
      </c>
      <c r="C28" s="17">
        <v>0.33333333333333331</v>
      </c>
      <c r="D28" s="17">
        <v>0.5</v>
      </c>
      <c r="E28" s="18">
        <v>0.5625</v>
      </c>
      <c r="F28" s="18">
        <v>0.70833333333333337</v>
      </c>
      <c r="G28" s="19">
        <f t="shared" si="2"/>
        <v>0.31250000000000006</v>
      </c>
      <c r="H28" s="19">
        <f>G28-A2</f>
        <v>0</v>
      </c>
      <c r="I28" s="19">
        <f>A2-G28</f>
        <v>0</v>
      </c>
    </row>
    <row r="29" spans="1:9" x14ac:dyDescent="0.25">
      <c r="A29" s="2" t="s">
        <v>4</v>
      </c>
      <c r="B29" s="4">
        <v>21</v>
      </c>
      <c r="C29" s="17">
        <v>0.33333333333333331</v>
      </c>
      <c r="D29" s="17">
        <v>0.5</v>
      </c>
      <c r="E29" s="18">
        <v>0.5625</v>
      </c>
      <c r="F29" s="18">
        <v>0.70833333333333337</v>
      </c>
      <c r="G29" s="19">
        <f t="shared" si="2"/>
        <v>0.31250000000000006</v>
      </c>
      <c r="H29" s="19">
        <f>G29-A2</f>
        <v>0</v>
      </c>
      <c r="I29" s="19">
        <f>A2-G29</f>
        <v>0</v>
      </c>
    </row>
    <row r="30" spans="1:9" x14ac:dyDescent="0.25">
      <c r="A30" s="2"/>
      <c r="B30" s="4"/>
      <c r="C30" s="22"/>
      <c r="D30" s="22"/>
      <c r="E30" s="22"/>
      <c r="F30" s="22"/>
      <c r="G30" s="20">
        <f>SUM(G25:G29)</f>
        <v>1.5625000000000002</v>
      </c>
      <c r="H30" s="20">
        <f>SUM(H25:H29)</f>
        <v>0</v>
      </c>
      <c r="I30" s="20">
        <f>SUM(I25:I29)</f>
        <v>0</v>
      </c>
    </row>
    <row r="31" spans="1:9" x14ac:dyDescent="0.25">
      <c r="A31" s="7" t="s">
        <v>9</v>
      </c>
      <c r="B31" s="26"/>
      <c r="C31" s="27"/>
      <c r="D31" s="27"/>
      <c r="E31" s="27"/>
      <c r="F31" s="27"/>
      <c r="G31" s="27"/>
      <c r="H31" s="27"/>
      <c r="I31" s="28"/>
    </row>
    <row r="32" spans="1:9" x14ac:dyDescent="0.25">
      <c r="A32" s="2" t="s">
        <v>10</v>
      </c>
      <c r="B32" s="26"/>
      <c r="C32" s="27"/>
      <c r="D32" s="27"/>
      <c r="E32" s="27"/>
      <c r="F32" s="27"/>
      <c r="G32" s="27"/>
      <c r="H32" s="27"/>
      <c r="I32" s="28"/>
    </row>
    <row r="35" spans="1:9" ht="45" x14ac:dyDescent="0.25">
      <c r="A35" s="8">
        <v>0.3125</v>
      </c>
      <c r="B35" s="9"/>
      <c r="C35" s="29" t="s">
        <v>5</v>
      </c>
      <c r="D35" s="29"/>
      <c r="E35" s="29" t="s">
        <v>6</v>
      </c>
      <c r="F35" s="29"/>
      <c r="G35" s="11" t="s">
        <v>7</v>
      </c>
      <c r="H35" s="11" t="s">
        <v>11</v>
      </c>
      <c r="I35" s="11" t="s">
        <v>12</v>
      </c>
    </row>
    <row r="36" spans="1:9" x14ac:dyDescent="0.25">
      <c r="A36" s="2" t="s">
        <v>0</v>
      </c>
      <c r="B36" s="4">
        <v>24</v>
      </c>
      <c r="C36" s="17">
        <v>0.33333333333333331</v>
      </c>
      <c r="D36" s="17">
        <v>0.5</v>
      </c>
      <c r="E36" s="18">
        <v>0.5625</v>
      </c>
      <c r="F36" s="18">
        <v>0.70833333333333337</v>
      </c>
      <c r="G36" s="19">
        <f t="shared" ref="G36:G40" si="3">(F36-E36)+(D36-C36)</f>
        <v>0.31250000000000006</v>
      </c>
      <c r="H36" s="19">
        <f>G36-A2</f>
        <v>0</v>
      </c>
      <c r="I36" s="19">
        <f>A2-G36</f>
        <v>0</v>
      </c>
    </row>
    <row r="37" spans="1:9" x14ac:dyDescent="0.25">
      <c r="A37" s="2" t="s">
        <v>1</v>
      </c>
      <c r="B37" s="4">
        <v>25</v>
      </c>
      <c r="C37" s="17">
        <v>0.33333333333333331</v>
      </c>
      <c r="D37" s="17">
        <v>0.5</v>
      </c>
      <c r="E37" s="18">
        <v>0.5625</v>
      </c>
      <c r="F37" s="18">
        <v>0.70833333333333337</v>
      </c>
      <c r="G37" s="19">
        <f t="shared" si="3"/>
        <v>0.31250000000000006</v>
      </c>
      <c r="H37" s="19">
        <f>G37-A2</f>
        <v>0</v>
      </c>
      <c r="I37" s="19">
        <f>A2-G37</f>
        <v>0</v>
      </c>
    </row>
    <row r="38" spans="1:9" x14ac:dyDescent="0.25">
      <c r="A38" s="2" t="s">
        <v>2</v>
      </c>
      <c r="B38" s="4">
        <v>26</v>
      </c>
      <c r="C38" s="17">
        <v>0.33333333333333331</v>
      </c>
      <c r="D38" s="17">
        <v>0.5</v>
      </c>
      <c r="E38" s="18">
        <v>0.5625</v>
      </c>
      <c r="F38" s="18">
        <v>0.70833333333333337</v>
      </c>
      <c r="G38" s="19">
        <f t="shared" si="3"/>
        <v>0.31250000000000006</v>
      </c>
      <c r="H38" s="19">
        <f>G38-A2</f>
        <v>0</v>
      </c>
      <c r="I38" s="19">
        <f>A2-G38</f>
        <v>0</v>
      </c>
    </row>
    <row r="39" spans="1:9" x14ac:dyDescent="0.25">
      <c r="A39" s="2" t="s">
        <v>3</v>
      </c>
      <c r="B39" s="4">
        <v>27</v>
      </c>
      <c r="C39" s="17">
        <v>0.33333333333333331</v>
      </c>
      <c r="D39" s="17">
        <v>0.5</v>
      </c>
      <c r="E39" s="18">
        <v>0.5625</v>
      </c>
      <c r="F39" s="18">
        <v>0.70833333333333337</v>
      </c>
      <c r="G39" s="19">
        <f t="shared" si="3"/>
        <v>0.31250000000000006</v>
      </c>
      <c r="H39" s="19">
        <f>G39-A2</f>
        <v>0</v>
      </c>
      <c r="I39" s="19">
        <f>A2-G39</f>
        <v>0</v>
      </c>
    </row>
    <row r="40" spans="1:9" x14ac:dyDescent="0.25">
      <c r="A40" s="2" t="s">
        <v>4</v>
      </c>
      <c r="B40" s="4">
        <v>28</v>
      </c>
      <c r="C40" s="17">
        <v>0.33333333333333331</v>
      </c>
      <c r="D40" s="17">
        <v>0.5</v>
      </c>
      <c r="E40" s="18">
        <v>0.5625</v>
      </c>
      <c r="F40" s="18">
        <v>0.70833333333333337</v>
      </c>
      <c r="G40" s="19">
        <f t="shared" si="3"/>
        <v>0.31250000000000006</v>
      </c>
      <c r="H40" s="19">
        <f>G40-A2</f>
        <v>0</v>
      </c>
      <c r="I40" s="19">
        <f>A2-G40</f>
        <v>0</v>
      </c>
    </row>
    <row r="41" spans="1:9" x14ac:dyDescent="0.25">
      <c r="A41" s="2"/>
      <c r="B41" s="4"/>
      <c r="C41" s="22"/>
      <c r="D41" s="22"/>
      <c r="E41" s="22"/>
      <c r="F41" s="22"/>
      <c r="G41" s="20">
        <f>SUM(G36:G40)</f>
        <v>1.5625000000000002</v>
      </c>
      <c r="H41" s="20">
        <f>SUM(H36:H40)</f>
        <v>0</v>
      </c>
      <c r="I41" s="20">
        <f>SUM(I36:I40)</f>
        <v>0</v>
      </c>
    </row>
    <row r="42" spans="1:9" x14ac:dyDescent="0.25">
      <c r="A42" s="7" t="s">
        <v>9</v>
      </c>
      <c r="B42" s="26"/>
      <c r="C42" s="27"/>
      <c r="D42" s="27"/>
      <c r="E42" s="27"/>
      <c r="F42" s="27"/>
      <c r="G42" s="27"/>
      <c r="H42" s="27"/>
      <c r="I42" s="28"/>
    </row>
    <row r="43" spans="1:9" x14ac:dyDescent="0.25">
      <c r="A43" s="2" t="s">
        <v>10</v>
      </c>
      <c r="B43" s="26"/>
      <c r="C43" s="27"/>
      <c r="D43" s="27"/>
      <c r="E43" s="27"/>
      <c r="F43" s="27"/>
      <c r="G43" s="27"/>
      <c r="H43" s="27"/>
      <c r="I43" s="28"/>
    </row>
    <row r="46" spans="1:9" ht="45" x14ac:dyDescent="0.25">
      <c r="A46" s="8">
        <v>0.3125</v>
      </c>
      <c r="B46" s="9"/>
      <c r="C46" s="29" t="s">
        <v>5</v>
      </c>
      <c r="D46" s="29"/>
      <c r="E46" s="29" t="s">
        <v>6</v>
      </c>
      <c r="F46" s="29"/>
      <c r="G46" s="11" t="s">
        <v>7</v>
      </c>
      <c r="H46" s="11" t="s">
        <v>11</v>
      </c>
      <c r="I46" s="11" t="s">
        <v>12</v>
      </c>
    </row>
    <row r="47" spans="1:9" x14ac:dyDescent="0.25">
      <c r="A47" s="2" t="s">
        <v>0</v>
      </c>
      <c r="B47" s="4">
        <v>31</v>
      </c>
      <c r="C47" s="17">
        <v>0.33333333333333331</v>
      </c>
      <c r="D47" s="17">
        <v>0.5</v>
      </c>
      <c r="E47" s="18">
        <v>0.5625</v>
      </c>
      <c r="F47" s="18">
        <v>0.70833333333333337</v>
      </c>
      <c r="G47" s="19">
        <f t="shared" ref="G47" si="4">(F47-E47)+(D47-C47)</f>
        <v>0.31250000000000006</v>
      </c>
      <c r="H47" s="19">
        <f>G47-A2</f>
        <v>0</v>
      </c>
      <c r="I47" s="19">
        <f>A2-G47</f>
        <v>0</v>
      </c>
    </row>
    <row r="48" spans="1:9" x14ac:dyDescent="0.25">
      <c r="A48" s="2"/>
      <c r="B48" s="4"/>
      <c r="C48" s="22"/>
      <c r="D48" s="22"/>
      <c r="E48" s="22"/>
      <c r="F48" s="22"/>
      <c r="G48" s="20">
        <f>SUM(G43:G47)</f>
        <v>0.31250000000000006</v>
      </c>
      <c r="H48" s="20">
        <f>SUM(H43:H47)</f>
        <v>0</v>
      </c>
      <c r="I48" s="20">
        <f>SUM(I43:I47)</f>
        <v>0</v>
      </c>
    </row>
    <row r="49" spans="1:9" x14ac:dyDescent="0.25">
      <c r="A49" s="7" t="s">
        <v>9</v>
      </c>
      <c r="B49" s="26"/>
      <c r="C49" s="27"/>
      <c r="D49" s="27"/>
      <c r="E49" s="27"/>
      <c r="F49" s="27"/>
      <c r="G49" s="27"/>
      <c r="H49" s="27"/>
      <c r="I49" s="28"/>
    </row>
    <row r="50" spans="1:9" x14ac:dyDescent="0.25">
      <c r="A50" s="2" t="s">
        <v>10</v>
      </c>
      <c r="B50" s="26"/>
      <c r="C50" s="27"/>
      <c r="D50" s="27"/>
      <c r="E50" s="27"/>
      <c r="F50" s="27"/>
      <c r="G50" s="27"/>
      <c r="H50" s="27"/>
      <c r="I50" s="28"/>
    </row>
  </sheetData>
  <mergeCells count="21">
    <mergeCell ref="B49:I49"/>
    <mergeCell ref="B50:I50"/>
    <mergeCell ref="C35:D35"/>
    <mergeCell ref="E35:F35"/>
    <mergeCell ref="B42:I42"/>
    <mergeCell ref="B43:I43"/>
    <mergeCell ref="C46:D46"/>
    <mergeCell ref="E46:F46"/>
    <mergeCell ref="B32:I32"/>
    <mergeCell ref="A1:I1"/>
    <mergeCell ref="C2:D2"/>
    <mergeCell ref="E2:F2"/>
    <mergeCell ref="B9:I9"/>
    <mergeCell ref="B10:I10"/>
    <mergeCell ref="C13:D13"/>
    <mergeCell ref="E13:F13"/>
    <mergeCell ref="B20:I20"/>
    <mergeCell ref="B21:I21"/>
    <mergeCell ref="C24:D24"/>
    <mergeCell ref="E24:F24"/>
    <mergeCell ref="B31:I3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48948-D4E6-43B4-B32F-FE26F09CF1B3}">
  <dimension ref="A1:I52"/>
  <sheetViews>
    <sheetView topLeftCell="A4" workbookViewId="0">
      <selection activeCell="K50" sqref="K50"/>
    </sheetView>
  </sheetViews>
  <sheetFormatPr baseColWidth="10" defaultRowHeight="15" x14ac:dyDescent="0.25"/>
  <sheetData>
    <row r="1" spans="1:9" x14ac:dyDescent="0.25">
      <c r="A1" s="30">
        <v>45139</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1</v>
      </c>
      <c r="B3" s="4">
        <v>1</v>
      </c>
      <c r="C3" s="17">
        <v>0.33333333333333331</v>
      </c>
      <c r="D3" s="17">
        <v>0.5</v>
      </c>
      <c r="E3" s="18">
        <v>0.5625</v>
      </c>
      <c r="F3" s="18">
        <v>0.70833333333333337</v>
      </c>
      <c r="G3" s="19">
        <f t="shared" ref="G3:G6" si="0">(F3-E3)+(D3-C3)</f>
        <v>0.31250000000000006</v>
      </c>
      <c r="H3" s="19">
        <f>G3-A2</f>
        <v>0</v>
      </c>
      <c r="I3" s="19">
        <f>A2-G3</f>
        <v>0</v>
      </c>
    </row>
    <row r="4" spans="1:9" x14ac:dyDescent="0.25">
      <c r="A4" s="2" t="s">
        <v>2</v>
      </c>
      <c r="B4" s="4">
        <v>2</v>
      </c>
      <c r="C4" s="17">
        <v>0.33333333333333331</v>
      </c>
      <c r="D4" s="17">
        <v>0.5</v>
      </c>
      <c r="E4" s="18">
        <v>0.5625</v>
      </c>
      <c r="F4" s="18">
        <v>0.70833333333333337</v>
      </c>
      <c r="G4" s="19">
        <f t="shared" si="0"/>
        <v>0.31250000000000006</v>
      </c>
      <c r="H4" s="19">
        <f>G4-A2</f>
        <v>0</v>
      </c>
      <c r="I4" s="19">
        <f>A2-G4</f>
        <v>0</v>
      </c>
    </row>
    <row r="5" spans="1:9" x14ac:dyDescent="0.25">
      <c r="A5" s="2" t="s">
        <v>3</v>
      </c>
      <c r="B5" s="4">
        <v>3</v>
      </c>
      <c r="C5" s="17">
        <v>0.33333333333333331</v>
      </c>
      <c r="D5" s="17">
        <v>0.5</v>
      </c>
      <c r="E5" s="18">
        <v>0.5625</v>
      </c>
      <c r="F5" s="18">
        <v>0.70833333333333337</v>
      </c>
      <c r="G5" s="19">
        <f t="shared" si="0"/>
        <v>0.31250000000000006</v>
      </c>
      <c r="H5" s="19">
        <f>G5-A2</f>
        <v>0</v>
      </c>
      <c r="I5" s="19">
        <f>A2-G5</f>
        <v>0</v>
      </c>
    </row>
    <row r="6" spans="1:9" x14ac:dyDescent="0.25">
      <c r="A6" s="2" t="s">
        <v>4</v>
      </c>
      <c r="B6" s="4">
        <v>4</v>
      </c>
      <c r="C6" s="17">
        <v>0.33333333333333331</v>
      </c>
      <c r="D6" s="17">
        <v>0.5</v>
      </c>
      <c r="E6" s="18">
        <v>0.5625</v>
      </c>
      <c r="F6" s="18">
        <v>0.70833333333333337</v>
      </c>
      <c r="G6" s="19">
        <f t="shared" si="0"/>
        <v>0.31250000000000006</v>
      </c>
      <c r="H6" s="19">
        <f>G6-A2</f>
        <v>0</v>
      </c>
      <c r="I6" s="19">
        <f>A2-G6</f>
        <v>0</v>
      </c>
    </row>
    <row r="7" spans="1:9" x14ac:dyDescent="0.25">
      <c r="A7" s="2"/>
      <c r="B7" s="4"/>
      <c r="C7" s="22"/>
      <c r="D7" s="22"/>
      <c r="E7" s="22"/>
      <c r="F7" s="22"/>
      <c r="G7" s="20">
        <f>SUM(G3:G6)</f>
        <v>1.2500000000000002</v>
      </c>
      <c r="H7" s="20">
        <f>SUM(H3:H6)</f>
        <v>0</v>
      </c>
      <c r="I7" s="20">
        <f>SUM(I3:I6)</f>
        <v>0</v>
      </c>
    </row>
    <row r="8" spans="1:9" x14ac:dyDescent="0.25">
      <c r="A8" s="7" t="s">
        <v>9</v>
      </c>
      <c r="B8" s="26"/>
      <c r="C8" s="27"/>
      <c r="D8" s="27"/>
      <c r="E8" s="27"/>
      <c r="F8" s="27"/>
      <c r="G8" s="27"/>
      <c r="H8" s="27"/>
      <c r="I8" s="28"/>
    </row>
    <row r="9" spans="1:9" x14ac:dyDescent="0.25">
      <c r="A9" s="2" t="s">
        <v>10</v>
      </c>
      <c r="B9" s="26"/>
      <c r="C9" s="27"/>
      <c r="D9" s="27"/>
      <c r="E9" s="27"/>
      <c r="F9" s="27"/>
      <c r="G9" s="27"/>
      <c r="H9" s="27"/>
      <c r="I9" s="28"/>
    </row>
    <row r="12" spans="1:9" ht="45" x14ac:dyDescent="0.25">
      <c r="A12" s="8">
        <v>0.3125</v>
      </c>
      <c r="B12" s="9"/>
      <c r="C12" s="29" t="s">
        <v>5</v>
      </c>
      <c r="D12" s="29"/>
      <c r="E12" s="29" t="s">
        <v>6</v>
      </c>
      <c r="F12" s="29"/>
      <c r="G12" s="11" t="s">
        <v>7</v>
      </c>
      <c r="H12" s="11" t="s">
        <v>11</v>
      </c>
      <c r="I12" s="11" t="s">
        <v>12</v>
      </c>
    </row>
    <row r="13" spans="1:9" x14ac:dyDescent="0.25">
      <c r="A13" s="2" t="s">
        <v>0</v>
      </c>
      <c r="B13" s="4">
        <v>7</v>
      </c>
      <c r="C13" s="17">
        <v>0.33333333333333331</v>
      </c>
      <c r="D13" s="17">
        <v>0.5</v>
      </c>
      <c r="E13" s="18">
        <v>0.5625</v>
      </c>
      <c r="F13" s="18">
        <v>0.70833333333333337</v>
      </c>
      <c r="G13" s="19">
        <f t="shared" ref="G13:G17" si="1">(F13-E13)+(D13-C13)</f>
        <v>0.31250000000000006</v>
      </c>
      <c r="H13" s="19">
        <f>G13-A2</f>
        <v>0</v>
      </c>
      <c r="I13" s="19">
        <f>A2-G13</f>
        <v>0</v>
      </c>
    </row>
    <row r="14" spans="1:9" x14ac:dyDescent="0.25">
      <c r="A14" s="2" t="s">
        <v>1</v>
      </c>
      <c r="B14" s="4">
        <v>8</v>
      </c>
      <c r="C14" s="17">
        <v>0.33333333333333331</v>
      </c>
      <c r="D14" s="17">
        <v>0.5</v>
      </c>
      <c r="E14" s="18">
        <v>0.5625</v>
      </c>
      <c r="F14" s="18">
        <v>0.70833333333333337</v>
      </c>
      <c r="G14" s="19">
        <f t="shared" si="1"/>
        <v>0.31250000000000006</v>
      </c>
      <c r="H14" s="19">
        <f>G14-A2</f>
        <v>0</v>
      </c>
      <c r="I14" s="19">
        <f>A2-G14</f>
        <v>0</v>
      </c>
    </row>
    <row r="15" spans="1:9" x14ac:dyDescent="0.25">
      <c r="A15" s="2" t="s">
        <v>2</v>
      </c>
      <c r="B15" s="4">
        <v>9</v>
      </c>
      <c r="C15" s="17">
        <v>0.33333333333333331</v>
      </c>
      <c r="D15" s="17">
        <v>0.5</v>
      </c>
      <c r="E15" s="18">
        <v>0.5625</v>
      </c>
      <c r="F15" s="18">
        <v>0.70833333333333337</v>
      </c>
      <c r="G15" s="19">
        <f t="shared" si="1"/>
        <v>0.31250000000000006</v>
      </c>
      <c r="H15" s="19">
        <f>G15-A2</f>
        <v>0</v>
      </c>
      <c r="I15" s="19">
        <f>A2-G15</f>
        <v>0</v>
      </c>
    </row>
    <row r="16" spans="1:9" x14ac:dyDescent="0.25">
      <c r="A16" s="2" t="s">
        <v>3</v>
      </c>
      <c r="B16" s="4">
        <v>10</v>
      </c>
      <c r="C16" s="17">
        <v>0.33333333333333331</v>
      </c>
      <c r="D16" s="17">
        <v>0.5</v>
      </c>
      <c r="E16" s="18">
        <v>0.5625</v>
      </c>
      <c r="F16" s="18">
        <v>0.70833333333333337</v>
      </c>
      <c r="G16" s="19">
        <f t="shared" si="1"/>
        <v>0.31250000000000006</v>
      </c>
      <c r="H16" s="19">
        <f>G16-A2</f>
        <v>0</v>
      </c>
      <c r="I16" s="19">
        <f>A2-G16</f>
        <v>0</v>
      </c>
    </row>
    <row r="17" spans="1:9" x14ac:dyDescent="0.25">
      <c r="A17" s="2" t="s">
        <v>4</v>
      </c>
      <c r="B17" s="4">
        <v>11</v>
      </c>
      <c r="C17" s="17">
        <v>0.33333333333333331</v>
      </c>
      <c r="D17" s="17">
        <v>0.5</v>
      </c>
      <c r="E17" s="18">
        <v>0.5625</v>
      </c>
      <c r="F17" s="18">
        <v>0.70833333333333337</v>
      </c>
      <c r="G17" s="19">
        <f t="shared" si="1"/>
        <v>0.31250000000000006</v>
      </c>
      <c r="H17" s="19">
        <f>G17-A2</f>
        <v>0</v>
      </c>
      <c r="I17" s="19">
        <f>A2-G17</f>
        <v>0</v>
      </c>
    </row>
    <row r="18" spans="1:9" x14ac:dyDescent="0.25">
      <c r="A18" s="2"/>
      <c r="B18" s="4"/>
      <c r="C18" s="22"/>
      <c r="D18" s="22"/>
      <c r="E18" s="22"/>
      <c r="F18" s="22"/>
      <c r="G18" s="20">
        <f>SUM(G13:G17)</f>
        <v>1.5625000000000002</v>
      </c>
      <c r="H18" s="20">
        <f>SUM(H13:H17)</f>
        <v>0</v>
      </c>
      <c r="I18" s="20">
        <f>SUM(I13:I17)</f>
        <v>0</v>
      </c>
    </row>
    <row r="19" spans="1:9" x14ac:dyDescent="0.25">
      <c r="A19" s="7" t="s">
        <v>9</v>
      </c>
      <c r="B19" s="26"/>
      <c r="C19" s="27"/>
      <c r="D19" s="27"/>
      <c r="E19" s="27"/>
      <c r="F19" s="27"/>
      <c r="G19" s="27"/>
      <c r="H19" s="27"/>
      <c r="I19" s="28"/>
    </row>
    <row r="20" spans="1:9" x14ac:dyDescent="0.25">
      <c r="A20" s="2" t="s">
        <v>10</v>
      </c>
      <c r="B20" s="26"/>
      <c r="C20" s="27"/>
      <c r="D20" s="27"/>
      <c r="E20" s="27"/>
      <c r="F20" s="27"/>
      <c r="G20" s="27"/>
      <c r="H20" s="27"/>
      <c r="I20" s="28"/>
    </row>
    <row r="23" spans="1:9" ht="45" x14ac:dyDescent="0.25">
      <c r="A23" s="8">
        <v>0.3125</v>
      </c>
      <c r="B23" s="9"/>
      <c r="C23" s="29" t="s">
        <v>5</v>
      </c>
      <c r="D23" s="29"/>
      <c r="E23" s="29" t="s">
        <v>6</v>
      </c>
      <c r="F23" s="29"/>
      <c r="G23" s="11" t="s">
        <v>7</v>
      </c>
      <c r="H23" s="11" t="s">
        <v>11</v>
      </c>
      <c r="I23" s="11" t="s">
        <v>12</v>
      </c>
    </row>
    <row r="24" spans="1:9" x14ac:dyDescent="0.25">
      <c r="A24" s="2" t="s">
        <v>0</v>
      </c>
      <c r="B24" s="4">
        <v>14</v>
      </c>
      <c r="C24" s="17">
        <v>0.33333333333333331</v>
      </c>
      <c r="D24" s="17">
        <v>0.5</v>
      </c>
      <c r="E24" s="18">
        <v>0.5625</v>
      </c>
      <c r="F24" s="18">
        <v>0.70833333333333337</v>
      </c>
      <c r="G24" s="19">
        <f t="shared" ref="G24" si="2">(F24-E24)+(D24-C24)</f>
        <v>0.31250000000000006</v>
      </c>
      <c r="H24" s="19">
        <f>G24-A2</f>
        <v>0</v>
      </c>
      <c r="I24" s="19">
        <f>A2-G24</f>
        <v>0</v>
      </c>
    </row>
    <row r="25" spans="1:9" x14ac:dyDescent="0.25">
      <c r="A25" s="2" t="s">
        <v>1</v>
      </c>
      <c r="B25" s="4">
        <v>15</v>
      </c>
      <c r="C25" s="36" t="s">
        <v>13</v>
      </c>
      <c r="D25" s="37"/>
      <c r="E25" s="37"/>
      <c r="F25" s="37"/>
      <c r="G25" s="37"/>
      <c r="H25" s="37"/>
      <c r="I25" s="38"/>
    </row>
    <row r="26" spans="1:9" x14ac:dyDescent="0.25">
      <c r="A26" s="2" t="s">
        <v>2</v>
      </c>
      <c r="B26" s="4">
        <v>16</v>
      </c>
      <c r="C26" s="17">
        <v>0.33333333333333331</v>
      </c>
      <c r="D26" s="17">
        <v>0.5</v>
      </c>
      <c r="E26" s="18">
        <v>0.5625</v>
      </c>
      <c r="F26" s="18">
        <v>0.70833333333333337</v>
      </c>
      <c r="G26" s="19">
        <f t="shared" ref="G26:G28" si="3">(F26-E26)+(D26-C26)</f>
        <v>0.31250000000000006</v>
      </c>
      <c r="H26" s="19">
        <f>G26-A2</f>
        <v>0</v>
      </c>
      <c r="I26" s="19">
        <f>A2-G26</f>
        <v>0</v>
      </c>
    </row>
    <row r="27" spans="1:9" x14ac:dyDescent="0.25">
      <c r="A27" s="2" t="s">
        <v>3</v>
      </c>
      <c r="B27" s="4">
        <v>17</v>
      </c>
      <c r="C27" s="17">
        <v>0.33333333333333331</v>
      </c>
      <c r="D27" s="17">
        <v>0.5</v>
      </c>
      <c r="E27" s="18">
        <v>0.5625</v>
      </c>
      <c r="F27" s="18">
        <v>0.70833333333333337</v>
      </c>
      <c r="G27" s="19">
        <f t="shared" si="3"/>
        <v>0.31250000000000006</v>
      </c>
      <c r="H27" s="19">
        <f>G27-A2</f>
        <v>0</v>
      </c>
      <c r="I27" s="19">
        <f>A2-G27</f>
        <v>0</v>
      </c>
    </row>
    <row r="28" spans="1:9" x14ac:dyDescent="0.25">
      <c r="A28" s="2" t="s">
        <v>4</v>
      </c>
      <c r="B28" s="4">
        <v>18</v>
      </c>
      <c r="C28" s="17">
        <v>0.33333333333333331</v>
      </c>
      <c r="D28" s="17">
        <v>0.5</v>
      </c>
      <c r="E28" s="18">
        <v>0.5625</v>
      </c>
      <c r="F28" s="18">
        <v>0.70833333333333337</v>
      </c>
      <c r="G28" s="19">
        <f t="shared" si="3"/>
        <v>0.31250000000000006</v>
      </c>
      <c r="H28" s="19">
        <f>G28-A2</f>
        <v>0</v>
      </c>
      <c r="I28" s="19">
        <f>A2-G28</f>
        <v>0</v>
      </c>
    </row>
    <row r="29" spans="1:9" x14ac:dyDescent="0.25">
      <c r="A29" s="2"/>
      <c r="B29" s="4"/>
      <c r="C29" s="22"/>
      <c r="D29" s="22"/>
      <c r="E29" s="22"/>
      <c r="F29" s="22"/>
      <c r="G29" s="20">
        <f>SUM(G24:G28)</f>
        <v>1.2500000000000002</v>
      </c>
      <c r="H29" s="20">
        <f>SUM(H24:H28)</f>
        <v>0</v>
      </c>
      <c r="I29" s="20">
        <f>SUM(I24:I28)</f>
        <v>0</v>
      </c>
    </row>
    <row r="30" spans="1:9" x14ac:dyDescent="0.25">
      <c r="A30" s="7" t="s">
        <v>9</v>
      </c>
      <c r="B30" s="26"/>
      <c r="C30" s="27"/>
      <c r="D30" s="27"/>
      <c r="E30" s="27"/>
      <c r="F30" s="27"/>
      <c r="G30" s="27"/>
      <c r="H30" s="27"/>
      <c r="I30" s="28"/>
    </row>
    <row r="31" spans="1:9" x14ac:dyDescent="0.25">
      <c r="A31" s="2" t="s">
        <v>10</v>
      </c>
      <c r="B31" s="26"/>
      <c r="C31" s="27"/>
      <c r="D31" s="27"/>
      <c r="E31" s="27"/>
      <c r="F31" s="27"/>
      <c r="G31" s="27"/>
      <c r="H31" s="27"/>
      <c r="I31" s="28"/>
    </row>
    <row r="34" spans="1:9" ht="45" x14ac:dyDescent="0.25">
      <c r="A34" s="8">
        <v>0.3125</v>
      </c>
      <c r="B34" s="9"/>
      <c r="C34" s="29" t="s">
        <v>5</v>
      </c>
      <c r="D34" s="29"/>
      <c r="E34" s="29" t="s">
        <v>6</v>
      </c>
      <c r="F34" s="29"/>
      <c r="G34" s="11" t="s">
        <v>7</v>
      </c>
      <c r="H34" s="11" t="s">
        <v>11</v>
      </c>
      <c r="I34" s="11" t="s">
        <v>12</v>
      </c>
    </row>
    <row r="35" spans="1:9" x14ac:dyDescent="0.25">
      <c r="A35" s="2" t="s">
        <v>0</v>
      </c>
      <c r="B35" s="4">
        <v>21</v>
      </c>
      <c r="C35" s="17">
        <v>0.33333333333333331</v>
      </c>
      <c r="D35" s="17">
        <v>0.5</v>
      </c>
      <c r="E35" s="18">
        <v>0.5625</v>
      </c>
      <c r="F35" s="18">
        <v>0.70833333333333337</v>
      </c>
      <c r="G35" s="19">
        <f t="shared" ref="G35:G39" si="4">(F35-E35)+(D35-C35)</f>
        <v>0.31250000000000006</v>
      </c>
      <c r="H35" s="19">
        <f>G35-A2</f>
        <v>0</v>
      </c>
      <c r="I35" s="19">
        <f>A2-G35</f>
        <v>0</v>
      </c>
    </row>
    <row r="36" spans="1:9" x14ac:dyDescent="0.25">
      <c r="A36" s="2" t="s">
        <v>1</v>
      </c>
      <c r="B36" s="4">
        <v>22</v>
      </c>
      <c r="C36" s="17">
        <v>0.33333333333333331</v>
      </c>
      <c r="D36" s="17">
        <v>0.5</v>
      </c>
      <c r="E36" s="18">
        <v>0.5625</v>
      </c>
      <c r="F36" s="18">
        <v>0.70833333333333337</v>
      </c>
      <c r="G36" s="19">
        <f t="shared" si="4"/>
        <v>0.31250000000000006</v>
      </c>
      <c r="H36" s="19">
        <f>G36-A2</f>
        <v>0</v>
      </c>
      <c r="I36" s="19">
        <f>A2-G36</f>
        <v>0</v>
      </c>
    </row>
    <row r="37" spans="1:9" x14ac:dyDescent="0.25">
      <c r="A37" s="2" t="s">
        <v>2</v>
      </c>
      <c r="B37" s="4">
        <v>23</v>
      </c>
      <c r="C37" s="17">
        <v>0.33333333333333331</v>
      </c>
      <c r="D37" s="17">
        <v>0.5</v>
      </c>
      <c r="E37" s="18">
        <v>0.5625</v>
      </c>
      <c r="F37" s="18">
        <v>0.70833333333333337</v>
      </c>
      <c r="G37" s="19">
        <f t="shared" si="4"/>
        <v>0.31250000000000006</v>
      </c>
      <c r="H37" s="19">
        <f>G37-A2</f>
        <v>0</v>
      </c>
      <c r="I37" s="19">
        <f>A2-G37</f>
        <v>0</v>
      </c>
    </row>
    <row r="38" spans="1:9" x14ac:dyDescent="0.25">
      <c r="A38" s="2" t="s">
        <v>3</v>
      </c>
      <c r="B38" s="4">
        <v>24</v>
      </c>
      <c r="C38" s="17">
        <v>0.33333333333333331</v>
      </c>
      <c r="D38" s="17">
        <v>0.5</v>
      </c>
      <c r="E38" s="18">
        <v>0.5625</v>
      </c>
      <c r="F38" s="18">
        <v>0.70833333333333337</v>
      </c>
      <c r="G38" s="19">
        <f t="shared" si="4"/>
        <v>0.31250000000000006</v>
      </c>
      <c r="H38" s="19">
        <f>G38-A2</f>
        <v>0</v>
      </c>
      <c r="I38" s="19">
        <f>A2-G38</f>
        <v>0</v>
      </c>
    </row>
    <row r="39" spans="1:9" x14ac:dyDescent="0.25">
      <c r="A39" s="2" t="s">
        <v>4</v>
      </c>
      <c r="B39" s="4">
        <v>25</v>
      </c>
      <c r="C39" s="17">
        <v>0.33333333333333331</v>
      </c>
      <c r="D39" s="17">
        <v>0.5</v>
      </c>
      <c r="E39" s="18">
        <v>0.5625</v>
      </c>
      <c r="F39" s="18">
        <v>0.70833333333333337</v>
      </c>
      <c r="G39" s="19">
        <f t="shared" si="4"/>
        <v>0.31250000000000006</v>
      </c>
      <c r="H39" s="19">
        <f>G39-A2</f>
        <v>0</v>
      </c>
      <c r="I39" s="19">
        <f>A2-G39</f>
        <v>0</v>
      </c>
    </row>
    <row r="40" spans="1:9" x14ac:dyDescent="0.25">
      <c r="A40" s="2"/>
      <c r="B40" s="4"/>
      <c r="C40" s="22"/>
      <c r="D40" s="22"/>
      <c r="E40" s="22"/>
      <c r="F40" s="22"/>
      <c r="G40" s="20">
        <f>SUM(G35:G39)</f>
        <v>1.5625000000000002</v>
      </c>
      <c r="H40" s="20">
        <f>SUM(H35:H39)</f>
        <v>0</v>
      </c>
      <c r="I40" s="20">
        <f>SUM(I35:I39)</f>
        <v>0</v>
      </c>
    </row>
    <row r="41" spans="1:9" x14ac:dyDescent="0.25">
      <c r="A41" s="7" t="s">
        <v>9</v>
      </c>
      <c r="B41" s="26"/>
      <c r="C41" s="27"/>
      <c r="D41" s="27"/>
      <c r="E41" s="27"/>
      <c r="F41" s="27"/>
      <c r="G41" s="27"/>
      <c r="H41" s="27"/>
      <c r="I41" s="28"/>
    </row>
    <row r="42" spans="1:9" x14ac:dyDescent="0.25">
      <c r="A42" s="2" t="s">
        <v>10</v>
      </c>
      <c r="B42" s="26"/>
      <c r="C42" s="27"/>
      <c r="D42" s="27"/>
      <c r="E42" s="27"/>
      <c r="F42" s="27"/>
      <c r="G42" s="27"/>
      <c r="H42" s="27"/>
      <c r="I42" s="28"/>
    </row>
    <row r="45" spans="1:9" ht="45" x14ac:dyDescent="0.25">
      <c r="A45" s="8">
        <v>0.3125</v>
      </c>
      <c r="B45" s="9"/>
      <c r="C45" s="29" t="s">
        <v>5</v>
      </c>
      <c r="D45" s="29"/>
      <c r="E45" s="29" t="s">
        <v>6</v>
      </c>
      <c r="F45" s="29"/>
      <c r="G45" s="11" t="s">
        <v>7</v>
      </c>
      <c r="H45" s="11" t="s">
        <v>11</v>
      </c>
      <c r="I45" s="11" t="s">
        <v>12</v>
      </c>
    </row>
    <row r="46" spans="1:9" x14ac:dyDescent="0.25">
      <c r="A46" s="2" t="s">
        <v>0</v>
      </c>
      <c r="B46" s="4">
        <v>28</v>
      </c>
      <c r="C46" s="17">
        <v>0.33333333333333331</v>
      </c>
      <c r="D46" s="17">
        <v>0.5</v>
      </c>
      <c r="E46" s="18">
        <v>0.5625</v>
      </c>
      <c r="F46" s="18">
        <v>0.70833333333333337</v>
      </c>
      <c r="G46" s="19">
        <f t="shared" ref="G46:G49" si="5">(F46-E46)+(D46-C46)</f>
        <v>0.31250000000000006</v>
      </c>
      <c r="H46" s="19">
        <f>G46-A2</f>
        <v>0</v>
      </c>
      <c r="I46" s="19">
        <f>A2-G46</f>
        <v>0</v>
      </c>
    </row>
    <row r="47" spans="1:9" x14ac:dyDescent="0.25">
      <c r="A47" s="2" t="s">
        <v>1</v>
      </c>
      <c r="B47" s="4">
        <v>29</v>
      </c>
      <c r="C47" s="17">
        <v>0.33333333333333331</v>
      </c>
      <c r="D47" s="17">
        <v>0.5</v>
      </c>
      <c r="E47" s="18">
        <v>0.5625</v>
      </c>
      <c r="F47" s="18">
        <v>0.70833333333333337</v>
      </c>
      <c r="G47" s="19">
        <f t="shared" si="5"/>
        <v>0.31250000000000006</v>
      </c>
      <c r="H47" s="19">
        <f>G47-A2</f>
        <v>0</v>
      </c>
      <c r="I47" s="19">
        <f>A2-G47</f>
        <v>0</v>
      </c>
    </row>
    <row r="48" spans="1:9" x14ac:dyDescent="0.25">
      <c r="A48" s="2" t="s">
        <v>2</v>
      </c>
      <c r="B48" s="4">
        <v>30</v>
      </c>
      <c r="C48" s="17">
        <v>0.33333333333333331</v>
      </c>
      <c r="D48" s="17">
        <v>0.5</v>
      </c>
      <c r="E48" s="18">
        <v>0.5625</v>
      </c>
      <c r="F48" s="18">
        <v>0.70833333333333337</v>
      </c>
      <c r="G48" s="19">
        <f t="shared" si="5"/>
        <v>0.31250000000000006</v>
      </c>
      <c r="H48" s="19">
        <f>G48-A2</f>
        <v>0</v>
      </c>
      <c r="I48" s="19">
        <f>A2-G48</f>
        <v>0</v>
      </c>
    </row>
    <row r="49" spans="1:9" x14ac:dyDescent="0.25">
      <c r="A49" s="2" t="s">
        <v>3</v>
      </c>
      <c r="B49" s="4">
        <v>31</v>
      </c>
      <c r="C49" s="17">
        <v>0.33333333333333331</v>
      </c>
      <c r="D49" s="17">
        <v>0.5</v>
      </c>
      <c r="E49" s="18">
        <v>0.5625</v>
      </c>
      <c r="F49" s="18">
        <v>0.70833333333333337</v>
      </c>
      <c r="G49" s="19">
        <f t="shared" si="5"/>
        <v>0.31250000000000006</v>
      </c>
      <c r="H49" s="19">
        <f>G49-A2</f>
        <v>0</v>
      </c>
      <c r="I49" s="19">
        <f>A2-G49</f>
        <v>0</v>
      </c>
    </row>
    <row r="50" spans="1:9" x14ac:dyDescent="0.25">
      <c r="A50" s="2"/>
      <c r="B50" s="4"/>
      <c r="C50" s="22"/>
      <c r="D50" s="22"/>
      <c r="E50" s="22"/>
      <c r="F50" s="22"/>
      <c r="G50" s="20">
        <f>SUM(G46:G49)</f>
        <v>1.2500000000000002</v>
      </c>
      <c r="H50" s="20">
        <f>SUM(H46:H49)</f>
        <v>0</v>
      </c>
      <c r="I50" s="20">
        <f>SUM(I46:I49)</f>
        <v>0</v>
      </c>
    </row>
    <row r="51" spans="1:9" x14ac:dyDescent="0.25">
      <c r="A51" s="7" t="s">
        <v>9</v>
      </c>
      <c r="B51" s="26"/>
      <c r="C51" s="27"/>
      <c r="D51" s="27"/>
      <c r="E51" s="27"/>
      <c r="F51" s="27"/>
      <c r="G51" s="27"/>
      <c r="H51" s="27"/>
      <c r="I51" s="28"/>
    </row>
    <row r="52" spans="1:9" x14ac:dyDescent="0.25">
      <c r="A52" s="2" t="s">
        <v>10</v>
      </c>
      <c r="B52" s="26"/>
      <c r="C52" s="27"/>
      <c r="D52" s="27"/>
      <c r="E52" s="27"/>
      <c r="F52" s="27"/>
      <c r="G52" s="27"/>
      <c r="H52" s="27"/>
      <c r="I52" s="28"/>
    </row>
  </sheetData>
  <mergeCells count="22">
    <mergeCell ref="B31:I31"/>
    <mergeCell ref="B51:I51"/>
    <mergeCell ref="B52:I52"/>
    <mergeCell ref="C34:D34"/>
    <mergeCell ref="E34:F34"/>
    <mergeCell ref="B41:I41"/>
    <mergeCell ref="B42:I42"/>
    <mergeCell ref="C45:D45"/>
    <mergeCell ref="E45:F45"/>
    <mergeCell ref="B19:I19"/>
    <mergeCell ref="B20:I20"/>
    <mergeCell ref="C23:D23"/>
    <mergeCell ref="E23:F23"/>
    <mergeCell ref="B30:I30"/>
    <mergeCell ref="C25:I25"/>
    <mergeCell ref="C12:D12"/>
    <mergeCell ref="E12:F12"/>
    <mergeCell ref="A1:I1"/>
    <mergeCell ref="C2:D2"/>
    <mergeCell ref="E2:F2"/>
    <mergeCell ref="B8:I8"/>
    <mergeCell ref="B9:I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53287-D2A2-4819-B209-DDB90DE86DC5}">
  <dimension ref="A1:I50"/>
  <sheetViews>
    <sheetView topLeftCell="A34" workbookViewId="0">
      <selection activeCell="L14" sqref="L14"/>
    </sheetView>
  </sheetViews>
  <sheetFormatPr baseColWidth="10" defaultRowHeight="15" x14ac:dyDescent="0.25"/>
  <sheetData>
    <row r="1" spans="1:9" x14ac:dyDescent="0.25">
      <c r="A1" s="30">
        <v>45170</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4</v>
      </c>
      <c r="B3" s="4">
        <v>1</v>
      </c>
      <c r="C3" s="17">
        <v>0.33333333333333331</v>
      </c>
      <c r="D3" s="17">
        <v>0.5</v>
      </c>
      <c r="E3" s="18">
        <v>0.5625</v>
      </c>
      <c r="F3" s="18">
        <v>0.70833333333333337</v>
      </c>
      <c r="G3" s="19">
        <f t="shared" ref="G3" si="0">(F3-E3)+(D3-C3)</f>
        <v>0.31250000000000006</v>
      </c>
      <c r="H3" s="19">
        <f>G3-A2</f>
        <v>0</v>
      </c>
      <c r="I3" s="19">
        <f>A2-G3</f>
        <v>0</v>
      </c>
    </row>
    <row r="4" spans="1:9" x14ac:dyDescent="0.25">
      <c r="A4" s="2"/>
      <c r="B4" s="4"/>
      <c r="C4" s="22"/>
      <c r="D4" s="22"/>
      <c r="E4" s="22"/>
      <c r="F4" s="22"/>
      <c r="G4" s="20">
        <f>SUM(K9)</f>
        <v>0</v>
      </c>
      <c r="H4" s="20">
        <f>SUM(H3)</f>
        <v>0</v>
      </c>
      <c r="I4" s="20">
        <f>SUM(I3)</f>
        <v>0</v>
      </c>
    </row>
    <row r="5" spans="1:9" x14ac:dyDescent="0.25">
      <c r="A5" s="7" t="s">
        <v>9</v>
      </c>
      <c r="B5" s="26"/>
      <c r="C5" s="27"/>
      <c r="D5" s="27"/>
      <c r="E5" s="27"/>
      <c r="F5" s="27"/>
      <c r="G5" s="27"/>
      <c r="H5" s="27"/>
      <c r="I5" s="28"/>
    </row>
    <row r="6" spans="1:9" x14ac:dyDescent="0.25">
      <c r="A6" s="2" t="s">
        <v>10</v>
      </c>
      <c r="B6" s="26"/>
      <c r="C6" s="27"/>
      <c r="D6" s="27"/>
      <c r="E6" s="27"/>
      <c r="F6" s="27"/>
      <c r="G6" s="27"/>
      <c r="H6" s="27"/>
      <c r="I6" s="28"/>
    </row>
    <row r="9" spans="1:9" ht="45" x14ac:dyDescent="0.25">
      <c r="A9" s="8">
        <v>0.3125</v>
      </c>
      <c r="B9" s="9"/>
      <c r="C9" s="29" t="s">
        <v>5</v>
      </c>
      <c r="D9" s="29"/>
      <c r="E9" s="29" t="s">
        <v>6</v>
      </c>
      <c r="F9" s="29"/>
      <c r="G9" s="11" t="s">
        <v>7</v>
      </c>
      <c r="H9" s="11" t="s">
        <v>11</v>
      </c>
      <c r="I9" s="11" t="s">
        <v>12</v>
      </c>
    </row>
    <row r="10" spans="1:9" x14ac:dyDescent="0.25">
      <c r="A10" s="2" t="s">
        <v>0</v>
      </c>
      <c r="B10" s="4">
        <v>4</v>
      </c>
      <c r="C10" s="17">
        <v>0.33333333333333331</v>
      </c>
      <c r="D10" s="17">
        <v>0.5</v>
      </c>
      <c r="E10" s="18">
        <v>0.5625</v>
      </c>
      <c r="F10" s="18">
        <v>0.70833333333333337</v>
      </c>
      <c r="G10" s="19">
        <f t="shared" ref="G10:G14" si="1">(F10-E10)+(D10-C10)</f>
        <v>0.31250000000000006</v>
      </c>
      <c r="H10" s="19">
        <f>G10-A2</f>
        <v>0</v>
      </c>
      <c r="I10" s="19">
        <f>A2-G10</f>
        <v>0</v>
      </c>
    </row>
    <row r="11" spans="1:9" x14ac:dyDescent="0.25">
      <c r="A11" s="2" t="s">
        <v>1</v>
      </c>
      <c r="B11" s="4">
        <v>5</v>
      </c>
      <c r="C11" s="17">
        <v>0.33333333333333331</v>
      </c>
      <c r="D11" s="17">
        <v>0.5</v>
      </c>
      <c r="E11" s="18">
        <v>0.5625</v>
      </c>
      <c r="F11" s="18">
        <v>0.70833333333333337</v>
      </c>
      <c r="G11" s="19">
        <f t="shared" si="1"/>
        <v>0.31250000000000006</v>
      </c>
      <c r="H11" s="19">
        <f>G11-A2</f>
        <v>0</v>
      </c>
      <c r="I11" s="19">
        <f>A2-G11</f>
        <v>0</v>
      </c>
    </row>
    <row r="12" spans="1:9" x14ac:dyDescent="0.25">
      <c r="A12" s="2" t="s">
        <v>2</v>
      </c>
      <c r="B12" s="4">
        <v>6</v>
      </c>
      <c r="C12" s="17">
        <v>0.33333333333333331</v>
      </c>
      <c r="D12" s="17">
        <v>0.5</v>
      </c>
      <c r="E12" s="18">
        <v>0.5625</v>
      </c>
      <c r="F12" s="18">
        <v>0.70833333333333337</v>
      </c>
      <c r="G12" s="19">
        <f t="shared" si="1"/>
        <v>0.31250000000000006</v>
      </c>
      <c r="H12" s="19">
        <f>G12-A2</f>
        <v>0</v>
      </c>
      <c r="I12" s="19">
        <f>A2-G12</f>
        <v>0</v>
      </c>
    </row>
    <row r="13" spans="1:9" x14ac:dyDescent="0.25">
      <c r="A13" s="2" t="s">
        <v>3</v>
      </c>
      <c r="B13" s="4">
        <v>7</v>
      </c>
      <c r="C13" s="17">
        <v>0.33333333333333331</v>
      </c>
      <c r="D13" s="17">
        <v>0.5</v>
      </c>
      <c r="E13" s="18">
        <v>0.5625</v>
      </c>
      <c r="F13" s="18">
        <v>0.70833333333333337</v>
      </c>
      <c r="G13" s="19">
        <f t="shared" si="1"/>
        <v>0.31250000000000006</v>
      </c>
      <c r="H13" s="19">
        <f>G13-A2</f>
        <v>0</v>
      </c>
      <c r="I13" s="19">
        <f>A2-G13</f>
        <v>0</v>
      </c>
    </row>
    <row r="14" spans="1:9" x14ac:dyDescent="0.25">
      <c r="A14" s="2" t="s">
        <v>4</v>
      </c>
      <c r="B14" s="4">
        <v>8</v>
      </c>
      <c r="C14" s="17">
        <v>0.33333333333333331</v>
      </c>
      <c r="D14" s="17">
        <v>0.5</v>
      </c>
      <c r="E14" s="18">
        <v>0.5625</v>
      </c>
      <c r="F14" s="18">
        <v>0.70833333333333337</v>
      </c>
      <c r="G14" s="19">
        <f t="shared" si="1"/>
        <v>0.31250000000000006</v>
      </c>
      <c r="H14" s="19">
        <f>G14-A2</f>
        <v>0</v>
      </c>
      <c r="I14" s="19">
        <f>A2-G14</f>
        <v>0</v>
      </c>
    </row>
    <row r="15" spans="1:9" x14ac:dyDescent="0.25">
      <c r="A15" s="2"/>
      <c r="B15" s="4"/>
      <c r="C15" s="22"/>
      <c r="D15" s="22"/>
      <c r="E15" s="22"/>
      <c r="F15" s="22"/>
      <c r="G15" s="20">
        <f>SUM(G10:G14)</f>
        <v>1.5625000000000002</v>
      </c>
      <c r="H15" s="20">
        <f>SUM(H10:H14)</f>
        <v>0</v>
      </c>
      <c r="I15" s="20">
        <f>SUM(I10:I14)</f>
        <v>0</v>
      </c>
    </row>
    <row r="16" spans="1:9" x14ac:dyDescent="0.25">
      <c r="A16" s="7" t="s">
        <v>9</v>
      </c>
      <c r="B16" s="26"/>
      <c r="C16" s="27"/>
      <c r="D16" s="27"/>
      <c r="E16" s="27"/>
      <c r="F16" s="27"/>
      <c r="G16" s="27"/>
      <c r="H16" s="27"/>
      <c r="I16" s="28"/>
    </row>
    <row r="17" spans="1:9" x14ac:dyDescent="0.25">
      <c r="A17" s="2" t="s">
        <v>10</v>
      </c>
      <c r="B17" s="26"/>
      <c r="C17" s="27"/>
      <c r="D17" s="27"/>
      <c r="E17" s="27"/>
      <c r="F17" s="27"/>
      <c r="G17" s="27"/>
      <c r="H17" s="27"/>
      <c r="I17" s="28"/>
    </row>
    <row r="20" spans="1:9" ht="45" x14ac:dyDescent="0.25">
      <c r="A20" s="8">
        <v>0.3125</v>
      </c>
      <c r="B20" s="9"/>
      <c r="C20" s="29" t="s">
        <v>5</v>
      </c>
      <c r="D20" s="29"/>
      <c r="E20" s="29" t="s">
        <v>6</v>
      </c>
      <c r="F20" s="29"/>
      <c r="G20" s="11" t="s">
        <v>7</v>
      </c>
      <c r="H20" s="11" t="s">
        <v>11</v>
      </c>
      <c r="I20" s="11" t="s">
        <v>12</v>
      </c>
    </row>
    <row r="21" spans="1:9" x14ac:dyDescent="0.25">
      <c r="A21" s="2" t="s">
        <v>0</v>
      </c>
      <c r="B21" s="4">
        <v>11</v>
      </c>
      <c r="C21" s="17">
        <v>0.33333333333333331</v>
      </c>
      <c r="D21" s="17">
        <v>0.5</v>
      </c>
      <c r="E21" s="18">
        <v>0.5625</v>
      </c>
      <c r="F21" s="18">
        <v>0.70833333333333337</v>
      </c>
      <c r="G21" s="19">
        <f t="shared" ref="G21:G25" si="2">(F21-E21)+(D21-C21)</f>
        <v>0.31250000000000006</v>
      </c>
      <c r="H21" s="19">
        <f>G21-A2</f>
        <v>0</v>
      </c>
      <c r="I21" s="19">
        <f>A2-G21</f>
        <v>0</v>
      </c>
    </row>
    <row r="22" spans="1:9" x14ac:dyDescent="0.25">
      <c r="A22" s="2" t="s">
        <v>1</v>
      </c>
      <c r="B22" s="4">
        <v>12</v>
      </c>
      <c r="C22" s="17">
        <v>0.33333333333333331</v>
      </c>
      <c r="D22" s="17">
        <v>0.5</v>
      </c>
      <c r="E22" s="18">
        <v>0.5625</v>
      </c>
      <c r="F22" s="18">
        <v>0.70833333333333337</v>
      </c>
      <c r="G22" s="19">
        <f t="shared" si="2"/>
        <v>0.31250000000000006</v>
      </c>
      <c r="H22" s="19">
        <f>G22-A2</f>
        <v>0</v>
      </c>
      <c r="I22" s="19">
        <f>A2-G22</f>
        <v>0</v>
      </c>
    </row>
    <row r="23" spans="1:9" x14ac:dyDescent="0.25">
      <c r="A23" s="2" t="s">
        <v>2</v>
      </c>
      <c r="B23" s="4">
        <v>13</v>
      </c>
      <c r="C23" s="17">
        <v>0.33333333333333331</v>
      </c>
      <c r="D23" s="17">
        <v>0.5</v>
      </c>
      <c r="E23" s="18">
        <v>0.5625</v>
      </c>
      <c r="F23" s="18">
        <v>0.70833333333333337</v>
      </c>
      <c r="G23" s="19">
        <f t="shared" si="2"/>
        <v>0.31250000000000006</v>
      </c>
      <c r="H23" s="19">
        <f>G23-A2</f>
        <v>0</v>
      </c>
      <c r="I23" s="19">
        <f>A2-G23</f>
        <v>0</v>
      </c>
    </row>
    <row r="24" spans="1:9" x14ac:dyDescent="0.25">
      <c r="A24" s="2" t="s">
        <v>3</v>
      </c>
      <c r="B24" s="4">
        <v>14</v>
      </c>
      <c r="C24" s="17">
        <v>0.33333333333333331</v>
      </c>
      <c r="D24" s="17">
        <v>0.5</v>
      </c>
      <c r="E24" s="18">
        <v>0.5625</v>
      </c>
      <c r="F24" s="18">
        <v>0.70833333333333337</v>
      </c>
      <c r="G24" s="19">
        <f t="shared" si="2"/>
        <v>0.31250000000000006</v>
      </c>
      <c r="H24" s="19">
        <f>G24-A2</f>
        <v>0</v>
      </c>
      <c r="I24" s="19">
        <f>A2-G24</f>
        <v>0</v>
      </c>
    </row>
    <row r="25" spans="1:9" x14ac:dyDescent="0.25">
      <c r="A25" s="2" t="s">
        <v>4</v>
      </c>
      <c r="B25" s="4">
        <v>15</v>
      </c>
      <c r="C25" s="17">
        <v>0.33333333333333331</v>
      </c>
      <c r="D25" s="17">
        <v>0.5</v>
      </c>
      <c r="E25" s="18">
        <v>0.5625</v>
      </c>
      <c r="F25" s="18">
        <v>0.70833333333333337</v>
      </c>
      <c r="G25" s="19">
        <f t="shared" si="2"/>
        <v>0.31250000000000006</v>
      </c>
      <c r="H25" s="19">
        <f>G25-A2</f>
        <v>0</v>
      </c>
      <c r="I25" s="19">
        <f>A2-G25</f>
        <v>0</v>
      </c>
    </row>
    <row r="26" spans="1:9" x14ac:dyDescent="0.25">
      <c r="A26" s="2"/>
      <c r="B26" s="4"/>
      <c r="C26" s="22"/>
      <c r="D26" s="22"/>
      <c r="E26" s="22"/>
      <c r="F26" s="22"/>
      <c r="G26" s="20">
        <f>SUM(G21:G25)</f>
        <v>1.5625000000000002</v>
      </c>
      <c r="H26" s="20">
        <f>SUM(H21:H25)</f>
        <v>0</v>
      </c>
      <c r="I26" s="20">
        <f>SUM(I21:I25)</f>
        <v>0</v>
      </c>
    </row>
    <row r="27" spans="1:9" x14ac:dyDescent="0.25">
      <c r="A27" s="7" t="s">
        <v>9</v>
      </c>
      <c r="B27" s="26"/>
      <c r="C27" s="27"/>
      <c r="D27" s="27"/>
      <c r="E27" s="27"/>
      <c r="F27" s="27"/>
      <c r="G27" s="27"/>
      <c r="H27" s="27"/>
      <c r="I27" s="28"/>
    </row>
    <row r="28" spans="1:9" x14ac:dyDescent="0.25">
      <c r="A28" s="2" t="s">
        <v>10</v>
      </c>
      <c r="B28" s="26"/>
      <c r="C28" s="27"/>
      <c r="D28" s="27"/>
      <c r="E28" s="27"/>
      <c r="F28" s="27"/>
      <c r="G28" s="27"/>
      <c r="H28" s="27"/>
      <c r="I28" s="28"/>
    </row>
    <row r="31" spans="1:9" ht="45" x14ac:dyDescent="0.25">
      <c r="A31" s="8">
        <v>0.3125</v>
      </c>
      <c r="B31" s="9"/>
      <c r="C31" s="29" t="s">
        <v>5</v>
      </c>
      <c r="D31" s="29"/>
      <c r="E31" s="29" t="s">
        <v>6</v>
      </c>
      <c r="F31" s="29"/>
      <c r="G31" s="11" t="s">
        <v>7</v>
      </c>
      <c r="H31" s="11" t="s">
        <v>11</v>
      </c>
      <c r="I31" s="11" t="s">
        <v>12</v>
      </c>
    </row>
    <row r="32" spans="1:9" x14ac:dyDescent="0.25">
      <c r="A32" s="2" t="s">
        <v>0</v>
      </c>
      <c r="B32" s="4">
        <v>18</v>
      </c>
      <c r="C32" s="17">
        <v>0.33333333333333331</v>
      </c>
      <c r="D32" s="17">
        <v>0.5</v>
      </c>
      <c r="E32" s="18">
        <v>0.5625</v>
      </c>
      <c r="F32" s="18">
        <v>0.70833333333333337</v>
      </c>
      <c r="G32" s="19">
        <f t="shared" ref="G32:G36" si="3">(F32-E32)+(D32-C32)</f>
        <v>0.31250000000000006</v>
      </c>
      <c r="H32" s="19">
        <f>G32-A2</f>
        <v>0</v>
      </c>
      <c r="I32" s="19">
        <f>A2-G32</f>
        <v>0</v>
      </c>
    </row>
    <row r="33" spans="1:9" x14ac:dyDescent="0.25">
      <c r="A33" s="2" t="s">
        <v>1</v>
      </c>
      <c r="B33" s="4">
        <v>19</v>
      </c>
      <c r="C33" s="17">
        <v>0.33333333333333331</v>
      </c>
      <c r="D33" s="17">
        <v>0.5</v>
      </c>
      <c r="E33" s="18">
        <v>0.5625</v>
      </c>
      <c r="F33" s="18">
        <v>0.70833333333333337</v>
      </c>
      <c r="G33" s="19">
        <f t="shared" si="3"/>
        <v>0.31250000000000006</v>
      </c>
      <c r="H33" s="19">
        <f>G33-A2</f>
        <v>0</v>
      </c>
      <c r="I33" s="19">
        <f>A2-G33</f>
        <v>0</v>
      </c>
    </row>
    <row r="34" spans="1:9" x14ac:dyDescent="0.25">
      <c r="A34" s="2" t="s">
        <v>2</v>
      </c>
      <c r="B34" s="4">
        <v>20</v>
      </c>
      <c r="C34" s="17">
        <v>0.33333333333333331</v>
      </c>
      <c r="D34" s="17">
        <v>0.5</v>
      </c>
      <c r="E34" s="18">
        <v>0.5625</v>
      </c>
      <c r="F34" s="18">
        <v>0.70833333333333337</v>
      </c>
      <c r="G34" s="19">
        <f t="shared" si="3"/>
        <v>0.31250000000000006</v>
      </c>
      <c r="H34" s="19">
        <f>G34-A2</f>
        <v>0</v>
      </c>
      <c r="I34" s="19">
        <f>A2-G34</f>
        <v>0</v>
      </c>
    </row>
    <row r="35" spans="1:9" x14ac:dyDescent="0.25">
      <c r="A35" s="2" t="s">
        <v>3</v>
      </c>
      <c r="B35" s="4">
        <v>21</v>
      </c>
      <c r="C35" s="17">
        <v>0.33333333333333331</v>
      </c>
      <c r="D35" s="17">
        <v>0.5</v>
      </c>
      <c r="E35" s="18">
        <v>0.5625</v>
      </c>
      <c r="F35" s="18">
        <v>0.70833333333333337</v>
      </c>
      <c r="G35" s="19">
        <f t="shared" si="3"/>
        <v>0.31250000000000006</v>
      </c>
      <c r="H35" s="19">
        <f>G35-A2</f>
        <v>0</v>
      </c>
      <c r="I35" s="19">
        <f>A2-G35</f>
        <v>0</v>
      </c>
    </row>
    <row r="36" spans="1:9" x14ac:dyDescent="0.25">
      <c r="A36" s="2" t="s">
        <v>4</v>
      </c>
      <c r="B36" s="4">
        <v>22</v>
      </c>
      <c r="C36" s="17">
        <v>0.33333333333333331</v>
      </c>
      <c r="D36" s="17">
        <v>0.5</v>
      </c>
      <c r="E36" s="18">
        <v>0.5625</v>
      </c>
      <c r="F36" s="18">
        <v>0.70833333333333337</v>
      </c>
      <c r="G36" s="19">
        <f t="shared" si="3"/>
        <v>0.31250000000000006</v>
      </c>
      <c r="H36" s="19">
        <f>G36-A2</f>
        <v>0</v>
      </c>
      <c r="I36" s="19">
        <f>A2-G36</f>
        <v>0</v>
      </c>
    </row>
    <row r="37" spans="1:9" x14ac:dyDescent="0.25">
      <c r="A37" s="2"/>
      <c r="B37" s="4"/>
      <c r="C37" s="22"/>
      <c r="D37" s="22"/>
      <c r="E37" s="22"/>
      <c r="F37" s="22"/>
      <c r="G37" s="20">
        <f>SUM(G32:G36)</f>
        <v>1.5625000000000002</v>
      </c>
      <c r="H37" s="20">
        <f>SUM(H32:H36)</f>
        <v>0</v>
      </c>
      <c r="I37" s="20">
        <f>SUM(I32:I36)</f>
        <v>0</v>
      </c>
    </row>
    <row r="38" spans="1:9" x14ac:dyDescent="0.25">
      <c r="A38" s="7" t="s">
        <v>9</v>
      </c>
      <c r="B38" s="26"/>
      <c r="C38" s="27"/>
      <c r="D38" s="27"/>
      <c r="E38" s="27"/>
      <c r="F38" s="27"/>
      <c r="G38" s="27"/>
      <c r="H38" s="27"/>
      <c r="I38" s="28"/>
    </row>
    <row r="39" spans="1:9" x14ac:dyDescent="0.25">
      <c r="A39" s="2" t="s">
        <v>10</v>
      </c>
      <c r="B39" s="26"/>
      <c r="C39" s="27"/>
      <c r="D39" s="27"/>
      <c r="E39" s="27"/>
      <c r="F39" s="27"/>
      <c r="G39" s="27"/>
      <c r="H39" s="27"/>
      <c r="I39" s="28"/>
    </row>
    <row r="42" spans="1:9" ht="45" x14ac:dyDescent="0.25">
      <c r="A42" s="8">
        <v>0.3125</v>
      </c>
      <c r="B42" s="9"/>
      <c r="C42" s="29" t="s">
        <v>5</v>
      </c>
      <c r="D42" s="29"/>
      <c r="E42" s="29" t="s">
        <v>6</v>
      </c>
      <c r="F42" s="29"/>
      <c r="G42" s="11" t="s">
        <v>7</v>
      </c>
      <c r="H42" s="11" t="s">
        <v>11</v>
      </c>
      <c r="I42" s="11" t="s">
        <v>12</v>
      </c>
    </row>
    <row r="43" spans="1:9" x14ac:dyDescent="0.25">
      <c r="A43" s="2" t="s">
        <v>0</v>
      </c>
      <c r="B43" s="4">
        <v>25</v>
      </c>
      <c r="C43" s="17">
        <v>0.33333333333333331</v>
      </c>
      <c r="D43" s="17">
        <v>0.5</v>
      </c>
      <c r="E43" s="18">
        <v>0.5625</v>
      </c>
      <c r="F43" s="18">
        <v>0.70833333333333337</v>
      </c>
      <c r="G43" s="19">
        <f t="shared" ref="G43:G47" si="4">(F43-E43)+(D43-C43)</f>
        <v>0.31250000000000006</v>
      </c>
      <c r="H43" s="19">
        <f>G43-A2</f>
        <v>0</v>
      </c>
      <c r="I43" s="19">
        <f>A2-G43</f>
        <v>0</v>
      </c>
    </row>
    <row r="44" spans="1:9" x14ac:dyDescent="0.25">
      <c r="A44" s="2" t="s">
        <v>1</v>
      </c>
      <c r="B44" s="4">
        <v>26</v>
      </c>
      <c r="C44" s="17">
        <v>0.33333333333333331</v>
      </c>
      <c r="D44" s="17">
        <v>0.5</v>
      </c>
      <c r="E44" s="18">
        <v>0.5625</v>
      </c>
      <c r="F44" s="18">
        <v>0.70833333333333337</v>
      </c>
      <c r="G44" s="19">
        <f t="shared" si="4"/>
        <v>0.31250000000000006</v>
      </c>
      <c r="H44" s="19">
        <f>G44-A2</f>
        <v>0</v>
      </c>
      <c r="I44" s="19">
        <f>A2-G44</f>
        <v>0</v>
      </c>
    </row>
    <row r="45" spans="1:9" x14ac:dyDescent="0.25">
      <c r="A45" s="2" t="s">
        <v>2</v>
      </c>
      <c r="B45" s="4">
        <v>27</v>
      </c>
      <c r="C45" s="17">
        <v>0.33333333333333331</v>
      </c>
      <c r="D45" s="17">
        <v>0.5</v>
      </c>
      <c r="E45" s="18">
        <v>0.5625</v>
      </c>
      <c r="F45" s="18">
        <v>0.70833333333333337</v>
      </c>
      <c r="G45" s="19">
        <f t="shared" si="4"/>
        <v>0.31250000000000006</v>
      </c>
      <c r="H45" s="19">
        <f>G45-A2</f>
        <v>0</v>
      </c>
      <c r="I45" s="19">
        <f>A2-G45</f>
        <v>0</v>
      </c>
    </row>
    <row r="46" spans="1:9" x14ac:dyDescent="0.25">
      <c r="A46" s="2" t="s">
        <v>3</v>
      </c>
      <c r="B46" s="4">
        <v>28</v>
      </c>
      <c r="C46" s="17">
        <v>0.33333333333333331</v>
      </c>
      <c r="D46" s="17">
        <v>0.5</v>
      </c>
      <c r="E46" s="18">
        <v>0.5625</v>
      </c>
      <c r="F46" s="18">
        <v>0.70833333333333337</v>
      </c>
      <c r="G46" s="19">
        <f t="shared" si="4"/>
        <v>0.31250000000000006</v>
      </c>
      <c r="H46" s="19">
        <f>G46-A2</f>
        <v>0</v>
      </c>
      <c r="I46" s="19">
        <f>A2-G46</f>
        <v>0</v>
      </c>
    </row>
    <row r="47" spans="1:9" x14ac:dyDescent="0.25">
      <c r="A47" s="2" t="s">
        <v>4</v>
      </c>
      <c r="B47" s="4">
        <v>29</v>
      </c>
      <c r="C47" s="17">
        <v>0.33333333333333331</v>
      </c>
      <c r="D47" s="17">
        <v>0.5</v>
      </c>
      <c r="E47" s="18">
        <v>0.5625</v>
      </c>
      <c r="F47" s="18">
        <v>0.70833333333333337</v>
      </c>
      <c r="G47" s="19">
        <f t="shared" si="4"/>
        <v>0.31250000000000006</v>
      </c>
      <c r="H47" s="19">
        <f>G47-A2</f>
        <v>0</v>
      </c>
      <c r="I47" s="19">
        <f>A2-G47</f>
        <v>0</v>
      </c>
    </row>
    <row r="48" spans="1:9" x14ac:dyDescent="0.25">
      <c r="A48" s="2"/>
      <c r="B48" s="4"/>
      <c r="C48" s="22"/>
      <c r="D48" s="22"/>
      <c r="E48" s="22"/>
      <c r="F48" s="22"/>
      <c r="G48" s="20">
        <f>SUM(G43:G47)</f>
        <v>1.5625000000000002</v>
      </c>
      <c r="H48" s="20">
        <f>SUM(H43:H47)</f>
        <v>0</v>
      </c>
      <c r="I48" s="20">
        <f>SUM(I43:I47)</f>
        <v>0</v>
      </c>
    </row>
    <row r="49" spans="1:9" x14ac:dyDescent="0.25">
      <c r="A49" s="7" t="s">
        <v>9</v>
      </c>
      <c r="B49" s="26"/>
      <c r="C49" s="27"/>
      <c r="D49" s="27"/>
      <c r="E49" s="27"/>
      <c r="F49" s="27"/>
      <c r="G49" s="27"/>
      <c r="H49" s="27"/>
      <c r="I49" s="28"/>
    </row>
    <row r="50" spans="1:9" x14ac:dyDescent="0.25">
      <c r="A50" s="2" t="s">
        <v>10</v>
      </c>
      <c r="B50" s="26"/>
      <c r="C50" s="27"/>
      <c r="D50" s="27"/>
      <c r="E50" s="27"/>
      <c r="F50" s="27"/>
      <c r="G50" s="27"/>
      <c r="H50" s="27"/>
      <c r="I50" s="28"/>
    </row>
  </sheetData>
  <mergeCells count="21">
    <mergeCell ref="B49:I49"/>
    <mergeCell ref="B50:I50"/>
    <mergeCell ref="C31:D31"/>
    <mergeCell ref="E31:F31"/>
    <mergeCell ref="B38:I38"/>
    <mergeCell ref="B39:I39"/>
    <mergeCell ref="C42:D42"/>
    <mergeCell ref="E42:F42"/>
    <mergeCell ref="B28:I28"/>
    <mergeCell ref="A1:I1"/>
    <mergeCell ref="C2:D2"/>
    <mergeCell ref="E2:F2"/>
    <mergeCell ref="B5:I5"/>
    <mergeCell ref="B6:I6"/>
    <mergeCell ref="C9:D9"/>
    <mergeCell ref="E9:F9"/>
    <mergeCell ref="B16:I16"/>
    <mergeCell ref="B17:I17"/>
    <mergeCell ref="C20:D20"/>
    <mergeCell ref="E20:F20"/>
    <mergeCell ref="B27:I2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B71A-D12A-45C8-8EAC-846E7A1752E1}">
  <dimension ref="A1:I51"/>
  <sheetViews>
    <sheetView topLeftCell="A31" workbookViewId="0">
      <selection activeCell="K48" sqref="K48"/>
    </sheetView>
  </sheetViews>
  <sheetFormatPr baseColWidth="10" defaultRowHeight="15" x14ac:dyDescent="0.25"/>
  <sheetData>
    <row r="1" spans="1:9" x14ac:dyDescent="0.25">
      <c r="A1" s="30">
        <v>45200</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0</v>
      </c>
      <c r="B3" s="4">
        <v>2</v>
      </c>
      <c r="C3" s="17">
        <v>0.33333333333333331</v>
      </c>
      <c r="D3" s="17">
        <v>0.5</v>
      </c>
      <c r="E3" s="18">
        <v>0.5625</v>
      </c>
      <c r="F3" s="18">
        <v>0.70833333333333337</v>
      </c>
      <c r="G3" s="19">
        <f t="shared" ref="G3:G7" si="0">(F3-E3)+(D3-C3)</f>
        <v>0.31250000000000006</v>
      </c>
      <c r="H3" s="19">
        <f>G3-A2</f>
        <v>0</v>
      </c>
      <c r="I3" s="19">
        <f>A2-G3</f>
        <v>0</v>
      </c>
    </row>
    <row r="4" spans="1:9" x14ac:dyDescent="0.25">
      <c r="A4" s="2" t="s">
        <v>1</v>
      </c>
      <c r="B4" s="4">
        <v>3</v>
      </c>
      <c r="C4" s="17">
        <v>0.33333333333333331</v>
      </c>
      <c r="D4" s="17">
        <v>0.5</v>
      </c>
      <c r="E4" s="18">
        <v>0.5625</v>
      </c>
      <c r="F4" s="18">
        <v>0.70833333333333337</v>
      </c>
      <c r="G4" s="19">
        <f t="shared" si="0"/>
        <v>0.31250000000000006</v>
      </c>
      <c r="H4" s="19">
        <f>G4-A2</f>
        <v>0</v>
      </c>
      <c r="I4" s="19">
        <f>A2-G4</f>
        <v>0</v>
      </c>
    </row>
    <row r="5" spans="1:9" x14ac:dyDescent="0.25">
      <c r="A5" s="2" t="s">
        <v>2</v>
      </c>
      <c r="B5" s="4">
        <v>4</v>
      </c>
      <c r="C5" s="17">
        <v>0.33333333333333331</v>
      </c>
      <c r="D5" s="17">
        <v>0.5</v>
      </c>
      <c r="E5" s="18">
        <v>0.5625</v>
      </c>
      <c r="F5" s="18">
        <v>0.70833333333333337</v>
      </c>
      <c r="G5" s="19">
        <f t="shared" si="0"/>
        <v>0.31250000000000006</v>
      </c>
      <c r="H5" s="19">
        <f>G5-A2</f>
        <v>0</v>
      </c>
      <c r="I5" s="19">
        <f>A2-G5</f>
        <v>0</v>
      </c>
    </row>
    <row r="6" spans="1:9" x14ac:dyDescent="0.25">
      <c r="A6" s="2" t="s">
        <v>3</v>
      </c>
      <c r="B6" s="4">
        <v>5</v>
      </c>
      <c r="C6" s="17">
        <v>0.33333333333333331</v>
      </c>
      <c r="D6" s="17">
        <v>0.5</v>
      </c>
      <c r="E6" s="18">
        <v>0.5625</v>
      </c>
      <c r="F6" s="18">
        <v>0.70833333333333337</v>
      </c>
      <c r="G6" s="19">
        <f t="shared" si="0"/>
        <v>0.31250000000000006</v>
      </c>
      <c r="H6" s="19">
        <f>G6-A2</f>
        <v>0</v>
      </c>
      <c r="I6" s="19">
        <f>A2-G6</f>
        <v>0</v>
      </c>
    </row>
    <row r="7" spans="1:9" x14ac:dyDescent="0.25">
      <c r="A7" s="2" t="s">
        <v>4</v>
      </c>
      <c r="B7" s="4">
        <v>6</v>
      </c>
      <c r="C7" s="17">
        <v>0.33333333333333331</v>
      </c>
      <c r="D7" s="17">
        <v>0.5</v>
      </c>
      <c r="E7" s="18">
        <v>0.5625</v>
      </c>
      <c r="F7" s="18">
        <v>0.70833333333333337</v>
      </c>
      <c r="G7" s="19">
        <f t="shared" si="0"/>
        <v>0.31250000000000006</v>
      </c>
      <c r="H7" s="19">
        <f>G7-A2</f>
        <v>0</v>
      </c>
      <c r="I7" s="19">
        <f>A2-G7</f>
        <v>0</v>
      </c>
    </row>
    <row r="8" spans="1:9" x14ac:dyDescent="0.25">
      <c r="A8" s="2"/>
      <c r="B8" s="4"/>
      <c r="C8" s="22"/>
      <c r="D8" s="22"/>
      <c r="E8" s="22"/>
      <c r="F8" s="22"/>
      <c r="G8" s="20">
        <f>SUM(G3:G7)</f>
        <v>1.5625000000000002</v>
      </c>
      <c r="H8" s="20">
        <f>SUM(H3:H7)</f>
        <v>0</v>
      </c>
      <c r="I8" s="20">
        <f>SUM(I3:I7)</f>
        <v>0</v>
      </c>
    </row>
    <row r="9" spans="1:9" x14ac:dyDescent="0.25">
      <c r="A9" s="7" t="s">
        <v>9</v>
      </c>
      <c r="B9" s="26"/>
      <c r="C9" s="27"/>
      <c r="D9" s="27"/>
      <c r="E9" s="27"/>
      <c r="F9" s="27"/>
      <c r="G9" s="27"/>
      <c r="H9" s="27"/>
      <c r="I9" s="28"/>
    </row>
    <row r="10" spans="1:9" x14ac:dyDescent="0.25">
      <c r="A10" s="2" t="s">
        <v>10</v>
      </c>
      <c r="B10" s="26"/>
      <c r="C10" s="27"/>
      <c r="D10" s="27"/>
      <c r="E10" s="27"/>
      <c r="F10" s="27"/>
      <c r="G10" s="27"/>
      <c r="H10" s="27"/>
      <c r="I10" s="28"/>
    </row>
    <row r="13" spans="1:9" ht="45" x14ac:dyDescent="0.25">
      <c r="A13" s="8">
        <v>0.3125</v>
      </c>
      <c r="B13" s="9"/>
      <c r="C13" s="29" t="s">
        <v>5</v>
      </c>
      <c r="D13" s="29"/>
      <c r="E13" s="29" t="s">
        <v>6</v>
      </c>
      <c r="F13" s="29"/>
      <c r="G13" s="11" t="s">
        <v>7</v>
      </c>
      <c r="H13" s="11" t="s">
        <v>11</v>
      </c>
      <c r="I13" s="11" t="s">
        <v>12</v>
      </c>
    </row>
    <row r="14" spans="1:9" x14ac:dyDescent="0.25">
      <c r="A14" s="2" t="s">
        <v>0</v>
      </c>
      <c r="B14" s="4">
        <v>9</v>
      </c>
      <c r="C14" s="17">
        <v>0.33333333333333331</v>
      </c>
      <c r="D14" s="17">
        <v>0.5</v>
      </c>
      <c r="E14" s="18">
        <v>0.5625</v>
      </c>
      <c r="F14" s="18">
        <v>0.70833333333333337</v>
      </c>
      <c r="G14" s="19">
        <f t="shared" ref="G14:G18" si="1">(F14-E14)+(D14-C14)</f>
        <v>0.31250000000000006</v>
      </c>
      <c r="H14" s="19">
        <f>G14-A2</f>
        <v>0</v>
      </c>
      <c r="I14" s="19">
        <f>A2-G14</f>
        <v>0</v>
      </c>
    </row>
    <row r="15" spans="1:9" x14ac:dyDescent="0.25">
      <c r="A15" s="2" t="s">
        <v>1</v>
      </c>
      <c r="B15" s="4">
        <v>10</v>
      </c>
      <c r="C15" s="17">
        <v>0.33333333333333331</v>
      </c>
      <c r="D15" s="17">
        <v>0.5</v>
      </c>
      <c r="E15" s="18">
        <v>0.5625</v>
      </c>
      <c r="F15" s="18">
        <v>0.70833333333333337</v>
      </c>
      <c r="G15" s="19">
        <f t="shared" si="1"/>
        <v>0.31250000000000006</v>
      </c>
      <c r="H15" s="19">
        <f>G15-A2</f>
        <v>0</v>
      </c>
      <c r="I15" s="19">
        <f>A2-G15</f>
        <v>0</v>
      </c>
    </row>
    <row r="16" spans="1:9" x14ac:dyDescent="0.25">
      <c r="A16" s="2" t="s">
        <v>2</v>
      </c>
      <c r="B16" s="4">
        <v>11</v>
      </c>
      <c r="C16" s="17">
        <v>0.33333333333333331</v>
      </c>
      <c r="D16" s="17">
        <v>0.5</v>
      </c>
      <c r="E16" s="18">
        <v>0.5625</v>
      </c>
      <c r="F16" s="18">
        <v>0.70833333333333337</v>
      </c>
      <c r="G16" s="19">
        <f t="shared" si="1"/>
        <v>0.31250000000000006</v>
      </c>
      <c r="H16" s="19">
        <f>G16-A2</f>
        <v>0</v>
      </c>
      <c r="I16" s="19">
        <f>A2-G16</f>
        <v>0</v>
      </c>
    </row>
    <row r="17" spans="1:9" x14ac:dyDescent="0.25">
      <c r="A17" s="2" t="s">
        <v>3</v>
      </c>
      <c r="B17" s="4">
        <v>12</v>
      </c>
      <c r="C17" s="17">
        <v>0.33333333333333331</v>
      </c>
      <c r="D17" s="17">
        <v>0.5</v>
      </c>
      <c r="E17" s="18">
        <v>0.5625</v>
      </c>
      <c r="F17" s="18">
        <v>0.70833333333333337</v>
      </c>
      <c r="G17" s="19">
        <f t="shared" si="1"/>
        <v>0.31250000000000006</v>
      </c>
      <c r="H17" s="19">
        <f>G17-A2</f>
        <v>0</v>
      </c>
      <c r="I17" s="19">
        <f>A2-G17</f>
        <v>0</v>
      </c>
    </row>
    <row r="18" spans="1:9" x14ac:dyDescent="0.25">
      <c r="A18" s="2" t="s">
        <v>4</v>
      </c>
      <c r="B18" s="4">
        <v>13</v>
      </c>
      <c r="C18" s="17">
        <v>0.33333333333333331</v>
      </c>
      <c r="D18" s="17">
        <v>0.5</v>
      </c>
      <c r="E18" s="18">
        <v>0.5625</v>
      </c>
      <c r="F18" s="18">
        <v>0.70833333333333337</v>
      </c>
      <c r="G18" s="19">
        <f t="shared" si="1"/>
        <v>0.31250000000000006</v>
      </c>
      <c r="H18" s="19">
        <f>G18-A2</f>
        <v>0</v>
      </c>
      <c r="I18" s="19">
        <f>A2-G18</f>
        <v>0</v>
      </c>
    </row>
    <row r="19" spans="1:9" x14ac:dyDescent="0.25">
      <c r="A19" s="2"/>
      <c r="B19" s="4"/>
      <c r="C19" s="22"/>
      <c r="D19" s="22"/>
      <c r="E19" s="22"/>
      <c r="F19" s="22"/>
      <c r="G19" s="20">
        <f>SUM(G14:G18)</f>
        <v>1.5625000000000002</v>
      </c>
      <c r="H19" s="20">
        <f>SUM(H14:H18)</f>
        <v>0</v>
      </c>
      <c r="I19" s="20">
        <f>SUM(I14:I18)</f>
        <v>0</v>
      </c>
    </row>
    <row r="20" spans="1:9" x14ac:dyDescent="0.25">
      <c r="A20" s="7" t="s">
        <v>9</v>
      </c>
      <c r="B20" s="26"/>
      <c r="C20" s="27"/>
      <c r="D20" s="27"/>
      <c r="E20" s="27"/>
      <c r="F20" s="27"/>
      <c r="G20" s="27"/>
      <c r="H20" s="27"/>
      <c r="I20" s="28"/>
    </row>
    <row r="21" spans="1:9" x14ac:dyDescent="0.25">
      <c r="A21" s="2" t="s">
        <v>10</v>
      </c>
      <c r="B21" s="26"/>
      <c r="C21" s="27"/>
      <c r="D21" s="27"/>
      <c r="E21" s="27"/>
      <c r="F21" s="27"/>
      <c r="G21" s="27"/>
      <c r="H21" s="27"/>
      <c r="I21" s="28"/>
    </row>
    <row r="24" spans="1:9" ht="45" x14ac:dyDescent="0.25">
      <c r="A24" s="8">
        <v>0.3125</v>
      </c>
      <c r="B24" s="9"/>
      <c r="C24" s="29" t="s">
        <v>5</v>
      </c>
      <c r="D24" s="29"/>
      <c r="E24" s="29" t="s">
        <v>6</v>
      </c>
      <c r="F24" s="29"/>
      <c r="G24" s="11" t="s">
        <v>7</v>
      </c>
      <c r="H24" s="11" t="s">
        <v>11</v>
      </c>
      <c r="I24" s="11" t="s">
        <v>12</v>
      </c>
    </row>
    <row r="25" spans="1:9" x14ac:dyDescent="0.25">
      <c r="A25" s="2" t="s">
        <v>0</v>
      </c>
      <c r="B25" s="4">
        <v>16</v>
      </c>
      <c r="C25" s="17">
        <v>0.33333333333333331</v>
      </c>
      <c r="D25" s="17">
        <v>0.5</v>
      </c>
      <c r="E25" s="18">
        <v>0.5625</v>
      </c>
      <c r="F25" s="18">
        <v>0.70833333333333337</v>
      </c>
      <c r="G25" s="19">
        <f t="shared" ref="G25:G29" si="2">(F25-E25)+(D25-C25)</f>
        <v>0.31250000000000006</v>
      </c>
      <c r="H25" s="19">
        <f>G25-A2</f>
        <v>0</v>
      </c>
      <c r="I25" s="19">
        <f>A2-G25</f>
        <v>0</v>
      </c>
    </row>
    <row r="26" spans="1:9" x14ac:dyDescent="0.25">
      <c r="A26" s="2" t="s">
        <v>1</v>
      </c>
      <c r="B26" s="4">
        <v>17</v>
      </c>
      <c r="C26" s="17">
        <v>0.33333333333333331</v>
      </c>
      <c r="D26" s="17">
        <v>0.5</v>
      </c>
      <c r="E26" s="18">
        <v>0.5625</v>
      </c>
      <c r="F26" s="18">
        <v>0.70833333333333337</v>
      </c>
      <c r="G26" s="19">
        <f t="shared" si="2"/>
        <v>0.31250000000000006</v>
      </c>
      <c r="H26" s="19">
        <f>G26-A2</f>
        <v>0</v>
      </c>
      <c r="I26" s="19">
        <f>A2-G26</f>
        <v>0</v>
      </c>
    </row>
    <row r="27" spans="1:9" x14ac:dyDescent="0.25">
      <c r="A27" s="2" t="s">
        <v>2</v>
      </c>
      <c r="B27" s="4">
        <v>18</v>
      </c>
      <c r="C27" s="17">
        <v>0.33333333333333331</v>
      </c>
      <c r="D27" s="17">
        <v>0.5</v>
      </c>
      <c r="E27" s="18">
        <v>0.5625</v>
      </c>
      <c r="F27" s="18">
        <v>0.70833333333333337</v>
      </c>
      <c r="G27" s="19">
        <f t="shared" si="2"/>
        <v>0.31250000000000006</v>
      </c>
      <c r="H27" s="19">
        <f>G27-A2</f>
        <v>0</v>
      </c>
      <c r="I27" s="19">
        <f>A2-G27</f>
        <v>0</v>
      </c>
    </row>
    <row r="28" spans="1:9" x14ac:dyDescent="0.25">
      <c r="A28" s="2" t="s">
        <v>3</v>
      </c>
      <c r="B28" s="4">
        <v>19</v>
      </c>
      <c r="C28" s="17">
        <v>0.33333333333333331</v>
      </c>
      <c r="D28" s="17">
        <v>0.5</v>
      </c>
      <c r="E28" s="18">
        <v>0.5625</v>
      </c>
      <c r="F28" s="18">
        <v>0.70833333333333337</v>
      </c>
      <c r="G28" s="19">
        <f t="shared" si="2"/>
        <v>0.31250000000000006</v>
      </c>
      <c r="H28" s="19">
        <f>G28-A2</f>
        <v>0</v>
      </c>
      <c r="I28" s="19">
        <f>A2-G28</f>
        <v>0</v>
      </c>
    </row>
    <row r="29" spans="1:9" x14ac:dyDescent="0.25">
      <c r="A29" s="2" t="s">
        <v>4</v>
      </c>
      <c r="B29" s="4">
        <v>20</v>
      </c>
      <c r="C29" s="17">
        <v>0.33333333333333331</v>
      </c>
      <c r="D29" s="17">
        <v>0.5</v>
      </c>
      <c r="E29" s="18">
        <v>0.5625</v>
      </c>
      <c r="F29" s="18">
        <v>0.70833333333333337</v>
      </c>
      <c r="G29" s="19">
        <f t="shared" si="2"/>
        <v>0.31250000000000006</v>
      </c>
      <c r="H29" s="19">
        <f>G29-A2</f>
        <v>0</v>
      </c>
      <c r="I29" s="19">
        <f>A2-G29</f>
        <v>0</v>
      </c>
    </row>
    <row r="30" spans="1:9" x14ac:dyDescent="0.25">
      <c r="A30" s="2"/>
      <c r="B30" s="4"/>
      <c r="C30" s="22"/>
      <c r="D30" s="22"/>
      <c r="E30" s="22"/>
      <c r="F30" s="22"/>
      <c r="G30" s="20">
        <f>SUM(G25:G29)</f>
        <v>1.5625000000000002</v>
      </c>
      <c r="H30" s="20">
        <f>SUM(H25:H29)</f>
        <v>0</v>
      </c>
      <c r="I30" s="20">
        <f>SUM(I25:I29)</f>
        <v>0</v>
      </c>
    </row>
    <row r="31" spans="1:9" x14ac:dyDescent="0.25">
      <c r="A31" s="7" t="s">
        <v>9</v>
      </c>
      <c r="B31" s="26"/>
      <c r="C31" s="27"/>
      <c r="D31" s="27"/>
      <c r="E31" s="27"/>
      <c r="F31" s="27"/>
      <c r="G31" s="27"/>
      <c r="H31" s="27"/>
      <c r="I31" s="28"/>
    </row>
    <row r="32" spans="1:9" x14ac:dyDescent="0.25">
      <c r="A32" s="2" t="s">
        <v>10</v>
      </c>
      <c r="B32" s="26"/>
      <c r="C32" s="27"/>
      <c r="D32" s="27"/>
      <c r="E32" s="27"/>
      <c r="F32" s="27"/>
      <c r="G32" s="27"/>
      <c r="H32" s="27"/>
      <c r="I32" s="28"/>
    </row>
    <row r="35" spans="1:9" ht="45" x14ac:dyDescent="0.25">
      <c r="A35" s="8">
        <v>0.3125</v>
      </c>
      <c r="B35" s="9"/>
      <c r="C35" s="29" t="s">
        <v>5</v>
      </c>
      <c r="D35" s="29"/>
      <c r="E35" s="29" t="s">
        <v>6</v>
      </c>
      <c r="F35" s="29"/>
      <c r="G35" s="11" t="s">
        <v>7</v>
      </c>
      <c r="H35" s="11" t="s">
        <v>11</v>
      </c>
      <c r="I35" s="11" t="s">
        <v>12</v>
      </c>
    </row>
    <row r="36" spans="1:9" x14ac:dyDescent="0.25">
      <c r="A36" s="2" t="s">
        <v>0</v>
      </c>
      <c r="B36" s="4">
        <v>23</v>
      </c>
      <c r="C36" s="17">
        <v>0.33333333333333331</v>
      </c>
      <c r="D36" s="17">
        <v>0.5</v>
      </c>
      <c r="E36" s="18">
        <v>0.5625</v>
      </c>
      <c r="F36" s="18">
        <v>0.70833333333333337</v>
      </c>
      <c r="G36" s="19">
        <f t="shared" ref="G36:G40" si="3">(F36-E36)+(D36-C36)</f>
        <v>0.31250000000000006</v>
      </c>
      <c r="H36" s="19">
        <f>G36-A2</f>
        <v>0</v>
      </c>
      <c r="I36" s="19">
        <f>A2-G36</f>
        <v>0</v>
      </c>
    </row>
    <row r="37" spans="1:9" x14ac:dyDescent="0.25">
      <c r="A37" s="2" t="s">
        <v>1</v>
      </c>
      <c r="B37" s="4">
        <v>24</v>
      </c>
      <c r="C37" s="17">
        <v>0.33333333333333331</v>
      </c>
      <c r="D37" s="17">
        <v>0.5</v>
      </c>
      <c r="E37" s="18">
        <v>0.5625</v>
      </c>
      <c r="F37" s="18">
        <v>0.70833333333333337</v>
      </c>
      <c r="G37" s="19">
        <f t="shared" si="3"/>
        <v>0.31250000000000006</v>
      </c>
      <c r="H37" s="19">
        <f>G37-A2</f>
        <v>0</v>
      </c>
      <c r="I37" s="19">
        <f>A2-G37</f>
        <v>0</v>
      </c>
    </row>
    <row r="38" spans="1:9" x14ac:dyDescent="0.25">
      <c r="A38" s="2" t="s">
        <v>2</v>
      </c>
      <c r="B38" s="4">
        <v>25</v>
      </c>
      <c r="C38" s="17">
        <v>0.33333333333333331</v>
      </c>
      <c r="D38" s="17">
        <v>0.5</v>
      </c>
      <c r="E38" s="18">
        <v>0.5625</v>
      </c>
      <c r="F38" s="18">
        <v>0.70833333333333337</v>
      </c>
      <c r="G38" s="19">
        <f t="shared" si="3"/>
        <v>0.31250000000000006</v>
      </c>
      <c r="H38" s="19">
        <f>G38-A2</f>
        <v>0</v>
      </c>
      <c r="I38" s="19">
        <f>A2-G38</f>
        <v>0</v>
      </c>
    </row>
    <row r="39" spans="1:9" x14ac:dyDescent="0.25">
      <c r="A39" s="2" t="s">
        <v>3</v>
      </c>
      <c r="B39" s="4">
        <v>26</v>
      </c>
      <c r="C39" s="17">
        <v>0.33333333333333331</v>
      </c>
      <c r="D39" s="17">
        <v>0.5</v>
      </c>
      <c r="E39" s="18">
        <v>0.5625</v>
      </c>
      <c r="F39" s="18">
        <v>0.70833333333333337</v>
      </c>
      <c r="G39" s="19">
        <f t="shared" si="3"/>
        <v>0.31250000000000006</v>
      </c>
      <c r="H39" s="19">
        <f>G39-A2</f>
        <v>0</v>
      </c>
      <c r="I39" s="19">
        <f>A2-G39</f>
        <v>0</v>
      </c>
    </row>
    <row r="40" spans="1:9" x14ac:dyDescent="0.25">
      <c r="A40" s="2" t="s">
        <v>4</v>
      </c>
      <c r="B40" s="4">
        <v>27</v>
      </c>
      <c r="C40" s="17">
        <v>0.33333333333333331</v>
      </c>
      <c r="D40" s="17">
        <v>0.5</v>
      </c>
      <c r="E40" s="18">
        <v>0.5625</v>
      </c>
      <c r="F40" s="18">
        <v>0.70833333333333337</v>
      </c>
      <c r="G40" s="19">
        <f t="shared" si="3"/>
        <v>0.31250000000000006</v>
      </c>
      <c r="H40" s="19">
        <f>G40-A2</f>
        <v>0</v>
      </c>
      <c r="I40" s="19">
        <f>A2-G40</f>
        <v>0</v>
      </c>
    </row>
    <row r="41" spans="1:9" x14ac:dyDescent="0.25">
      <c r="A41" s="2"/>
      <c r="B41" s="4"/>
      <c r="C41" s="22"/>
      <c r="D41" s="22"/>
      <c r="E41" s="22"/>
      <c r="F41" s="22"/>
      <c r="G41" s="20">
        <f>SUM(G36:G40)</f>
        <v>1.5625000000000002</v>
      </c>
      <c r="H41" s="20">
        <f>SUM(H36:H40)</f>
        <v>0</v>
      </c>
      <c r="I41" s="20">
        <f>SUM(I36:I40)</f>
        <v>0</v>
      </c>
    </row>
    <row r="42" spans="1:9" x14ac:dyDescent="0.25">
      <c r="A42" s="7" t="s">
        <v>9</v>
      </c>
      <c r="B42" s="26"/>
      <c r="C42" s="27"/>
      <c r="D42" s="27"/>
      <c r="E42" s="27"/>
      <c r="F42" s="27"/>
      <c r="G42" s="27"/>
      <c r="H42" s="27"/>
      <c r="I42" s="28"/>
    </row>
    <row r="43" spans="1:9" x14ac:dyDescent="0.25">
      <c r="A43" s="2" t="s">
        <v>10</v>
      </c>
      <c r="B43" s="26"/>
      <c r="C43" s="27"/>
      <c r="D43" s="27"/>
      <c r="E43" s="27"/>
      <c r="F43" s="27"/>
      <c r="G43" s="27"/>
      <c r="H43" s="27"/>
      <c r="I43" s="28"/>
    </row>
    <row r="46" spans="1:9" ht="45" x14ac:dyDescent="0.25">
      <c r="A46" s="8">
        <v>0.3125</v>
      </c>
      <c r="B46" s="9"/>
      <c r="C46" s="29" t="s">
        <v>5</v>
      </c>
      <c r="D46" s="29"/>
      <c r="E46" s="29" t="s">
        <v>6</v>
      </c>
      <c r="F46" s="29"/>
      <c r="G46" s="11" t="s">
        <v>7</v>
      </c>
      <c r="H46" s="11" t="s">
        <v>11</v>
      </c>
      <c r="I46" s="11" t="s">
        <v>12</v>
      </c>
    </row>
    <row r="47" spans="1:9" x14ac:dyDescent="0.25">
      <c r="A47" s="2" t="s">
        <v>0</v>
      </c>
      <c r="B47" s="4">
        <v>30</v>
      </c>
      <c r="C47" s="17">
        <v>0.33333333333333331</v>
      </c>
      <c r="D47" s="17">
        <v>0.5</v>
      </c>
      <c r="E47" s="18">
        <v>0.5625</v>
      </c>
      <c r="F47" s="18">
        <v>0.70833333333333337</v>
      </c>
      <c r="G47" s="19">
        <f t="shared" ref="G47:G48" si="4">(F47-E47)+(D47-C47)</f>
        <v>0.31250000000000006</v>
      </c>
      <c r="H47" s="19">
        <f>G47-A2</f>
        <v>0</v>
      </c>
      <c r="I47" s="19">
        <f>A2-G47</f>
        <v>0</v>
      </c>
    </row>
    <row r="48" spans="1:9" x14ac:dyDescent="0.25">
      <c r="A48" s="2" t="s">
        <v>1</v>
      </c>
      <c r="B48" s="4">
        <v>31</v>
      </c>
      <c r="C48" s="17">
        <v>0.33333333333333331</v>
      </c>
      <c r="D48" s="17">
        <v>0.5</v>
      </c>
      <c r="E48" s="18">
        <v>0.5625</v>
      </c>
      <c r="F48" s="18">
        <v>0.70833333333333337</v>
      </c>
      <c r="G48" s="19">
        <f t="shared" si="4"/>
        <v>0.31250000000000006</v>
      </c>
      <c r="H48" s="19">
        <f>G48-A2</f>
        <v>0</v>
      </c>
      <c r="I48" s="19">
        <f>A2-G48</f>
        <v>0</v>
      </c>
    </row>
    <row r="49" spans="1:9" x14ac:dyDescent="0.25">
      <c r="A49" s="2"/>
      <c r="B49" s="4"/>
      <c r="C49" s="22"/>
      <c r="D49" s="22"/>
      <c r="E49" s="22"/>
      <c r="F49" s="22"/>
      <c r="G49" s="20">
        <f>SUM(G44:G48)</f>
        <v>0.62500000000000011</v>
      </c>
      <c r="H49" s="20">
        <f>SUM(H44:H48)</f>
        <v>0</v>
      </c>
      <c r="I49" s="20">
        <f>SUM(I44:I48)</f>
        <v>0</v>
      </c>
    </row>
    <row r="50" spans="1:9" x14ac:dyDescent="0.25">
      <c r="A50" s="7" t="s">
        <v>9</v>
      </c>
      <c r="B50" s="26"/>
      <c r="C50" s="27"/>
      <c r="D50" s="27"/>
      <c r="E50" s="27"/>
      <c r="F50" s="27"/>
      <c r="G50" s="27"/>
      <c r="H50" s="27"/>
      <c r="I50" s="28"/>
    </row>
    <row r="51" spans="1:9" x14ac:dyDescent="0.25">
      <c r="A51" s="2" t="s">
        <v>10</v>
      </c>
      <c r="B51" s="26"/>
      <c r="C51" s="27"/>
      <c r="D51" s="27"/>
      <c r="E51" s="27"/>
      <c r="F51" s="27"/>
      <c r="G51" s="27"/>
      <c r="H51" s="27"/>
      <c r="I51" s="28"/>
    </row>
  </sheetData>
  <mergeCells count="21">
    <mergeCell ref="B50:I50"/>
    <mergeCell ref="B51:I51"/>
    <mergeCell ref="C35:D35"/>
    <mergeCell ref="E35:F35"/>
    <mergeCell ref="B42:I42"/>
    <mergeCell ref="B43:I43"/>
    <mergeCell ref="C46:D46"/>
    <mergeCell ref="E46:F46"/>
    <mergeCell ref="B32:I32"/>
    <mergeCell ref="A1:I1"/>
    <mergeCell ref="C2:D2"/>
    <mergeCell ref="E2:F2"/>
    <mergeCell ref="B9:I9"/>
    <mergeCell ref="B10:I10"/>
    <mergeCell ref="C13:D13"/>
    <mergeCell ref="E13:F13"/>
    <mergeCell ref="B20:I20"/>
    <mergeCell ref="B21:I21"/>
    <mergeCell ref="C24:D24"/>
    <mergeCell ref="E24:F24"/>
    <mergeCell ref="B31:I3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A846A-425E-450A-8A6B-F5C20CA47078}">
  <dimension ref="A1:I51"/>
  <sheetViews>
    <sheetView topLeftCell="A33" workbookViewId="0">
      <selection activeCell="I33" sqref="I33"/>
    </sheetView>
  </sheetViews>
  <sheetFormatPr baseColWidth="10" defaultRowHeight="15" x14ac:dyDescent="0.25"/>
  <sheetData>
    <row r="1" spans="1:9" x14ac:dyDescent="0.25">
      <c r="A1" s="30">
        <v>45231</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2</v>
      </c>
      <c r="B3" s="4">
        <v>1</v>
      </c>
      <c r="C3" s="36" t="s">
        <v>13</v>
      </c>
      <c r="D3" s="37"/>
      <c r="E3" s="37"/>
      <c r="F3" s="37"/>
      <c r="G3" s="37"/>
      <c r="H3" s="37"/>
      <c r="I3" s="38"/>
    </row>
    <row r="4" spans="1:9" x14ac:dyDescent="0.25">
      <c r="A4" s="2" t="s">
        <v>3</v>
      </c>
      <c r="B4" s="4">
        <v>2</v>
      </c>
      <c r="C4" s="17">
        <v>0.33333333333333331</v>
      </c>
      <c r="D4" s="17">
        <v>0.5</v>
      </c>
      <c r="E4" s="18">
        <v>0.5625</v>
      </c>
      <c r="F4" s="18">
        <v>0.70833333333333337</v>
      </c>
      <c r="G4" s="19">
        <f t="shared" ref="G4:G5" si="0">(F4-E4)+(D4-C4)</f>
        <v>0.31250000000000006</v>
      </c>
      <c r="H4" s="19">
        <f>G4-A2</f>
        <v>0</v>
      </c>
      <c r="I4" s="19">
        <f>A2-G4</f>
        <v>0</v>
      </c>
    </row>
    <row r="5" spans="1:9" x14ac:dyDescent="0.25">
      <c r="A5" s="2" t="s">
        <v>4</v>
      </c>
      <c r="B5" s="4">
        <v>3</v>
      </c>
      <c r="C5" s="17">
        <v>0.33333333333333331</v>
      </c>
      <c r="D5" s="17">
        <v>0.5</v>
      </c>
      <c r="E5" s="18">
        <v>0.5625</v>
      </c>
      <c r="F5" s="18">
        <v>0.70833333333333337</v>
      </c>
      <c r="G5" s="19">
        <f t="shared" si="0"/>
        <v>0.31250000000000006</v>
      </c>
      <c r="H5" s="19">
        <f>G5-A2</f>
        <v>0</v>
      </c>
      <c r="I5" s="19">
        <f>A2-G5</f>
        <v>0</v>
      </c>
    </row>
    <row r="6" spans="1:9" x14ac:dyDescent="0.25">
      <c r="A6" s="2"/>
      <c r="B6" s="4"/>
      <c r="C6" s="22"/>
      <c r="D6" s="22"/>
      <c r="E6" s="22"/>
      <c r="F6" s="22"/>
      <c r="G6" s="20">
        <f>SUM(G3:G5)</f>
        <v>0.62500000000000011</v>
      </c>
      <c r="H6" s="20">
        <f>SUM(H3:H5)</f>
        <v>0</v>
      </c>
      <c r="I6" s="20">
        <f>SUM(I3:I5)</f>
        <v>0</v>
      </c>
    </row>
    <row r="7" spans="1:9" x14ac:dyDescent="0.25">
      <c r="A7" s="7" t="s">
        <v>9</v>
      </c>
      <c r="B7" s="26"/>
      <c r="C7" s="27"/>
      <c r="D7" s="27"/>
      <c r="E7" s="27"/>
      <c r="F7" s="27"/>
      <c r="G7" s="27"/>
      <c r="H7" s="27"/>
      <c r="I7" s="28"/>
    </row>
    <row r="8" spans="1:9" x14ac:dyDescent="0.25">
      <c r="A8" s="2" t="s">
        <v>10</v>
      </c>
      <c r="B8" s="26"/>
      <c r="C8" s="27"/>
      <c r="D8" s="27"/>
      <c r="E8" s="27"/>
      <c r="F8" s="27"/>
      <c r="G8" s="27"/>
      <c r="H8" s="27"/>
      <c r="I8" s="28"/>
    </row>
    <row r="11" spans="1:9" ht="45" x14ac:dyDescent="0.25">
      <c r="A11" s="8">
        <v>0.3125</v>
      </c>
      <c r="B11" s="9"/>
      <c r="C11" s="29" t="s">
        <v>5</v>
      </c>
      <c r="D11" s="29"/>
      <c r="E11" s="29" t="s">
        <v>6</v>
      </c>
      <c r="F11" s="29"/>
      <c r="G11" s="11" t="s">
        <v>7</v>
      </c>
      <c r="H11" s="11" t="s">
        <v>11</v>
      </c>
      <c r="I11" s="11" t="s">
        <v>12</v>
      </c>
    </row>
    <row r="12" spans="1:9" x14ac:dyDescent="0.25">
      <c r="A12" s="2" t="s">
        <v>0</v>
      </c>
      <c r="B12" s="4">
        <v>6</v>
      </c>
      <c r="C12" s="17">
        <v>0.33333333333333331</v>
      </c>
      <c r="D12" s="17">
        <v>0.5</v>
      </c>
      <c r="E12" s="18">
        <v>0.5625</v>
      </c>
      <c r="F12" s="18">
        <v>0.70833333333333337</v>
      </c>
      <c r="G12" s="19">
        <f t="shared" ref="G12:G16" si="1">(F12-E12)+(D12-C12)</f>
        <v>0.31250000000000006</v>
      </c>
      <c r="H12" s="19">
        <f>G12-A2</f>
        <v>0</v>
      </c>
      <c r="I12" s="19">
        <f>A2-G12</f>
        <v>0</v>
      </c>
    </row>
    <row r="13" spans="1:9" x14ac:dyDescent="0.25">
      <c r="A13" s="2" t="s">
        <v>1</v>
      </c>
      <c r="B13" s="4">
        <v>7</v>
      </c>
      <c r="C13" s="17">
        <v>0.33333333333333331</v>
      </c>
      <c r="D13" s="17">
        <v>0.5</v>
      </c>
      <c r="E13" s="18">
        <v>0.5625</v>
      </c>
      <c r="F13" s="18">
        <v>0.70833333333333337</v>
      </c>
      <c r="G13" s="19">
        <f t="shared" si="1"/>
        <v>0.31250000000000006</v>
      </c>
      <c r="H13" s="19">
        <f>G13-A2</f>
        <v>0</v>
      </c>
      <c r="I13" s="19">
        <f>A2-G13</f>
        <v>0</v>
      </c>
    </row>
    <row r="14" spans="1:9" x14ac:dyDescent="0.25">
      <c r="A14" s="2" t="s">
        <v>2</v>
      </c>
      <c r="B14" s="4">
        <v>8</v>
      </c>
      <c r="C14" s="17">
        <v>0.33333333333333331</v>
      </c>
      <c r="D14" s="17">
        <v>0.5</v>
      </c>
      <c r="E14" s="18">
        <v>0.5625</v>
      </c>
      <c r="F14" s="18">
        <v>0.70833333333333337</v>
      </c>
      <c r="G14" s="19">
        <f t="shared" si="1"/>
        <v>0.31250000000000006</v>
      </c>
      <c r="H14" s="19">
        <f>G14-A2</f>
        <v>0</v>
      </c>
      <c r="I14" s="19">
        <f>A2-G14</f>
        <v>0</v>
      </c>
    </row>
    <row r="15" spans="1:9" x14ac:dyDescent="0.25">
      <c r="A15" s="2" t="s">
        <v>3</v>
      </c>
      <c r="B15" s="4">
        <v>9</v>
      </c>
      <c r="C15" s="17">
        <v>0.33333333333333331</v>
      </c>
      <c r="D15" s="17">
        <v>0.5</v>
      </c>
      <c r="E15" s="18">
        <v>0.5625</v>
      </c>
      <c r="F15" s="18">
        <v>0.70833333333333337</v>
      </c>
      <c r="G15" s="19">
        <f t="shared" si="1"/>
        <v>0.31250000000000006</v>
      </c>
      <c r="H15" s="19">
        <f>G15-A2</f>
        <v>0</v>
      </c>
      <c r="I15" s="19">
        <f>A2-G15</f>
        <v>0</v>
      </c>
    </row>
    <row r="16" spans="1:9" x14ac:dyDescent="0.25">
      <c r="A16" s="2" t="s">
        <v>4</v>
      </c>
      <c r="B16" s="4">
        <v>10</v>
      </c>
      <c r="C16" s="17">
        <v>0.33333333333333331</v>
      </c>
      <c r="D16" s="17">
        <v>0.5</v>
      </c>
      <c r="E16" s="18">
        <v>0.5625</v>
      </c>
      <c r="F16" s="18">
        <v>0.70833333333333337</v>
      </c>
      <c r="G16" s="19">
        <f t="shared" si="1"/>
        <v>0.31250000000000006</v>
      </c>
      <c r="H16" s="19">
        <f>G16-A2</f>
        <v>0</v>
      </c>
      <c r="I16" s="19">
        <f>A2-G16</f>
        <v>0</v>
      </c>
    </row>
    <row r="17" spans="1:9" x14ac:dyDescent="0.25">
      <c r="A17" s="2"/>
      <c r="B17" s="4"/>
      <c r="C17" s="22"/>
      <c r="D17" s="22"/>
      <c r="E17" s="22"/>
      <c r="F17" s="22"/>
      <c r="G17" s="20">
        <f>SUM(G12:G16)</f>
        <v>1.5625000000000002</v>
      </c>
      <c r="H17" s="20">
        <f>SUM(H12:H16)</f>
        <v>0</v>
      </c>
      <c r="I17" s="20">
        <f>SUM(I12:I16)</f>
        <v>0</v>
      </c>
    </row>
    <row r="18" spans="1:9" x14ac:dyDescent="0.25">
      <c r="A18" s="7" t="s">
        <v>9</v>
      </c>
      <c r="B18" s="26"/>
      <c r="C18" s="27"/>
      <c r="D18" s="27"/>
      <c r="E18" s="27"/>
      <c r="F18" s="27"/>
      <c r="G18" s="27"/>
      <c r="H18" s="27"/>
      <c r="I18" s="28"/>
    </row>
    <row r="19" spans="1:9" x14ac:dyDescent="0.25">
      <c r="A19" s="2" t="s">
        <v>10</v>
      </c>
      <c r="B19" s="26"/>
      <c r="C19" s="27"/>
      <c r="D19" s="27"/>
      <c r="E19" s="27"/>
      <c r="F19" s="27"/>
      <c r="G19" s="27"/>
      <c r="H19" s="27"/>
      <c r="I19" s="28"/>
    </row>
    <row r="22" spans="1:9" ht="45" x14ac:dyDescent="0.25">
      <c r="A22" s="8">
        <v>0.3125</v>
      </c>
      <c r="B22" s="9"/>
      <c r="C22" s="29" t="s">
        <v>5</v>
      </c>
      <c r="D22" s="29"/>
      <c r="E22" s="29" t="s">
        <v>6</v>
      </c>
      <c r="F22" s="29"/>
      <c r="G22" s="11" t="s">
        <v>7</v>
      </c>
      <c r="H22" s="11" t="s">
        <v>11</v>
      </c>
      <c r="I22" s="11" t="s">
        <v>12</v>
      </c>
    </row>
    <row r="23" spans="1:9" x14ac:dyDescent="0.25">
      <c r="A23" s="2" t="s">
        <v>0</v>
      </c>
      <c r="B23" s="4">
        <v>13</v>
      </c>
      <c r="C23" s="17">
        <v>0.33333333333333331</v>
      </c>
      <c r="D23" s="17">
        <v>0.5</v>
      </c>
      <c r="E23" s="18">
        <v>0.5625</v>
      </c>
      <c r="F23" s="18">
        <v>0.70833333333333337</v>
      </c>
      <c r="G23" s="19">
        <f t="shared" ref="G23:G27" si="2">(F23-E23)+(D23-C23)</f>
        <v>0.31250000000000006</v>
      </c>
      <c r="H23" s="19">
        <f>G23-A2</f>
        <v>0</v>
      </c>
      <c r="I23" s="19">
        <f>A2-G23</f>
        <v>0</v>
      </c>
    </row>
    <row r="24" spans="1:9" x14ac:dyDescent="0.25">
      <c r="A24" s="2" t="s">
        <v>1</v>
      </c>
      <c r="B24" s="4">
        <v>14</v>
      </c>
      <c r="C24" s="17">
        <v>0.33333333333333331</v>
      </c>
      <c r="D24" s="17">
        <v>0.5</v>
      </c>
      <c r="E24" s="18">
        <v>0.5625</v>
      </c>
      <c r="F24" s="18">
        <v>0.70833333333333337</v>
      </c>
      <c r="G24" s="19">
        <f t="shared" si="2"/>
        <v>0.31250000000000006</v>
      </c>
      <c r="H24" s="19">
        <f>G24-A2</f>
        <v>0</v>
      </c>
      <c r="I24" s="19">
        <f>A2-G24</f>
        <v>0</v>
      </c>
    </row>
    <row r="25" spans="1:9" x14ac:dyDescent="0.25">
      <c r="A25" s="2" t="s">
        <v>2</v>
      </c>
      <c r="B25" s="4">
        <v>15</v>
      </c>
      <c r="C25" s="17">
        <v>0.33333333333333331</v>
      </c>
      <c r="D25" s="17">
        <v>0.5</v>
      </c>
      <c r="E25" s="18">
        <v>0.5625</v>
      </c>
      <c r="F25" s="18">
        <v>0.70833333333333337</v>
      </c>
      <c r="G25" s="19">
        <f t="shared" si="2"/>
        <v>0.31250000000000006</v>
      </c>
      <c r="H25" s="19">
        <f>G25-A2</f>
        <v>0</v>
      </c>
      <c r="I25" s="19">
        <f>A2-G25</f>
        <v>0</v>
      </c>
    </row>
    <row r="26" spans="1:9" x14ac:dyDescent="0.25">
      <c r="A26" s="2" t="s">
        <v>3</v>
      </c>
      <c r="B26" s="4">
        <v>16</v>
      </c>
      <c r="C26" s="17">
        <v>0.33333333333333331</v>
      </c>
      <c r="D26" s="17">
        <v>0.5</v>
      </c>
      <c r="E26" s="18">
        <v>0.5625</v>
      </c>
      <c r="F26" s="18">
        <v>0.70833333333333337</v>
      </c>
      <c r="G26" s="19">
        <f t="shared" si="2"/>
        <v>0.31250000000000006</v>
      </c>
      <c r="H26" s="19">
        <f>G26-A2</f>
        <v>0</v>
      </c>
      <c r="I26" s="19">
        <f>A2-G26</f>
        <v>0</v>
      </c>
    </row>
    <row r="27" spans="1:9" x14ac:dyDescent="0.25">
      <c r="A27" s="2" t="s">
        <v>4</v>
      </c>
      <c r="B27" s="4">
        <v>17</v>
      </c>
      <c r="C27" s="17">
        <v>0.33333333333333331</v>
      </c>
      <c r="D27" s="17">
        <v>0.5</v>
      </c>
      <c r="E27" s="18">
        <v>0.5625</v>
      </c>
      <c r="F27" s="18">
        <v>0.70833333333333337</v>
      </c>
      <c r="G27" s="19">
        <f t="shared" si="2"/>
        <v>0.31250000000000006</v>
      </c>
      <c r="H27" s="19">
        <f>G27-A2</f>
        <v>0</v>
      </c>
      <c r="I27" s="19">
        <f>A2-G27</f>
        <v>0</v>
      </c>
    </row>
    <row r="28" spans="1:9" x14ac:dyDescent="0.25">
      <c r="A28" s="2"/>
      <c r="B28" s="4"/>
      <c r="C28" s="22"/>
      <c r="D28" s="22"/>
      <c r="E28" s="22"/>
      <c r="F28" s="22"/>
      <c r="G28" s="20">
        <f>SUM(G23:G27)</f>
        <v>1.5625000000000002</v>
      </c>
      <c r="H28" s="20">
        <f>SUM(H23:H27)</f>
        <v>0</v>
      </c>
      <c r="I28" s="20">
        <f>SUM(I23:I27)</f>
        <v>0</v>
      </c>
    </row>
    <row r="29" spans="1:9" x14ac:dyDescent="0.25">
      <c r="A29" s="7" t="s">
        <v>9</v>
      </c>
      <c r="B29" s="26"/>
      <c r="C29" s="27"/>
      <c r="D29" s="27"/>
      <c r="E29" s="27"/>
      <c r="F29" s="27"/>
      <c r="G29" s="27"/>
      <c r="H29" s="27"/>
      <c r="I29" s="28"/>
    </row>
    <row r="30" spans="1:9" x14ac:dyDescent="0.25">
      <c r="A30" s="2" t="s">
        <v>10</v>
      </c>
      <c r="B30" s="26"/>
      <c r="C30" s="27"/>
      <c r="D30" s="27"/>
      <c r="E30" s="27"/>
      <c r="F30" s="27"/>
      <c r="G30" s="27"/>
      <c r="H30" s="27"/>
      <c r="I30" s="28"/>
    </row>
    <row r="33" spans="1:9" ht="45" x14ac:dyDescent="0.25">
      <c r="A33" s="8">
        <v>0.3125</v>
      </c>
      <c r="B33" s="9"/>
      <c r="C33" s="29" t="s">
        <v>5</v>
      </c>
      <c r="D33" s="29"/>
      <c r="E33" s="29" t="s">
        <v>6</v>
      </c>
      <c r="F33" s="29"/>
      <c r="G33" s="11" t="s">
        <v>7</v>
      </c>
      <c r="H33" s="11" t="s">
        <v>11</v>
      </c>
      <c r="I33" s="11" t="s">
        <v>12</v>
      </c>
    </row>
    <row r="34" spans="1:9" x14ac:dyDescent="0.25">
      <c r="A34" s="2" t="s">
        <v>0</v>
      </c>
      <c r="B34" s="4">
        <v>20</v>
      </c>
      <c r="C34" s="17">
        <v>0.33333333333333331</v>
      </c>
      <c r="D34" s="17">
        <v>0.5</v>
      </c>
      <c r="E34" s="18">
        <v>0.5625</v>
      </c>
      <c r="F34" s="18">
        <v>0.70833333333333337</v>
      </c>
      <c r="G34" s="19">
        <f t="shared" ref="G34:G38" si="3">(F34-E34)+(D34-C34)</f>
        <v>0.31250000000000006</v>
      </c>
      <c r="H34" s="19">
        <f>G34-A2</f>
        <v>0</v>
      </c>
      <c r="I34" s="19">
        <f>A2-G34</f>
        <v>0</v>
      </c>
    </row>
    <row r="35" spans="1:9" x14ac:dyDescent="0.25">
      <c r="A35" s="2" t="s">
        <v>1</v>
      </c>
      <c r="B35" s="4">
        <v>21</v>
      </c>
      <c r="C35" s="17">
        <v>0.33333333333333331</v>
      </c>
      <c r="D35" s="17">
        <v>0.5</v>
      </c>
      <c r="E35" s="18">
        <v>0.5625</v>
      </c>
      <c r="F35" s="18">
        <v>0.70833333333333337</v>
      </c>
      <c r="G35" s="19">
        <f t="shared" si="3"/>
        <v>0.31250000000000006</v>
      </c>
      <c r="H35" s="19">
        <f>G35-A2</f>
        <v>0</v>
      </c>
      <c r="I35" s="19">
        <f>A2-G35</f>
        <v>0</v>
      </c>
    </row>
    <row r="36" spans="1:9" x14ac:dyDescent="0.25">
      <c r="A36" s="2" t="s">
        <v>2</v>
      </c>
      <c r="B36" s="4">
        <v>22</v>
      </c>
      <c r="C36" s="17">
        <v>0.33333333333333331</v>
      </c>
      <c r="D36" s="17">
        <v>0.5</v>
      </c>
      <c r="E36" s="18">
        <v>0.5625</v>
      </c>
      <c r="F36" s="18">
        <v>0.70833333333333337</v>
      </c>
      <c r="G36" s="19">
        <f t="shared" si="3"/>
        <v>0.31250000000000006</v>
      </c>
      <c r="H36" s="19">
        <f>G36-A2</f>
        <v>0</v>
      </c>
      <c r="I36" s="19">
        <f>A2-G36</f>
        <v>0</v>
      </c>
    </row>
    <row r="37" spans="1:9" x14ac:dyDescent="0.25">
      <c r="A37" s="2" t="s">
        <v>3</v>
      </c>
      <c r="B37" s="4">
        <v>23</v>
      </c>
      <c r="C37" s="17">
        <v>0.33333333333333331</v>
      </c>
      <c r="D37" s="17">
        <v>0.5</v>
      </c>
      <c r="E37" s="18">
        <v>0.5625</v>
      </c>
      <c r="F37" s="18">
        <v>0.70833333333333337</v>
      </c>
      <c r="G37" s="19">
        <f t="shared" si="3"/>
        <v>0.31250000000000006</v>
      </c>
      <c r="H37" s="19">
        <f>G37-A2</f>
        <v>0</v>
      </c>
      <c r="I37" s="19">
        <f>A2-G37</f>
        <v>0</v>
      </c>
    </row>
    <row r="38" spans="1:9" x14ac:dyDescent="0.25">
      <c r="A38" s="2" t="s">
        <v>4</v>
      </c>
      <c r="B38" s="4">
        <v>24</v>
      </c>
      <c r="C38" s="17">
        <v>0.33333333333333331</v>
      </c>
      <c r="D38" s="17">
        <v>0.5</v>
      </c>
      <c r="E38" s="18">
        <v>0.5625</v>
      </c>
      <c r="F38" s="18">
        <v>0.70833333333333337</v>
      </c>
      <c r="G38" s="19">
        <f t="shared" si="3"/>
        <v>0.31250000000000006</v>
      </c>
      <c r="H38" s="19">
        <f>G38-A2</f>
        <v>0</v>
      </c>
      <c r="I38" s="19">
        <f>A2-G38</f>
        <v>0</v>
      </c>
    </row>
    <row r="39" spans="1:9" x14ac:dyDescent="0.25">
      <c r="A39" s="2"/>
      <c r="B39" s="4"/>
      <c r="C39" s="22"/>
      <c r="D39" s="22"/>
      <c r="E39" s="22"/>
      <c r="F39" s="22"/>
      <c r="G39" s="20">
        <f>SUM(G34:G38)</f>
        <v>1.5625000000000002</v>
      </c>
      <c r="H39" s="20">
        <f>SUM(H34:H38)</f>
        <v>0</v>
      </c>
      <c r="I39" s="20">
        <f>SUM(I34:I38)</f>
        <v>0</v>
      </c>
    </row>
    <row r="40" spans="1:9" x14ac:dyDescent="0.25">
      <c r="A40" s="7" t="s">
        <v>9</v>
      </c>
      <c r="B40" s="26"/>
      <c r="C40" s="27"/>
      <c r="D40" s="27"/>
      <c r="E40" s="27"/>
      <c r="F40" s="27"/>
      <c r="G40" s="27"/>
      <c r="H40" s="27"/>
      <c r="I40" s="28"/>
    </row>
    <row r="41" spans="1:9" x14ac:dyDescent="0.25">
      <c r="A41" s="2" t="s">
        <v>10</v>
      </c>
      <c r="B41" s="26"/>
      <c r="C41" s="27"/>
      <c r="D41" s="27"/>
      <c r="E41" s="27"/>
      <c r="F41" s="27"/>
      <c r="G41" s="27"/>
      <c r="H41" s="27"/>
      <c r="I41" s="28"/>
    </row>
    <row r="44" spans="1:9" ht="45" x14ac:dyDescent="0.25">
      <c r="A44" s="8">
        <v>0.3125</v>
      </c>
      <c r="B44" s="9"/>
      <c r="C44" s="29" t="s">
        <v>5</v>
      </c>
      <c r="D44" s="29"/>
      <c r="E44" s="29" t="s">
        <v>6</v>
      </c>
      <c r="F44" s="29"/>
      <c r="G44" s="11" t="s">
        <v>7</v>
      </c>
      <c r="H44" s="11" t="s">
        <v>11</v>
      </c>
      <c r="I44" s="11" t="s">
        <v>12</v>
      </c>
    </row>
    <row r="45" spans="1:9" x14ac:dyDescent="0.25">
      <c r="A45" s="2" t="s">
        <v>0</v>
      </c>
      <c r="B45" s="4">
        <v>27</v>
      </c>
      <c r="C45" s="17">
        <v>0.33333333333333331</v>
      </c>
      <c r="D45" s="17">
        <v>0.5</v>
      </c>
      <c r="E45" s="18">
        <v>0.5625</v>
      </c>
      <c r="F45" s="18">
        <v>0.70833333333333337</v>
      </c>
      <c r="G45" s="19">
        <f t="shared" ref="G45:G48" si="4">(F45-E45)+(D45-C45)</f>
        <v>0.31250000000000006</v>
      </c>
      <c r="H45" s="19">
        <f>G45-A2</f>
        <v>0</v>
      </c>
      <c r="I45" s="19">
        <f>A2-G45</f>
        <v>0</v>
      </c>
    </row>
    <row r="46" spans="1:9" x14ac:dyDescent="0.25">
      <c r="A46" s="2" t="s">
        <v>1</v>
      </c>
      <c r="B46" s="4">
        <v>28</v>
      </c>
      <c r="C46" s="17">
        <v>0.33333333333333331</v>
      </c>
      <c r="D46" s="17">
        <v>0.5</v>
      </c>
      <c r="E46" s="18">
        <v>0.5625</v>
      </c>
      <c r="F46" s="18">
        <v>0.70833333333333337</v>
      </c>
      <c r="G46" s="19">
        <f t="shared" si="4"/>
        <v>0.31250000000000006</v>
      </c>
      <c r="H46" s="19">
        <f>G46-A2</f>
        <v>0</v>
      </c>
      <c r="I46" s="19">
        <f>A2-G46</f>
        <v>0</v>
      </c>
    </row>
    <row r="47" spans="1:9" x14ac:dyDescent="0.25">
      <c r="A47" s="2" t="s">
        <v>2</v>
      </c>
      <c r="B47" s="4">
        <v>29</v>
      </c>
      <c r="C47" s="17">
        <v>0.33333333333333331</v>
      </c>
      <c r="D47" s="17">
        <v>0.5</v>
      </c>
      <c r="E47" s="18">
        <v>0.5625</v>
      </c>
      <c r="F47" s="18">
        <v>0.70833333333333337</v>
      </c>
      <c r="G47" s="19">
        <f t="shared" si="4"/>
        <v>0.31250000000000006</v>
      </c>
      <c r="H47" s="19">
        <f>G47-A2</f>
        <v>0</v>
      </c>
      <c r="I47" s="19">
        <f>A2-G47</f>
        <v>0</v>
      </c>
    </row>
    <row r="48" spans="1:9" x14ac:dyDescent="0.25">
      <c r="A48" s="2" t="s">
        <v>3</v>
      </c>
      <c r="B48" s="4">
        <v>30</v>
      </c>
      <c r="C48" s="17">
        <v>0.33333333333333331</v>
      </c>
      <c r="D48" s="17">
        <v>0.5</v>
      </c>
      <c r="E48" s="18">
        <v>0.5625</v>
      </c>
      <c r="F48" s="18">
        <v>0.70833333333333337</v>
      </c>
      <c r="G48" s="19">
        <f t="shared" si="4"/>
        <v>0.31250000000000006</v>
      </c>
      <c r="H48" s="19">
        <f>G48-A2</f>
        <v>0</v>
      </c>
      <c r="I48" s="19">
        <f>A2-G48</f>
        <v>0</v>
      </c>
    </row>
    <row r="49" spans="1:9" x14ac:dyDescent="0.25">
      <c r="A49" s="2"/>
      <c r="B49" s="4"/>
      <c r="C49" s="22"/>
      <c r="D49" s="22"/>
      <c r="E49" s="22"/>
      <c r="F49" s="22"/>
      <c r="G49" s="20">
        <f>SUM(G45:G48)</f>
        <v>1.2500000000000002</v>
      </c>
      <c r="H49" s="20">
        <f>SUM(H45:H48)</f>
        <v>0</v>
      </c>
      <c r="I49" s="20">
        <f>SUM(I45:I48)</f>
        <v>0</v>
      </c>
    </row>
    <row r="50" spans="1:9" x14ac:dyDescent="0.25">
      <c r="A50" s="7" t="s">
        <v>9</v>
      </c>
      <c r="B50" s="26"/>
      <c r="C50" s="27"/>
      <c r="D50" s="27"/>
      <c r="E50" s="27"/>
      <c r="F50" s="27"/>
      <c r="G50" s="27"/>
      <c r="H50" s="27"/>
      <c r="I50" s="28"/>
    </row>
    <row r="51" spans="1:9" x14ac:dyDescent="0.25">
      <c r="A51" s="2" t="s">
        <v>10</v>
      </c>
      <c r="B51" s="26"/>
      <c r="C51" s="27"/>
      <c r="D51" s="27"/>
      <c r="E51" s="27"/>
      <c r="F51" s="27"/>
      <c r="G51" s="27"/>
      <c r="H51" s="27"/>
      <c r="I51" s="28"/>
    </row>
  </sheetData>
  <mergeCells count="22">
    <mergeCell ref="C44:D44"/>
    <mergeCell ref="E44:F44"/>
    <mergeCell ref="B50:I50"/>
    <mergeCell ref="B51:I51"/>
    <mergeCell ref="B29:I29"/>
    <mergeCell ref="B30:I30"/>
    <mergeCell ref="C33:D33"/>
    <mergeCell ref="E33:F33"/>
    <mergeCell ref="B40:I40"/>
    <mergeCell ref="B41:I41"/>
    <mergeCell ref="C11:D11"/>
    <mergeCell ref="E11:F11"/>
    <mergeCell ref="B18:I18"/>
    <mergeCell ref="B19:I19"/>
    <mergeCell ref="C22:D22"/>
    <mergeCell ref="E22:F22"/>
    <mergeCell ref="A1:I1"/>
    <mergeCell ref="C2:D2"/>
    <mergeCell ref="E2:F2"/>
    <mergeCell ref="B7:I7"/>
    <mergeCell ref="B8:I8"/>
    <mergeCell ref="C3:I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5ED2B-90E7-4427-A482-1BD881AA4E4E}">
  <dimension ref="A1:I50"/>
  <sheetViews>
    <sheetView topLeftCell="A37" workbookViewId="0">
      <selection activeCell="G52" sqref="G52"/>
    </sheetView>
  </sheetViews>
  <sheetFormatPr baseColWidth="10" defaultRowHeight="15" x14ac:dyDescent="0.25"/>
  <sheetData>
    <row r="1" spans="1:9" x14ac:dyDescent="0.25">
      <c r="A1" s="30">
        <v>45261</v>
      </c>
      <c r="B1" s="31"/>
      <c r="C1" s="31"/>
      <c r="D1" s="31"/>
      <c r="E1" s="31"/>
      <c r="F1" s="31"/>
      <c r="G1" s="31"/>
      <c r="H1" s="31"/>
      <c r="I1" s="31"/>
    </row>
    <row r="2" spans="1:9" ht="45" x14ac:dyDescent="0.25">
      <c r="A2" s="8">
        <v>0.3125</v>
      </c>
      <c r="B2" s="9"/>
      <c r="C2" s="29" t="s">
        <v>5</v>
      </c>
      <c r="D2" s="29"/>
      <c r="E2" s="29" t="s">
        <v>6</v>
      </c>
      <c r="F2" s="29"/>
      <c r="G2" s="11" t="s">
        <v>7</v>
      </c>
      <c r="H2" s="11" t="s">
        <v>11</v>
      </c>
      <c r="I2" s="11" t="s">
        <v>12</v>
      </c>
    </row>
    <row r="3" spans="1:9" x14ac:dyDescent="0.25">
      <c r="A3" s="2" t="s">
        <v>4</v>
      </c>
      <c r="B3" s="4">
        <v>1</v>
      </c>
      <c r="C3" s="17">
        <v>0.33333333333333331</v>
      </c>
      <c r="D3" s="17">
        <v>0.5</v>
      </c>
      <c r="E3" s="18">
        <v>0.5625</v>
      </c>
      <c r="F3" s="18">
        <v>0.70833333333333337</v>
      </c>
      <c r="G3" s="19">
        <f t="shared" ref="G3" si="0">(F3-E3)+(D3-C3)</f>
        <v>0.31250000000000006</v>
      </c>
      <c r="H3" s="19">
        <f>G3-A2</f>
        <v>0</v>
      </c>
      <c r="I3" s="19">
        <f>A2-G3</f>
        <v>0</v>
      </c>
    </row>
    <row r="4" spans="1:9" x14ac:dyDescent="0.25">
      <c r="A4" s="2"/>
      <c r="B4" s="4"/>
      <c r="C4" s="22"/>
      <c r="D4" s="22"/>
      <c r="E4" s="22"/>
      <c r="F4" s="22"/>
      <c r="G4" s="20">
        <f>SUM(G3)</f>
        <v>0.31250000000000006</v>
      </c>
      <c r="H4" s="20">
        <f>SUM(H3)</f>
        <v>0</v>
      </c>
      <c r="I4" s="20">
        <f>SUM(I3)</f>
        <v>0</v>
      </c>
    </row>
    <row r="5" spans="1:9" x14ac:dyDescent="0.25">
      <c r="A5" s="7" t="s">
        <v>9</v>
      </c>
      <c r="B5" s="26"/>
      <c r="C5" s="27"/>
      <c r="D5" s="27"/>
      <c r="E5" s="27"/>
      <c r="F5" s="27"/>
      <c r="G5" s="27"/>
      <c r="H5" s="27"/>
      <c r="I5" s="28"/>
    </row>
    <row r="6" spans="1:9" x14ac:dyDescent="0.25">
      <c r="A6" s="2" t="s">
        <v>10</v>
      </c>
      <c r="B6" s="26"/>
      <c r="C6" s="27"/>
      <c r="D6" s="27"/>
      <c r="E6" s="27"/>
      <c r="F6" s="27"/>
      <c r="G6" s="27"/>
      <c r="H6" s="27"/>
      <c r="I6" s="28"/>
    </row>
    <row r="9" spans="1:9" ht="45" x14ac:dyDescent="0.25">
      <c r="A9" s="8">
        <v>0.3125</v>
      </c>
      <c r="B9" s="9"/>
      <c r="C9" s="29" t="s">
        <v>5</v>
      </c>
      <c r="D9" s="29"/>
      <c r="E9" s="29" t="s">
        <v>6</v>
      </c>
      <c r="F9" s="29"/>
      <c r="G9" s="11" t="s">
        <v>7</v>
      </c>
      <c r="H9" s="11" t="s">
        <v>11</v>
      </c>
      <c r="I9" s="11" t="s">
        <v>12</v>
      </c>
    </row>
    <row r="10" spans="1:9" x14ac:dyDescent="0.25">
      <c r="A10" s="2" t="s">
        <v>0</v>
      </c>
      <c r="B10" s="4">
        <v>4</v>
      </c>
      <c r="C10" s="17">
        <v>0.33333333333333331</v>
      </c>
      <c r="D10" s="17">
        <v>0.5</v>
      </c>
      <c r="E10" s="18">
        <v>0.5625</v>
      </c>
      <c r="F10" s="18">
        <v>0.70833333333333337</v>
      </c>
      <c r="G10" s="19">
        <f t="shared" ref="G10:G14" si="1">(F10-E10)+(D10-C10)</f>
        <v>0.31250000000000006</v>
      </c>
      <c r="H10" s="19">
        <f>G10-A2</f>
        <v>0</v>
      </c>
      <c r="I10" s="19">
        <f>A2-G10</f>
        <v>0</v>
      </c>
    </row>
    <row r="11" spans="1:9" x14ac:dyDescent="0.25">
      <c r="A11" s="2" t="s">
        <v>1</v>
      </c>
      <c r="B11" s="4">
        <v>5</v>
      </c>
      <c r="C11" s="17">
        <v>0.33333333333333331</v>
      </c>
      <c r="D11" s="17">
        <v>0.5</v>
      </c>
      <c r="E11" s="18">
        <v>0.5625</v>
      </c>
      <c r="F11" s="18">
        <v>0.70833333333333337</v>
      </c>
      <c r="G11" s="19">
        <f t="shared" si="1"/>
        <v>0.31250000000000006</v>
      </c>
      <c r="H11" s="19">
        <f>G11-A2</f>
        <v>0</v>
      </c>
      <c r="I11" s="19">
        <f>A2-G11</f>
        <v>0</v>
      </c>
    </row>
    <row r="12" spans="1:9" x14ac:dyDescent="0.25">
      <c r="A12" s="2" t="s">
        <v>2</v>
      </c>
      <c r="B12" s="4">
        <v>6</v>
      </c>
      <c r="C12" s="17">
        <v>0.33333333333333331</v>
      </c>
      <c r="D12" s="17">
        <v>0.5</v>
      </c>
      <c r="E12" s="18">
        <v>0.5625</v>
      </c>
      <c r="F12" s="18">
        <v>0.70833333333333337</v>
      </c>
      <c r="G12" s="19">
        <f t="shared" si="1"/>
        <v>0.31250000000000006</v>
      </c>
      <c r="H12" s="19">
        <f>G12-A2</f>
        <v>0</v>
      </c>
      <c r="I12" s="19">
        <f>A2-G12</f>
        <v>0</v>
      </c>
    </row>
    <row r="13" spans="1:9" x14ac:dyDescent="0.25">
      <c r="A13" s="2" t="s">
        <v>3</v>
      </c>
      <c r="B13" s="4">
        <v>7</v>
      </c>
      <c r="C13" s="17">
        <v>0.33333333333333331</v>
      </c>
      <c r="D13" s="17">
        <v>0.5</v>
      </c>
      <c r="E13" s="18">
        <v>0.5625</v>
      </c>
      <c r="F13" s="18">
        <v>0.70833333333333337</v>
      </c>
      <c r="G13" s="19">
        <f t="shared" si="1"/>
        <v>0.31250000000000006</v>
      </c>
      <c r="H13" s="19">
        <f>G13-A2</f>
        <v>0</v>
      </c>
      <c r="I13" s="19">
        <f>A2-G13</f>
        <v>0</v>
      </c>
    </row>
    <row r="14" spans="1:9" x14ac:dyDescent="0.25">
      <c r="A14" s="2" t="s">
        <v>4</v>
      </c>
      <c r="B14" s="4">
        <v>8</v>
      </c>
      <c r="C14" s="17">
        <v>0.33333333333333331</v>
      </c>
      <c r="D14" s="17">
        <v>0.5</v>
      </c>
      <c r="E14" s="18">
        <v>0.5625</v>
      </c>
      <c r="F14" s="18">
        <v>0.70833333333333337</v>
      </c>
      <c r="G14" s="19">
        <f t="shared" si="1"/>
        <v>0.31250000000000006</v>
      </c>
      <c r="H14" s="19">
        <f>G14-A2</f>
        <v>0</v>
      </c>
      <c r="I14" s="19">
        <f>A2-G14</f>
        <v>0</v>
      </c>
    </row>
    <row r="15" spans="1:9" x14ac:dyDescent="0.25">
      <c r="A15" s="2"/>
      <c r="B15" s="4"/>
      <c r="C15" s="22"/>
      <c r="D15" s="22"/>
      <c r="E15" s="22"/>
      <c r="F15" s="22"/>
      <c r="G15" s="20">
        <f>SUM(G10:G14)</f>
        <v>1.5625000000000002</v>
      </c>
      <c r="H15" s="20">
        <f>SUM(H10:H14)</f>
        <v>0</v>
      </c>
      <c r="I15" s="20">
        <f>SUM(I10:I14)</f>
        <v>0</v>
      </c>
    </row>
    <row r="16" spans="1:9" x14ac:dyDescent="0.25">
      <c r="A16" s="7" t="s">
        <v>9</v>
      </c>
      <c r="B16" s="26"/>
      <c r="C16" s="27"/>
      <c r="D16" s="27"/>
      <c r="E16" s="27"/>
      <c r="F16" s="27"/>
      <c r="G16" s="27"/>
      <c r="H16" s="27"/>
      <c r="I16" s="28"/>
    </row>
    <row r="17" spans="1:9" x14ac:dyDescent="0.25">
      <c r="A17" s="2" t="s">
        <v>10</v>
      </c>
      <c r="B17" s="26"/>
      <c r="C17" s="27"/>
      <c r="D17" s="27"/>
      <c r="E17" s="27"/>
      <c r="F17" s="27"/>
      <c r="G17" s="27"/>
      <c r="H17" s="27"/>
      <c r="I17" s="28"/>
    </row>
    <row r="20" spans="1:9" ht="45" x14ac:dyDescent="0.25">
      <c r="A20" s="8">
        <v>0.3125</v>
      </c>
      <c r="B20" s="9"/>
      <c r="C20" s="29" t="s">
        <v>5</v>
      </c>
      <c r="D20" s="29"/>
      <c r="E20" s="29" t="s">
        <v>6</v>
      </c>
      <c r="F20" s="29"/>
      <c r="G20" s="11" t="s">
        <v>7</v>
      </c>
      <c r="H20" s="11" t="s">
        <v>11</v>
      </c>
      <c r="I20" s="11" t="s">
        <v>12</v>
      </c>
    </row>
    <row r="21" spans="1:9" x14ac:dyDescent="0.25">
      <c r="A21" s="2" t="s">
        <v>0</v>
      </c>
      <c r="B21" s="4">
        <v>11</v>
      </c>
      <c r="C21" s="17">
        <v>0.33333333333333331</v>
      </c>
      <c r="D21" s="17">
        <v>0.5</v>
      </c>
      <c r="E21" s="18">
        <v>0.5625</v>
      </c>
      <c r="F21" s="18">
        <v>0.70833333333333337</v>
      </c>
      <c r="G21" s="19">
        <f t="shared" ref="G21:G25" si="2">(F21-E21)+(D21-C21)</f>
        <v>0.31250000000000006</v>
      </c>
      <c r="H21" s="19">
        <f>G21-A2</f>
        <v>0</v>
      </c>
      <c r="I21" s="19">
        <f>A2-G21</f>
        <v>0</v>
      </c>
    </row>
    <row r="22" spans="1:9" x14ac:dyDescent="0.25">
      <c r="A22" s="2" t="s">
        <v>1</v>
      </c>
      <c r="B22" s="4">
        <v>12</v>
      </c>
      <c r="C22" s="17">
        <v>0.33333333333333331</v>
      </c>
      <c r="D22" s="17">
        <v>0.5</v>
      </c>
      <c r="E22" s="18">
        <v>0.5625</v>
      </c>
      <c r="F22" s="18">
        <v>0.70833333333333337</v>
      </c>
      <c r="G22" s="19">
        <f t="shared" si="2"/>
        <v>0.31250000000000006</v>
      </c>
      <c r="H22" s="19">
        <f>G22-A2</f>
        <v>0</v>
      </c>
      <c r="I22" s="19">
        <f>A2-G22</f>
        <v>0</v>
      </c>
    </row>
    <row r="23" spans="1:9" x14ac:dyDescent="0.25">
      <c r="A23" s="2" t="s">
        <v>2</v>
      </c>
      <c r="B23" s="4">
        <v>13</v>
      </c>
      <c r="C23" s="17">
        <v>0.33333333333333331</v>
      </c>
      <c r="D23" s="17">
        <v>0.5</v>
      </c>
      <c r="E23" s="18">
        <v>0.5625</v>
      </c>
      <c r="F23" s="18">
        <v>0.70833333333333337</v>
      </c>
      <c r="G23" s="19">
        <f t="shared" si="2"/>
        <v>0.31250000000000006</v>
      </c>
      <c r="H23" s="19">
        <f>G23-A2</f>
        <v>0</v>
      </c>
      <c r="I23" s="19">
        <f>A2-G23</f>
        <v>0</v>
      </c>
    </row>
    <row r="24" spans="1:9" x14ac:dyDescent="0.25">
      <c r="A24" s="2" t="s">
        <v>3</v>
      </c>
      <c r="B24" s="4">
        <v>14</v>
      </c>
      <c r="C24" s="17">
        <v>0.33333333333333331</v>
      </c>
      <c r="D24" s="17">
        <v>0.5</v>
      </c>
      <c r="E24" s="18">
        <v>0.5625</v>
      </c>
      <c r="F24" s="18">
        <v>0.70833333333333337</v>
      </c>
      <c r="G24" s="19">
        <f t="shared" si="2"/>
        <v>0.31250000000000006</v>
      </c>
      <c r="H24" s="19">
        <f>G24-A2</f>
        <v>0</v>
      </c>
      <c r="I24" s="19">
        <f>A2-G24</f>
        <v>0</v>
      </c>
    </row>
    <row r="25" spans="1:9" x14ac:dyDescent="0.25">
      <c r="A25" s="2" t="s">
        <v>4</v>
      </c>
      <c r="B25" s="4">
        <v>15</v>
      </c>
      <c r="C25" s="17">
        <v>0.33333333333333331</v>
      </c>
      <c r="D25" s="17">
        <v>0.5</v>
      </c>
      <c r="E25" s="18">
        <v>0.5625</v>
      </c>
      <c r="F25" s="18">
        <v>0.70833333333333337</v>
      </c>
      <c r="G25" s="19">
        <f t="shared" si="2"/>
        <v>0.31250000000000006</v>
      </c>
      <c r="H25" s="19">
        <f>G25-A2</f>
        <v>0</v>
      </c>
      <c r="I25" s="19">
        <f>A2-G25</f>
        <v>0</v>
      </c>
    </row>
    <row r="26" spans="1:9" x14ac:dyDescent="0.25">
      <c r="A26" s="2"/>
      <c r="B26" s="4"/>
      <c r="C26" s="22"/>
      <c r="D26" s="22"/>
      <c r="E26" s="22"/>
      <c r="F26" s="22"/>
      <c r="G26" s="20">
        <f>SUM(G21:G25)</f>
        <v>1.5625000000000002</v>
      </c>
      <c r="H26" s="20">
        <f>SUM(H21:H25)</f>
        <v>0</v>
      </c>
      <c r="I26" s="20">
        <f>SUM(I21:I25)</f>
        <v>0</v>
      </c>
    </row>
    <row r="27" spans="1:9" x14ac:dyDescent="0.25">
      <c r="A27" s="7" t="s">
        <v>9</v>
      </c>
      <c r="B27" s="26"/>
      <c r="C27" s="27"/>
      <c r="D27" s="27"/>
      <c r="E27" s="27"/>
      <c r="F27" s="27"/>
      <c r="G27" s="27"/>
      <c r="H27" s="27"/>
      <c r="I27" s="28"/>
    </row>
    <row r="28" spans="1:9" x14ac:dyDescent="0.25">
      <c r="A28" s="2" t="s">
        <v>10</v>
      </c>
      <c r="B28" s="26"/>
      <c r="C28" s="27"/>
      <c r="D28" s="27"/>
      <c r="E28" s="27"/>
      <c r="F28" s="27"/>
      <c r="G28" s="27"/>
      <c r="H28" s="27"/>
      <c r="I28" s="28"/>
    </row>
    <row r="31" spans="1:9" ht="45" x14ac:dyDescent="0.25">
      <c r="A31" s="8">
        <v>0.3125</v>
      </c>
      <c r="B31" s="9"/>
      <c r="C31" s="29" t="s">
        <v>5</v>
      </c>
      <c r="D31" s="29"/>
      <c r="E31" s="29" t="s">
        <v>6</v>
      </c>
      <c r="F31" s="29"/>
      <c r="G31" s="11" t="s">
        <v>7</v>
      </c>
      <c r="H31" s="11" t="s">
        <v>11</v>
      </c>
      <c r="I31" s="11" t="s">
        <v>12</v>
      </c>
    </row>
    <row r="32" spans="1:9" x14ac:dyDescent="0.25">
      <c r="A32" s="2" t="s">
        <v>0</v>
      </c>
      <c r="B32" s="4">
        <v>18</v>
      </c>
      <c r="C32" s="17">
        <v>0.33333333333333331</v>
      </c>
      <c r="D32" s="17">
        <v>0.5</v>
      </c>
      <c r="E32" s="18">
        <v>0.5625</v>
      </c>
      <c r="F32" s="18">
        <v>0.70833333333333337</v>
      </c>
      <c r="G32" s="19">
        <f t="shared" ref="G32:G36" si="3">(F32-E32)+(D32-C32)</f>
        <v>0.31250000000000006</v>
      </c>
      <c r="H32" s="19">
        <f>G32-A2</f>
        <v>0</v>
      </c>
      <c r="I32" s="19">
        <f>A2-G32</f>
        <v>0</v>
      </c>
    </row>
    <row r="33" spans="1:9" x14ac:dyDescent="0.25">
      <c r="A33" s="2" t="s">
        <v>1</v>
      </c>
      <c r="B33" s="4">
        <v>19</v>
      </c>
      <c r="C33" s="17">
        <v>0.33333333333333331</v>
      </c>
      <c r="D33" s="17">
        <v>0.5</v>
      </c>
      <c r="E33" s="18">
        <v>0.5625</v>
      </c>
      <c r="F33" s="18">
        <v>0.70833333333333337</v>
      </c>
      <c r="G33" s="19">
        <f t="shared" si="3"/>
        <v>0.31250000000000006</v>
      </c>
      <c r="H33" s="19">
        <f>G33-A2</f>
        <v>0</v>
      </c>
      <c r="I33" s="19">
        <f>A2-G33</f>
        <v>0</v>
      </c>
    </row>
    <row r="34" spans="1:9" x14ac:dyDescent="0.25">
      <c r="A34" s="2" t="s">
        <v>2</v>
      </c>
      <c r="B34" s="4">
        <v>20</v>
      </c>
      <c r="C34" s="17">
        <v>0.33333333333333331</v>
      </c>
      <c r="D34" s="17">
        <v>0.5</v>
      </c>
      <c r="E34" s="18">
        <v>0.5625</v>
      </c>
      <c r="F34" s="18">
        <v>0.70833333333333337</v>
      </c>
      <c r="G34" s="19">
        <f t="shared" si="3"/>
        <v>0.31250000000000006</v>
      </c>
      <c r="H34" s="19">
        <f>G34-A2</f>
        <v>0</v>
      </c>
      <c r="I34" s="19">
        <f>A2-G34</f>
        <v>0</v>
      </c>
    </row>
    <row r="35" spans="1:9" x14ac:dyDescent="0.25">
      <c r="A35" s="2" t="s">
        <v>3</v>
      </c>
      <c r="B35" s="4">
        <v>21</v>
      </c>
      <c r="C35" s="17">
        <v>0.33333333333333331</v>
      </c>
      <c r="D35" s="17">
        <v>0.5</v>
      </c>
      <c r="E35" s="18">
        <v>0.5625</v>
      </c>
      <c r="F35" s="18">
        <v>0.70833333333333337</v>
      </c>
      <c r="G35" s="19">
        <f t="shared" si="3"/>
        <v>0.31250000000000006</v>
      </c>
      <c r="H35" s="19">
        <f>G35-A2</f>
        <v>0</v>
      </c>
      <c r="I35" s="19">
        <f>A2-G35</f>
        <v>0</v>
      </c>
    </row>
    <row r="36" spans="1:9" x14ac:dyDescent="0.25">
      <c r="A36" s="2" t="s">
        <v>4</v>
      </c>
      <c r="B36" s="4">
        <v>22</v>
      </c>
      <c r="C36" s="17">
        <v>0.33333333333333331</v>
      </c>
      <c r="D36" s="17">
        <v>0.5</v>
      </c>
      <c r="E36" s="18">
        <v>0.5625</v>
      </c>
      <c r="F36" s="18">
        <v>0.70833333333333337</v>
      </c>
      <c r="G36" s="19">
        <f t="shared" si="3"/>
        <v>0.31250000000000006</v>
      </c>
      <c r="H36" s="19">
        <f>G36-A2</f>
        <v>0</v>
      </c>
      <c r="I36" s="19">
        <f>A2-G36</f>
        <v>0</v>
      </c>
    </row>
    <row r="37" spans="1:9" x14ac:dyDescent="0.25">
      <c r="A37" s="2"/>
      <c r="B37" s="4"/>
      <c r="C37" s="22"/>
      <c r="D37" s="22"/>
      <c r="E37" s="22"/>
      <c r="F37" s="22"/>
      <c r="G37" s="20">
        <f>SUM(G32:G36)</f>
        <v>1.5625000000000002</v>
      </c>
      <c r="H37" s="20">
        <f>SUM(H32:H36)</f>
        <v>0</v>
      </c>
      <c r="I37" s="20">
        <f>SUM(I32:I36)</f>
        <v>0</v>
      </c>
    </row>
    <row r="38" spans="1:9" x14ac:dyDescent="0.25">
      <c r="A38" s="7" t="s">
        <v>9</v>
      </c>
      <c r="B38" s="26"/>
      <c r="C38" s="27"/>
      <c r="D38" s="27"/>
      <c r="E38" s="27"/>
      <c r="F38" s="27"/>
      <c r="G38" s="27"/>
      <c r="H38" s="27"/>
      <c r="I38" s="28"/>
    </row>
    <row r="39" spans="1:9" x14ac:dyDescent="0.25">
      <c r="A39" s="2" t="s">
        <v>10</v>
      </c>
      <c r="B39" s="26"/>
      <c r="C39" s="27"/>
      <c r="D39" s="27"/>
      <c r="E39" s="27"/>
      <c r="F39" s="27"/>
      <c r="G39" s="27"/>
      <c r="H39" s="27"/>
      <c r="I39" s="28"/>
    </row>
    <row r="42" spans="1:9" ht="45" x14ac:dyDescent="0.25">
      <c r="A42" s="8">
        <v>0.3125</v>
      </c>
      <c r="B42" s="9"/>
      <c r="C42" s="29" t="s">
        <v>5</v>
      </c>
      <c r="D42" s="29"/>
      <c r="E42" s="29" t="s">
        <v>6</v>
      </c>
      <c r="F42" s="29"/>
      <c r="G42" s="11" t="s">
        <v>7</v>
      </c>
      <c r="H42" s="11" t="s">
        <v>11</v>
      </c>
      <c r="I42" s="11" t="s">
        <v>12</v>
      </c>
    </row>
    <row r="43" spans="1:9" x14ac:dyDescent="0.25">
      <c r="A43" s="2" t="s">
        <v>0</v>
      </c>
      <c r="B43" s="4">
        <v>25</v>
      </c>
      <c r="C43" s="17">
        <v>0.33333333333333331</v>
      </c>
      <c r="D43" s="17">
        <v>0.5</v>
      </c>
      <c r="E43" s="18">
        <v>0.5625</v>
      </c>
      <c r="F43" s="18">
        <v>0.70833333333333337</v>
      </c>
      <c r="G43" s="19">
        <f t="shared" ref="G43:G47" si="4">(F43-E43)+(D43-C43)</f>
        <v>0.31250000000000006</v>
      </c>
      <c r="H43" s="19">
        <f>G43-A2</f>
        <v>0</v>
      </c>
      <c r="I43" s="19">
        <f>A2-G43</f>
        <v>0</v>
      </c>
    </row>
    <row r="44" spans="1:9" x14ac:dyDescent="0.25">
      <c r="A44" s="2" t="s">
        <v>1</v>
      </c>
      <c r="B44" s="4">
        <v>26</v>
      </c>
      <c r="C44" s="17">
        <v>0.33333333333333331</v>
      </c>
      <c r="D44" s="17">
        <v>0.5</v>
      </c>
      <c r="E44" s="18">
        <v>0.5625</v>
      </c>
      <c r="F44" s="18">
        <v>0.70833333333333337</v>
      </c>
      <c r="G44" s="19">
        <f t="shared" si="4"/>
        <v>0.31250000000000006</v>
      </c>
      <c r="H44" s="19">
        <f>G44-A2</f>
        <v>0</v>
      </c>
      <c r="I44" s="19">
        <f>A2-G44</f>
        <v>0</v>
      </c>
    </row>
    <row r="45" spans="1:9" x14ac:dyDescent="0.25">
      <c r="A45" s="2" t="s">
        <v>2</v>
      </c>
      <c r="B45" s="4">
        <v>27</v>
      </c>
      <c r="C45" s="17">
        <v>0.33333333333333331</v>
      </c>
      <c r="D45" s="17">
        <v>0.5</v>
      </c>
      <c r="E45" s="18">
        <v>0.5625</v>
      </c>
      <c r="F45" s="18">
        <v>0.70833333333333337</v>
      </c>
      <c r="G45" s="19">
        <f t="shared" si="4"/>
        <v>0.31250000000000006</v>
      </c>
      <c r="H45" s="19">
        <f>G45-A2</f>
        <v>0</v>
      </c>
      <c r="I45" s="19">
        <f>A2-G45</f>
        <v>0</v>
      </c>
    </row>
    <row r="46" spans="1:9" x14ac:dyDescent="0.25">
      <c r="A46" s="2" t="s">
        <v>3</v>
      </c>
      <c r="B46" s="4">
        <v>28</v>
      </c>
      <c r="C46" s="17">
        <v>0.33333333333333331</v>
      </c>
      <c r="D46" s="17">
        <v>0.5</v>
      </c>
      <c r="E46" s="18">
        <v>0.5625</v>
      </c>
      <c r="F46" s="18">
        <v>0.70833333333333337</v>
      </c>
      <c r="G46" s="19">
        <f t="shared" si="4"/>
        <v>0.31250000000000006</v>
      </c>
      <c r="H46" s="19">
        <f>G46-A2</f>
        <v>0</v>
      </c>
      <c r="I46" s="19">
        <f>A2-G46</f>
        <v>0</v>
      </c>
    </row>
    <row r="47" spans="1:9" x14ac:dyDescent="0.25">
      <c r="A47" s="2" t="s">
        <v>4</v>
      </c>
      <c r="B47" s="4">
        <v>29</v>
      </c>
      <c r="C47" s="17">
        <v>0.33333333333333331</v>
      </c>
      <c r="D47" s="17">
        <v>0.5</v>
      </c>
      <c r="E47" s="18">
        <v>0.5625</v>
      </c>
      <c r="F47" s="18">
        <v>0.70833333333333337</v>
      </c>
      <c r="G47" s="19">
        <f t="shared" si="4"/>
        <v>0.31250000000000006</v>
      </c>
      <c r="H47" s="19">
        <f>G47-A2</f>
        <v>0</v>
      </c>
      <c r="I47" s="19">
        <f>A2-G47</f>
        <v>0</v>
      </c>
    </row>
    <row r="48" spans="1:9" x14ac:dyDescent="0.25">
      <c r="A48" s="2"/>
      <c r="B48" s="4"/>
      <c r="C48" s="22"/>
      <c r="D48" s="22"/>
      <c r="E48" s="22"/>
      <c r="F48" s="22"/>
      <c r="G48" s="20">
        <f>SUM(G43:G47)</f>
        <v>1.5625000000000002</v>
      </c>
      <c r="H48" s="20">
        <f>SUM(H43:H47)</f>
        <v>0</v>
      </c>
      <c r="I48" s="20">
        <f>SUM(I43:I47)</f>
        <v>0</v>
      </c>
    </row>
    <row r="49" spans="1:9" x14ac:dyDescent="0.25">
      <c r="A49" s="7" t="s">
        <v>9</v>
      </c>
      <c r="B49" s="26"/>
      <c r="C49" s="27"/>
      <c r="D49" s="27"/>
      <c r="E49" s="27"/>
      <c r="F49" s="27"/>
      <c r="G49" s="27"/>
      <c r="H49" s="27"/>
      <c r="I49" s="28"/>
    </row>
    <row r="50" spans="1:9" x14ac:dyDescent="0.25">
      <c r="A50" s="2" t="s">
        <v>10</v>
      </c>
      <c r="B50" s="26"/>
      <c r="C50" s="27"/>
      <c r="D50" s="27"/>
      <c r="E50" s="27"/>
      <c r="F50" s="27"/>
      <c r="G50" s="27"/>
      <c r="H50" s="27"/>
      <c r="I50" s="28"/>
    </row>
  </sheetData>
  <mergeCells count="21">
    <mergeCell ref="B50:I50"/>
    <mergeCell ref="B28:I28"/>
    <mergeCell ref="C31:D31"/>
    <mergeCell ref="E31:F31"/>
    <mergeCell ref="B39:I39"/>
    <mergeCell ref="C42:D42"/>
    <mergeCell ref="E42:F42"/>
    <mergeCell ref="B49:I49"/>
    <mergeCell ref="A1:I1"/>
    <mergeCell ref="C2:D2"/>
    <mergeCell ref="E2:F2"/>
    <mergeCell ref="B6:I6"/>
    <mergeCell ref="C9:D9"/>
    <mergeCell ref="E9:F9"/>
    <mergeCell ref="B5:I5"/>
    <mergeCell ref="B17:I17"/>
    <mergeCell ref="C20:D20"/>
    <mergeCell ref="B38:I38"/>
    <mergeCell ref="B16:I16"/>
    <mergeCell ref="B27:I27"/>
    <mergeCell ref="E20:F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01_23</vt:lpstr>
      <vt:lpstr>02_23</vt:lpstr>
      <vt:lpstr>03_23</vt:lpstr>
      <vt:lpstr>04_23</vt:lpstr>
      <vt:lpstr>05_23</vt:lpstr>
      <vt:lpstr>06_23</vt:lpstr>
      <vt:lpstr>07_23</vt:lpstr>
      <vt:lpstr>08_23</vt:lpstr>
      <vt:lpstr>09_23</vt:lpstr>
      <vt:lpstr>10_23</vt:lpstr>
      <vt:lpstr>11_23</vt:lpstr>
      <vt:lpstr>12_23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Accueil</dc:creator>
  <cp:lastModifiedBy>DjiDji</cp:lastModifiedBy>
  <cp:lastPrinted>2022-12-01T12:21:33Z</cp:lastPrinted>
  <dcterms:created xsi:type="dcterms:W3CDTF">2021-06-04T11:10:30Z</dcterms:created>
  <dcterms:modified xsi:type="dcterms:W3CDTF">2023-02-01T10:35:39Z</dcterms:modified>
</cp:coreProperties>
</file>