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905495A-9AE9-431C-B9B8-A294C79F4A1C}" xr6:coauthVersionLast="47" xr6:coauthVersionMax="47" xr10:uidLastSave="{00000000-0000-0000-0000-000000000000}"/>
  <bookViews>
    <workbookView xWindow="-120" yWindow="-120" windowWidth="29040" windowHeight="15840" activeTab="1" xr2:uid="{1385B695-6118-48BD-A382-49BD556F47E9}"/>
  </bookViews>
  <sheets>
    <sheet name="Data" sheetId="1" r:id="rId1"/>
    <sheet name="Analy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2" l="1" a="1"/>
  <c r="F10" i="2" s="1"/>
  <c r="E10" i="2" a="1"/>
  <c r="E10" i="2" s="1"/>
  <c r="D10" i="2" a="1"/>
  <c r="D10" i="2" s="1"/>
  <c r="C10" i="2" a="1"/>
  <c r="C10" i="2" s="1"/>
  <c r="B10" i="2" a="1"/>
  <c r="B10" i="2" s="1"/>
  <c r="F9" i="2" a="1"/>
  <c r="F9" i="2" s="1"/>
  <c r="E9" i="2" a="1"/>
  <c r="E9" i="2" s="1"/>
  <c r="D9" i="2" a="1"/>
  <c r="D9" i="2" s="1"/>
  <c r="C9" i="2" a="1"/>
  <c r="C9" i="2" s="1"/>
  <c r="B9" i="2" a="1"/>
  <c r="B9" i="2" s="1"/>
  <c r="F7" i="2" a="1"/>
  <c r="F7" i="2" s="1"/>
  <c r="E7" i="2" a="1"/>
  <c r="E7" i="2" s="1"/>
  <c r="D7" i="2" a="1"/>
  <c r="D7" i="2" s="1"/>
  <c r="C7" i="2" a="1"/>
  <c r="C7" i="2" s="1"/>
  <c r="B7" i="2" a="1"/>
  <c r="B7" i="2" s="1"/>
  <c r="F6" i="2" a="1"/>
  <c r="F6" i="2" s="1"/>
  <c r="E6" i="2" a="1"/>
  <c r="E6" i="2" s="1"/>
  <c r="D6" i="2" a="1"/>
  <c r="D6" i="2" s="1"/>
  <c r="C6" i="2" a="1"/>
  <c r="C6" i="2" s="1"/>
  <c r="B6" i="2" a="1"/>
  <c r="B6" i="2" s="1"/>
  <c r="B4" i="2" a="1"/>
  <c r="B4" i="2" s="1"/>
  <c r="C4" i="2" a="1"/>
  <c r="C4" i="2" s="1"/>
  <c r="D4" i="2" a="1"/>
  <c r="D4" i="2" s="1"/>
  <c r="E4" i="2" a="1"/>
  <c r="E4" i="2"/>
  <c r="F4" i="2" a="1"/>
  <c r="F4" i="2" s="1"/>
  <c r="C3" i="2" a="1"/>
  <c r="C3" i="2" s="1"/>
  <c r="D3" i="2" a="1"/>
  <c r="D3" i="2" s="1"/>
  <c r="E3" i="2" a="1"/>
  <c r="E3" i="2" s="1"/>
  <c r="F3" i="2" a="1"/>
  <c r="F3" i="2"/>
  <c r="B3" i="2" a="1"/>
  <c r="B3" i="2" s="1"/>
  <c r="C1" i="2"/>
  <c r="D1" i="2"/>
  <c r="E1" i="2"/>
  <c r="F1" i="2"/>
  <c r="B1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<sst xmlns="http://schemas.openxmlformats.org/spreadsheetml/2006/main" count="10" uniqueCount="10">
  <si>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Codes</t>
  </si>
  <si>
    <t>Valeur Juillet</t>
  </si>
  <si>
    <t>Valeur Aôut</t>
  </si>
  <si>
    <t>Valeur Septembre</t>
  </si>
  <si>
    <t>Valeur Octobre</t>
  </si>
  <si>
    <t>Valeur Novembre</t>
  </si>
  <si>
    <t>Summary</t>
  </si>
  <si>
    <t>Category 1</t>
  </si>
  <si>
    <t>Category 2</t>
  </si>
  <si>
    <t>Category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</si>
</sst>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C1634-FE72-4DFE-874F-300E8DE67CDF}">
  <dimension ref="A1:F5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v>1</v>
      </c>
      <c r="B2">
        <v>0.61055255117604612</v>
      </c>
      <c r="C2">
        <v>0.9766197301487215</v>
      </c>
      <c r="D2">
        <v>0.37546174945366029</v>
      </c>
      <c r="E2">
        <v>0.60832715887475952</v>
      </c>
      <c r="F2">
        <v>0.24193309772311855</v>
      </c>
    </row>
    <row r="3" spans="1:6" x14ac:dyDescent="0.25">
      <c r="A3">
        <v>2</v>
      </c>
      <c r="B3">
        <v>8.5672034563172961E-2</v>
      </c>
      <c r="C3">
        <v>0.25023656800207705</v>
      </c>
      <c r="D3">
        <v>0.52547332175850514</v>
      </c>
      <c r="E3">
        <v>0.86018422401585526</v>
      </c>
      <c r="F3">
        <v>0.97716522263999861</v>
      </c>
    </row>
    <row r="4" spans="1:6" x14ac:dyDescent="0.25">
      <c r="A4">
        <v>3</v>
      </c>
      <c r="B4">
        <v>7.1934407672193723E-2</v>
      </c>
      <c r="C4">
        <v>0.33307821263699677</v>
      </c>
      <c r="D4">
        <v>0.29434188530126792</v>
      </c>
      <c r="E4">
        <v>0.45727595115451813</v>
      </c>
      <c r="F4">
        <v>0.74057466631981417</v>
      </c>
    </row>
    <row r="5" spans="1:6" x14ac:dyDescent="0.25">
      <c r="A5">
        <v>4</v>
      </c>
      <c r="B5">
        <v>0.32148844624172224</v>
      </c>
      <c r="C5">
        <v>0.79224716237137027</v>
      </c>
      <c r="D5">
        <v>0.97801207683271651</v>
      </c>
      <c r="E5">
        <v>0.98498142751191953</v>
      </c>
      <c r="F5">
        <v>0.92773032606112693</v>
      </c>
    </row>
    <row r="6" spans="1:6" x14ac:dyDescent="0.25">
      <c r="A6">
        <v>5</v>
      </c>
      <c r="B6">
        <v>0.21480613301236928</v>
      </c>
      <c r="C6">
        <v>0.92792108078126845</v>
      </c>
      <c r="D6">
        <v>0.90499563622458268</v>
      </c>
      <c r="E6">
        <v>8.275318132714149E-2</v>
      </c>
      <c r="F6">
        <v>0.7986751982908562</v>
      </c>
    </row>
    <row r="7" spans="1:6" x14ac:dyDescent="0.25">
      <c r="A7">
        <v>6</v>
      </c>
      <c r="B7">
        <v>0.6000696359226344</v>
      </c>
      <c r="C7">
        <v>0.7378367684584356</v>
      </c>
      <c r="D7">
        <v>0.54035035584163371</v>
      </c>
      <c r="E7">
        <v>0.29935089207899634</v>
      </c>
      <c r="F7">
        <v>0.81083731038013962</v>
      </c>
    </row>
    <row r="8" spans="1:6" x14ac:dyDescent="0.25">
      <c r="A8">
        <v>1</v>
      </c>
      <c r="B8">
        <v>0.23636392078168345</v>
      </c>
      <c r="C8">
        <v>0.93744479719001972</v>
      </c>
      <c r="D8">
        <v>0.37617801239087023</v>
      </c>
      <c r="E8">
        <v>0.33108993467919279</v>
      </c>
      <c r="F8">
        <v>0.36018333732160601</v>
      </c>
    </row>
    <row r="9" spans="1:6" x14ac:dyDescent="0.25">
      <c r="A9">
        <v>2</v>
      </c>
      <c r="B9">
        <v>3.569059121811613E-2</v>
      </c>
      <c r="C9">
        <v>0.2640962595160522</v>
      </c>
      <c r="D9">
        <v>0.50271287259042963</v>
      </c>
      <c r="E9">
        <v>0.72247690625527183</v>
      </c>
      <c r="F9">
        <v>0.20556936089565625</v>
      </c>
    </row>
    <row r="10" spans="1:6" x14ac:dyDescent="0.25">
      <c r="A10">
        <v>3</v>
      </c>
      <c r="B10">
        <v>0.72436180326501154</v>
      </c>
      <c r="C10">
        <v>0.42057706499782799</v>
      </c>
      <c r="D10">
        <v>1.4486026213354153E-2</v>
      </c>
      <c r="E10">
        <v>0.22112133706968662</v>
      </c>
      <c r="F10">
        <v>0.45663513184836768</v>
      </c>
    </row>
    <row r="11" spans="1:6" x14ac:dyDescent="0.25">
      <c r="A11">
        <v>4</v>
      </c>
      <c r="B11">
        <v>0.52104269123578162</v>
      </c>
      <c r="C11">
        <v>0.33580538489191347</v>
      </c>
      <c r="D11">
        <v>9.3472700402100761E-3</v>
      </c>
      <c r="E11">
        <v>0.87947234872236935</v>
      </c>
      <c r="F11">
        <v>0.34293274836549814</v>
      </c>
    </row>
    <row r="12" spans="1:6" x14ac:dyDescent="0.25">
      <c r="A12">
        <v>5</v>
      </c>
      <c r="B12">
        <v>0.54290886906793312</v>
      </c>
      <c r="C12">
        <v>0.73848763025891428</v>
      </c>
      <c r="D12">
        <v>0.48114696367432896</v>
      </c>
      <c r="E12">
        <v>0.50083917805444322</v>
      </c>
      <c r="F12">
        <v>7.2227215621357921E-2</v>
      </c>
    </row>
    <row r="13" spans="1:6" x14ac:dyDescent="0.25">
      <c r="A13">
        <v>6</v>
      </c>
      <c r="B13">
        <v>0.20992871036061356</v>
      </c>
      <c r="C13">
        <v>0.2693695832466767</v>
      </c>
      <c r="D13">
        <v>0.53916642629323241</v>
      </c>
      <c r="E13">
        <v>0.36937474590887465</v>
      </c>
      <c r="F13">
        <v>0.89699156163994742</v>
      </c>
    </row>
    <row r="14" spans="1:6" x14ac:dyDescent="0.25">
      <c r="A14">
        <v>1</v>
      </c>
      <c r="B14">
        <v>0.86270691314030357</v>
      </c>
      <c r="C14">
        <v>0.86258255625528601</v>
      </c>
      <c r="D14">
        <v>0.41821774476878126</v>
      </c>
      <c r="E14">
        <v>0.28638351651065008</v>
      </c>
      <c r="F14">
        <v>0.82586618271704604</v>
      </c>
    </row>
    <row r="15" spans="1:6" x14ac:dyDescent="0.25">
      <c r="A15">
        <v>2</v>
      </c>
      <c r="B15">
        <v>0.30615082031889718</v>
      </c>
      <c r="C15">
        <v>0.18574811386440859</v>
      </c>
      <c r="D15">
        <v>0.73301518966303181</v>
      </c>
      <c r="E15">
        <v>0.58540634318201401</v>
      </c>
      <c r="F15">
        <v>0.45869556645211862</v>
      </c>
    </row>
    <row r="16" spans="1:6" x14ac:dyDescent="0.25">
      <c r="A16">
        <v>3</v>
      </c>
      <c r="B16">
        <v>0.10945667348327082</v>
      </c>
      <c r="C16">
        <v>0.88298111176522398</v>
      </c>
      <c r="D16">
        <v>0.74149396216294472</v>
      </c>
      <c r="E16">
        <v>0.8110651429605491</v>
      </c>
      <c r="F16">
        <v>0.79983041925260656</v>
      </c>
    </row>
    <row r="17" spans="1:6" x14ac:dyDescent="0.25">
      <c r="A17">
        <v>1</v>
      </c>
      <c r="B17">
        <v>0.77858853228488101</v>
      </c>
      <c r="C17">
        <v>0.24750946343122371</v>
      </c>
      <c r="D17">
        <v>0.90790922064761292</v>
      </c>
      <c r="E17">
        <v>0.81665187542609141</v>
      </c>
      <c r="F17">
        <v>0.55225137419356107</v>
      </c>
    </row>
    <row r="18" spans="1:6" x14ac:dyDescent="0.25">
      <c r="A18">
        <v>2</v>
      </c>
      <c r="B18">
        <v>0.27415309742221472</v>
      </c>
      <c r="C18">
        <v>0.65806246761433118</v>
      </c>
      <c r="D18">
        <v>0.12118425396498766</v>
      </c>
      <c r="E18">
        <v>0.46706175065050226</v>
      </c>
      <c r="F18">
        <v>0.27425710250626434</v>
      </c>
    </row>
    <row r="19" spans="1:6" x14ac:dyDescent="0.25">
      <c r="A19">
        <v>3</v>
      </c>
      <c r="B19">
        <v>0.84536925631985049</v>
      </c>
      <c r="C19">
        <v>0.15626825119268817</v>
      </c>
      <c r="D19">
        <v>0.63194675533751798</v>
      </c>
      <c r="E19">
        <v>0.87582781376596053</v>
      </c>
      <c r="F19">
        <v>0.55147279945574779</v>
      </c>
    </row>
    <row r="20" spans="1:6" x14ac:dyDescent="0.25">
      <c r="A20">
        <v>4</v>
      </c>
      <c r="B20">
        <v>0.19104262454550114</v>
      </c>
      <c r="C20">
        <v>0.78251354657591299</v>
      </c>
      <c r="D20">
        <v>0.11683889106645895</v>
      </c>
      <c r="E20">
        <v>0.65402437089444321</v>
      </c>
      <c r="F20">
        <v>0.10019140250919745</v>
      </c>
    </row>
    <row r="21" spans="1:6" x14ac:dyDescent="0.25">
      <c r="A21">
        <v>5</v>
      </c>
      <c r="B21">
        <v>0.63228438981187851</v>
      </c>
      <c r="C21">
        <v>0.93065693785734838</v>
      </c>
      <c r="D21">
        <v>0.51624060996146837</v>
      </c>
      <c r="E21">
        <v>0.88768711715587345</v>
      </c>
      <c r="F21">
        <v>0.26931614215119881</v>
      </c>
    </row>
    <row r="22" spans="1:6" x14ac:dyDescent="0.25">
      <c r="A22">
        <v>6</v>
      </c>
      <c r="B22">
        <v>0.59755214072343732</v>
      </c>
      <c r="C22">
        <v>7.7621517396807893E-2</v>
      </c>
      <c r="D22">
        <v>0.44384819428377231</v>
      </c>
      <c r="E22">
        <v>0.74480107332823231</v>
      </c>
      <c r="F22">
        <v>0.48767288521756824</v>
      </c>
    </row>
    <row r="23" spans="1:6" x14ac:dyDescent="0.25">
      <c r="A23">
        <v>1</v>
      </c>
      <c r="B23">
        <v>0.24977290852520628</v>
      </c>
      <c r="C23">
        <v>0.33333847829417718</v>
      </c>
      <c r="D23">
        <v>0.29979915698320869</v>
      </c>
      <c r="E23">
        <v>9.9385209323849866E-2</v>
      </c>
      <c r="F23">
        <v>1.5659409317388961E-3</v>
      </c>
    </row>
    <row r="24" spans="1:6" x14ac:dyDescent="0.25">
      <c r="A24">
        <v>2</v>
      </c>
      <c r="B24">
        <v>0.38421488517155533</v>
      </c>
      <c r="C24">
        <v>0.1221821788197972</v>
      </c>
      <c r="D24">
        <v>0.91804931593391048</v>
      </c>
      <c r="E24">
        <v>0.92612021639914055</v>
      </c>
      <c r="F24">
        <v>0.7167052322190971</v>
      </c>
    </row>
    <row r="25" spans="1:6" x14ac:dyDescent="0.25">
      <c r="A25">
        <v>3</v>
      </c>
      <c r="B25">
        <v>0.54887080696511326</v>
      </c>
      <c r="C25">
        <v>0.70469979353116452</v>
      </c>
      <c r="D25">
        <v>0.82934305246256357</v>
      </c>
      <c r="E25">
        <v>0.17728280329536539</v>
      </c>
      <c r="F25">
        <v>0.17939228116878714</v>
      </c>
    </row>
    <row r="26" spans="1:6" x14ac:dyDescent="0.25">
      <c r="A26">
        <v>4</v>
      </c>
      <c r="B26">
        <v>0.8557659012761244</v>
      </c>
      <c r="C26">
        <v>7.2525895027354625E-2</v>
      </c>
      <c r="D26">
        <v>0.89344707676236135</v>
      </c>
      <c r="E26">
        <v>0.58416827280088435</v>
      </c>
      <c r="F26">
        <v>0.29982659376255549</v>
      </c>
    </row>
    <row r="27" spans="1:6" x14ac:dyDescent="0.25">
      <c r="A27">
        <v>5</v>
      </c>
      <c r="B27">
        <v>0.99964575301494241</v>
      </c>
      <c r="C27">
        <v>0.56913314652816904</v>
      </c>
      <c r="D27">
        <v>5.7080150511613637E-3</v>
      </c>
      <c r="E27">
        <v>0.22345360371775347</v>
      </c>
      <c r="F27">
        <v>0.17982792579272955</v>
      </c>
    </row>
    <row r="28" spans="1:6" x14ac:dyDescent="0.25">
      <c r="A28">
        <v>6</v>
      </c>
      <c r="B28">
        <v>0.7393826743657258</v>
      </c>
      <c r="C28">
        <v>0.27636621557457941</v>
      </c>
      <c r="D28">
        <v>0.13055295154889368</v>
      </c>
      <c r="E28">
        <v>0.97029986579771255</v>
      </c>
      <c r="F28">
        <v>0.83184031701930194</v>
      </c>
    </row>
    <row r="29" spans="1:6" x14ac:dyDescent="0.25">
      <c r="A29">
        <v>1</v>
      </c>
      <c r="B29">
        <v>0.7762679293811664</v>
      </c>
      <c r="C29">
        <v>0.35623410326161498</v>
      </c>
      <c r="D29">
        <v>0.58997045372510359</v>
      </c>
      <c r="E29">
        <v>2.8721438405713173E-2</v>
      </c>
      <c r="F29">
        <v>0.65261336909230772</v>
      </c>
    </row>
    <row r="30" spans="1:6" x14ac:dyDescent="0.25">
      <c r="A30">
        <v>2</v>
      </c>
      <c r="B30">
        <v>0.39712719292213738</v>
      </c>
      <c r="C30">
        <v>0.209005269012285</v>
      </c>
      <c r="D30">
        <v>0.49997472852879854</v>
      </c>
      <c r="E30">
        <v>0.34308176469359331</v>
      </c>
      <c r="F30">
        <v>0.54759398459449737</v>
      </c>
    </row>
    <row r="31" spans="1:6" x14ac:dyDescent="0.25">
      <c r="A31">
        <v>3</v>
      </c>
      <c r="B31">
        <v>4.9097704076232485E-2</v>
      </c>
      <c r="C31">
        <v>0.81624780509758177</v>
      </c>
      <c r="D31">
        <v>0.47237415066555377</v>
      </c>
      <c r="E31">
        <v>0.77642501004592424</v>
      </c>
      <c r="F31">
        <v>0.87911808566257732</v>
      </c>
    </row>
    <row r="32" spans="1:6" x14ac:dyDescent="0.25">
      <c r="A32">
        <v>1</v>
      </c>
      <c r="B32">
        <v>0.55786803805455276</v>
      </c>
      <c r="C32">
        <v>0.39487903171205918</v>
      </c>
      <c r="D32">
        <v>0.93130562849420173</v>
      </c>
      <c r="E32">
        <v>0.80348226402623024</v>
      </c>
      <c r="F32">
        <v>0.87050576263619928</v>
      </c>
    </row>
    <row r="33" spans="1:6" x14ac:dyDescent="0.25">
      <c r="A33">
        <v>2</v>
      </c>
      <c r="B33">
        <v>0.80254913330459365</v>
      </c>
      <c r="C33">
        <v>0.91609182946070145</v>
      </c>
      <c r="D33">
        <v>0.26511960883944063</v>
      </c>
      <c r="E33">
        <v>0.10341387790346135</v>
      </c>
      <c r="F33">
        <v>0.45734392472709873</v>
      </c>
    </row>
    <row r="34" spans="1:6" x14ac:dyDescent="0.25">
      <c r="A34">
        <v>3</v>
      </c>
      <c r="B34">
        <v>0.22246069218184006</v>
      </c>
      <c r="C34">
        <v>0.60121122134229443</v>
      </c>
      <c r="D34">
        <v>0.89637626180104824</v>
      </c>
      <c r="E34">
        <v>0.48264108487541324</v>
      </c>
      <c r="F34">
        <v>2.909256693923512E-2</v>
      </c>
    </row>
    <row r="35" spans="1:6" x14ac:dyDescent="0.25">
      <c r="A35">
        <v>4</v>
      </c>
      <c r="B35">
        <v>0.98113368378837373</v>
      </c>
      <c r="C35">
        <v>0.58969117972670582</v>
      </c>
      <c r="D35">
        <v>5.1134073733118734E-2</v>
      </c>
      <c r="E35">
        <v>0.63504296427326568</v>
      </c>
      <c r="F35">
        <v>0.28673069910680948</v>
      </c>
    </row>
    <row r="36" spans="1:6" x14ac:dyDescent="0.25">
      <c r="A36">
        <v>5</v>
      </c>
      <c r="B36">
        <v>0.19190717309542549</v>
      </c>
      <c r="C36">
        <v>0.66099458193843819</v>
      </c>
      <c r="D36">
        <v>0.717326011519546</v>
      </c>
      <c r="E36">
        <v>0.85591323054040536</v>
      </c>
      <c r="F36">
        <v>0.86653927560952726</v>
      </c>
    </row>
    <row r="37" spans="1:6" x14ac:dyDescent="0.25">
      <c r="A37">
        <v>6</v>
      </c>
      <c r="B37">
        <v>3.8327205157386746E-2</v>
      </c>
      <c r="C37">
        <v>0.3056946027759776</v>
      </c>
      <c r="D37">
        <v>0.2068087040072607</v>
      </c>
      <c r="E37">
        <v>0.92794080279424174</v>
      </c>
      <c r="F37">
        <v>0.62448198342620564</v>
      </c>
    </row>
    <row r="38" spans="1:6" x14ac:dyDescent="0.25">
      <c r="A38">
        <v>1</v>
      </c>
      <c r="B38">
        <v>0.35355148127394143</v>
      </c>
      <c r="C38">
        <v>0.39598921146591637</v>
      </c>
      <c r="D38">
        <v>0.14635762386044271</v>
      </c>
      <c r="E38">
        <v>7.227253399129463E-2</v>
      </c>
      <c r="F38">
        <v>0.97414605421180689</v>
      </c>
    </row>
    <row r="39" spans="1:6" x14ac:dyDescent="0.25">
      <c r="A39">
        <v>2</v>
      </c>
      <c r="B39">
        <v>0.6051258794348956</v>
      </c>
      <c r="C39">
        <v>0.82019144506735575</v>
      </c>
      <c r="D39">
        <v>0.31198649518186905</v>
      </c>
      <c r="E39">
        <v>0.89825376408616731</v>
      </c>
      <c r="F39">
        <v>0.77302101793953382</v>
      </c>
    </row>
    <row r="40" spans="1:6" x14ac:dyDescent="0.25">
      <c r="A40">
        <v>3</v>
      </c>
      <c r="B40">
        <v>0.91958528360347502</v>
      </c>
      <c r="C40">
        <v>0.6599490816859227</v>
      </c>
      <c r="D40">
        <v>0.51348168426214935</v>
      </c>
      <c r="E40">
        <v>0.52892157002595031</v>
      </c>
      <c r="F40">
        <v>0.88217741522286008</v>
      </c>
    </row>
    <row r="41" spans="1:6" x14ac:dyDescent="0.25">
      <c r="A41">
        <v>4</v>
      </c>
      <c r="B41">
        <v>0.10816700508259436</v>
      </c>
      <c r="C41">
        <v>0.96238698655799737</v>
      </c>
      <c r="D41">
        <v>0.73091707662687866</v>
      </c>
      <c r="E41">
        <v>0.15620283601470886</v>
      </c>
      <c r="F41">
        <v>0.59451973347803244</v>
      </c>
    </row>
    <row r="42" spans="1:6" x14ac:dyDescent="0.25">
      <c r="A42">
        <v>5</v>
      </c>
      <c r="B42">
        <v>0.4631978073099956</v>
      </c>
      <c r="C42">
        <v>0.93646245649836179</v>
      </c>
      <c r="D42">
        <v>0.20744457728882837</v>
      </c>
      <c r="E42">
        <v>0.11251956811450337</v>
      </c>
      <c r="F42">
        <v>0.53611413802472163</v>
      </c>
    </row>
    <row r="43" spans="1:6" x14ac:dyDescent="0.25">
      <c r="A43">
        <v>6</v>
      </c>
      <c r="B43">
        <v>0.75418360894205994</v>
      </c>
      <c r="C43">
        <v>0.51564506643909069</v>
      </c>
      <c r="D43">
        <v>1.6320387927622138E-2</v>
      </c>
      <c r="E43">
        <v>0.96673337550015759</v>
      </c>
      <c r="F43">
        <v>0.37947206159828883</v>
      </c>
    </row>
    <row r="44" spans="1:6" x14ac:dyDescent="0.25">
      <c r="A44">
        <v>1</v>
      </c>
      <c r="B44">
        <v>3.0580765213826022E-2</v>
      </c>
      <c r="C44">
        <v>0.19553325657449983</v>
      </c>
      <c r="D44">
        <v>8.3898092492667664E-2</v>
      </c>
      <c r="E44">
        <v>0.27901570764228545</v>
      </c>
      <c r="F44">
        <v>0.31993764409196657</v>
      </c>
    </row>
    <row r="45" spans="1:6" x14ac:dyDescent="0.25">
      <c r="A45">
        <v>2</v>
      </c>
      <c r="B45">
        <v>0.39528090564733342</v>
      </c>
      <c r="C45">
        <v>0.94345695921702899</v>
      </c>
      <c r="D45">
        <v>1.9344489352790317E-2</v>
      </c>
      <c r="E45">
        <v>0.73900107506231805</v>
      </c>
      <c r="F45">
        <v>0.23959329998680601</v>
      </c>
    </row>
    <row r="46" spans="1:6" x14ac:dyDescent="0.25">
      <c r="A46">
        <v>3</v>
      </c>
      <c r="B46">
        <v>0.17103967959563104</v>
      </c>
      <c r="C46">
        <v>0.28128586395029387</v>
      </c>
      <c r="D46">
        <v>0.49912509056676913</v>
      </c>
      <c r="E46">
        <v>0.84245938109174212</v>
      </c>
      <c r="F46">
        <v>0.17425817354249828</v>
      </c>
    </row>
    <row r="47" spans="1:6" x14ac:dyDescent="0.25">
      <c r="A47">
        <v>1</v>
      </c>
      <c r="B47">
        <v>0.89541486774645662</v>
      </c>
      <c r="C47">
        <v>0.84600187375611835</v>
      </c>
      <c r="D47">
        <v>0.20142632425212303</v>
      </c>
      <c r="E47">
        <v>0.19740305029731042</v>
      </c>
      <c r="F47">
        <v>9.6534391112928719E-2</v>
      </c>
    </row>
    <row r="48" spans="1:6" x14ac:dyDescent="0.25">
      <c r="A48">
        <v>2</v>
      </c>
      <c r="B48">
        <v>0.34271654382321293</v>
      </c>
      <c r="C48">
        <v>0.46757577338318623</v>
      </c>
      <c r="D48">
        <v>0.31904712900064203</v>
      </c>
      <c r="E48">
        <v>0.1410974970786063</v>
      </c>
      <c r="F48">
        <v>0.57852140237313976</v>
      </c>
    </row>
    <row r="49" spans="1:6" x14ac:dyDescent="0.25">
      <c r="A49">
        <v>3</v>
      </c>
      <c r="B49">
        <v>0.35174768866264761</v>
      </c>
      <c r="C49">
        <v>0.4487854004629328</v>
      </c>
      <c r="D49">
        <v>0.78679382169000667</v>
      </c>
      <c r="E49">
        <v>7.5777136362825015E-2</v>
      </c>
      <c r="F49">
        <v>0.34970345459025143</v>
      </c>
    </row>
    <row r="50" spans="1:6" x14ac:dyDescent="0.25">
      <c r="A50">
        <v>4</v>
      </c>
      <c r="B50">
        <v>0.10159515331246094</v>
      </c>
      <c r="C50">
        <v>0.37489527094874764</v>
      </c>
      <c r="D50">
        <v>0.45158296068994386</v>
      </c>
      <c r="E50">
        <v>0.52857254720421265</v>
      </c>
      <c r="F50">
        <v>0.32107456342404272</v>
      </c>
    </row>
    <row r="51" spans="1:6" x14ac:dyDescent="0.25">
      <c r="A51">
        <v>5</v>
      </c>
      <c r="B51">
        <v>0.67366103306142477</v>
      </c>
      <c r="C51">
        <v>0.78674141178087265</v>
      </c>
      <c r="D51">
        <v>7.9185277925696629E-2</v>
      </c>
      <c r="E51">
        <v>0.74437100458649696</v>
      </c>
      <c r="F51">
        <v>0.18101524078691855</v>
      </c>
    </row>
    <row r="52" spans="1:6" x14ac:dyDescent="0.25">
      <c r="A52">
        <v>6</v>
      </c>
      <c r="B52">
        <v>8.4648540985106879E-2</v>
      </c>
      <c r="C52">
        <v>0.86116666884715165</v>
      </c>
      <c r="D52">
        <v>0.6168720697707073</v>
      </c>
      <c r="E52">
        <v>0.90719044241306968</v>
      </c>
      <c r="F52">
        <v>0.52885242378485908</v>
      </c>
    </row>
    <row r="53" spans="1:6" x14ac:dyDescent="0.25">
      <c r="A53">
        <v>1</v>
      </c>
      <c r="B53">
        <v>0.30494634615119842</v>
      </c>
      <c r="C53">
        <v>0.5309994914321865</v>
      </c>
      <c r="D53">
        <v>4.8885527091795389E-3</v>
      </c>
      <c r="E53">
        <v>0.21065223204606132</v>
      </c>
      <c r="F53">
        <v>0.87496877043993182</v>
      </c>
    </row>
    <row r="54" spans="1:6" x14ac:dyDescent="0.25">
      <c r="A54">
        <v>2</v>
      </c>
      <c r="B54">
        <v>2.8556332463922307E-2</v>
      </c>
      <c r="C54">
        <v>8.929783569124361E-2</v>
      </c>
      <c r="D54">
        <v>0.70789483387245533</v>
      </c>
      <c r="E54">
        <v>0.14554075730394822</v>
      </c>
      <c r="F54">
        <v>0.78145663146132405</v>
      </c>
    </row>
  </sheetData>
  <pageMargins left="0.7" right="0.7" top="0.75" bottom="0.75" header="0.3" footer="0.3"/>
  <pageSetup paperSize="12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CCBE2-A91A-4F92-B0AE-0F702D2B7030}">
  <dimension ref="A1:F10"/>
  <sheetViews>
    <sheetView tabSelected="1" workbookViewId="0">
      <selection activeCell="K10" sqref="K10"/>
    </sheetView>
  </sheetViews>
  <sheetFormatPr baseColWidth="10" defaultColWidth="9.140625" defaultRowHeight="15" x14ac:dyDescent="0.25"/>
  <cols>
    <col min="2" max="2" width="14.28515625" customWidth="1"/>
    <col min="3" max="3" width="12.42578125" customWidth="1"/>
    <col min="4" max="4" width="16.140625" customWidth="1"/>
    <col min="5" max="5" width="14.140625" customWidth="1"/>
  </cols>
  <sheetData>
    <row r="1" spans="1:6" x14ac:dyDescent="0.25">
      <c r="A1" t="s">
        <v>6</v>
      </c>
      <c r="B1" t="str">
        <f>Data!B1</f>
        <v>Valeur Juillet</v>
      </c>
      <c r="C1" t="str">
        <f>Data!C1</f>
        <v>Valeur Aôut</v>
      </c>
      <c r="D1" t="str">
        <f>Data!D1</f>
        <v>Valeur Septembre</v>
      </c>
      <c r="E1" t="str">
        <f>Data!E1</f>
        <v>Valeur Octobre</v>
      </c>
      <c r="F1" t="str">
        <f>Data!F1</f>
        <v>Valeur Novembre</v>
      </c>
    </row>
    <row r="2" spans="1:6" x14ac:dyDescent="0.25">
      <c r="A2" s="1" t="s">
        <v>7</v>
      </c>
      <c r="B2" s="1"/>
      <c r="C2" s="1"/>
      <c r="D2" s="1"/>
      <c r="E2" s="1"/>
      <c r="F2" s="1"/>
    </row>
    <row r="3" spans="1:6" x14ac:dyDescent="0.25">
      <c r="A3">
        <v>1</v>
      </c>
      <c r="B3" cm="1">
        <f t="array" aca="1" ref="B3" ca="1">SUMPRODUCT((Data!$A$2:$A$54=Analyse!$A3)*(OFFSET(Data!$A$2:$A$54,0,MATCH(Analyse!B$1,Data!$B$1:$G$1,0),COUNTA(Data!$A$2:$A$54),1)))</f>
        <v>5.6566142537292619</v>
      </c>
      <c r="C3" cm="1">
        <f t="array" aca="1" ref="C3" ca="1">SUMPRODUCT((Data!$A$2:$A$54=Analyse!$A3)*(OFFSET(Data!$A$2:$A$54,0,MATCH(Analyse!C$1,Data!$B$1:$G$1,0),COUNTA(Data!$A$2:$A$54),1)))</f>
        <v>6.0771319935218227</v>
      </c>
      <c r="D3" cm="1">
        <f t="array" aca="1" ref="D3" ca="1">SUMPRODUCT((Data!$A$2:$A$54=Analyse!$A3)*(OFFSET(Data!$A$2:$A$54,0,MATCH(Analyse!D$1,Data!$B$1:$G$1,0),COUNTA(Data!$A$2:$A$54),1)))</f>
        <v>4.3354125597778506</v>
      </c>
      <c r="E3" cm="1">
        <f t="array" aca="1" ref="E3" ca="1">SUMPRODUCT((Data!$A$2:$A$54=Analyse!$A3)*(OFFSET(Data!$A$2:$A$54,0,MATCH(Analyse!E$1,Data!$B$1:$G$1,0),COUNTA(Data!$A$2:$A$54),1)))</f>
        <v>3.7333849212234389</v>
      </c>
      <c r="F3" cm="1">
        <f t="array" aca="1" ref="F3" ca="1">SUMPRODUCT((Data!$A$2:$A$54=Analyse!$A3)*(OFFSET(Data!$A$2:$A$54,0,MATCH(Analyse!F$1,Data!$B$1:$G$1,0),COUNTA(Data!$A$2:$A$54),1)))</f>
        <v>5.7705059244722126</v>
      </c>
    </row>
    <row r="4" spans="1:6" x14ac:dyDescent="0.25">
      <c r="A4">
        <v>2</v>
      </c>
      <c r="B4" cm="1">
        <f t="array" aca="1" ref="B4" ca="1">SUMPRODUCT((Data!$A$2:$A$54=Analyse!$A4)*(OFFSET(Data!$A$2:$A$54,0,MATCH(Analyse!B$1,Data!$B$1:$G$1,0),COUNTA(Data!$A$2:$A$54),1)))</f>
        <v>3.6572374162900521</v>
      </c>
      <c r="C4" cm="1">
        <f t="array" aca="1" ref="C4" ca="1">SUMPRODUCT((Data!$A$2:$A$54=Analyse!$A4)*(OFFSET(Data!$A$2:$A$54,0,MATCH(Analyse!C$1,Data!$B$1:$G$1,0),COUNTA(Data!$A$2:$A$54),1)))</f>
        <v>4.9259446996484666</v>
      </c>
      <c r="D4" cm="1">
        <f t="array" aca="1" ref="D4" ca="1">SUMPRODUCT((Data!$A$2:$A$54=Analyse!$A4)*(OFFSET(Data!$A$2:$A$54,0,MATCH(Analyse!D$1,Data!$B$1:$G$1,0),COUNTA(Data!$A$2:$A$54),1)))</f>
        <v>4.9238022386868607</v>
      </c>
      <c r="E4" cm="1">
        <f t="array" aca="1" ref="E4" ca="1">SUMPRODUCT((Data!$A$2:$A$54=Analyse!$A4)*(OFFSET(Data!$A$2:$A$54,0,MATCH(Analyse!E$1,Data!$B$1:$G$1,0),COUNTA(Data!$A$2:$A$54),1)))</f>
        <v>5.9316381766308783</v>
      </c>
      <c r="F4" cm="1">
        <f t="array" aca="1" ref="F4" ca="1">SUMPRODUCT((Data!$A$2:$A$54=Analyse!$A4)*(OFFSET(Data!$A$2:$A$54,0,MATCH(Analyse!F$1,Data!$B$1:$G$1,0),COUNTA(Data!$A$2:$A$54),1)))</f>
        <v>6.0099227457955351</v>
      </c>
    </row>
    <row r="5" spans="1:6" x14ac:dyDescent="0.25">
      <c r="A5" s="1" t="s">
        <v>8</v>
      </c>
      <c r="B5" s="1"/>
      <c r="C5" s="1"/>
      <c r="D5" s="1"/>
      <c r="E5" s="1"/>
      <c r="F5" s="1"/>
    </row>
    <row r="6" spans="1:6" x14ac:dyDescent="0.25">
      <c r="A6">
        <v>3</v>
      </c>
      <c r="B6" cm="1">
        <f t="array" aca="1" ref="B6" ca="1">SUMPRODUCT((Data!$A$2:$A$54=Analyse!$A6)*(OFFSET(Data!$A$2:$A$54,0,MATCH(Analyse!B$1,Data!$B$1:$G$1,0),COUNTA(Data!$A$2:$A$54),1)))</f>
        <v>4.0139239958252659</v>
      </c>
      <c r="C6" cm="1">
        <f t="array" aca="1" ref="C6" ca="1">SUMPRODUCT((Data!$A$2:$A$54=Analyse!$A6)*(OFFSET(Data!$A$2:$A$54,0,MATCH(Analyse!C$1,Data!$B$1:$G$1,0),COUNTA(Data!$A$2:$A$54),1)))</f>
        <v>5.3050838066629273</v>
      </c>
      <c r="D6" cm="1">
        <f t="array" aca="1" ref="D6" ca="1">SUMPRODUCT((Data!$A$2:$A$54=Analyse!$A6)*(OFFSET(Data!$A$2:$A$54,0,MATCH(Analyse!D$1,Data!$B$1:$G$1,0),COUNTA(Data!$A$2:$A$54),1)))</f>
        <v>5.6797626904631766</v>
      </c>
      <c r="E6" cm="1">
        <f t="array" aca="1" ref="E6" ca="1">SUMPRODUCT((Data!$A$2:$A$54=Analyse!$A6)*(OFFSET(Data!$A$2:$A$54,0,MATCH(Analyse!E$1,Data!$B$1:$G$1,0),COUNTA(Data!$A$2:$A$54),1)))</f>
        <v>5.2487972306479342</v>
      </c>
      <c r="F6" cm="1">
        <f t="array" aca="1" ref="F6" ca="1">SUMPRODUCT((Data!$A$2:$A$54=Analyse!$A6)*(OFFSET(Data!$A$2:$A$54,0,MATCH(Analyse!F$1,Data!$B$1:$G$1,0),COUNTA(Data!$A$2:$A$54),1)))</f>
        <v>5.0422549940027457</v>
      </c>
    </row>
    <row r="7" spans="1:6" x14ac:dyDescent="0.25">
      <c r="A7">
        <v>4</v>
      </c>
      <c r="B7" cm="1">
        <f t="array" aca="1" ref="B7" ca="1">SUMPRODUCT((Data!$A$2:$A$54=Analyse!$A7)*(OFFSET(Data!$A$2:$A$54,0,MATCH(Analyse!B$1,Data!$B$1:$G$1,0),COUNTA(Data!$A$2:$A$54),1)))</f>
        <v>3.0802355054825585</v>
      </c>
      <c r="C7" cm="1">
        <f t="array" aca="1" ref="C7" ca="1">SUMPRODUCT((Data!$A$2:$A$54=Analyse!$A7)*(OFFSET(Data!$A$2:$A$54,0,MATCH(Analyse!C$1,Data!$B$1:$G$1,0),COUNTA(Data!$A$2:$A$54),1)))</f>
        <v>3.9100654261000027</v>
      </c>
      <c r="D7" cm="1">
        <f t="array" aca="1" ref="D7" ca="1">SUMPRODUCT((Data!$A$2:$A$54=Analyse!$A7)*(OFFSET(Data!$A$2:$A$54,0,MATCH(Analyse!D$1,Data!$B$1:$G$1,0),COUNTA(Data!$A$2:$A$54),1)))</f>
        <v>3.2312794257516879</v>
      </c>
      <c r="E7" cm="1">
        <f t="array" aca="1" ref="E7" ca="1">SUMPRODUCT((Data!$A$2:$A$54=Analyse!$A7)*(OFFSET(Data!$A$2:$A$54,0,MATCH(Analyse!E$1,Data!$B$1:$G$1,0),COUNTA(Data!$A$2:$A$54),1)))</f>
        <v>4.4224647674218041</v>
      </c>
      <c r="F7" cm="1">
        <f t="array" aca="1" ref="F7" ca="1">SUMPRODUCT((Data!$A$2:$A$54=Analyse!$A7)*(OFFSET(Data!$A$2:$A$54,0,MATCH(Analyse!F$1,Data!$B$1:$G$1,0),COUNTA(Data!$A$2:$A$54),1)))</f>
        <v>2.873006066707263</v>
      </c>
    </row>
    <row r="8" spans="1:6" x14ac:dyDescent="0.25">
      <c r="A8" s="1" t="s">
        <v>9</v>
      </c>
      <c r="B8" s="1"/>
      <c r="C8" s="1"/>
      <c r="D8" s="1"/>
      <c r="E8" s="1"/>
      <c r="F8" s="1"/>
    </row>
    <row r="9" spans="1:6" x14ac:dyDescent="0.25">
      <c r="A9">
        <v>5</v>
      </c>
      <c r="B9" cm="1">
        <f t="array" aca="1" ref="B9" ca="1">SUMPRODUCT((Data!$A$2:$A$54=Analyse!$A9)*(OFFSET(Data!$A$2:$A$54,0,MATCH(Analyse!B$1,Data!$B$1:$G$1,0),COUNTA(Data!$A$2:$A$54),1)))</f>
        <v>3.7184111583739696</v>
      </c>
      <c r="C9" cm="1">
        <f t="array" aca="1" ref="C9" ca="1">SUMPRODUCT((Data!$A$2:$A$54=Analyse!$A9)*(OFFSET(Data!$A$2:$A$54,0,MATCH(Analyse!C$1,Data!$B$1:$G$1,0),COUNTA(Data!$A$2:$A$54),1)))</f>
        <v>5.5503972456433726</v>
      </c>
      <c r="D9" cm="1">
        <f t="array" aca="1" ref="D9" ca="1">SUMPRODUCT((Data!$A$2:$A$54=Analyse!$A9)*(OFFSET(Data!$A$2:$A$54,0,MATCH(Analyse!D$1,Data!$B$1:$G$1,0),COUNTA(Data!$A$2:$A$54),1)))</f>
        <v>2.9120470916456127</v>
      </c>
      <c r="E9" cm="1">
        <f t="array" aca="1" ref="E9" ca="1">SUMPRODUCT((Data!$A$2:$A$54=Analyse!$A9)*(OFFSET(Data!$A$2:$A$54,0,MATCH(Analyse!E$1,Data!$B$1:$G$1,0),COUNTA(Data!$A$2:$A$54),1)))</f>
        <v>3.4075368834966175</v>
      </c>
      <c r="F9" cm="1">
        <f t="array" aca="1" ref="F9" ca="1">SUMPRODUCT((Data!$A$2:$A$54=Analyse!$A9)*(OFFSET(Data!$A$2:$A$54,0,MATCH(Analyse!F$1,Data!$B$1:$G$1,0),COUNTA(Data!$A$2:$A$54),1)))</f>
        <v>2.9037151362773104</v>
      </c>
    </row>
    <row r="10" spans="1:6" x14ac:dyDescent="0.25">
      <c r="A10">
        <v>6</v>
      </c>
      <c r="B10" cm="1">
        <f t="array" aca="1" ref="B10" ca="1">SUMPRODUCT((Data!$A$2:$A$54=Analyse!$A10)*(OFFSET(Data!$A$2:$A$54,0,MATCH(Analyse!B$1,Data!$B$1:$G$1,0),COUNTA(Data!$A$2:$A$54),1)))</f>
        <v>3.0240925164569648</v>
      </c>
      <c r="C10" cm="1">
        <f t="array" aca="1" ref="C10" ca="1">SUMPRODUCT((Data!$A$2:$A$54=Analyse!$A10)*(OFFSET(Data!$A$2:$A$54,0,MATCH(Analyse!C$1,Data!$B$1:$G$1,0),COUNTA(Data!$A$2:$A$54),1)))</f>
        <v>3.0437004227387194</v>
      </c>
      <c r="D10" cm="1">
        <f t="array" aca="1" ref="D10" ca="1">SUMPRODUCT((Data!$A$2:$A$54=Analyse!$A10)*(OFFSET(Data!$A$2:$A$54,0,MATCH(Analyse!D$1,Data!$B$1:$G$1,0),COUNTA(Data!$A$2:$A$54),1)))</f>
        <v>2.4939190896731223</v>
      </c>
      <c r="E10" cm="1">
        <f t="array" aca="1" ref="E10" ca="1">SUMPRODUCT((Data!$A$2:$A$54=Analyse!$A10)*(OFFSET(Data!$A$2:$A$54,0,MATCH(Analyse!E$1,Data!$B$1:$G$1,0),COUNTA(Data!$A$2:$A$54),1)))</f>
        <v>5.185691197821285</v>
      </c>
      <c r="F10" cm="1">
        <f t="array" aca="1" ref="F10" ca="1">SUMPRODUCT((Data!$A$2:$A$54=Analyse!$A10)*(OFFSET(Data!$A$2:$A$54,0,MATCH(Analyse!F$1,Data!$B$1:$G$1,0),COUNTA(Data!$A$2:$A$54),1)))</f>
        <v>4.5601485430663109</v>
      </c>
    </row>
  </sheetData>
  <mergeCells count="3">
    <mergeCell ref="A5:F5"/>
    <mergeCell ref="A2:F2"/>
    <mergeCell ref="A8:F8"/>
  </mergeCells>
  <pageMargins left="0.7" right="0.7" top="0.75" bottom="0.75" header="0.3" footer="0.3"/>
  <pageSetup paperSize="1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ZHAN, PAULINE</dc:creator>
  <cp:lastModifiedBy>DjiDji</cp:lastModifiedBy>
  <dcterms:created xsi:type="dcterms:W3CDTF">2022-12-28T10:54:57Z</dcterms:created>
  <dcterms:modified xsi:type="dcterms:W3CDTF">2022-12-28T11:39:39Z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  <property fmtid="{D5CDD505-2E9C-101B-9397-08002B2CF9AE}" pid="4" name="MSIP_Label_b1f34ead-50a3-4950-8a39-fca3a33c48cb_Enabled">
    <vt:lpwstr>true</vt:lpwstr>
  </property>
  <property fmtid="{D5CDD505-2E9C-101B-9397-08002B2CF9AE}" pid="5" name="MSIP_Label_b1f34ead-50a3-4950-8a39-fca3a33c48cb_SetDate">
    <vt:lpwstr>2022-12-28T10:54:57Z</vt:lpwstr>
  </property>
  <property fmtid="{D5CDD505-2E9C-101B-9397-08002B2CF9AE}" pid="6" name="MSIP_Label_b1f34ead-50a3-4950-8a39-fca3a33c48cb_Method">
    <vt:lpwstr>Standard</vt:lpwstr>
  </property>
  <property fmtid="{D5CDD505-2E9C-101B-9397-08002B2CF9AE}" pid="7" name="MSIP_Label_b1f34ead-50a3-4950-8a39-fca3a33c48cb_Name">
    <vt:lpwstr>Confidential</vt:lpwstr>
  </property>
  <property fmtid="{D5CDD505-2E9C-101B-9397-08002B2CF9AE}" pid="8" name="MSIP_Label_b1f34ead-50a3-4950-8a39-fca3a33c48cb_SiteId">
    <vt:lpwstr>0c5638da-d686-4d6a-8df4-e0552c70cb17</vt:lpwstr>
  </property>
  <property fmtid="{D5CDD505-2E9C-101B-9397-08002B2CF9AE}" pid="9" name="MSIP_Label_b1f34ead-50a3-4950-8a39-fca3a33c48cb_ActionId">
    <vt:lpwstr>ded7cc16-82c6-48f6-9105-2c771aeb4fd1</vt:lpwstr>
  </property>
  <property fmtid="{D5CDD505-2E9C-101B-9397-08002B2CF9AE}" pid="10" name="MSIP_Label_b1f34ead-50a3-4950-8a39-fca3a33c48cb_ContentBits">
    <vt:lpwstr>0</vt:lpwstr>
  </property>
</Properties>
</file>