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1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725ADE64-2E55-4ED5-BC0D-A59BA729291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cn.WorksheetConnection_Sheet1A1E16" hidden="1">Sheet1!$A$1:$E$16</definedName>
  </definedNames>
  <calcPr calcId="191029"/>
  <pivotCaches>
    <pivotCache cacheId="20" r:id="rId2"/>
  </pivotCaches>
  <extLst>
    <ext xmlns:x15="http://schemas.microsoft.com/office/spreadsheetml/2010/11/main" uri="{FCE2AD5D-F65C-4FA6-A056-5C36A1767C68}">
      <x15:dataModel>
        <x15:modelTables>
          <x15:modelTable id="Plage" name="Plage" connection="WorksheetConnection_Sheet1!$A$1:$E$16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" i="1" l="1"/>
  <c r="L2" i="1"/>
  <c r="M2" i="1"/>
  <c r="K3" i="1"/>
  <c r="L3" i="1"/>
  <c r="M3" i="1"/>
  <c r="K4" i="1"/>
  <c r="L4" i="1"/>
  <c r="M4" i="1"/>
  <c r="K5" i="1"/>
  <c r="L5" i="1"/>
  <c r="M5" i="1"/>
  <c r="K6" i="1"/>
  <c r="L6" i="1"/>
  <c r="M6" i="1"/>
  <c r="J3" i="1"/>
  <c r="J4" i="1"/>
  <c r="J5" i="1"/>
  <c r="J6" i="1"/>
  <c r="J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F3360B4-AED6-43C8-AF5A-B10875DD0165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3FEC610E-47B4-4B21-8A46-EB9FC40463C5}" name="WorksheetConnection_Sheet1!$A$1:$E$16" type="102" refreshedVersion="8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Sheet1A1E16"/>
        </x15:connection>
      </ext>
    </extLst>
  </connection>
</connections>
</file>

<file path=xl/sharedStrings.xml><?xml version="1.0" encoding="utf-8"?>
<sst xmlns="http://schemas.openxmlformats.org/spreadsheetml/2006/main" count="16" uniqueCount="11">
  <si>
    <r>
      <rPr>
        <sz val="9"/>
        <rFont val="Arial"/>
      </rPr>
      <t>Codes</t>
    </r>
  </si>
  <si>
    <r>
      <rPr>
        <sz val="9"/>
        <rFont val="Arial"/>
      </rPr>
      <t>Valeur Juillet</t>
    </r>
  </si>
  <si>
    <r>
      <rPr>
        <sz val="9"/>
        <rFont val="Arial"/>
      </rPr>
      <t>Valeur Août</t>
    </r>
  </si>
  <si>
    <r>
      <rPr>
        <sz val="9"/>
        <rFont val="Arial"/>
      </rPr>
      <t>Valeur Septembre</t>
    </r>
  </si>
  <si>
    <r>
      <rPr>
        <sz val="9"/>
        <rFont val="Arial"/>
      </rPr>
      <t>Valeur Octobre</t>
    </r>
  </si>
  <si>
    <t>Étiquettes de lignes</t>
  </si>
  <si>
    <t>Total général</t>
  </si>
  <si>
    <t>Somme de Valeur Juillet</t>
  </si>
  <si>
    <t>Somme de Valeur Août</t>
  </si>
  <si>
    <t>Somme de Valeur Septembre</t>
  </si>
  <si>
    <t>Somme de Valeur Octobre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</si>
</sst>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sz val="9"/>
      <name val="Arial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right"/>
    </xf>
    <xf numFmtId="1" fontId="1" fillId="0" borderId="4" xfId="0" applyNumberFormat="1" applyFont="1" applyBorder="1" applyAlignment="1">
      <alignment horizontal="justify"/>
    </xf>
    <xf numFmtId="0" fontId="1" fillId="0" borderId="5" xfId="0" applyFont="1" applyBorder="1" applyAlignment="1">
      <alignment horizontal="justify" vertical="top"/>
    </xf>
    <xf numFmtId="0" fontId="1" fillId="0" borderId="6" xfId="0" applyFont="1" applyBorder="1" applyAlignment="1">
      <alignment horizontal="right" vertical="top"/>
    </xf>
    <xf numFmtId="0" fontId="1" fillId="0" borderId="7" xfId="0" applyFont="1" applyBorder="1" applyAlignment="1">
      <alignment horizontal="justify"/>
    </xf>
    <xf numFmtId="0" fontId="1" fillId="0" borderId="8" xfId="0" applyFont="1" applyBorder="1" applyAlignment="1">
      <alignment horizontal="right" vertical="center"/>
    </xf>
    <xf numFmtId="1" fontId="1" fillId="0" borderId="9" xfId="0" applyNumberFormat="1" applyFont="1" applyBorder="1" applyAlignment="1">
      <alignment horizontal="justify" vertical="top"/>
    </xf>
    <xf numFmtId="1" fontId="1" fillId="0" borderId="10" xfId="0" applyNumberFormat="1" applyFont="1" applyBorder="1" applyAlignment="1">
      <alignment horizontal="justify" vertical="center"/>
    </xf>
    <xf numFmtId="0" fontId="1" fillId="0" borderId="11" xfId="0" applyFont="1" applyBorder="1" applyAlignment="1">
      <alignment horizontal="justify" vertical="center"/>
    </xf>
    <xf numFmtId="1" fontId="1" fillId="0" borderId="12" xfId="0" applyNumberFormat="1" applyFont="1" applyBorder="1" applyAlignment="1">
      <alignment horizontal="justify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4923.487349074072" backgroundQuery="1" createdVersion="8" refreshedVersion="8" minRefreshableVersion="3" recordCount="0" supportSubquery="1" supportAdvancedDrill="1" xr:uid="{D3EE4EAE-1071-4CE4-877E-ABEE0768D3FE}">
  <cacheSource type="external" connectionId="1"/>
  <cacheFields count="5">
    <cacheField name="[Plage].[Codes].[Codes]" caption="Codes" numFmtId="0" level="1">
      <sharedItems containsSemiMixedTypes="0" containsString="0" containsNumber="1" containsInteger="1" minValue="1" maxValue="5" count="5">
        <n v="1"/>
        <n v="2"/>
        <n v="3"/>
        <n v="4"/>
        <n v="5"/>
      </sharedItems>
      <extLst>
        <ext xmlns:x15="http://schemas.microsoft.com/office/spreadsheetml/2010/11/main" uri="{4F2E5C28-24EA-4eb8-9CBF-B6C8F9C3D259}">
          <x15:cachedUniqueNames>
            <x15:cachedUniqueName index="0" name="[Plage].[Codes].&amp;[1]"/>
            <x15:cachedUniqueName index="1" name="[Plage].[Codes].&amp;[2]"/>
            <x15:cachedUniqueName index="2" name="[Plage].[Codes].&amp;[3]"/>
            <x15:cachedUniqueName index="3" name="[Plage].[Codes].&amp;[4]"/>
            <x15:cachedUniqueName index="4" name="[Plage].[Codes].&amp;[5]"/>
          </x15:cachedUniqueNames>
        </ext>
      </extLst>
    </cacheField>
    <cacheField name="[Measures].[Somme de Valeur Juillet]" caption="Somme de Valeur Juillet" numFmtId="0" hierarchy="7" level="32767"/>
    <cacheField name="[Measures].[Somme de Valeur Août]" caption="Somme de Valeur Août" numFmtId="0" hierarchy="8" level="32767"/>
    <cacheField name="[Measures].[Somme de Valeur Septembre]" caption="Somme de Valeur Septembre" numFmtId="0" hierarchy="9" level="32767"/>
    <cacheField name="[Measures].[Somme de Valeur Octobre]" caption="Somme de Valeur Octobre" numFmtId="0" hierarchy="10" level="32767"/>
  </cacheFields>
  <cacheHierarchies count="11">
    <cacheHierarchy uniqueName="[Plage].[Codes]" caption="Codes" attribute="1" defaultMemberUniqueName="[Plage].[Codes].[All]" allUniqueName="[Plage].[Codes].[All]" dimensionUniqueName="[Plage]" displayFolder="" count="2" memberValueDatatype="20" unbalanced="0">
      <fieldsUsage count="2">
        <fieldUsage x="-1"/>
        <fieldUsage x="0"/>
      </fieldsUsage>
    </cacheHierarchy>
    <cacheHierarchy uniqueName="[Plage].[Valeur Juillet]" caption="Valeur Juillet" attribute="1" defaultMemberUniqueName="[Plage].[Valeur Juillet].[All]" allUniqueName="[Plage].[Valeur Juillet].[All]" dimensionUniqueName="[Plage]" displayFolder="" count="0" memberValueDatatype="5" unbalanced="0"/>
    <cacheHierarchy uniqueName="[Plage].[Valeur Août]" caption="Valeur Août" attribute="1" defaultMemberUniqueName="[Plage].[Valeur Août].[All]" allUniqueName="[Plage].[Valeur Août].[All]" dimensionUniqueName="[Plage]" displayFolder="" count="0" memberValueDatatype="5" unbalanced="0"/>
    <cacheHierarchy uniqueName="[Plage].[Valeur Septembre]" caption="Valeur Septembre" attribute="1" defaultMemberUniqueName="[Plage].[Valeur Septembre].[All]" allUniqueName="[Plage].[Valeur Septembre].[All]" dimensionUniqueName="[Plage]" displayFolder="" count="0" memberValueDatatype="5" unbalanced="0"/>
    <cacheHierarchy uniqueName="[Plage].[Valeur Octobre]" caption="Valeur Octobre" attribute="1" defaultMemberUniqueName="[Plage].[Valeur Octobre].[All]" allUniqueName="[Plage].[Valeur Octobre].[All]" dimensionUniqueName="[Plage]" displayFolder="" count="0" memberValueDatatype="5" unbalanced="0"/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  <cacheHierarchy uniqueName="[Measures].[Somme de Valeur Juillet]" caption="Somme de Valeur Juillet" measure="1" displayFolder="" measureGroup="Plage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omme de Valeur Août]" caption="Somme de Valeur Août" measure="1" displayFolder="" measureGroup="Plage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Valeur Septembre]" caption="Somme de Valeur Septembre" measure="1" displayFolder="" measureGroup="Plage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me de Valeur Octobre]" caption="Somme de Valeur Octobre" measure="1" displayFolder="" measureGroup="Plage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4"/>
        </ext>
      </extLst>
    </cacheHierarchy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7B0382A-1D13-4359-8200-83E8C2E6411C}" name="Tableau croisé dynamique1" cacheId="2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I12:M18" firstHeaderRow="0" firstDataRow="1" firstDataCol="1"/>
  <pivotFields count="5">
    <pivotField axis="axisRow" allDrilled="1" subtotalTop="0" showAll="0" dataSourceSort="1" defaultSubtotal="0" defaultAttributeDrillState="1">
      <items count="5">
        <item x="0"/>
        <item x="1"/>
        <item x="2"/>
        <item x="3"/>
        <item x="4"/>
      </items>
    </pivotField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Valeur Juillet" fld="1" baseField="0" baseItem="0"/>
    <dataField name="Somme de Valeur Août" fld="2" baseField="0" baseItem="0"/>
    <dataField name="Somme de Valeur Septembre" fld="3" baseField="0" baseItem="0"/>
    <dataField name="Somme de Valeur Octobre" fld="4" baseField="0" baseItem="0"/>
  </dataFields>
  <pivotHierarchies count="11"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Sheet1!$A$1:$E$16">
        <x15:activeTabTopLevelEntity name="[Plag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"/>
  <sheetViews>
    <sheetView tabSelected="1" topLeftCell="B1" workbookViewId="0">
      <selection activeCell="I12" sqref="I12"/>
    </sheetView>
  </sheetViews>
  <sheetFormatPr baseColWidth="10" defaultRowHeight="15" x14ac:dyDescent="0.2"/>
  <cols>
    <col min="1" max="1" width="8.7109375"/>
    <col min="2" max="2" width="13"/>
    <col min="3" max="3" width="12.42578125"/>
    <col min="4" max="4" width="17.28515625"/>
    <col min="5" max="5" width="13.5703125"/>
    <col min="9" max="9" width="21.140625" bestFit="1" customWidth="1"/>
    <col min="10" max="10" width="23.85546875" bestFit="1" customWidth="1"/>
    <col min="11" max="11" width="22.42578125" bestFit="1" customWidth="1"/>
    <col min="12" max="12" width="28.42578125" bestFit="1" customWidth="1"/>
    <col min="13" max="13" width="25.42578125" bestFit="1" customWidth="1"/>
  </cols>
  <sheetData>
    <row r="1" spans="1:13" ht="12.75" x14ac:dyDescent="0.2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I1" s="1" t="s">
        <v>0</v>
      </c>
      <c r="J1" s="2" t="s">
        <v>1</v>
      </c>
      <c r="K1" s="2" t="s">
        <v>2</v>
      </c>
      <c r="L1" s="3" t="s">
        <v>3</v>
      </c>
      <c r="M1" s="3" t="s">
        <v>4</v>
      </c>
    </row>
    <row r="2" spans="1:13" ht="12.75" x14ac:dyDescent="0.2">
      <c r="A2" s="4">
        <v>1</v>
      </c>
      <c r="B2" s="5">
        <v>0.79</v>
      </c>
      <c r="C2" s="6">
        <v>0.52</v>
      </c>
      <c r="D2" s="6">
        <v>0.43</v>
      </c>
      <c r="E2" s="6">
        <v>0.24</v>
      </c>
      <c r="I2">
        <v>1</v>
      </c>
      <c r="J2">
        <f>SUMIF($A$2:$A$16,$I2,B$2:B$16)</f>
        <v>1.46</v>
      </c>
      <c r="K2">
        <f t="shared" ref="K2:M6" si="0">SUMIF($A$2:$A$16,$I2,C$2:C$16)</f>
        <v>2.0700000000000003</v>
      </c>
      <c r="L2">
        <f t="shared" si="0"/>
        <v>1.8099999999999998</v>
      </c>
      <c r="M2">
        <f t="shared" si="0"/>
        <v>2.0299999999999998</v>
      </c>
    </row>
    <row r="3" spans="1:13" ht="12.75" x14ac:dyDescent="0.2">
      <c r="A3" s="4">
        <v>2</v>
      </c>
      <c r="B3" s="7">
        <v>0.8</v>
      </c>
      <c r="C3" s="8">
        <v>0.78</v>
      </c>
      <c r="D3" s="3">
        <v>1</v>
      </c>
      <c r="E3" s="8">
        <v>7.0000000000000007E-2</v>
      </c>
      <c r="I3">
        <v>2</v>
      </c>
      <c r="J3">
        <f t="shared" ref="J3:J6" si="1">SUMIF($A$2:$A$16,$I3,B$2:B$16)</f>
        <v>1.4100000000000001</v>
      </c>
      <c r="K3">
        <f t="shared" si="0"/>
        <v>1.42</v>
      </c>
      <c r="L3">
        <f t="shared" si="0"/>
        <v>2.06</v>
      </c>
      <c r="M3">
        <f t="shared" si="0"/>
        <v>1.17</v>
      </c>
    </row>
    <row r="4" spans="1:13" ht="12.75" x14ac:dyDescent="0.2">
      <c r="A4" s="9">
        <v>3</v>
      </c>
      <c r="B4" s="5">
        <v>0.97</v>
      </c>
      <c r="C4" s="6">
        <v>0.79</v>
      </c>
      <c r="D4" s="6">
        <v>0.99</v>
      </c>
      <c r="E4" s="3">
        <v>1</v>
      </c>
      <c r="I4">
        <v>3</v>
      </c>
      <c r="J4">
        <f t="shared" si="1"/>
        <v>2.2000000000000002</v>
      </c>
      <c r="K4">
        <f t="shared" si="0"/>
        <v>2.2799999999999998</v>
      </c>
      <c r="L4">
        <f t="shared" si="0"/>
        <v>2.3199999999999998</v>
      </c>
      <c r="M4">
        <f t="shared" si="0"/>
        <v>2.39</v>
      </c>
    </row>
    <row r="5" spans="1:13" ht="12.75" x14ac:dyDescent="0.2">
      <c r="A5" s="9">
        <v>4</v>
      </c>
      <c r="B5" s="5">
        <v>0.54</v>
      </c>
      <c r="C5" s="6">
        <v>0.76</v>
      </c>
      <c r="D5" s="3">
        <v>0.06</v>
      </c>
      <c r="E5" s="6">
        <v>0.45</v>
      </c>
      <c r="I5">
        <v>4</v>
      </c>
      <c r="J5">
        <f t="shared" si="1"/>
        <v>2.7800000000000002</v>
      </c>
      <c r="K5">
        <f t="shared" si="0"/>
        <v>1.87</v>
      </c>
      <c r="L5">
        <f t="shared" si="0"/>
        <v>1.8400000000000003</v>
      </c>
      <c r="M5">
        <f t="shared" si="0"/>
        <v>2</v>
      </c>
    </row>
    <row r="6" spans="1:13" ht="12.75" x14ac:dyDescent="0.2">
      <c r="A6" s="4">
        <v>1</v>
      </c>
      <c r="B6" s="5">
        <v>0.55000000000000004</v>
      </c>
      <c r="C6" s="6">
        <v>0.79</v>
      </c>
      <c r="D6" s="6">
        <v>0.95</v>
      </c>
      <c r="E6" s="6">
        <v>0.85</v>
      </c>
      <c r="I6">
        <v>5</v>
      </c>
      <c r="J6">
        <f t="shared" si="1"/>
        <v>0.27</v>
      </c>
      <c r="K6">
        <f t="shared" si="0"/>
        <v>0.19</v>
      </c>
      <c r="L6">
        <f t="shared" si="0"/>
        <v>0.93</v>
      </c>
      <c r="M6">
        <f t="shared" si="0"/>
        <v>0.59</v>
      </c>
    </row>
    <row r="7" spans="1:13" ht="12.75" x14ac:dyDescent="0.2">
      <c r="A7" s="9">
        <v>3</v>
      </c>
      <c r="B7" s="5">
        <v>0.4</v>
      </c>
      <c r="C7" s="6">
        <v>0.65</v>
      </c>
      <c r="D7" s="6">
        <v>0.43</v>
      </c>
      <c r="E7" s="6">
        <v>0.89</v>
      </c>
    </row>
    <row r="8" spans="1:13" ht="12.75" x14ac:dyDescent="0.2">
      <c r="A8" s="9">
        <v>4</v>
      </c>
      <c r="B8" s="5">
        <v>0.57999999999999996</v>
      </c>
      <c r="C8" s="3">
        <v>0.02</v>
      </c>
      <c r="D8" s="6">
        <v>0.52</v>
      </c>
      <c r="E8" s="6">
        <v>0.31</v>
      </c>
    </row>
    <row r="9" spans="1:13" ht="12.75" x14ac:dyDescent="0.2">
      <c r="A9" s="4">
        <v>2</v>
      </c>
      <c r="B9" s="7">
        <v>0.26</v>
      </c>
      <c r="C9" s="3">
        <v>0</v>
      </c>
      <c r="D9" s="8">
        <v>0.25</v>
      </c>
      <c r="E9" s="8">
        <v>0.59</v>
      </c>
    </row>
    <row r="10" spans="1:13" ht="12.75" x14ac:dyDescent="0.2">
      <c r="A10" s="9">
        <v>4</v>
      </c>
      <c r="B10" s="5">
        <v>0.67</v>
      </c>
      <c r="C10" s="6">
        <v>0.41</v>
      </c>
      <c r="D10" s="6">
        <v>0.91</v>
      </c>
      <c r="E10" s="3">
        <v>0.68</v>
      </c>
    </row>
    <row r="11" spans="1:13" ht="12.75" x14ac:dyDescent="0.2">
      <c r="A11" s="9">
        <v>5</v>
      </c>
      <c r="B11" s="5">
        <v>0.27</v>
      </c>
      <c r="C11" s="6">
        <v>0.19</v>
      </c>
      <c r="D11" s="6">
        <v>0.93</v>
      </c>
      <c r="E11" s="6">
        <v>0.59</v>
      </c>
    </row>
    <row r="12" spans="1:13" ht="12.75" x14ac:dyDescent="0.2">
      <c r="A12" s="9">
        <v>3</v>
      </c>
      <c r="B12" s="5">
        <v>0.83</v>
      </c>
      <c r="C12" s="6">
        <v>0.84</v>
      </c>
      <c r="D12" s="6">
        <v>0.9</v>
      </c>
      <c r="E12" s="6">
        <v>0.5</v>
      </c>
      <c r="I12" s="13" t="s">
        <v>5</v>
      </c>
      <c r="J12" t="s">
        <v>7</v>
      </c>
      <c r="K12" t="s">
        <v>8</v>
      </c>
      <c r="L12" t="s">
        <v>9</v>
      </c>
      <c r="M12" t="s">
        <v>10</v>
      </c>
    </row>
    <row r="13" spans="1:13" ht="12.75" x14ac:dyDescent="0.2">
      <c r="A13" s="4">
        <v>2</v>
      </c>
      <c r="B13" s="5">
        <v>0.09</v>
      </c>
      <c r="C13" s="6">
        <v>0.17</v>
      </c>
      <c r="D13" s="6">
        <v>0.31</v>
      </c>
      <c r="E13" s="6">
        <v>0.25</v>
      </c>
      <c r="I13" s="14">
        <v>1</v>
      </c>
      <c r="J13" s="15">
        <v>1.46</v>
      </c>
      <c r="K13" s="15">
        <v>2.0699999999999998</v>
      </c>
      <c r="L13" s="15">
        <v>1.81</v>
      </c>
      <c r="M13" s="15">
        <v>2.0299999999999998</v>
      </c>
    </row>
    <row r="14" spans="1:13" ht="12.75" x14ac:dyDescent="0.2">
      <c r="A14" s="9">
        <v>4</v>
      </c>
      <c r="B14" s="5">
        <v>0.99</v>
      </c>
      <c r="C14" s="3">
        <v>0.68</v>
      </c>
      <c r="D14" s="6">
        <v>0.35</v>
      </c>
      <c r="E14" s="6">
        <v>0.56000000000000005</v>
      </c>
      <c r="I14" s="14">
        <v>2</v>
      </c>
      <c r="J14" s="15">
        <v>1.41</v>
      </c>
      <c r="K14" s="15">
        <v>1.42</v>
      </c>
      <c r="L14" s="15">
        <v>2.06</v>
      </c>
      <c r="M14" s="15">
        <v>1.17</v>
      </c>
    </row>
    <row r="15" spans="1:13" ht="12.75" x14ac:dyDescent="0.2">
      <c r="A15" s="10">
        <v>1</v>
      </c>
      <c r="B15" s="11">
        <v>0.12</v>
      </c>
      <c r="C15" s="8">
        <v>0.76</v>
      </c>
      <c r="D15" s="8">
        <v>0.43</v>
      </c>
      <c r="E15" s="8">
        <v>0.94</v>
      </c>
      <c r="I15" s="14">
        <v>3</v>
      </c>
      <c r="J15" s="15">
        <v>2.2000000000000002</v>
      </c>
      <c r="K15" s="15">
        <v>2.2799999999999998</v>
      </c>
      <c r="L15" s="15">
        <v>2.3199999999999998</v>
      </c>
      <c r="M15" s="15">
        <v>2.39</v>
      </c>
    </row>
    <row r="16" spans="1:13" ht="12.75" x14ac:dyDescent="0.2">
      <c r="A16" s="12">
        <v>2</v>
      </c>
      <c r="B16" s="7">
        <v>0.26</v>
      </c>
      <c r="C16" s="8">
        <v>0.47</v>
      </c>
      <c r="D16" s="8">
        <v>0.5</v>
      </c>
      <c r="E16" s="3">
        <v>0.26</v>
      </c>
      <c r="I16" s="14">
        <v>4</v>
      </c>
      <c r="J16" s="15">
        <v>2.78</v>
      </c>
      <c r="K16" s="15">
        <v>1.87</v>
      </c>
      <c r="L16" s="15">
        <v>1.84</v>
      </c>
      <c r="M16" s="15">
        <v>2</v>
      </c>
    </row>
    <row r="17" spans="9:13" x14ac:dyDescent="0.2">
      <c r="I17" s="14">
        <v>5</v>
      </c>
      <c r="J17" s="15">
        <v>0.27</v>
      </c>
      <c r="K17" s="15">
        <v>0.19</v>
      </c>
      <c r="L17" s="15">
        <v>0.93</v>
      </c>
      <c r="M17" s="15">
        <v>0.59</v>
      </c>
    </row>
    <row r="18" spans="9:13" x14ac:dyDescent="0.2">
      <c r="I18" s="14" t="s">
        <v>6</v>
      </c>
      <c r="J18" s="15">
        <v>8.1199999999999992</v>
      </c>
      <c r="K18" s="15">
        <v>7.83</v>
      </c>
      <c r="L18" s="15">
        <v>8.9600000000000009</v>
      </c>
      <c r="M18" s="15">
        <v>8.18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2022-12-28T10:42:17Z</dcterms:created>
  <dcterms:modified xsi:type="dcterms:W3CDTF">2022-12-28T10:42:18Z</dcterms:modified>
</cp:coreProperties>
</file>