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E9CB23A-EB4B-46BA-A4C0-F9AB5137C174}" xr6:coauthVersionLast="47" xr6:coauthVersionMax="47" xr10:uidLastSave="{00000000-0000-0000-0000-000000000000}"/>
  <bookViews>
    <workbookView xWindow="-120" yWindow="-120" windowWidth="29040" windowHeight="15840" xr2:uid="{A24D0630-CF78-0C45-B55D-0EFB3E569F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 a="1"/>
  <c r="H22" i="1" s="1"/>
  <c r="L13" i="1" a="1"/>
  <c r="L13" i="1" s="1"/>
  <c r="H13" i="1" a="1"/>
  <c r="H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<sst xmlns="http://schemas.openxmlformats.org/spreadsheetml/2006/main" count="81" uniqueCount="57">
  <si>
    <t>Année de naissance</t>
  </si>
  <si>
    <t>JOSEPHINE</t>
  </si>
  <si>
    <t>ALARY</t>
  </si>
  <si>
    <t>Allare</t>
  </si>
  <si>
    <t>ARLENE</t>
  </si>
  <si>
    <t>ALEC</t>
  </si>
  <si>
    <t>Victoire</t>
  </si>
  <si>
    <t>Allee</t>
  </si>
  <si>
    <t>JOSEPH</t>
  </si>
  <si>
    <t>ALLARD</t>
  </si>
  <si>
    <t>Fortune</t>
  </si>
  <si>
    <t>Anger</t>
  </si>
  <si>
    <t>CELINE</t>
  </si>
  <si>
    <t>Emile</t>
  </si>
  <si>
    <t>EDWARD</t>
  </si>
  <si>
    <t>Lionel</t>
  </si>
  <si>
    <t>FELICIAN</t>
  </si>
  <si>
    <t>Josephine</t>
  </si>
  <si>
    <t>Angers</t>
  </si>
  <si>
    <t>CLARA</t>
  </si>
  <si>
    <t>Alfred R</t>
  </si>
  <si>
    <t>LEONILLA</t>
  </si>
  <si>
    <t>ALLARE</t>
  </si>
  <si>
    <t>Joseph</t>
  </si>
  <si>
    <t>VICTOIRE</t>
  </si>
  <si>
    <t>ALLEE</t>
  </si>
  <si>
    <t>Arabelle</t>
  </si>
  <si>
    <t>MACHELET</t>
  </si>
  <si>
    <t>ALLEN</t>
  </si>
  <si>
    <t>Adila</t>
  </si>
  <si>
    <t>Aquin</t>
  </si>
  <si>
    <t>THERESE REV</t>
  </si>
  <si>
    <t>AMABLE</t>
  </si>
  <si>
    <t>Victor</t>
  </si>
  <si>
    <t>ARMAND</t>
  </si>
  <si>
    <t>AMÍOT</t>
  </si>
  <si>
    <t>Alfonce</t>
  </si>
  <si>
    <t>DAVID</t>
  </si>
  <si>
    <t>AMYOTTE</t>
  </si>
  <si>
    <t>Armadas</t>
  </si>
  <si>
    <t>OSCARD</t>
  </si>
  <si>
    <t>Delphine</t>
  </si>
  <si>
    <t>Prénoms</t>
  </si>
  <si>
    <t>Noms</t>
  </si>
  <si>
    <t>Année</t>
  </si>
  <si>
    <t>Recherche</t>
  </si>
  <si>
    <t>Prénom</t>
  </si>
  <si>
    <t>Nom</t>
  </si>
  <si>
    <t xml:space="preserve">Prénoms </t>
  </si>
  <si>
    <t xml:space="preserve">Noms </t>
  </si>
  <si>
    <t>Celine</t>
  </si>
  <si>
    <t>celine</t>
  </si>
  <si>
    <t>Résultats (correspond a au moins un critere)</t>
  </si>
  <si>
    <t>Résultats (correspond aux 3 criteres en meme temps)</t>
  </si>
  <si>
    <t>recherche avec nom + prenom dans la meme cellule</t>
  </si>
  <si>
    <t xml:space="preserve">recherche </t>
  </si>
  <si>
    <t>arlene alec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</si>
</sst>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CourierNewPSMT"/>
      <family val="2"/>
    </font>
    <font>
      <b/>
      <sz val="10"/>
      <color theme="1"/>
      <name val="CourierNewPSMT"/>
    </font>
    <font>
      <b/>
      <sz val="10"/>
      <color rgb="FF000000"/>
      <name val="CourierNewPSMT"/>
    </font>
    <font>
      <sz val="10"/>
      <color rgb="FF000000"/>
      <name val="CourierNewPSMT"/>
      <family val="2"/>
    </font>
    <font>
      <sz val="16"/>
      <color rgb="FF34373A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/>
    <xf numFmtId="0" fontId="3" fillId="4" borderId="1" xfId="0" applyFont="1" applyFill="1" applyBorder="1"/>
    <xf numFmtId="0" fontId="3" fillId="2" borderId="1" xfId="0" applyFont="1" applyFill="1" applyBorder="1"/>
    <xf numFmtId="0" fontId="0" fillId="2" borderId="1" xfId="0" applyFill="1" applyBorder="1"/>
    <xf numFmtId="0" fontId="3" fillId="0" borderId="0" xfId="0" applyFont="1"/>
    <xf numFmtId="0" fontId="2" fillId="0" borderId="0" xfId="0" applyFont="1"/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3" fillId="6" borderId="0" xfId="0" applyFont="1" applyFill="1" applyBorder="1"/>
    <xf numFmtId="0" fontId="0" fillId="7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1D32D-3463-FC47-A3F6-82FCE9E1B881}">
  <dimension ref="A1:N24"/>
  <sheetViews>
    <sheetView tabSelected="1" topLeftCell="A6" zoomScale="140" zoomScaleNormal="140" workbookViewId="0">
      <selection activeCell="H23" sqref="H23"/>
    </sheetView>
  </sheetViews>
  <sheetFormatPr baseColWidth="10" defaultRowHeight="12.75"/>
  <cols>
    <col min="1" max="1" width="15.85546875" customWidth="1"/>
    <col min="2" max="2" width="14.140625" customWidth="1"/>
    <col min="3" max="3" width="18.140625" customWidth="1"/>
    <col min="4" max="4" width="16.28515625" customWidth="1"/>
    <col min="5" max="5" width="17.7109375" customWidth="1"/>
    <col min="6" max="6" width="18.85546875" customWidth="1"/>
    <col min="8" max="8" width="14.140625" bestFit="1" customWidth="1"/>
  </cols>
  <sheetData>
    <row r="1" spans="1:14">
      <c r="A1" s="14">
        <v>1911</v>
      </c>
      <c r="B1" s="14"/>
      <c r="C1" s="14"/>
      <c r="D1" s="14">
        <v>1916</v>
      </c>
      <c r="E1" s="14"/>
      <c r="F1" s="14"/>
    </row>
    <row r="2" spans="1:14">
      <c r="A2" s="1" t="s">
        <v>48</v>
      </c>
      <c r="B2" s="2" t="s">
        <v>49</v>
      </c>
      <c r="C2" s="2" t="s">
        <v>0</v>
      </c>
      <c r="D2" s="2" t="s">
        <v>48</v>
      </c>
      <c r="E2" s="2" t="s">
        <v>49</v>
      </c>
      <c r="F2" s="2" t="s">
        <v>0</v>
      </c>
    </row>
    <row r="3" spans="1:14">
      <c r="A3" t="s">
        <v>1</v>
      </c>
      <c r="B3" s="3" t="s">
        <v>2</v>
      </c>
      <c r="C3" s="3">
        <v>1865</v>
      </c>
      <c r="D3" s="3" t="s">
        <v>10</v>
      </c>
      <c r="E3" s="3" t="s">
        <v>3</v>
      </c>
      <c r="F3" s="3">
        <v>1874</v>
      </c>
    </row>
    <row r="4" spans="1:14">
      <c r="A4" t="s">
        <v>4</v>
      </c>
      <c r="B4" s="3" t="s">
        <v>5</v>
      </c>
      <c r="C4" s="3">
        <v>1877</v>
      </c>
      <c r="D4" s="3" t="s">
        <v>6</v>
      </c>
      <c r="E4" s="3" t="s">
        <v>7</v>
      </c>
      <c r="F4" s="3">
        <v>1865</v>
      </c>
    </row>
    <row r="5" spans="1:14" ht="20.25">
      <c r="A5" t="s">
        <v>8</v>
      </c>
      <c r="B5" s="3" t="s">
        <v>9</v>
      </c>
      <c r="C5" s="3">
        <v>1829</v>
      </c>
      <c r="D5" s="3" t="s">
        <v>50</v>
      </c>
      <c r="E5" s="3" t="s">
        <v>7</v>
      </c>
      <c r="F5" s="3">
        <v>1905</v>
      </c>
      <c r="M5" s="13"/>
    </row>
    <row r="6" spans="1:14">
      <c r="A6" t="s">
        <v>12</v>
      </c>
      <c r="B6" s="3" t="s">
        <v>9</v>
      </c>
      <c r="C6" s="3">
        <v>1878</v>
      </c>
      <c r="D6" s="3" t="s">
        <v>13</v>
      </c>
      <c r="E6" s="3" t="s">
        <v>11</v>
      </c>
      <c r="F6" s="3">
        <v>1902</v>
      </c>
    </row>
    <row r="7" spans="1:14" ht="21" thickBot="1">
      <c r="A7" t="s">
        <v>14</v>
      </c>
      <c r="B7" s="3" t="s">
        <v>9</v>
      </c>
      <c r="C7" s="3">
        <v>1898</v>
      </c>
      <c r="D7" s="3" t="s">
        <v>15</v>
      </c>
      <c r="E7" s="3" t="s">
        <v>11</v>
      </c>
      <c r="F7" s="3">
        <v>1902</v>
      </c>
      <c r="I7" s="4" t="s">
        <v>42</v>
      </c>
      <c r="J7" s="4" t="s">
        <v>43</v>
      </c>
      <c r="K7" s="4" t="s">
        <v>44</v>
      </c>
      <c r="L7" s="2"/>
      <c r="M7" s="13"/>
    </row>
    <row r="8" spans="1:14" ht="13.5" thickBot="1">
      <c r="A8" t="s">
        <v>16</v>
      </c>
      <c r="B8" s="3" t="s">
        <v>9</v>
      </c>
      <c r="C8" s="3">
        <v>1899</v>
      </c>
      <c r="D8" s="3" t="s">
        <v>17</v>
      </c>
      <c r="E8" s="3" t="s">
        <v>18</v>
      </c>
      <c r="F8" s="3">
        <v>1912</v>
      </c>
      <c r="H8" s="5" t="s">
        <v>45</v>
      </c>
      <c r="I8" s="6" t="s">
        <v>51</v>
      </c>
      <c r="J8" s="7"/>
      <c r="K8" s="8"/>
    </row>
    <row r="9" spans="1:14" ht="20.25">
      <c r="A9" t="s">
        <v>19</v>
      </c>
      <c r="B9" s="3" t="s">
        <v>9</v>
      </c>
      <c r="C9" s="3">
        <v>1907</v>
      </c>
      <c r="D9" s="3" t="s">
        <v>20</v>
      </c>
      <c r="E9" s="3" t="s">
        <v>18</v>
      </c>
      <c r="F9" s="3">
        <v>1866</v>
      </c>
      <c r="H9" s="9"/>
      <c r="I9" s="9"/>
      <c r="J9" s="9"/>
      <c r="M9" s="13"/>
    </row>
    <row r="10" spans="1:14">
      <c r="A10" t="s">
        <v>21</v>
      </c>
      <c r="B10" s="3" t="s">
        <v>22</v>
      </c>
      <c r="C10" s="3">
        <v>1874</v>
      </c>
      <c r="D10" s="3" t="s">
        <v>23</v>
      </c>
      <c r="E10" s="3" t="s">
        <v>18</v>
      </c>
      <c r="F10" s="3">
        <v>1878</v>
      </c>
      <c r="H10" s="9"/>
      <c r="I10" s="9"/>
      <c r="J10" s="9"/>
    </row>
    <row r="11" spans="1:14">
      <c r="A11" t="s">
        <v>24</v>
      </c>
      <c r="B11" s="3" t="s">
        <v>25</v>
      </c>
      <c r="C11" s="3">
        <v>1865</v>
      </c>
      <c r="D11" s="3" t="s">
        <v>26</v>
      </c>
      <c r="E11" s="3" t="s">
        <v>18</v>
      </c>
      <c r="F11" s="3">
        <v>1893</v>
      </c>
      <c r="H11" s="10" t="s">
        <v>52</v>
      </c>
      <c r="I11" s="9"/>
      <c r="J11" s="9"/>
      <c r="L11" s="10" t="s">
        <v>53</v>
      </c>
      <c r="M11" s="9"/>
      <c r="N11" s="9"/>
    </row>
    <row r="12" spans="1:14">
      <c r="A12" t="s">
        <v>27</v>
      </c>
      <c r="B12" s="3" t="s">
        <v>28</v>
      </c>
      <c r="C12" s="3">
        <v>1883</v>
      </c>
      <c r="D12" s="3" t="s">
        <v>29</v>
      </c>
      <c r="E12" s="3" t="s">
        <v>30</v>
      </c>
      <c r="F12" s="3">
        <v>1902</v>
      </c>
      <c r="H12" s="11" t="s">
        <v>46</v>
      </c>
      <c r="I12" s="12" t="s">
        <v>47</v>
      </c>
      <c r="J12" s="12" t="s">
        <v>44</v>
      </c>
      <c r="L12" s="11" t="s">
        <v>46</v>
      </c>
      <c r="M12" s="12" t="s">
        <v>47</v>
      </c>
      <c r="N12" s="12" t="s">
        <v>44</v>
      </c>
    </row>
    <row r="13" spans="1:14">
      <c r="A13" t="s">
        <v>31</v>
      </c>
      <c r="B13" s="3" t="s">
        <v>32</v>
      </c>
      <c r="C13" s="3">
        <v>1887</v>
      </c>
      <c r="D13" s="3" t="s">
        <v>33</v>
      </c>
      <c r="E13" s="3" t="s">
        <v>30</v>
      </c>
      <c r="F13" s="3">
        <v>1904</v>
      </c>
      <c r="H13" s="15" t="str" cm="1">
        <f t="array" ref="H13:J13">IFERROR(_xlfn._xlws.FILTER($A$3:$C$16,($A$3:$A$16=$I$8)+($B$3:$B$16=$J$8)+($C$3:$C$16=$K$8)),"inconnu")</f>
        <v>CELINE</v>
      </c>
      <c r="I13" s="15" t="str">
        <v>ALLARD</v>
      </c>
      <c r="J13" s="15">
        <v>1878</v>
      </c>
      <c r="L13" s="15" t="str" cm="1">
        <f t="array" ref="L13">IFERROR(_xlfn._xlws.FILTER($A$3:$C$16,($A$3:$A$16=$I$8)*($B$3:$B$16=$J$8)*($C$3:$C$16=$K$8)),"inconnu")</f>
        <v>inconnu</v>
      </c>
      <c r="M13" s="15"/>
      <c r="N13" s="15"/>
    </row>
    <row r="14" spans="1:14">
      <c r="A14" t="s">
        <v>34</v>
      </c>
      <c r="B14" s="3" t="s">
        <v>35</v>
      </c>
      <c r="C14" s="3">
        <v>1878</v>
      </c>
      <c r="D14" s="3" t="s">
        <v>36</v>
      </c>
      <c r="E14" s="3" t="s">
        <v>30</v>
      </c>
      <c r="F14" s="3">
        <v>1895</v>
      </c>
      <c r="H14" s="16"/>
      <c r="I14" s="16"/>
      <c r="J14" s="16"/>
      <c r="L14" s="16"/>
      <c r="M14" s="16"/>
      <c r="N14" s="16"/>
    </row>
    <row r="15" spans="1:14">
      <c r="A15" t="s">
        <v>37</v>
      </c>
      <c r="B15" s="3" t="s">
        <v>38</v>
      </c>
      <c r="C15" s="3">
        <v>1889</v>
      </c>
      <c r="D15" s="3" t="s">
        <v>39</v>
      </c>
      <c r="E15" s="3" t="s">
        <v>30</v>
      </c>
      <c r="F15" s="3">
        <v>1856</v>
      </c>
      <c r="H15" s="16"/>
      <c r="I15" s="16"/>
      <c r="J15" s="16"/>
      <c r="L15" s="16"/>
      <c r="M15" s="16"/>
      <c r="N15" s="16"/>
    </row>
    <row r="16" spans="1:14">
      <c r="A16" t="s">
        <v>40</v>
      </c>
      <c r="B16" s="3" t="s">
        <v>38</v>
      </c>
      <c r="C16" s="3">
        <v>1887</v>
      </c>
      <c r="D16" s="3" t="s">
        <v>41</v>
      </c>
      <c r="E16" s="3" t="s">
        <v>30</v>
      </c>
      <c r="F16" s="3">
        <v>1862</v>
      </c>
    </row>
    <row r="18" spans="8:13" ht="20.25">
      <c r="M18" s="13"/>
    </row>
    <row r="19" spans="8:13" ht="13.5" thickBot="1">
      <c r="H19" t="s">
        <v>54</v>
      </c>
    </row>
    <row r="20" spans="8:13" ht="21" thickBot="1">
      <c r="H20" s="6" t="s">
        <v>55</v>
      </c>
      <c r="I20" s="6" t="s">
        <v>56</v>
      </c>
      <c r="M20" s="13"/>
    </row>
    <row r="21" spans="8:13">
      <c r="H21" s="11" t="s">
        <v>46</v>
      </c>
      <c r="I21" s="12" t="s">
        <v>47</v>
      </c>
      <c r="J21" s="12" t="s">
        <v>44</v>
      </c>
    </row>
    <row r="22" spans="8:13">
      <c r="H22" s="16" t="str" cm="1">
        <f t="array" ref="H22:J22">IFERROR(_xlfn._xlws.FILTER(A3:C16,(A3:A16&amp;" "&amp;B3:B16=$I$20)),"inconnu")</f>
        <v>ARLENE</v>
      </c>
      <c r="I22" s="16" t="str">
        <v>ALEC</v>
      </c>
      <c r="J22" s="16">
        <v>1877</v>
      </c>
    </row>
    <row r="23" spans="8:13">
      <c r="H23" s="16"/>
      <c r="I23" s="16"/>
      <c r="J23" s="16"/>
    </row>
    <row r="24" spans="8:13">
      <c r="H24" s="16"/>
      <c r="I24" s="16"/>
      <c r="J24" s="16"/>
    </row>
  </sheetData>
  <mergeCells count="2">
    <mergeCell ref="A1:C1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Durou</dc:creator>
  <cp:lastModifiedBy>DjiDji</cp:lastModifiedBy>
  <dcterms:created xsi:type="dcterms:W3CDTF">2022-12-10T18:12:16Z</dcterms:created>
  <dcterms:modified xsi:type="dcterms:W3CDTF">2022-12-11T09:14:50Z</dcterms:modified>
</cp:coreProperties>
</file>