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355467ED-F766-4C04-8033-54277B98D1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6" i="1" l="1" a="1"/>
  <c r="N6" i="1" s="1"/>
  <c r="O6" i="1" a="1"/>
  <c r="O6" i="1"/>
  <c r="P6" i="1" a="1"/>
  <c r="P6" i="1" s="1"/>
  <c r="Q6" i="1" a="1"/>
  <c r="Q6" i="1"/>
  <c r="N7" i="1" a="1"/>
  <c r="N7" i="1" s="1"/>
  <c r="O7" i="1" a="1"/>
  <c r="O7" i="1"/>
  <c r="P7" i="1" a="1"/>
  <c r="P7" i="1" s="1"/>
  <c r="Q7" i="1" a="1"/>
  <c r="Q7" i="1"/>
  <c r="N8" i="1" a="1"/>
  <c r="N8" i="1" s="1"/>
  <c r="O8" i="1" a="1"/>
  <c r="O8" i="1"/>
  <c r="P8" i="1" a="1"/>
  <c r="P8" i="1" s="1"/>
  <c r="Q8" i="1" a="1"/>
  <c r="Q8" i="1"/>
  <c r="N9" i="1" a="1"/>
  <c r="N9" i="1" s="1"/>
  <c r="O9" i="1" a="1"/>
  <c r="O9" i="1"/>
  <c r="P9" i="1" a="1"/>
  <c r="P9" i="1" s="1"/>
  <c r="Q9" i="1" a="1"/>
  <c r="Q9" i="1"/>
  <c r="N10" i="1" a="1"/>
  <c r="N10" i="1" s="1"/>
  <c r="O10" i="1" a="1"/>
  <c r="O10" i="1"/>
  <c r="P10" i="1" a="1"/>
  <c r="P10" i="1" s="1"/>
  <c r="Q10" i="1" a="1"/>
  <c r="Q10" i="1"/>
  <c r="N11" i="1" a="1"/>
  <c r="N11" i="1" s="1"/>
  <c r="O11" i="1" a="1"/>
  <c r="O11" i="1"/>
  <c r="P11" i="1" a="1"/>
  <c r="P11" i="1" s="1"/>
  <c r="Q11" i="1" a="1"/>
  <c r="Q11" i="1"/>
  <c r="N12" i="1" a="1"/>
  <c r="N12" i="1" s="1"/>
  <c r="O12" i="1" a="1"/>
  <c r="O12" i="1"/>
  <c r="P12" i="1" a="1"/>
  <c r="P12" i="1" s="1"/>
  <c r="Q12" i="1" a="1"/>
  <c r="Q12" i="1"/>
  <c r="N13" i="1" a="1"/>
  <c r="N13" i="1" s="1"/>
  <c r="O13" i="1" a="1"/>
  <c r="O13" i="1"/>
  <c r="P13" i="1" a="1"/>
  <c r="P13" i="1" s="1"/>
  <c r="Q13" i="1" a="1"/>
  <c r="Q13" i="1"/>
  <c r="N14" i="1" a="1"/>
  <c r="N14" i="1" s="1"/>
  <c r="O14" i="1" a="1"/>
  <c r="O14" i="1"/>
  <c r="P14" i="1" a="1"/>
  <c r="P14" i="1" s="1"/>
  <c r="Q14" i="1" a="1"/>
  <c r="Q14" i="1"/>
  <c r="N15" i="1" a="1"/>
  <c r="N15" i="1" s="1"/>
  <c r="O15" i="1" a="1"/>
  <c r="O15" i="1"/>
  <c r="P15" i="1" a="1"/>
  <c r="P15" i="1" s="1"/>
  <c r="Q15" i="1" a="1"/>
  <c r="Q15" i="1"/>
  <c r="N16" i="1" a="1"/>
  <c r="N16" i="1" s="1"/>
  <c r="O16" i="1" a="1"/>
  <c r="O16" i="1"/>
  <c r="P16" i="1" a="1"/>
  <c r="P16" i="1" s="1"/>
  <c r="Q16" i="1" a="1"/>
  <c r="Q16" i="1"/>
  <c r="N17" i="1" a="1"/>
  <c r="N17" i="1" s="1"/>
  <c r="O17" i="1" a="1"/>
  <c r="O17" i="1"/>
  <c r="P17" i="1" a="1"/>
  <c r="P17" i="1" s="1"/>
  <c r="Q17" i="1" a="1"/>
  <c r="Q17" i="1"/>
  <c r="N18" i="1" a="1"/>
  <c r="N18" i="1" s="1"/>
  <c r="O18" i="1" a="1"/>
  <c r="O18" i="1"/>
  <c r="P18" i="1" a="1"/>
  <c r="P18" i="1" s="1"/>
  <c r="Q18" i="1" a="1"/>
  <c r="Q18" i="1"/>
  <c r="N19" i="1" a="1"/>
  <c r="N19" i="1" s="1"/>
  <c r="O19" i="1" a="1"/>
  <c r="O19" i="1"/>
  <c r="P19" i="1" a="1"/>
  <c r="P19" i="1" s="1"/>
  <c r="Q19" i="1" a="1"/>
  <c r="Q19" i="1"/>
  <c r="N20" i="1" a="1"/>
  <c r="N20" i="1" s="1"/>
  <c r="O20" i="1" a="1"/>
  <c r="O20" i="1"/>
  <c r="P20" i="1" a="1"/>
  <c r="P20" i="1" s="1"/>
  <c r="Q20" i="1" a="1"/>
  <c r="Q20" i="1"/>
  <c r="N21" i="1" a="1"/>
  <c r="N21" i="1" s="1"/>
  <c r="O21" i="1" a="1"/>
  <c r="O21" i="1"/>
  <c r="P21" i="1" a="1"/>
  <c r="P21" i="1" s="1"/>
  <c r="Q21" i="1" a="1"/>
  <c r="Q21" i="1"/>
  <c r="N22" i="1" a="1"/>
  <c r="N22" i="1" s="1"/>
  <c r="O22" i="1" a="1"/>
  <c r="O22" i="1"/>
  <c r="P22" i="1" a="1"/>
  <c r="P22" i="1" s="1"/>
  <c r="Q22" i="1" a="1"/>
  <c r="Q22" i="1"/>
  <c r="N23" i="1" a="1"/>
  <c r="N23" i="1" s="1"/>
  <c r="O23" i="1" a="1"/>
  <c r="O23" i="1"/>
  <c r="P23" i="1" a="1"/>
  <c r="P23" i="1" s="1"/>
  <c r="Q23" i="1" a="1"/>
  <c r="Q23" i="1"/>
  <c r="N24" i="1" a="1"/>
  <c r="N24" i="1" s="1"/>
  <c r="O24" i="1" a="1"/>
  <c r="O24" i="1"/>
  <c r="P24" i="1" a="1"/>
  <c r="P24" i="1" s="1"/>
  <c r="Q24" i="1" a="1"/>
  <c r="Q24" i="1"/>
  <c r="N25" i="1" a="1"/>
  <c r="N25" i="1" s="1"/>
  <c r="O25" i="1" a="1"/>
  <c r="O25" i="1"/>
  <c r="P25" i="1" a="1"/>
  <c r="P25" i="1" s="1"/>
  <c r="Q25" i="1" a="1"/>
  <c r="Q25" i="1"/>
  <c r="N26" i="1" a="1"/>
  <c r="N26" i="1" s="1"/>
  <c r="O26" i="1" a="1"/>
  <c r="O26" i="1"/>
  <c r="P26" i="1" a="1"/>
  <c r="P26" i="1" s="1"/>
  <c r="Q26" i="1" a="1"/>
  <c r="Q26" i="1"/>
  <c r="M7" i="1" a="1"/>
  <c r="M7" i="1" s="1"/>
  <c r="M8" i="1" a="1"/>
  <c r="M8" i="1"/>
  <c r="M9" i="1" a="1"/>
  <c r="M9" i="1" s="1"/>
  <c r="M10" i="1" a="1"/>
  <c r="M10" i="1"/>
  <c r="M11" i="1" a="1"/>
  <c r="M11" i="1" s="1"/>
  <c r="M12" i="1" a="1"/>
  <c r="M12" i="1"/>
  <c r="M13" i="1" a="1"/>
  <c r="M13" i="1" s="1"/>
  <c r="M14" i="1" a="1"/>
  <c r="M14" i="1"/>
  <c r="M15" i="1" a="1"/>
  <c r="M15" i="1" s="1"/>
  <c r="M16" i="1" a="1"/>
  <c r="M16" i="1"/>
  <c r="M17" i="1" a="1"/>
  <c r="M17" i="1" s="1"/>
  <c r="M18" i="1" a="1"/>
  <c r="M18" i="1" s="1"/>
  <c r="M19" i="1" a="1"/>
  <c r="M19" i="1" s="1"/>
  <c r="M20" i="1" a="1"/>
  <c r="M20" i="1"/>
  <c r="M21" i="1" a="1"/>
  <c r="M21" i="1" s="1"/>
  <c r="M22" i="1" a="1"/>
  <c r="M22" i="1"/>
  <c r="M23" i="1" a="1"/>
  <c r="M23" i="1" s="1"/>
  <c r="M24" i="1" a="1"/>
  <c r="M24" i="1"/>
  <c r="M25" i="1" a="1"/>
  <c r="M25" i="1" s="1"/>
  <c r="M26" i="1" a="1"/>
  <c r="M26" i="1" s="1"/>
  <c r="M6" i="1" a="1"/>
  <c r="M6" i="1" s="1"/>
  <c r="Q5" i="1"/>
  <c r="P5" i="1"/>
  <c r="O5" i="1"/>
  <c r="N5" i="1"/>
  <c r="M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<sst xmlns="http://schemas.openxmlformats.org/spreadsheetml/2006/main" count="147" uniqueCount="84">
  <si>
    <t>PROGRAMME</t>
  </si>
  <si>
    <t>LIGNE</t>
  </si>
  <si>
    <t>TEXTE DE LA LIGNE</t>
  </si>
  <si>
    <t>T</t>
  </si>
  <si>
    <t>M</t>
  </si>
  <si>
    <t>FORMULES D'EXTRACTION DE L'OUTIL</t>
  </si>
  <si>
    <t>Colonne2</t>
  </si>
  <si>
    <t>Colonne1</t>
  </si>
  <si>
    <t>F1111111</t>
  </si>
  <si>
    <t>T23</t>
  </si>
  <si>
    <t>MI</t>
  </si>
  <si>
    <t>T23MI</t>
  </si>
  <si>
    <t>liste des prog en cours</t>
  </si>
  <si>
    <t>T33</t>
  </si>
  <si>
    <t>T33MI</t>
  </si>
  <si>
    <t>liste outil 1er prog</t>
  </si>
  <si>
    <t>liste outil 2e prog</t>
  </si>
  <si>
    <t>T99</t>
  </si>
  <si>
    <t>T99MI</t>
  </si>
  <si>
    <t>F2222222</t>
  </si>
  <si>
    <t>T15</t>
  </si>
  <si>
    <t>K3</t>
  </si>
  <si>
    <t>T15K3</t>
  </si>
  <si>
    <t>T47</t>
  </si>
  <si>
    <t>T47K3</t>
  </si>
  <si>
    <t>T89</t>
  </si>
  <si>
    <t>T89K3</t>
  </si>
  <si>
    <t>T38</t>
  </si>
  <si>
    <t>T38K3</t>
  </si>
  <si>
    <t>F3333333</t>
  </si>
  <si>
    <t>T22</t>
  </si>
  <si>
    <t>K2</t>
  </si>
  <si>
    <t>T22K2</t>
  </si>
  <si>
    <t>F4444444</t>
  </si>
  <si>
    <t>T56</t>
  </si>
  <si>
    <t>T56K2</t>
  </si>
  <si>
    <t>F6666666</t>
  </si>
  <si>
    <t>T27</t>
  </si>
  <si>
    <t>T27K2</t>
  </si>
  <si>
    <t>F7777777</t>
  </si>
  <si>
    <t>T143</t>
  </si>
  <si>
    <t>K4</t>
  </si>
  <si>
    <t>T143K4</t>
  </si>
  <si>
    <t>F8888888</t>
  </si>
  <si>
    <t>T1</t>
  </si>
  <si>
    <t>K1</t>
  </si>
  <si>
    <t>T1K1</t>
  </si>
  <si>
    <t>T8</t>
  </si>
  <si>
    <t>T8K1</t>
  </si>
  <si>
    <t>T321</t>
  </si>
  <si>
    <t>T321K1</t>
  </si>
  <si>
    <t>T222</t>
  </si>
  <si>
    <t>T222K1</t>
  </si>
  <si>
    <t>T99K1</t>
  </si>
  <si>
    <t>F5555555</t>
  </si>
  <si>
    <t>T33K4</t>
  </si>
  <si>
    <t>T453</t>
  </si>
  <si>
    <t>T453K3</t>
  </si>
  <si>
    <t>T76</t>
  </si>
  <si>
    <t>T76K4</t>
  </si>
  <si>
    <t>T99K2</t>
  </si>
  <si>
    <t>T27K1</t>
  </si>
  <si>
    <t>T93</t>
  </si>
  <si>
    <t>T93K1</t>
  </si>
  <si>
    <t>T133</t>
  </si>
  <si>
    <t>T133MI</t>
  </si>
  <si>
    <t>T28</t>
  </si>
  <si>
    <t>T28K1</t>
  </si>
  <si>
    <t>T125</t>
  </si>
  <si>
    <t>T125K3</t>
  </si>
  <si>
    <t>T54</t>
  </si>
  <si>
    <t>T54K3</t>
  </si>
  <si>
    <t>T369</t>
  </si>
  <si>
    <t>T369K3</t>
  </si>
  <si>
    <t>T159</t>
  </si>
  <si>
    <t>T159MI</t>
  </si>
  <si>
    <t>T268</t>
  </si>
  <si>
    <t>T268MI</t>
  </si>
  <si>
    <t>T63</t>
  </si>
  <si>
    <t>T63K2</t>
  </si>
  <si>
    <t>T78</t>
  </si>
  <si>
    <t>T78K2</t>
  </si>
  <si>
    <t>T43</t>
  </si>
  <si>
    <t>T43K2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</si>
</sst>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8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H33" totalsRowShown="0">
  <autoFilter ref="A1:H33" xr:uid="{00000000-0009-0000-0100-000001000000}"/>
  <tableColumns count="8">
    <tableColumn id="1" xr3:uid="{00000000-0010-0000-0000-000001000000}" name="PROGRAMME" dataDxfId="7"/>
    <tableColumn id="2" xr3:uid="{00000000-0010-0000-0000-000002000000}" name="LIGNE" dataDxfId="6"/>
    <tableColumn id="3" xr3:uid="{00000000-0010-0000-0000-000003000000}" name="TEXTE DE LA LIGNE" dataDxfId="5"/>
    <tableColumn id="4" xr3:uid="{00000000-0010-0000-0000-000004000000}" name="T" dataDxfId="4"/>
    <tableColumn id="5" xr3:uid="{00000000-0010-0000-0000-000005000000}" name="M" dataDxfId="3"/>
    <tableColumn id="6" xr3:uid="{00000000-0010-0000-0000-000006000000}" name="FORMULES D'EXTRACTION DE L'OUTIL" dataDxfId="2"/>
    <tableColumn id="7" xr3:uid="{00000000-0010-0000-0000-000007000000}" name="Colonne2" dataDxfId="1"/>
    <tableColumn id="8" xr3:uid="{00000000-0010-0000-0000-000008000000}" name="Colonne1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3"/>
  <sheetViews>
    <sheetView showGridLines="0" tabSelected="1" workbookViewId="0">
      <selection activeCell="M6" sqref="M6:Q26"/>
    </sheetView>
  </sheetViews>
  <sheetFormatPr baseColWidth="10" defaultRowHeight="15" x14ac:dyDescent="0.25"/>
  <cols>
    <col min="1" max="1" width="15" customWidth="1"/>
    <col min="2" max="2" width="4.42578125" customWidth="1"/>
    <col min="3" max="3" width="4" customWidth="1"/>
    <col min="4" max="4" width="4.85546875" customWidth="1"/>
    <col min="5" max="5" width="4.140625" customWidth="1"/>
    <col min="6" max="6" width="35.42578125" customWidth="1"/>
    <col min="7" max="8" width="11.5703125" customWidth="1"/>
    <col min="11" max="11" width="32.85546875" customWidth="1"/>
    <col min="13" max="13" width="17.5703125" customWidth="1"/>
    <col min="14" max="14" width="18.42578125" customWidth="1"/>
    <col min="15" max="17" width="16.5703125" bestFit="1" customWidth="1"/>
  </cols>
  <sheetData>
    <row r="1" spans="1:1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17" x14ac:dyDescent="0.25">
      <c r="A2" s="2" t="s">
        <v>8</v>
      </c>
      <c r="B2" s="2"/>
      <c r="C2" s="2"/>
      <c r="D2" s="2"/>
      <c r="E2" s="2"/>
      <c r="F2" s="2" t="s">
        <v>9</v>
      </c>
      <c r="G2" s="2" t="s">
        <v>10</v>
      </c>
      <c r="H2" s="2" t="s">
        <v>11</v>
      </c>
    </row>
    <row r="3" spans="1:17" x14ac:dyDescent="0.25">
      <c r="A3" s="2" t="s">
        <v>8</v>
      </c>
      <c r="B3" s="2"/>
      <c r="C3" s="2"/>
      <c r="D3" s="2"/>
      <c r="E3" s="2"/>
      <c r="F3" s="2" t="s">
        <v>13</v>
      </c>
      <c r="G3" s="2" t="s">
        <v>10</v>
      </c>
      <c r="H3" s="2" t="s">
        <v>14</v>
      </c>
    </row>
    <row r="4" spans="1:17" ht="15.75" thickBot="1" x14ac:dyDescent="0.3">
      <c r="A4" s="2" t="s">
        <v>8</v>
      </c>
      <c r="B4" s="2"/>
      <c r="C4" s="2"/>
      <c r="D4" s="2"/>
      <c r="E4" s="2"/>
      <c r="F4" s="2" t="s">
        <v>17</v>
      </c>
      <c r="G4" s="2" t="s">
        <v>10</v>
      </c>
      <c r="H4" s="2" t="s">
        <v>18</v>
      </c>
      <c r="M4" s="2" t="s">
        <v>15</v>
      </c>
      <c r="N4" s="2" t="s">
        <v>16</v>
      </c>
      <c r="O4" s="2" t="s">
        <v>16</v>
      </c>
      <c r="P4" s="2" t="s">
        <v>16</v>
      </c>
      <c r="Q4" s="2" t="s">
        <v>16</v>
      </c>
    </row>
    <row r="5" spans="1:17" ht="15.75" thickBot="1" x14ac:dyDescent="0.3">
      <c r="A5" s="2" t="s">
        <v>8</v>
      </c>
      <c r="B5" s="2"/>
      <c r="C5" s="2"/>
      <c r="D5" s="2"/>
      <c r="E5" s="2"/>
      <c r="F5" s="2" t="s">
        <v>20</v>
      </c>
      <c r="G5" s="2" t="s">
        <v>21</v>
      </c>
      <c r="H5" s="2" t="s">
        <v>22</v>
      </c>
      <c r="K5" s="3" t="s">
        <v>12</v>
      </c>
      <c r="M5" s="5" t="str">
        <f>K6</f>
        <v>F3333333</v>
      </c>
      <c r="N5" s="5" t="str">
        <f>K7</f>
        <v>F2222222</v>
      </c>
      <c r="O5" s="5" t="str">
        <f>K8</f>
        <v>F6666666</v>
      </c>
      <c r="P5" s="5" t="str">
        <f>K9</f>
        <v>F4444444</v>
      </c>
      <c r="Q5" s="5" t="str">
        <f>K10</f>
        <v>F1111111</v>
      </c>
    </row>
    <row r="6" spans="1:17" ht="15.75" thickBot="1" x14ac:dyDescent="0.3">
      <c r="A6" s="2" t="s">
        <v>19</v>
      </c>
      <c r="B6" s="2"/>
      <c r="C6" s="2"/>
      <c r="D6" s="2"/>
      <c r="E6" s="2"/>
      <c r="F6" s="2" t="s">
        <v>23</v>
      </c>
      <c r="G6" s="2" t="s">
        <v>21</v>
      </c>
      <c r="H6" s="2" t="s">
        <v>24</v>
      </c>
      <c r="K6" s="4" t="s">
        <v>29</v>
      </c>
      <c r="M6" s="2" t="str" cm="1">
        <f t="array" ref="M6">IF(ISERROR(INDEX(Tableau1[[Colonne1]:[Colonne1]],SMALL(IF(Tableau1[[PROGRAMME]:[PROGRAMME]]=M$5,ROW(Tableau1[PROGRAMME])-1),ROWS($1:1)))),"",INDEX(Tableau1[[Colonne1]:[Colonne1]],SMALL(IF(Tableau1[[PROGRAMME]:[PROGRAMME]]=M$5,ROW(Tableau1[PROGRAMME])-1),ROWS($1:1))))</f>
        <v>T56K2</v>
      </c>
      <c r="N6" s="2" t="str" cm="1">
        <f t="array" ref="N6">IF(ISERROR(INDEX(Tableau1[[Colonne1]:[Colonne1]],SMALL(IF(Tableau1[[PROGRAMME]:[PROGRAMME]]=N$5,ROW(Tableau1[LIGNE])-1),ROWS($1:1)))),"",INDEX(Tableau1[[Colonne1]:[Colonne1]],SMALL(IF(Tableau1[[PROGRAMME]:[PROGRAMME]]=N$5,ROW(Tableau1[LIGNE])-1),ROWS($1:1))))</f>
        <v>T47K3</v>
      </c>
      <c r="O6" s="2" t="str" cm="1">
        <f t="array" ref="O6">IF(ISERROR(INDEX(Tableau1[[Colonne1]:[Colonne1]],SMALL(IF(Tableau1[[PROGRAMME]:[PROGRAMME]]=O$5,ROW(Tableau1[TEXTE DE LA LIGNE])-1),ROWS($1:1)))),"",INDEX(Tableau1[[Colonne1]:[Colonne1]],SMALL(IF(Tableau1[[PROGRAMME]:[PROGRAMME]]=O$5,ROW(Tableau1[TEXTE DE LA LIGNE])-1),ROWS($1:1))))</f>
        <v>T27K1</v>
      </c>
      <c r="P6" s="2" t="str" cm="1">
        <f t="array" ref="P6">IF(ISERROR(INDEX(Tableau1[[Colonne1]:[Colonne1]],SMALL(IF(Tableau1[[PROGRAMME]:[PROGRAMME]]=P$5,ROW(Tableau1[T])-1),ROWS($1:1)))),"",INDEX(Tableau1[[Colonne1]:[Colonne1]],SMALL(IF(Tableau1[[PROGRAMME]:[PROGRAMME]]=P$5,ROW(Tableau1[T])-1),ROWS($1:1))))</f>
        <v>T8K1</v>
      </c>
      <c r="Q6" s="2" t="str" cm="1">
        <f t="array" ref="Q6">IF(ISERROR(INDEX(Tableau1[[Colonne1]:[Colonne1]],SMALL(IF(Tableau1[[PROGRAMME]:[PROGRAMME]]=Q$5,ROW(Tableau1[M])-1),ROWS($1:1)))),"",INDEX(Tableau1[[Colonne1]:[Colonne1]],SMALL(IF(Tableau1[[PROGRAMME]:[PROGRAMME]]=Q$5,ROW(Tableau1[M])-1),ROWS($1:1))))</f>
        <v>T23MI</v>
      </c>
    </row>
    <row r="7" spans="1:17" ht="15.75" thickBot="1" x14ac:dyDescent="0.3">
      <c r="A7" s="2" t="s">
        <v>19</v>
      </c>
      <c r="B7" s="2"/>
      <c r="C7" s="2"/>
      <c r="D7" s="2"/>
      <c r="E7" s="2"/>
      <c r="F7" s="2" t="s">
        <v>25</v>
      </c>
      <c r="G7" s="2" t="s">
        <v>21</v>
      </c>
      <c r="H7" s="2" t="s">
        <v>26</v>
      </c>
      <c r="K7" s="4" t="s">
        <v>19</v>
      </c>
      <c r="M7" s="2" t="str" cm="1">
        <f t="array" ref="M7">IF(ISERROR(INDEX(Tableau1[[Colonne1]:[Colonne1]],SMALL(IF(Tableau1[[PROGRAMME]:[PROGRAMME]]=M$5,ROW(Tableau1[PROGRAMME])-1),ROWS($1:2)))),"",INDEX(Tableau1[[Colonne1]:[Colonne1]],SMALL(IF(Tableau1[[PROGRAMME]:[PROGRAMME]]=M$5,ROW(Tableau1[PROGRAMME])-1),ROWS($1:2))))</f>
        <v>T27K2</v>
      </c>
      <c r="N7" s="2" t="str" cm="1">
        <f t="array" ref="N7">IF(ISERROR(INDEX(Tableau1[[Colonne1]:[Colonne1]],SMALL(IF(Tableau1[[PROGRAMME]:[PROGRAMME]]=N$5,ROW(Tableau1[LIGNE])-1),ROWS($1:2)))),"",INDEX(Tableau1[[Colonne1]:[Colonne1]],SMALL(IF(Tableau1[[PROGRAMME]:[PROGRAMME]]=N$5,ROW(Tableau1[LIGNE])-1),ROWS($1:2))))</f>
        <v>T89K3</v>
      </c>
      <c r="O7" s="2" t="str" cm="1">
        <f t="array" ref="O7">IF(ISERROR(INDEX(Tableau1[[Colonne1]:[Colonne1]],SMALL(IF(Tableau1[[PROGRAMME]:[PROGRAMME]]=O$5,ROW(Tableau1[TEXTE DE LA LIGNE])-1),ROWS($1:2)))),"",INDEX(Tableau1[[Colonne1]:[Colonne1]],SMALL(IF(Tableau1[[PROGRAMME]:[PROGRAMME]]=O$5,ROW(Tableau1[TEXTE DE LA LIGNE])-1),ROWS($1:2))))</f>
        <v>T93K1</v>
      </c>
      <c r="P7" s="2" t="str" cm="1">
        <f t="array" ref="P7">IF(ISERROR(INDEX(Tableau1[[Colonne1]:[Colonne1]],SMALL(IF(Tableau1[[PROGRAMME]:[PROGRAMME]]=P$5,ROW(Tableau1[T])-1),ROWS($1:2)))),"",INDEX(Tableau1[[Colonne1]:[Colonne1]],SMALL(IF(Tableau1[[PROGRAMME]:[PROGRAMME]]=P$5,ROW(Tableau1[T])-1),ROWS($1:2))))</f>
        <v>T321K1</v>
      </c>
      <c r="Q7" s="2" t="str" cm="1">
        <f t="array" ref="Q7">IF(ISERROR(INDEX(Tableau1[[Colonne1]:[Colonne1]],SMALL(IF(Tableau1[[PROGRAMME]:[PROGRAMME]]=Q$5,ROW(Tableau1[M])-1),ROWS($1:2)))),"",INDEX(Tableau1[[Colonne1]:[Colonne1]],SMALL(IF(Tableau1[[PROGRAMME]:[PROGRAMME]]=Q$5,ROW(Tableau1[M])-1),ROWS($1:2))))</f>
        <v>T33MI</v>
      </c>
    </row>
    <row r="8" spans="1:17" ht="15.75" thickBot="1" x14ac:dyDescent="0.3">
      <c r="A8" s="2" t="s">
        <v>19</v>
      </c>
      <c r="B8" s="2"/>
      <c r="C8" s="2"/>
      <c r="D8" s="2"/>
      <c r="E8" s="2"/>
      <c r="F8" s="2" t="s">
        <v>27</v>
      </c>
      <c r="G8" s="2" t="s">
        <v>21</v>
      </c>
      <c r="H8" s="2" t="s">
        <v>28</v>
      </c>
      <c r="K8" s="4" t="s">
        <v>36</v>
      </c>
      <c r="M8" s="2" t="str" cm="1">
        <f t="array" ref="M8">IF(ISERROR(INDEX(Tableau1[[Colonne1]:[Colonne1]],SMALL(IF(Tableau1[[PROGRAMME]:[PROGRAMME]]=M$5,ROW(Tableau1[PROGRAMME])-1),ROWS($1:3)))),"",INDEX(Tableau1[[Colonne1]:[Colonne1]],SMALL(IF(Tableau1[[PROGRAMME]:[PROGRAMME]]=M$5,ROW(Tableau1[PROGRAMME])-1),ROWS($1:3))))</f>
        <v>T143K4</v>
      </c>
      <c r="N8" s="2" t="str" cm="1">
        <f t="array" ref="N8">IF(ISERROR(INDEX(Tableau1[[Colonne1]:[Colonne1]],SMALL(IF(Tableau1[[PROGRAMME]:[PROGRAMME]]=N$5,ROW(Tableau1[LIGNE])-1),ROWS($1:3)))),"",INDEX(Tableau1[[Colonne1]:[Colonne1]],SMALL(IF(Tableau1[[PROGRAMME]:[PROGRAMME]]=N$5,ROW(Tableau1[LIGNE])-1),ROWS($1:3))))</f>
        <v>T38K3</v>
      </c>
      <c r="O8" s="2" t="str" cm="1">
        <f t="array" ref="O8">IF(ISERROR(INDEX(Tableau1[[Colonne1]:[Colonne1]],SMALL(IF(Tableau1[[PROGRAMME]:[PROGRAMME]]=O$5,ROW(Tableau1[TEXTE DE LA LIGNE])-1),ROWS($1:3)))),"",INDEX(Tableau1[[Colonne1]:[Colonne1]],SMALL(IF(Tableau1[[PROGRAMME]:[PROGRAMME]]=O$5,ROW(Tableau1[TEXTE DE LA LIGNE])-1),ROWS($1:3))))</f>
        <v>T133MI</v>
      </c>
      <c r="P8" s="2" t="str" cm="1">
        <f t="array" ref="P8">IF(ISERROR(INDEX(Tableau1[[Colonne1]:[Colonne1]],SMALL(IF(Tableau1[[PROGRAMME]:[PROGRAMME]]=P$5,ROW(Tableau1[T])-1),ROWS($1:3)))),"",INDEX(Tableau1[[Colonne1]:[Colonne1]],SMALL(IF(Tableau1[[PROGRAMME]:[PROGRAMME]]=P$5,ROW(Tableau1[T])-1),ROWS($1:3))))</f>
        <v>T222K1</v>
      </c>
      <c r="Q8" s="2" t="str" cm="1">
        <f t="array" ref="Q8">IF(ISERROR(INDEX(Tableau1[[Colonne1]:[Colonne1]],SMALL(IF(Tableau1[[PROGRAMME]:[PROGRAMME]]=Q$5,ROW(Tableau1[M])-1),ROWS($1:3)))),"",INDEX(Tableau1[[Colonne1]:[Colonne1]],SMALL(IF(Tableau1[[PROGRAMME]:[PROGRAMME]]=Q$5,ROW(Tableau1[M])-1),ROWS($1:3))))</f>
        <v>T99MI</v>
      </c>
    </row>
    <row r="9" spans="1:17" ht="15.75" thickBot="1" x14ac:dyDescent="0.3">
      <c r="A9" s="2" t="s">
        <v>19</v>
      </c>
      <c r="B9" s="2"/>
      <c r="C9" s="2"/>
      <c r="D9" s="2"/>
      <c r="E9" s="2"/>
      <c r="F9" s="2" t="s">
        <v>30</v>
      </c>
      <c r="G9" s="2" t="s">
        <v>31</v>
      </c>
      <c r="H9" s="2" t="s">
        <v>32</v>
      </c>
      <c r="K9" s="4" t="s">
        <v>33</v>
      </c>
      <c r="M9" s="2" t="str" cm="1">
        <f t="array" ref="M9">IF(ISERROR(INDEX(Tableau1[[Colonne1]:[Colonne1]],SMALL(IF(Tableau1[[PROGRAMME]:[PROGRAMME]]=M$5,ROW(Tableau1[PROGRAMME])-1),ROWS($1:4)))),"",INDEX(Tableau1[[Colonne1]:[Colonne1]],SMALL(IF(Tableau1[[PROGRAMME]:[PROGRAMME]]=M$5,ROW(Tableau1[PROGRAMME])-1),ROWS($1:4))))</f>
        <v>T1K1</v>
      </c>
      <c r="N9" s="2" t="str" cm="1">
        <f t="array" ref="N9">IF(ISERROR(INDEX(Tableau1[[Colonne1]:[Colonne1]],SMALL(IF(Tableau1[[PROGRAMME]:[PROGRAMME]]=N$5,ROW(Tableau1[LIGNE])-1),ROWS($1:4)))),"",INDEX(Tableau1[[Colonne1]:[Colonne1]],SMALL(IF(Tableau1[[PROGRAMME]:[PROGRAMME]]=N$5,ROW(Tableau1[LIGNE])-1),ROWS($1:4))))</f>
        <v>T22K2</v>
      </c>
      <c r="O9" s="2" t="str" cm="1">
        <f t="array" ref="O9">IF(ISERROR(INDEX(Tableau1[[Colonne1]:[Colonne1]],SMALL(IF(Tableau1[[PROGRAMME]:[PROGRAMME]]=O$5,ROW(Tableau1[TEXTE DE LA LIGNE])-1),ROWS($1:4)))),"",INDEX(Tableau1[[Colonne1]:[Colonne1]],SMALL(IF(Tableau1[[PROGRAMME]:[PROGRAMME]]=O$5,ROW(Tableau1[TEXTE DE LA LIGNE])-1),ROWS($1:4))))</f>
        <v>T28K1</v>
      </c>
      <c r="P9" s="2" t="str" cm="1">
        <f t="array" ref="P9">IF(ISERROR(INDEX(Tableau1[[Colonne1]:[Colonne1]],SMALL(IF(Tableau1[[PROGRAMME]:[PROGRAMME]]=P$5,ROW(Tableau1[T])-1),ROWS($1:4)))),"",INDEX(Tableau1[[Colonne1]:[Colonne1]],SMALL(IF(Tableau1[[PROGRAMME]:[PROGRAMME]]=P$5,ROW(Tableau1[T])-1),ROWS($1:4))))</f>
        <v>T99K1</v>
      </c>
      <c r="Q9" s="2" t="str" cm="1">
        <f t="array" ref="Q9">IF(ISERROR(INDEX(Tableau1[[Colonne1]:[Colonne1]],SMALL(IF(Tableau1[[PROGRAMME]:[PROGRAMME]]=Q$5,ROW(Tableau1[M])-1),ROWS($1:4)))),"",INDEX(Tableau1[[Colonne1]:[Colonne1]],SMALL(IF(Tableau1[[PROGRAMME]:[PROGRAMME]]=Q$5,ROW(Tableau1[M])-1),ROWS($1:4))))</f>
        <v>T15K3</v>
      </c>
    </row>
    <row r="10" spans="1:17" ht="15.75" thickBot="1" x14ac:dyDescent="0.3">
      <c r="A10" s="2" t="s">
        <v>29</v>
      </c>
      <c r="B10" s="2"/>
      <c r="C10" s="2"/>
      <c r="D10" s="2"/>
      <c r="E10" s="2"/>
      <c r="F10" s="2" t="s">
        <v>34</v>
      </c>
      <c r="G10" s="2" t="s">
        <v>31</v>
      </c>
      <c r="H10" s="2" t="s">
        <v>35</v>
      </c>
      <c r="K10" s="4" t="s">
        <v>8</v>
      </c>
      <c r="M10" s="2" t="str" cm="1">
        <f t="array" ref="M10">IF(ISERROR(INDEX(Tableau1[[Colonne1]:[Colonne1]],SMALL(IF(Tableau1[[PROGRAMME]:[PROGRAMME]]=M$5,ROW(Tableau1[PROGRAMME])-1),ROWS($1:5)))),"",INDEX(Tableau1[[Colonne1]:[Colonne1]],SMALL(IF(Tableau1[[PROGRAMME]:[PROGRAMME]]=M$5,ROW(Tableau1[PROGRAMME])-1),ROWS($1:5))))</f>
        <v/>
      </c>
      <c r="N10" s="2" t="str" cm="1">
        <f t="array" ref="N10">IF(ISERROR(INDEX(Tableau1[[Colonne1]:[Colonne1]],SMALL(IF(Tableau1[[PROGRAMME]:[PROGRAMME]]=N$5,ROW(Tableau1[LIGNE])-1),ROWS($1:5)))),"",INDEX(Tableau1[[Colonne1]:[Colonne1]],SMALL(IF(Tableau1[[PROGRAMME]:[PROGRAMME]]=N$5,ROW(Tableau1[LIGNE])-1),ROWS($1:5))))</f>
        <v/>
      </c>
      <c r="O10" s="2" t="str" cm="1">
        <f t="array" ref="O10">IF(ISERROR(INDEX(Tableau1[[Colonne1]:[Colonne1]],SMALL(IF(Tableau1[[PROGRAMME]:[PROGRAMME]]=O$5,ROW(Tableau1[TEXTE DE LA LIGNE])-1),ROWS($1:5)))),"",INDEX(Tableau1[[Colonne1]:[Colonne1]],SMALL(IF(Tableau1[[PROGRAMME]:[PROGRAMME]]=O$5,ROW(Tableau1[TEXTE DE LA LIGNE])-1),ROWS($1:5))))</f>
        <v/>
      </c>
      <c r="P10" s="2" t="str" cm="1">
        <f t="array" ref="P10">IF(ISERROR(INDEX(Tableau1[[Colonne1]:[Colonne1]],SMALL(IF(Tableau1[[PROGRAMME]:[PROGRAMME]]=P$5,ROW(Tableau1[T])-1),ROWS($1:5)))),"",INDEX(Tableau1[[Colonne1]:[Colonne1]],SMALL(IF(Tableau1[[PROGRAMME]:[PROGRAMME]]=P$5,ROW(Tableau1[T])-1),ROWS($1:5))))</f>
        <v/>
      </c>
      <c r="Q10" s="2" t="str" cm="1">
        <f t="array" ref="Q10">IF(ISERROR(INDEX(Tableau1[[Colonne1]:[Colonne1]],SMALL(IF(Tableau1[[PROGRAMME]:[PROGRAMME]]=Q$5,ROW(Tableau1[M])-1),ROWS($1:5)))),"",INDEX(Tableau1[[Colonne1]:[Colonne1]],SMALL(IF(Tableau1[[PROGRAMME]:[PROGRAMME]]=Q$5,ROW(Tableau1[M])-1),ROWS($1:5))))</f>
        <v/>
      </c>
    </row>
    <row r="11" spans="1:17" x14ac:dyDescent="0.25">
      <c r="A11" s="2" t="s">
        <v>29</v>
      </c>
      <c r="B11" s="2"/>
      <c r="C11" s="2"/>
      <c r="D11" s="2"/>
      <c r="E11" s="2"/>
      <c r="F11" s="2" t="s">
        <v>37</v>
      </c>
      <c r="G11" s="2" t="s">
        <v>31</v>
      </c>
      <c r="H11" s="2" t="s">
        <v>38</v>
      </c>
      <c r="M11" s="2" t="str" cm="1">
        <f t="array" ref="M11">IF(ISERROR(INDEX(Tableau1[[Colonne1]:[Colonne1]],SMALL(IF(Tableau1[[PROGRAMME]:[PROGRAMME]]=M$5,ROW(Tableau1[PROGRAMME])-1),ROWS($1:6)))),"",INDEX(Tableau1[[Colonne1]:[Colonne1]],SMALL(IF(Tableau1[[PROGRAMME]:[PROGRAMME]]=M$5,ROW(Tableau1[PROGRAMME])-1),ROWS($1:6))))</f>
        <v/>
      </c>
      <c r="N11" s="2" t="str" cm="1">
        <f t="array" ref="N11">IF(ISERROR(INDEX(Tableau1[[Colonne1]:[Colonne1]],SMALL(IF(Tableau1[[PROGRAMME]:[PROGRAMME]]=N$5,ROW(Tableau1[LIGNE])-1),ROWS($1:6)))),"",INDEX(Tableau1[[Colonne1]:[Colonne1]],SMALL(IF(Tableau1[[PROGRAMME]:[PROGRAMME]]=N$5,ROW(Tableau1[LIGNE])-1),ROWS($1:6))))</f>
        <v/>
      </c>
      <c r="O11" s="2" t="str" cm="1">
        <f t="array" ref="O11">IF(ISERROR(INDEX(Tableau1[[Colonne1]:[Colonne1]],SMALL(IF(Tableau1[[PROGRAMME]:[PROGRAMME]]=O$5,ROW(Tableau1[TEXTE DE LA LIGNE])-1),ROWS($1:6)))),"",INDEX(Tableau1[[Colonne1]:[Colonne1]],SMALL(IF(Tableau1[[PROGRAMME]:[PROGRAMME]]=O$5,ROW(Tableau1[TEXTE DE LA LIGNE])-1),ROWS($1:6))))</f>
        <v/>
      </c>
      <c r="P11" s="2" t="str" cm="1">
        <f t="array" ref="P11">IF(ISERROR(INDEX(Tableau1[[Colonne1]:[Colonne1]],SMALL(IF(Tableau1[[PROGRAMME]:[PROGRAMME]]=P$5,ROW(Tableau1[T])-1),ROWS($1:6)))),"",INDEX(Tableau1[[Colonne1]:[Colonne1]],SMALL(IF(Tableau1[[PROGRAMME]:[PROGRAMME]]=P$5,ROW(Tableau1[T])-1),ROWS($1:6))))</f>
        <v/>
      </c>
      <c r="Q11" s="2" t="str" cm="1">
        <f t="array" ref="Q11">IF(ISERROR(INDEX(Tableau1[[Colonne1]:[Colonne1]],SMALL(IF(Tableau1[[PROGRAMME]:[PROGRAMME]]=Q$5,ROW(Tableau1[M])-1),ROWS($1:6)))),"",INDEX(Tableau1[[Colonne1]:[Colonne1]],SMALL(IF(Tableau1[[PROGRAMME]:[PROGRAMME]]=Q$5,ROW(Tableau1[M])-1),ROWS($1:6))))</f>
        <v/>
      </c>
    </row>
    <row r="12" spans="1:17" x14ac:dyDescent="0.25">
      <c r="A12" s="2" t="s">
        <v>29</v>
      </c>
      <c r="B12" s="2"/>
      <c r="C12" s="2"/>
      <c r="D12" s="2"/>
      <c r="E12" s="2"/>
      <c r="F12" s="2" t="s">
        <v>40</v>
      </c>
      <c r="G12" s="2" t="s">
        <v>41</v>
      </c>
      <c r="H12" s="2" t="s">
        <v>42</v>
      </c>
      <c r="M12" s="2" t="str" cm="1">
        <f t="array" ref="M12">IF(ISERROR(INDEX(Tableau1[[Colonne1]:[Colonne1]],SMALL(IF(Tableau1[[PROGRAMME]:[PROGRAMME]]=M$5,ROW(Tableau1[PROGRAMME])-1),ROWS($1:7)))),"",INDEX(Tableau1[[Colonne1]:[Colonne1]],SMALL(IF(Tableau1[[PROGRAMME]:[PROGRAMME]]=M$5,ROW(Tableau1[PROGRAMME])-1),ROWS($1:7))))</f>
        <v/>
      </c>
      <c r="N12" s="2" t="str" cm="1">
        <f t="array" ref="N12">IF(ISERROR(INDEX(Tableau1[[Colonne1]:[Colonne1]],SMALL(IF(Tableau1[[PROGRAMME]:[PROGRAMME]]=N$5,ROW(Tableau1[LIGNE])-1),ROWS($1:7)))),"",INDEX(Tableau1[[Colonne1]:[Colonne1]],SMALL(IF(Tableau1[[PROGRAMME]:[PROGRAMME]]=N$5,ROW(Tableau1[LIGNE])-1),ROWS($1:7))))</f>
        <v/>
      </c>
      <c r="O12" s="2" t="str" cm="1">
        <f t="array" ref="O12">IF(ISERROR(INDEX(Tableau1[[Colonne1]:[Colonne1]],SMALL(IF(Tableau1[[PROGRAMME]:[PROGRAMME]]=O$5,ROW(Tableau1[TEXTE DE LA LIGNE])-1),ROWS($1:7)))),"",INDEX(Tableau1[[Colonne1]:[Colonne1]],SMALL(IF(Tableau1[[PROGRAMME]:[PROGRAMME]]=O$5,ROW(Tableau1[TEXTE DE LA LIGNE])-1),ROWS($1:7))))</f>
        <v/>
      </c>
      <c r="P12" s="2" t="str" cm="1">
        <f t="array" ref="P12">IF(ISERROR(INDEX(Tableau1[[Colonne1]:[Colonne1]],SMALL(IF(Tableau1[[PROGRAMME]:[PROGRAMME]]=P$5,ROW(Tableau1[T])-1),ROWS($1:7)))),"",INDEX(Tableau1[[Colonne1]:[Colonne1]],SMALL(IF(Tableau1[[PROGRAMME]:[PROGRAMME]]=P$5,ROW(Tableau1[T])-1),ROWS($1:7))))</f>
        <v/>
      </c>
      <c r="Q12" s="2" t="str" cm="1">
        <f t="array" ref="Q12">IF(ISERROR(INDEX(Tableau1[[Colonne1]:[Colonne1]],SMALL(IF(Tableau1[[PROGRAMME]:[PROGRAMME]]=Q$5,ROW(Tableau1[M])-1),ROWS($1:7)))),"",INDEX(Tableau1[[Colonne1]:[Colonne1]],SMALL(IF(Tableau1[[PROGRAMME]:[PROGRAMME]]=Q$5,ROW(Tableau1[M])-1),ROWS($1:7))))</f>
        <v/>
      </c>
    </row>
    <row r="13" spans="1:17" x14ac:dyDescent="0.25">
      <c r="A13" s="2" t="s">
        <v>29</v>
      </c>
      <c r="B13" s="2"/>
      <c r="C13" s="2"/>
      <c r="D13" s="2"/>
      <c r="E13" s="2"/>
      <c r="F13" s="2" t="s">
        <v>44</v>
      </c>
      <c r="G13" s="2" t="s">
        <v>45</v>
      </c>
      <c r="H13" s="2" t="s">
        <v>46</v>
      </c>
      <c r="M13" s="2" t="str" cm="1">
        <f t="array" ref="M13">IF(ISERROR(INDEX(Tableau1[[Colonne1]:[Colonne1]],SMALL(IF(Tableau1[[PROGRAMME]:[PROGRAMME]]=M$5,ROW(Tableau1[PROGRAMME])-1),ROWS($1:8)))),"",INDEX(Tableau1[[Colonne1]:[Colonne1]],SMALL(IF(Tableau1[[PROGRAMME]:[PROGRAMME]]=M$5,ROW(Tableau1[PROGRAMME])-1),ROWS($1:8))))</f>
        <v/>
      </c>
      <c r="N13" s="2" t="str" cm="1">
        <f t="array" ref="N13">IF(ISERROR(INDEX(Tableau1[[Colonne1]:[Colonne1]],SMALL(IF(Tableau1[[PROGRAMME]:[PROGRAMME]]=N$5,ROW(Tableau1[LIGNE])-1),ROWS($1:8)))),"",INDEX(Tableau1[[Colonne1]:[Colonne1]],SMALL(IF(Tableau1[[PROGRAMME]:[PROGRAMME]]=N$5,ROW(Tableau1[LIGNE])-1),ROWS($1:8))))</f>
        <v/>
      </c>
      <c r="O13" s="2" t="str" cm="1">
        <f t="array" ref="O13">IF(ISERROR(INDEX(Tableau1[[Colonne1]:[Colonne1]],SMALL(IF(Tableau1[[PROGRAMME]:[PROGRAMME]]=O$5,ROW(Tableau1[TEXTE DE LA LIGNE])-1),ROWS($1:8)))),"",INDEX(Tableau1[[Colonne1]:[Colonne1]],SMALL(IF(Tableau1[[PROGRAMME]:[PROGRAMME]]=O$5,ROW(Tableau1[TEXTE DE LA LIGNE])-1),ROWS($1:8))))</f>
        <v/>
      </c>
      <c r="P13" s="2" t="str" cm="1">
        <f t="array" ref="P13">IF(ISERROR(INDEX(Tableau1[[Colonne1]:[Colonne1]],SMALL(IF(Tableau1[[PROGRAMME]:[PROGRAMME]]=P$5,ROW(Tableau1[T])-1),ROWS($1:8)))),"",INDEX(Tableau1[[Colonne1]:[Colonne1]],SMALL(IF(Tableau1[[PROGRAMME]:[PROGRAMME]]=P$5,ROW(Tableau1[T])-1),ROWS($1:8))))</f>
        <v/>
      </c>
      <c r="Q13" s="2" t="str" cm="1">
        <f t="array" ref="Q13">IF(ISERROR(INDEX(Tableau1[[Colonne1]:[Colonne1]],SMALL(IF(Tableau1[[PROGRAMME]:[PROGRAMME]]=Q$5,ROW(Tableau1[M])-1),ROWS($1:8)))),"",INDEX(Tableau1[[Colonne1]:[Colonne1]],SMALL(IF(Tableau1[[PROGRAMME]:[PROGRAMME]]=Q$5,ROW(Tableau1[M])-1),ROWS($1:8))))</f>
        <v/>
      </c>
    </row>
    <row r="14" spans="1:17" x14ac:dyDescent="0.25">
      <c r="A14" s="2" t="s">
        <v>33</v>
      </c>
      <c r="B14" s="2"/>
      <c r="C14" s="2"/>
      <c r="D14" s="2"/>
      <c r="E14" s="2"/>
      <c r="F14" s="2" t="s">
        <v>47</v>
      </c>
      <c r="G14" s="2" t="s">
        <v>45</v>
      </c>
      <c r="H14" s="2" t="s">
        <v>48</v>
      </c>
      <c r="M14" s="2" t="str" cm="1">
        <f t="array" ref="M14">IF(ISERROR(INDEX(Tableau1[[Colonne1]:[Colonne1]],SMALL(IF(Tableau1[[PROGRAMME]:[PROGRAMME]]=M$5,ROW(Tableau1[PROGRAMME])-1),ROWS($1:9)))),"",INDEX(Tableau1[[Colonne1]:[Colonne1]],SMALL(IF(Tableau1[[PROGRAMME]:[PROGRAMME]]=M$5,ROW(Tableau1[PROGRAMME])-1),ROWS($1:9))))</f>
        <v/>
      </c>
      <c r="N14" s="2" t="str" cm="1">
        <f t="array" ref="N14">IF(ISERROR(INDEX(Tableau1[[Colonne1]:[Colonne1]],SMALL(IF(Tableau1[[PROGRAMME]:[PROGRAMME]]=N$5,ROW(Tableau1[LIGNE])-1),ROWS($1:9)))),"",INDEX(Tableau1[[Colonne1]:[Colonne1]],SMALL(IF(Tableau1[[PROGRAMME]:[PROGRAMME]]=N$5,ROW(Tableau1[LIGNE])-1),ROWS($1:9))))</f>
        <v/>
      </c>
      <c r="O14" s="2" t="str" cm="1">
        <f t="array" ref="O14">IF(ISERROR(INDEX(Tableau1[[Colonne1]:[Colonne1]],SMALL(IF(Tableau1[[PROGRAMME]:[PROGRAMME]]=O$5,ROW(Tableau1[TEXTE DE LA LIGNE])-1),ROWS($1:9)))),"",INDEX(Tableau1[[Colonne1]:[Colonne1]],SMALL(IF(Tableau1[[PROGRAMME]:[PROGRAMME]]=O$5,ROW(Tableau1[TEXTE DE LA LIGNE])-1),ROWS($1:9))))</f>
        <v/>
      </c>
      <c r="P14" s="2" t="str" cm="1">
        <f t="array" ref="P14">IF(ISERROR(INDEX(Tableau1[[Colonne1]:[Colonne1]],SMALL(IF(Tableau1[[PROGRAMME]:[PROGRAMME]]=P$5,ROW(Tableau1[T])-1),ROWS($1:9)))),"",INDEX(Tableau1[[Colonne1]:[Colonne1]],SMALL(IF(Tableau1[[PROGRAMME]:[PROGRAMME]]=P$5,ROW(Tableau1[T])-1),ROWS($1:9))))</f>
        <v/>
      </c>
      <c r="Q14" s="2" t="str" cm="1">
        <f t="array" ref="Q14">IF(ISERROR(INDEX(Tableau1[[Colonne1]:[Colonne1]],SMALL(IF(Tableau1[[PROGRAMME]:[PROGRAMME]]=Q$5,ROW(Tableau1[M])-1),ROWS($1:9)))),"",INDEX(Tableau1[[Colonne1]:[Colonne1]],SMALL(IF(Tableau1[[PROGRAMME]:[PROGRAMME]]=Q$5,ROW(Tableau1[M])-1),ROWS($1:9))))</f>
        <v/>
      </c>
    </row>
    <row r="15" spans="1:17" x14ac:dyDescent="0.25">
      <c r="A15" s="2" t="s">
        <v>33</v>
      </c>
      <c r="B15" s="2"/>
      <c r="C15" s="2"/>
      <c r="D15" s="2"/>
      <c r="E15" s="2"/>
      <c r="F15" s="2" t="s">
        <v>49</v>
      </c>
      <c r="G15" s="2" t="s">
        <v>45</v>
      </c>
      <c r="H15" s="2" t="s">
        <v>50</v>
      </c>
      <c r="M15" s="2" t="str" cm="1">
        <f t="array" ref="M15">IF(ISERROR(INDEX(Tableau1[[Colonne1]:[Colonne1]],SMALL(IF(Tableau1[[PROGRAMME]:[PROGRAMME]]=M$5,ROW(Tableau1[PROGRAMME])-1),ROWS($1:10)))),"",INDEX(Tableau1[[Colonne1]:[Colonne1]],SMALL(IF(Tableau1[[PROGRAMME]:[PROGRAMME]]=M$5,ROW(Tableau1[PROGRAMME])-1),ROWS($1:10))))</f>
        <v/>
      </c>
      <c r="N15" s="2" t="str" cm="1">
        <f t="array" ref="N15">IF(ISERROR(INDEX(Tableau1[[Colonne1]:[Colonne1]],SMALL(IF(Tableau1[[PROGRAMME]:[PROGRAMME]]=N$5,ROW(Tableau1[LIGNE])-1),ROWS($1:10)))),"",INDEX(Tableau1[[Colonne1]:[Colonne1]],SMALL(IF(Tableau1[[PROGRAMME]:[PROGRAMME]]=N$5,ROW(Tableau1[LIGNE])-1),ROWS($1:10))))</f>
        <v/>
      </c>
      <c r="O15" s="2" t="str" cm="1">
        <f t="array" ref="O15">IF(ISERROR(INDEX(Tableau1[[Colonne1]:[Colonne1]],SMALL(IF(Tableau1[[PROGRAMME]:[PROGRAMME]]=O$5,ROW(Tableau1[TEXTE DE LA LIGNE])-1),ROWS($1:10)))),"",INDEX(Tableau1[[Colonne1]:[Colonne1]],SMALL(IF(Tableau1[[PROGRAMME]:[PROGRAMME]]=O$5,ROW(Tableau1[TEXTE DE LA LIGNE])-1),ROWS($1:10))))</f>
        <v/>
      </c>
      <c r="P15" s="2" t="str" cm="1">
        <f t="array" ref="P15">IF(ISERROR(INDEX(Tableau1[[Colonne1]:[Colonne1]],SMALL(IF(Tableau1[[PROGRAMME]:[PROGRAMME]]=P$5,ROW(Tableau1[T])-1),ROWS($1:10)))),"",INDEX(Tableau1[[Colonne1]:[Colonne1]],SMALL(IF(Tableau1[[PROGRAMME]:[PROGRAMME]]=P$5,ROW(Tableau1[T])-1),ROWS($1:10))))</f>
        <v/>
      </c>
      <c r="Q15" s="2" t="str" cm="1">
        <f t="array" ref="Q15">IF(ISERROR(INDEX(Tableau1[[Colonne1]:[Colonne1]],SMALL(IF(Tableau1[[PROGRAMME]:[PROGRAMME]]=Q$5,ROW(Tableau1[M])-1),ROWS($1:10)))),"",INDEX(Tableau1[[Colonne1]:[Colonne1]],SMALL(IF(Tableau1[[PROGRAMME]:[PROGRAMME]]=Q$5,ROW(Tableau1[M])-1),ROWS($1:10))))</f>
        <v/>
      </c>
    </row>
    <row r="16" spans="1:17" x14ac:dyDescent="0.25">
      <c r="A16" s="2" t="s">
        <v>33</v>
      </c>
      <c r="B16" s="2"/>
      <c r="C16" s="2"/>
      <c r="D16" s="2"/>
      <c r="E16" s="2"/>
      <c r="F16" s="2" t="s">
        <v>51</v>
      </c>
      <c r="G16" s="2" t="s">
        <v>45</v>
      </c>
      <c r="H16" s="2" t="s">
        <v>52</v>
      </c>
      <c r="M16" s="2" t="str" cm="1">
        <f t="array" ref="M16">IF(ISERROR(INDEX(Tableau1[[Colonne1]:[Colonne1]],SMALL(IF(Tableau1[[PROGRAMME]:[PROGRAMME]]=M$5,ROW(Tableau1[PROGRAMME])-1),ROWS($1:11)))),"",INDEX(Tableau1[[Colonne1]:[Colonne1]],SMALL(IF(Tableau1[[PROGRAMME]:[PROGRAMME]]=M$5,ROW(Tableau1[PROGRAMME])-1),ROWS($1:11))))</f>
        <v/>
      </c>
      <c r="N16" s="2" t="str" cm="1">
        <f t="array" ref="N16">IF(ISERROR(INDEX(Tableau1[[Colonne1]:[Colonne1]],SMALL(IF(Tableau1[[PROGRAMME]:[PROGRAMME]]=N$5,ROW(Tableau1[LIGNE])-1),ROWS($1:11)))),"",INDEX(Tableau1[[Colonne1]:[Colonne1]],SMALL(IF(Tableau1[[PROGRAMME]:[PROGRAMME]]=N$5,ROW(Tableau1[LIGNE])-1),ROWS($1:11))))</f>
        <v/>
      </c>
      <c r="O16" s="2" t="str" cm="1">
        <f t="array" ref="O16">IF(ISERROR(INDEX(Tableau1[[Colonne1]:[Colonne1]],SMALL(IF(Tableau1[[PROGRAMME]:[PROGRAMME]]=O$5,ROW(Tableau1[TEXTE DE LA LIGNE])-1),ROWS($1:11)))),"",INDEX(Tableau1[[Colonne1]:[Colonne1]],SMALL(IF(Tableau1[[PROGRAMME]:[PROGRAMME]]=O$5,ROW(Tableau1[TEXTE DE LA LIGNE])-1),ROWS($1:11))))</f>
        <v/>
      </c>
      <c r="P16" s="2" t="str" cm="1">
        <f t="array" ref="P16">IF(ISERROR(INDEX(Tableau1[[Colonne1]:[Colonne1]],SMALL(IF(Tableau1[[PROGRAMME]:[PROGRAMME]]=P$5,ROW(Tableau1[T])-1),ROWS($1:11)))),"",INDEX(Tableau1[[Colonne1]:[Colonne1]],SMALL(IF(Tableau1[[PROGRAMME]:[PROGRAMME]]=P$5,ROW(Tableau1[T])-1),ROWS($1:11))))</f>
        <v/>
      </c>
      <c r="Q16" s="2" t="str" cm="1">
        <f t="array" ref="Q16">IF(ISERROR(INDEX(Tableau1[[Colonne1]:[Colonne1]],SMALL(IF(Tableau1[[PROGRAMME]:[PROGRAMME]]=Q$5,ROW(Tableau1[M])-1),ROWS($1:11)))),"",INDEX(Tableau1[[Colonne1]:[Colonne1]],SMALL(IF(Tableau1[[PROGRAMME]:[PROGRAMME]]=Q$5,ROW(Tableau1[M])-1),ROWS($1:11))))</f>
        <v/>
      </c>
    </row>
    <row r="17" spans="1:17" x14ac:dyDescent="0.25">
      <c r="A17" s="2" t="s">
        <v>33</v>
      </c>
      <c r="B17" s="2"/>
      <c r="C17" s="2"/>
      <c r="D17" s="2"/>
      <c r="E17" s="2"/>
      <c r="F17" s="2" t="s">
        <v>17</v>
      </c>
      <c r="G17" s="2" t="s">
        <v>45</v>
      </c>
      <c r="H17" s="2" t="s">
        <v>53</v>
      </c>
      <c r="M17" s="2" t="str" cm="1">
        <f t="array" ref="M17">IF(ISERROR(INDEX(Tableau1[[Colonne1]:[Colonne1]],SMALL(IF(Tableau1[[PROGRAMME]:[PROGRAMME]]=M$5,ROW(Tableau1[PROGRAMME])-1),ROWS($1:12)))),"",INDEX(Tableau1[[Colonne1]:[Colonne1]],SMALL(IF(Tableau1[[PROGRAMME]:[PROGRAMME]]=M$5,ROW(Tableau1[PROGRAMME])-1),ROWS($1:12))))</f>
        <v/>
      </c>
      <c r="N17" s="2" t="str" cm="1">
        <f t="array" ref="N17">IF(ISERROR(INDEX(Tableau1[[Colonne1]:[Colonne1]],SMALL(IF(Tableau1[[PROGRAMME]:[PROGRAMME]]=N$5,ROW(Tableau1[LIGNE])-1),ROWS($1:12)))),"",INDEX(Tableau1[[Colonne1]:[Colonne1]],SMALL(IF(Tableau1[[PROGRAMME]:[PROGRAMME]]=N$5,ROW(Tableau1[LIGNE])-1),ROWS($1:12))))</f>
        <v/>
      </c>
      <c r="O17" s="2" t="str" cm="1">
        <f t="array" ref="O17">IF(ISERROR(INDEX(Tableau1[[Colonne1]:[Colonne1]],SMALL(IF(Tableau1[[PROGRAMME]:[PROGRAMME]]=O$5,ROW(Tableau1[TEXTE DE LA LIGNE])-1),ROWS($1:12)))),"",INDEX(Tableau1[[Colonne1]:[Colonne1]],SMALL(IF(Tableau1[[PROGRAMME]:[PROGRAMME]]=O$5,ROW(Tableau1[TEXTE DE LA LIGNE])-1),ROWS($1:12))))</f>
        <v/>
      </c>
      <c r="P17" s="2" t="str" cm="1">
        <f t="array" ref="P17">IF(ISERROR(INDEX(Tableau1[[Colonne1]:[Colonne1]],SMALL(IF(Tableau1[[PROGRAMME]:[PROGRAMME]]=P$5,ROW(Tableau1[T])-1),ROWS($1:12)))),"",INDEX(Tableau1[[Colonne1]:[Colonne1]],SMALL(IF(Tableau1[[PROGRAMME]:[PROGRAMME]]=P$5,ROW(Tableau1[T])-1),ROWS($1:12))))</f>
        <v/>
      </c>
      <c r="Q17" s="2" t="str" cm="1">
        <f t="array" ref="Q17">IF(ISERROR(INDEX(Tableau1[[Colonne1]:[Colonne1]],SMALL(IF(Tableau1[[PROGRAMME]:[PROGRAMME]]=Q$5,ROW(Tableau1[M])-1),ROWS($1:12)))),"",INDEX(Tableau1[[Colonne1]:[Colonne1]],SMALL(IF(Tableau1[[PROGRAMME]:[PROGRAMME]]=Q$5,ROW(Tableau1[M])-1),ROWS($1:12))))</f>
        <v/>
      </c>
    </row>
    <row r="18" spans="1:17" x14ac:dyDescent="0.25">
      <c r="A18" s="2" t="s">
        <v>54</v>
      </c>
      <c r="B18" s="2"/>
      <c r="C18" s="2"/>
      <c r="D18" s="2"/>
      <c r="E18" s="2"/>
      <c r="F18" s="2" t="s">
        <v>13</v>
      </c>
      <c r="G18" s="2" t="s">
        <v>41</v>
      </c>
      <c r="H18" s="2" t="s">
        <v>55</v>
      </c>
      <c r="M18" s="2" t="str" cm="1">
        <f t="array" ref="M18">IF(ISERROR(INDEX(Tableau1[[Colonne1]:[Colonne1]],SMALL(IF(Tableau1[[PROGRAMME]:[PROGRAMME]]=M$5,ROW(Tableau1[PROGRAMME])-1),ROWS($1:13)))),"",INDEX(Tableau1[[Colonne1]:[Colonne1]],SMALL(IF(Tableau1[[PROGRAMME]:[PROGRAMME]]=M$5,ROW(Tableau1[PROGRAMME])-1),ROWS($1:13))))</f>
        <v/>
      </c>
      <c r="N18" s="2" t="str" cm="1">
        <f t="array" ref="N18">IF(ISERROR(INDEX(Tableau1[[Colonne1]:[Colonne1]],SMALL(IF(Tableau1[[PROGRAMME]:[PROGRAMME]]=N$5,ROW(Tableau1[LIGNE])-1),ROWS($1:13)))),"",INDEX(Tableau1[[Colonne1]:[Colonne1]],SMALL(IF(Tableau1[[PROGRAMME]:[PROGRAMME]]=N$5,ROW(Tableau1[LIGNE])-1),ROWS($1:13))))</f>
        <v/>
      </c>
      <c r="O18" s="2" t="str" cm="1">
        <f t="array" ref="O18">IF(ISERROR(INDEX(Tableau1[[Colonne1]:[Colonne1]],SMALL(IF(Tableau1[[PROGRAMME]:[PROGRAMME]]=O$5,ROW(Tableau1[TEXTE DE LA LIGNE])-1),ROWS($1:13)))),"",INDEX(Tableau1[[Colonne1]:[Colonne1]],SMALL(IF(Tableau1[[PROGRAMME]:[PROGRAMME]]=O$5,ROW(Tableau1[TEXTE DE LA LIGNE])-1),ROWS($1:13))))</f>
        <v/>
      </c>
      <c r="P18" s="2" t="str" cm="1">
        <f t="array" ref="P18">IF(ISERROR(INDEX(Tableau1[[Colonne1]:[Colonne1]],SMALL(IF(Tableau1[[PROGRAMME]:[PROGRAMME]]=P$5,ROW(Tableau1[T])-1),ROWS($1:13)))),"",INDEX(Tableau1[[Colonne1]:[Colonne1]],SMALL(IF(Tableau1[[PROGRAMME]:[PROGRAMME]]=P$5,ROW(Tableau1[T])-1),ROWS($1:13))))</f>
        <v/>
      </c>
      <c r="Q18" s="2" t="str" cm="1">
        <f t="array" ref="Q18">IF(ISERROR(INDEX(Tableau1[[Colonne1]:[Colonne1]],SMALL(IF(Tableau1[[PROGRAMME]:[PROGRAMME]]=Q$5,ROW(Tableau1[M])-1),ROWS($1:13)))),"",INDEX(Tableau1[[Colonne1]:[Colonne1]],SMALL(IF(Tableau1[[PROGRAMME]:[PROGRAMME]]=Q$5,ROW(Tableau1[M])-1),ROWS($1:13))))</f>
        <v/>
      </c>
    </row>
    <row r="19" spans="1:17" x14ac:dyDescent="0.25">
      <c r="A19" s="2" t="s">
        <v>54</v>
      </c>
      <c r="B19" s="2"/>
      <c r="C19" s="2"/>
      <c r="D19" s="2"/>
      <c r="E19" s="2"/>
      <c r="F19" s="2" t="s">
        <v>56</v>
      </c>
      <c r="G19" s="2" t="s">
        <v>21</v>
      </c>
      <c r="H19" s="2" t="s">
        <v>57</v>
      </c>
      <c r="K19" s="1"/>
      <c r="M19" s="2" t="str" cm="1">
        <f t="array" ref="M19">IF(ISERROR(INDEX(Tableau1[[Colonne1]:[Colonne1]],SMALL(IF(Tableau1[[PROGRAMME]:[PROGRAMME]]=M$5,ROW(Tableau1[PROGRAMME])-1),ROWS($1:14)))),"",INDEX(Tableau1[[Colonne1]:[Colonne1]],SMALL(IF(Tableau1[[PROGRAMME]:[PROGRAMME]]=M$5,ROW(Tableau1[PROGRAMME])-1),ROWS($1:14))))</f>
        <v/>
      </c>
      <c r="N19" s="2" t="str" cm="1">
        <f t="array" ref="N19">IF(ISERROR(INDEX(Tableau1[[Colonne1]:[Colonne1]],SMALL(IF(Tableau1[[PROGRAMME]:[PROGRAMME]]=N$5,ROW(Tableau1[LIGNE])-1),ROWS($1:14)))),"",INDEX(Tableau1[[Colonne1]:[Colonne1]],SMALL(IF(Tableau1[[PROGRAMME]:[PROGRAMME]]=N$5,ROW(Tableau1[LIGNE])-1),ROWS($1:14))))</f>
        <v/>
      </c>
      <c r="O19" s="2" t="str" cm="1">
        <f t="array" ref="O19">IF(ISERROR(INDEX(Tableau1[[Colonne1]:[Colonne1]],SMALL(IF(Tableau1[[PROGRAMME]:[PROGRAMME]]=O$5,ROW(Tableau1[TEXTE DE LA LIGNE])-1),ROWS($1:14)))),"",INDEX(Tableau1[[Colonne1]:[Colonne1]],SMALL(IF(Tableau1[[PROGRAMME]:[PROGRAMME]]=O$5,ROW(Tableau1[TEXTE DE LA LIGNE])-1),ROWS($1:14))))</f>
        <v/>
      </c>
      <c r="P19" s="2" t="str" cm="1">
        <f t="array" ref="P19">IF(ISERROR(INDEX(Tableau1[[Colonne1]:[Colonne1]],SMALL(IF(Tableau1[[PROGRAMME]:[PROGRAMME]]=P$5,ROW(Tableau1[T])-1),ROWS($1:14)))),"",INDEX(Tableau1[[Colonne1]:[Colonne1]],SMALL(IF(Tableau1[[PROGRAMME]:[PROGRAMME]]=P$5,ROW(Tableau1[T])-1),ROWS($1:14))))</f>
        <v/>
      </c>
      <c r="Q19" s="2" t="str" cm="1">
        <f t="array" ref="Q19">IF(ISERROR(INDEX(Tableau1[[Colonne1]:[Colonne1]],SMALL(IF(Tableau1[[PROGRAMME]:[PROGRAMME]]=Q$5,ROW(Tableau1[M])-1),ROWS($1:14)))),"",INDEX(Tableau1[[Colonne1]:[Colonne1]],SMALL(IF(Tableau1[[PROGRAMME]:[PROGRAMME]]=Q$5,ROW(Tableau1[M])-1),ROWS($1:14))))</f>
        <v/>
      </c>
    </row>
    <row r="20" spans="1:17" x14ac:dyDescent="0.25">
      <c r="A20" s="2" t="s">
        <v>54</v>
      </c>
      <c r="B20" s="2"/>
      <c r="C20" s="2"/>
      <c r="D20" s="2"/>
      <c r="E20" s="2"/>
      <c r="F20" s="2" t="s">
        <v>58</v>
      </c>
      <c r="G20" s="2" t="s">
        <v>41</v>
      </c>
      <c r="H20" s="2" t="s">
        <v>59</v>
      </c>
      <c r="M20" s="2" t="str" cm="1">
        <f t="array" ref="M20">IF(ISERROR(INDEX(Tableau1[[Colonne1]:[Colonne1]],SMALL(IF(Tableau1[[PROGRAMME]:[PROGRAMME]]=M$5,ROW(Tableau1[PROGRAMME])-1),ROWS($1:15)))),"",INDEX(Tableau1[[Colonne1]:[Colonne1]],SMALL(IF(Tableau1[[PROGRAMME]:[PROGRAMME]]=M$5,ROW(Tableau1[PROGRAMME])-1),ROWS($1:15))))</f>
        <v/>
      </c>
      <c r="N20" s="2" t="str" cm="1">
        <f t="array" ref="N20">IF(ISERROR(INDEX(Tableau1[[Colonne1]:[Colonne1]],SMALL(IF(Tableau1[[PROGRAMME]:[PROGRAMME]]=N$5,ROW(Tableau1[LIGNE])-1),ROWS($1:15)))),"",INDEX(Tableau1[[Colonne1]:[Colonne1]],SMALL(IF(Tableau1[[PROGRAMME]:[PROGRAMME]]=N$5,ROW(Tableau1[LIGNE])-1),ROWS($1:15))))</f>
        <v/>
      </c>
      <c r="O20" s="2" t="str" cm="1">
        <f t="array" ref="O20">IF(ISERROR(INDEX(Tableau1[[Colonne1]:[Colonne1]],SMALL(IF(Tableau1[[PROGRAMME]:[PROGRAMME]]=O$5,ROW(Tableau1[TEXTE DE LA LIGNE])-1),ROWS($1:15)))),"",INDEX(Tableau1[[Colonne1]:[Colonne1]],SMALL(IF(Tableau1[[PROGRAMME]:[PROGRAMME]]=O$5,ROW(Tableau1[TEXTE DE LA LIGNE])-1),ROWS($1:15))))</f>
        <v/>
      </c>
      <c r="P20" s="2" t="str" cm="1">
        <f t="array" ref="P20">IF(ISERROR(INDEX(Tableau1[[Colonne1]:[Colonne1]],SMALL(IF(Tableau1[[PROGRAMME]:[PROGRAMME]]=P$5,ROW(Tableau1[T])-1),ROWS($1:15)))),"",INDEX(Tableau1[[Colonne1]:[Colonne1]],SMALL(IF(Tableau1[[PROGRAMME]:[PROGRAMME]]=P$5,ROW(Tableau1[T])-1),ROWS($1:15))))</f>
        <v/>
      </c>
      <c r="Q20" s="2" t="str" cm="1">
        <f t="array" ref="Q20">IF(ISERROR(INDEX(Tableau1[[Colonne1]:[Colonne1]],SMALL(IF(Tableau1[[PROGRAMME]:[PROGRAMME]]=Q$5,ROW(Tableau1[M])-1),ROWS($1:15)))),"",INDEX(Tableau1[[Colonne1]:[Colonne1]],SMALL(IF(Tableau1[[PROGRAMME]:[PROGRAMME]]=Q$5,ROW(Tableau1[M])-1),ROWS($1:15))))</f>
        <v/>
      </c>
    </row>
    <row r="21" spans="1:17" x14ac:dyDescent="0.25">
      <c r="A21" s="2" t="s">
        <v>54</v>
      </c>
      <c r="B21" s="2"/>
      <c r="C21" s="2"/>
      <c r="D21" s="2"/>
      <c r="E21" s="2"/>
      <c r="F21" s="2" t="s">
        <v>17</v>
      </c>
      <c r="G21" s="2" t="s">
        <v>31</v>
      </c>
      <c r="H21" s="2" t="s">
        <v>60</v>
      </c>
      <c r="M21" s="2" t="str" cm="1">
        <f t="array" ref="M21">IF(ISERROR(INDEX(Tableau1[[Colonne1]:[Colonne1]],SMALL(IF(Tableau1[[PROGRAMME]:[PROGRAMME]]=M$5,ROW(Tableau1[PROGRAMME])-1),ROWS($1:16)))),"",INDEX(Tableau1[[Colonne1]:[Colonne1]],SMALL(IF(Tableau1[[PROGRAMME]:[PROGRAMME]]=M$5,ROW(Tableau1[PROGRAMME])-1),ROWS($1:16))))</f>
        <v/>
      </c>
      <c r="N21" s="2" t="str" cm="1">
        <f t="array" ref="N21">IF(ISERROR(INDEX(Tableau1[[Colonne1]:[Colonne1]],SMALL(IF(Tableau1[[PROGRAMME]:[PROGRAMME]]=N$5,ROW(Tableau1[LIGNE])-1),ROWS($1:16)))),"",INDEX(Tableau1[[Colonne1]:[Colonne1]],SMALL(IF(Tableau1[[PROGRAMME]:[PROGRAMME]]=N$5,ROW(Tableau1[LIGNE])-1),ROWS($1:16))))</f>
        <v/>
      </c>
      <c r="O21" s="2" t="str" cm="1">
        <f t="array" ref="O21">IF(ISERROR(INDEX(Tableau1[[Colonne1]:[Colonne1]],SMALL(IF(Tableau1[[PROGRAMME]:[PROGRAMME]]=O$5,ROW(Tableau1[TEXTE DE LA LIGNE])-1),ROWS($1:16)))),"",INDEX(Tableau1[[Colonne1]:[Colonne1]],SMALL(IF(Tableau1[[PROGRAMME]:[PROGRAMME]]=O$5,ROW(Tableau1[TEXTE DE LA LIGNE])-1),ROWS($1:16))))</f>
        <v/>
      </c>
      <c r="P21" s="2" t="str" cm="1">
        <f t="array" ref="P21">IF(ISERROR(INDEX(Tableau1[[Colonne1]:[Colonne1]],SMALL(IF(Tableau1[[PROGRAMME]:[PROGRAMME]]=P$5,ROW(Tableau1[T])-1),ROWS($1:16)))),"",INDEX(Tableau1[[Colonne1]:[Colonne1]],SMALL(IF(Tableau1[[PROGRAMME]:[PROGRAMME]]=P$5,ROW(Tableau1[T])-1),ROWS($1:16))))</f>
        <v/>
      </c>
      <c r="Q21" s="2" t="str" cm="1">
        <f t="array" ref="Q21">IF(ISERROR(INDEX(Tableau1[[Colonne1]:[Colonne1]],SMALL(IF(Tableau1[[PROGRAMME]:[PROGRAMME]]=Q$5,ROW(Tableau1[M])-1),ROWS($1:16)))),"",INDEX(Tableau1[[Colonne1]:[Colonne1]],SMALL(IF(Tableau1[[PROGRAMME]:[PROGRAMME]]=Q$5,ROW(Tableau1[M])-1),ROWS($1:16))))</f>
        <v/>
      </c>
    </row>
    <row r="22" spans="1:17" x14ac:dyDescent="0.25">
      <c r="A22" s="2" t="s">
        <v>36</v>
      </c>
      <c r="B22" s="2"/>
      <c r="C22" s="2"/>
      <c r="D22" s="2"/>
      <c r="E22" s="2"/>
      <c r="F22" s="2" t="s">
        <v>37</v>
      </c>
      <c r="G22" s="2" t="s">
        <v>45</v>
      </c>
      <c r="H22" s="2" t="s">
        <v>61</v>
      </c>
      <c r="M22" s="2" t="str" cm="1">
        <f t="array" ref="M22">IF(ISERROR(INDEX(Tableau1[[Colonne1]:[Colonne1]],SMALL(IF(Tableau1[[PROGRAMME]:[PROGRAMME]]=M$5,ROW(Tableau1[PROGRAMME])-1),ROWS($1:17)))),"",INDEX(Tableau1[[Colonne1]:[Colonne1]],SMALL(IF(Tableau1[[PROGRAMME]:[PROGRAMME]]=M$5,ROW(Tableau1[PROGRAMME])-1),ROWS($1:17))))</f>
        <v/>
      </c>
      <c r="N22" s="2" t="str" cm="1">
        <f t="array" ref="N22">IF(ISERROR(INDEX(Tableau1[[Colonne1]:[Colonne1]],SMALL(IF(Tableau1[[PROGRAMME]:[PROGRAMME]]=N$5,ROW(Tableau1[LIGNE])-1),ROWS($1:17)))),"",INDEX(Tableau1[[Colonne1]:[Colonne1]],SMALL(IF(Tableau1[[PROGRAMME]:[PROGRAMME]]=N$5,ROW(Tableau1[LIGNE])-1),ROWS($1:17))))</f>
        <v/>
      </c>
      <c r="O22" s="2" t="str" cm="1">
        <f t="array" ref="O22">IF(ISERROR(INDEX(Tableau1[[Colonne1]:[Colonne1]],SMALL(IF(Tableau1[[PROGRAMME]:[PROGRAMME]]=O$5,ROW(Tableau1[TEXTE DE LA LIGNE])-1),ROWS($1:17)))),"",INDEX(Tableau1[[Colonne1]:[Colonne1]],SMALL(IF(Tableau1[[PROGRAMME]:[PROGRAMME]]=O$5,ROW(Tableau1[TEXTE DE LA LIGNE])-1),ROWS($1:17))))</f>
        <v/>
      </c>
      <c r="P22" s="2" t="str" cm="1">
        <f t="array" ref="P22">IF(ISERROR(INDEX(Tableau1[[Colonne1]:[Colonne1]],SMALL(IF(Tableau1[[PROGRAMME]:[PROGRAMME]]=P$5,ROW(Tableau1[T])-1),ROWS($1:17)))),"",INDEX(Tableau1[[Colonne1]:[Colonne1]],SMALL(IF(Tableau1[[PROGRAMME]:[PROGRAMME]]=P$5,ROW(Tableau1[T])-1),ROWS($1:17))))</f>
        <v/>
      </c>
      <c r="Q22" s="2" t="str" cm="1">
        <f t="array" ref="Q22">IF(ISERROR(INDEX(Tableau1[[Colonne1]:[Colonne1]],SMALL(IF(Tableau1[[PROGRAMME]:[PROGRAMME]]=Q$5,ROW(Tableau1[M])-1),ROWS($1:17)))),"",INDEX(Tableau1[[Colonne1]:[Colonne1]],SMALL(IF(Tableau1[[PROGRAMME]:[PROGRAMME]]=Q$5,ROW(Tableau1[M])-1),ROWS($1:17))))</f>
        <v/>
      </c>
    </row>
    <row r="23" spans="1:17" x14ac:dyDescent="0.25">
      <c r="A23" s="2" t="s">
        <v>36</v>
      </c>
      <c r="B23" s="2"/>
      <c r="C23" s="2"/>
      <c r="D23" s="2"/>
      <c r="E23" s="2"/>
      <c r="F23" s="2" t="s">
        <v>62</v>
      </c>
      <c r="G23" s="2" t="s">
        <v>45</v>
      </c>
      <c r="H23" s="2" t="s">
        <v>63</v>
      </c>
      <c r="M23" s="2" t="str" cm="1">
        <f t="array" ref="M23">IF(ISERROR(INDEX(Tableau1[[Colonne1]:[Colonne1]],SMALL(IF(Tableau1[[PROGRAMME]:[PROGRAMME]]=M$5,ROW(Tableau1[PROGRAMME])-1),ROWS($1:18)))),"",INDEX(Tableau1[[Colonne1]:[Colonne1]],SMALL(IF(Tableau1[[PROGRAMME]:[PROGRAMME]]=M$5,ROW(Tableau1[PROGRAMME])-1),ROWS($1:18))))</f>
        <v/>
      </c>
      <c r="N23" s="2" t="str" cm="1">
        <f t="array" ref="N23">IF(ISERROR(INDEX(Tableau1[[Colonne1]:[Colonne1]],SMALL(IF(Tableau1[[PROGRAMME]:[PROGRAMME]]=N$5,ROW(Tableau1[LIGNE])-1),ROWS($1:18)))),"",INDEX(Tableau1[[Colonne1]:[Colonne1]],SMALL(IF(Tableau1[[PROGRAMME]:[PROGRAMME]]=N$5,ROW(Tableau1[LIGNE])-1),ROWS($1:18))))</f>
        <v/>
      </c>
      <c r="O23" s="2" t="str" cm="1">
        <f t="array" ref="O23">IF(ISERROR(INDEX(Tableau1[[Colonne1]:[Colonne1]],SMALL(IF(Tableau1[[PROGRAMME]:[PROGRAMME]]=O$5,ROW(Tableau1[TEXTE DE LA LIGNE])-1),ROWS($1:18)))),"",INDEX(Tableau1[[Colonne1]:[Colonne1]],SMALL(IF(Tableau1[[PROGRAMME]:[PROGRAMME]]=O$5,ROW(Tableau1[TEXTE DE LA LIGNE])-1),ROWS($1:18))))</f>
        <v/>
      </c>
      <c r="P23" s="2" t="str" cm="1">
        <f t="array" ref="P23">IF(ISERROR(INDEX(Tableau1[[Colonne1]:[Colonne1]],SMALL(IF(Tableau1[[PROGRAMME]:[PROGRAMME]]=P$5,ROW(Tableau1[T])-1),ROWS($1:18)))),"",INDEX(Tableau1[[Colonne1]:[Colonne1]],SMALL(IF(Tableau1[[PROGRAMME]:[PROGRAMME]]=P$5,ROW(Tableau1[T])-1),ROWS($1:18))))</f>
        <v/>
      </c>
      <c r="Q23" s="2" t="str" cm="1">
        <f t="array" ref="Q23">IF(ISERROR(INDEX(Tableau1[[Colonne1]:[Colonne1]],SMALL(IF(Tableau1[[PROGRAMME]:[PROGRAMME]]=Q$5,ROW(Tableau1[M])-1),ROWS($1:18)))),"",INDEX(Tableau1[[Colonne1]:[Colonne1]],SMALL(IF(Tableau1[[PROGRAMME]:[PROGRAMME]]=Q$5,ROW(Tableau1[M])-1),ROWS($1:18))))</f>
        <v/>
      </c>
    </row>
    <row r="24" spans="1:17" x14ac:dyDescent="0.25">
      <c r="A24" s="2" t="s">
        <v>36</v>
      </c>
      <c r="B24" s="2"/>
      <c r="C24" s="2"/>
      <c r="D24" s="2"/>
      <c r="E24" s="2"/>
      <c r="F24" s="2" t="s">
        <v>64</v>
      </c>
      <c r="G24" s="2" t="s">
        <v>10</v>
      </c>
      <c r="H24" s="2" t="s">
        <v>65</v>
      </c>
      <c r="K24" s="1"/>
      <c r="M24" s="2" t="str" cm="1">
        <f t="array" ref="M24">IF(ISERROR(INDEX(Tableau1[[Colonne1]:[Colonne1]],SMALL(IF(Tableau1[[PROGRAMME]:[PROGRAMME]]=M$5,ROW(Tableau1[PROGRAMME])-1),ROWS($1:19)))),"",INDEX(Tableau1[[Colonne1]:[Colonne1]],SMALL(IF(Tableau1[[PROGRAMME]:[PROGRAMME]]=M$5,ROW(Tableau1[PROGRAMME])-1),ROWS($1:19))))</f>
        <v/>
      </c>
      <c r="N24" s="2" t="str" cm="1">
        <f t="array" ref="N24">IF(ISERROR(INDEX(Tableau1[[Colonne1]:[Colonne1]],SMALL(IF(Tableau1[[PROGRAMME]:[PROGRAMME]]=N$5,ROW(Tableau1[LIGNE])-1),ROWS($1:19)))),"",INDEX(Tableau1[[Colonne1]:[Colonne1]],SMALL(IF(Tableau1[[PROGRAMME]:[PROGRAMME]]=N$5,ROW(Tableau1[LIGNE])-1),ROWS($1:19))))</f>
        <v/>
      </c>
      <c r="O24" s="2" t="str" cm="1">
        <f t="array" ref="O24">IF(ISERROR(INDEX(Tableau1[[Colonne1]:[Colonne1]],SMALL(IF(Tableau1[[PROGRAMME]:[PROGRAMME]]=O$5,ROW(Tableau1[TEXTE DE LA LIGNE])-1),ROWS($1:19)))),"",INDEX(Tableau1[[Colonne1]:[Colonne1]],SMALL(IF(Tableau1[[PROGRAMME]:[PROGRAMME]]=O$5,ROW(Tableau1[TEXTE DE LA LIGNE])-1),ROWS($1:19))))</f>
        <v/>
      </c>
      <c r="P24" s="2" t="str" cm="1">
        <f t="array" ref="P24">IF(ISERROR(INDEX(Tableau1[[Colonne1]:[Colonne1]],SMALL(IF(Tableau1[[PROGRAMME]:[PROGRAMME]]=P$5,ROW(Tableau1[T])-1),ROWS($1:19)))),"",INDEX(Tableau1[[Colonne1]:[Colonne1]],SMALL(IF(Tableau1[[PROGRAMME]:[PROGRAMME]]=P$5,ROW(Tableau1[T])-1),ROWS($1:19))))</f>
        <v/>
      </c>
      <c r="Q24" s="2" t="str" cm="1">
        <f t="array" ref="Q24">IF(ISERROR(INDEX(Tableau1[[Colonne1]:[Colonne1]],SMALL(IF(Tableau1[[PROGRAMME]:[PROGRAMME]]=Q$5,ROW(Tableau1[M])-1),ROWS($1:19)))),"",INDEX(Tableau1[[Colonne1]:[Colonne1]],SMALL(IF(Tableau1[[PROGRAMME]:[PROGRAMME]]=Q$5,ROW(Tableau1[M])-1),ROWS($1:19))))</f>
        <v/>
      </c>
    </row>
    <row r="25" spans="1:17" x14ac:dyDescent="0.25">
      <c r="A25" s="2" t="s">
        <v>36</v>
      </c>
      <c r="B25" s="2"/>
      <c r="C25" s="2"/>
      <c r="D25" s="2"/>
      <c r="E25" s="2"/>
      <c r="F25" s="2" t="s">
        <v>66</v>
      </c>
      <c r="G25" s="2" t="s">
        <v>45</v>
      </c>
      <c r="H25" s="2" t="s">
        <v>67</v>
      </c>
      <c r="M25" s="2" t="str" cm="1">
        <f t="array" ref="M25">IF(ISERROR(INDEX(Tableau1[[Colonne1]:[Colonne1]],SMALL(IF(Tableau1[[PROGRAMME]:[PROGRAMME]]=M$5,ROW(Tableau1[PROGRAMME])-1),ROWS($1:20)))),"",INDEX(Tableau1[[Colonne1]:[Colonne1]],SMALL(IF(Tableau1[[PROGRAMME]:[PROGRAMME]]=M$5,ROW(Tableau1[PROGRAMME])-1),ROWS($1:20))))</f>
        <v/>
      </c>
      <c r="N25" s="2" t="str" cm="1">
        <f t="array" ref="N25">IF(ISERROR(INDEX(Tableau1[[Colonne1]:[Colonne1]],SMALL(IF(Tableau1[[PROGRAMME]:[PROGRAMME]]=N$5,ROW(Tableau1[LIGNE])-1),ROWS($1:20)))),"",INDEX(Tableau1[[Colonne1]:[Colonne1]],SMALL(IF(Tableau1[[PROGRAMME]:[PROGRAMME]]=N$5,ROW(Tableau1[LIGNE])-1),ROWS($1:20))))</f>
        <v/>
      </c>
      <c r="O25" s="2" t="str" cm="1">
        <f t="array" ref="O25">IF(ISERROR(INDEX(Tableau1[[Colonne1]:[Colonne1]],SMALL(IF(Tableau1[[PROGRAMME]:[PROGRAMME]]=O$5,ROW(Tableau1[TEXTE DE LA LIGNE])-1),ROWS($1:20)))),"",INDEX(Tableau1[[Colonne1]:[Colonne1]],SMALL(IF(Tableau1[[PROGRAMME]:[PROGRAMME]]=O$5,ROW(Tableau1[TEXTE DE LA LIGNE])-1),ROWS($1:20))))</f>
        <v/>
      </c>
      <c r="P25" s="2" t="str" cm="1">
        <f t="array" ref="P25">IF(ISERROR(INDEX(Tableau1[[Colonne1]:[Colonne1]],SMALL(IF(Tableau1[[PROGRAMME]:[PROGRAMME]]=P$5,ROW(Tableau1[T])-1),ROWS($1:20)))),"",INDEX(Tableau1[[Colonne1]:[Colonne1]],SMALL(IF(Tableau1[[PROGRAMME]:[PROGRAMME]]=P$5,ROW(Tableau1[T])-1),ROWS($1:20))))</f>
        <v/>
      </c>
      <c r="Q25" s="2" t="str" cm="1">
        <f t="array" ref="Q25">IF(ISERROR(INDEX(Tableau1[[Colonne1]:[Colonne1]],SMALL(IF(Tableau1[[PROGRAMME]:[PROGRAMME]]=Q$5,ROW(Tableau1[M])-1),ROWS($1:20)))),"",INDEX(Tableau1[[Colonne1]:[Colonne1]],SMALL(IF(Tableau1[[PROGRAMME]:[PROGRAMME]]=Q$5,ROW(Tableau1[M])-1),ROWS($1:20))))</f>
        <v/>
      </c>
    </row>
    <row r="26" spans="1:17" x14ac:dyDescent="0.25">
      <c r="A26" s="2" t="s">
        <v>39</v>
      </c>
      <c r="B26" s="2"/>
      <c r="C26" s="2"/>
      <c r="D26" s="2"/>
      <c r="E26" s="2"/>
      <c r="F26" s="2" t="s">
        <v>68</v>
      </c>
      <c r="G26" s="2" t="s">
        <v>21</v>
      </c>
      <c r="H26" s="2" t="s">
        <v>69</v>
      </c>
      <c r="M26" s="2" t="str" cm="1">
        <f t="array" ref="M26">IF(ISERROR(INDEX(Tableau1[[Colonne1]:[Colonne1]],SMALL(IF(Tableau1[[PROGRAMME]:[PROGRAMME]]=M$5,ROW(Tableau1[PROGRAMME])-1),ROWS($1:21)))),"",INDEX(Tableau1[[Colonne1]:[Colonne1]],SMALL(IF(Tableau1[[PROGRAMME]:[PROGRAMME]]=M$5,ROW(Tableau1[PROGRAMME])-1),ROWS($1:21))))</f>
        <v/>
      </c>
      <c r="N26" s="2" t="str" cm="1">
        <f t="array" ref="N26">IF(ISERROR(INDEX(Tableau1[[Colonne1]:[Colonne1]],SMALL(IF(Tableau1[[PROGRAMME]:[PROGRAMME]]=N$5,ROW(Tableau1[LIGNE])-1),ROWS($1:21)))),"",INDEX(Tableau1[[Colonne1]:[Colonne1]],SMALL(IF(Tableau1[[PROGRAMME]:[PROGRAMME]]=N$5,ROW(Tableau1[LIGNE])-1),ROWS($1:21))))</f>
        <v/>
      </c>
      <c r="O26" s="2" t="str" cm="1">
        <f t="array" ref="O26">IF(ISERROR(INDEX(Tableau1[[Colonne1]:[Colonne1]],SMALL(IF(Tableau1[[PROGRAMME]:[PROGRAMME]]=O$5,ROW(Tableau1[TEXTE DE LA LIGNE])-1),ROWS($1:21)))),"",INDEX(Tableau1[[Colonne1]:[Colonne1]],SMALL(IF(Tableau1[[PROGRAMME]:[PROGRAMME]]=O$5,ROW(Tableau1[TEXTE DE LA LIGNE])-1),ROWS($1:21))))</f>
        <v/>
      </c>
      <c r="P26" s="2" t="str" cm="1">
        <f t="array" ref="P26">IF(ISERROR(INDEX(Tableau1[[Colonne1]:[Colonne1]],SMALL(IF(Tableau1[[PROGRAMME]:[PROGRAMME]]=P$5,ROW(Tableau1[T])-1),ROWS($1:21)))),"",INDEX(Tableau1[[Colonne1]:[Colonne1]],SMALL(IF(Tableau1[[PROGRAMME]:[PROGRAMME]]=P$5,ROW(Tableau1[T])-1),ROWS($1:21))))</f>
        <v/>
      </c>
      <c r="Q26" s="2" t="str" cm="1">
        <f t="array" ref="Q26">IF(ISERROR(INDEX(Tableau1[[Colonne1]:[Colonne1]],SMALL(IF(Tableau1[[PROGRAMME]:[PROGRAMME]]=Q$5,ROW(Tableau1[M])-1),ROWS($1:21)))),"",INDEX(Tableau1[[Colonne1]:[Colonne1]],SMALL(IF(Tableau1[[PROGRAMME]:[PROGRAMME]]=Q$5,ROW(Tableau1[M])-1),ROWS($1:21))))</f>
        <v/>
      </c>
    </row>
    <row r="27" spans="1:17" x14ac:dyDescent="0.25">
      <c r="A27" s="2" t="s">
        <v>39</v>
      </c>
      <c r="B27" s="2"/>
      <c r="C27" s="2"/>
      <c r="D27" s="2"/>
      <c r="E27" s="2"/>
      <c r="F27" s="2" t="s">
        <v>70</v>
      </c>
      <c r="G27" s="2" t="s">
        <v>21</v>
      </c>
      <c r="H27" s="2" t="s">
        <v>71</v>
      </c>
    </row>
    <row r="28" spans="1:17" x14ac:dyDescent="0.25">
      <c r="A28" s="2" t="s">
        <v>39</v>
      </c>
      <c r="B28" s="2"/>
      <c r="C28" s="2"/>
      <c r="D28" s="2"/>
      <c r="E28" s="2"/>
      <c r="F28" s="2" t="s">
        <v>72</v>
      </c>
      <c r="G28" s="2" t="s">
        <v>21</v>
      </c>
      <c r="H28" s="2" t="s">
        <v>73</v>
      </c>
    </row>
    <row r="29" spans="1:17" x14ac:dyDescent="0.25">
      <c r="A29" s="2" t="s">
        <v>39</v>
      </c>
      <c r="B29" s="2"/>
      <c r="C29" s="2"/>
      <c r="D29" s="2"/>
      <c r="E29" s="2"/>
      <c r="F29" s="2" t="s">
        <v>74</v>
      </c>
      <c r="G29" s="2" t="s">
        <v>10</v>
      </c>
      <c r="H29" s="2" t="s">
        <v>75</v>
      </c>
    </row>
    <row r="30" spans="1:17" x14ac:dyDescent="0.25">
      <c r="A30" s="2" t="s">
        <v>43</v>
      </c>
      <c r="B30" s="2"/>
      <c r="C30" s="2"/>
      <c r="D30" s="2"/>
      <c r="E30" s="2"/>
      <c r="F30" s="2" t="s">
        <v>76</v>
      </c>
      <c r="G30" s="2" t="s">
        <v>10</v>
      </c>
      <c r="H30" s="2" t="s">
        <v>77</v>
      </c>
    </row>
    <row r="31" spans="1:17" x14ac:dyDescent="0.25">
      <c r="A31" s="2" t="s">
        <v>43</v>
      </c>
      <c r="B31" s="2"/>
      <c r="C31" s="2"/>
      <c r="D31" s="2"/>
      <c r="E31" s="2"/>
      <c r="F31" s="2" t="s">
        <v>78</v>
      </c>
      <c r="G31" s="2" t="s">
        <v>31</v>
      </c>
      <c r="H31" s="2" t="s">
        <v>79</v>
      </c>
    </row>
    <row r="32" spans="1:17" x14ac:dyDescent="0.25">
      <c r="A32" s="2" t="s">
        <v>43</v>
      </c>
      <c r="B32" s="2"/>
      <c r="C32" s="2"/>
      <c r="D32" s="2"/>
      <c r="E32" s="2"/>
      <c r="F32" s="2" t="s">
        <v>80</v>
      </c>
      <c r="G32" s="2" t="s">
        <v>31</v>
      </c>
      <c r="H32" s="2" t="s">
        <v>81</v>
      </c>
    </row>
    <row r="33" spans="1:8" x14ac:dyDescent="0.25">
      <c r="A33" s="2" t="s">
        <v>43</v>
      </c>
      <c r="B33" s="2"/>
      <c r="C33" s="2"/>
      <c r="D33" s="2"/>
      <c r="E33" s="2"/>
      <c r="F33" s="2" t="s">
        <v>82</v>
      </c>
      <c r="G33" s="2" t="s">
        <v>31</v>
      </c>
      <c r="H33" s="2" t="s">
        <v>83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DjiDji</cp:lastModifiedBy>
  <dcterms:created xsi:type="dcterms:W3CDTF">2022-10-11T08:07:07Z</dcterms:created>
  <dcterms:modified xsi:type="dcterms:W3CDTF">2022-10-11T10:25:42Z</dcterms:modified>
</cp:coreProperties>
</file>