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25C674B-0583-41A1-993A-4F3655BE949E}" xr6:coauthVersionLast="47" xr6:coauthVersionMax="47" xr10:uidLastSave="{00000000-0000-0000-0000-000000000000}"/>
  <bookViews>
    <workbookView xWindow="1080" yWindow="1080" windowWidth="26610" windowHeight="13455" xr2:uid="{D3530DE9-E6F7-44A0-846F-1A3C39D0BE59}"/>
  </bookViews>
  <sheets>
    <sheet name="Feuil3" sheetId="3" r:id="rId1"/>
    <sheet name="Z_Parametres" sheetId="2" r:id="rId2"/>
    <sheet name="Présence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3" l="1" a="1"/>
  <c r="H17" i="3" s="1"/>
  <c r="B17" i="3" a="1"/>
  <c r="B17" i="3" s="1"/>
  <c r="A3" i="1"/>
  <c r="A5" i="1"/>
  <c r="A7" i="1"/>
  <c r="A9" i="1"/>
  <c r="A11" i="1"/>
  <c r="A13" i="1"/>
  <c r="A15" i="1"/>
  <c r="A17" i="1"/>
  <c r="A19" i="1"/>
  <c r="A21" i="1"/>
  <c r="A23" i="1"/>
  <c r="A25" i="1"/>
  <c r="A27" i="1"/>
  <c r="F15" i="3"/>
  <c r="E15" i="3"/>
  <c r="D15" i="3"/>
  <c r="C15" i="3"/>
  <c r="B15" i="3"/>
  <c r="B3" i="3"/>
  <c r="A29" i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D9" i="3"/>
  <c r="E9" i="3"/>
  <c r="F9" i="3"/>
  <c r="D10" i="3"/>
  <c r="E10" i="3"/>
  <c r="F10" i="3"/>
  <c r="D11" i="3"/>
  <c r="E11" i="3"/>
  <c r="F11" i="3"/>
  <c r="C10" i="3"/>
  <c r="C11" i="3"/>
  <c r="C9" i="3"/>
  <c r="B16" i="3" l="1"/>
  <c r="C16" i="3"/>
  <c r="F16" i="3"/>
  <c r="E16" i="3"/>
  <c r="D1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<sst xmlns="http://schemas.openxmlformats.org/spreadsheetml/2006/main" count="1369" uniqueCount="41">
  <si>
    <t>VMA</t>
  </si>
  <si>
    <t>15-15</t>
  </si>
  <si>
    <t>30-30</t>
  </si>
  <si>
    <t>10-10</t>
  </si>
  <si>
    <t>Présence</t>
  </si>
  <si>
    <t>Retard</t>
  </si>
  <si>
    <t>Liste Tableau présence</t>
  </si>
  <si>
    <t>Présent</t>
  </si>
  <si>
    <t>Absent</t>
  </si>
  <si>
    <t>Retard exc.</t>
  </si>
  <si>
    <t>Avert</t>
  </si>
  <si>
    <t>Avert.</t>
  </si>
  <si>
    <t>le mois dernier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</si>
  <si>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</si>
  <si>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</si>
  <si>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</si>
  <si>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</si>
  <si>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</si>
  <si>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</si>
  <si>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</si>
  <si>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</si>
  <si>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</si>
  <si>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</si>
  <si>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</si>
  <si>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</si>
  <si>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</si>
  <si>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</si>
  <si>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</si>
  <si>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</si>
  <si>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</si>
  <si>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</si>
  <si>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</si>
  <si>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</si>
  <si>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</si>
  <si>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</si>
  <si>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</si>
  <si>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</si>
  <si>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</si>
  <si>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 xml:space="preserve">date </t>
  </si>
  <si>
    <t>en "vieux excel"</t>
  </si>
  <si>
    <t>en excel 365 ou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</si>
</sst>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6" fontId="0" fillId="0" borderId="0" xfId="0" applyNumberFormat="1"/>
    <xf numFmtId="16" fontId="0" fillId="0" borderId="0" xfId="0" quotePrefix="1" applyNumberFormat="1"/>
    <xf numFmtId="1" fontId="0" fillId="0" borderId="0" xfId="0" applyNumberFormat="1"/>
    <xf numFmtId="9" fontId="0" fillId="0" borderId="0" xfId="1" applyFont="1"/>
    <xf numFmtId="0" fontId="0" fillId="2" borderId="1" xfId="0" applyFill="1" applyBorder="1"/>
    <xf numFmtId="0" fontId="0" fillId="2" borderId="0" xfId="0" applyFill="1"/>
    <xf numFmtId="10" fontId="0" fillId="0" borderId="0" xfId="0" applyNumberFormat="1"/>
    <xf numFmtId="10" fontId="0" fillId="3" borderId="0" xfId="0" applyNumberFormat="1" applyFill="1"/>
    <xf numFmtId="1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numFmt numFmtId="21" formatCode="dd\-mmm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200026</xdr:colOff>
      <xdr:row>13</xdr:row>
      <xdr:rowOff>123826</xdr:rowOff>
    </xdr:from>
    <xdr:to>
      <xdr:col>10</xdr:col>
      <xdr:colOff>581026</xdr:colOff>
      <xdr:row>15</xdr:row>
      <xdr:rowOff>85726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87EBB97-D89C-5E67-44B1-D4C50B76F5A6}"/>
            </a:ext>
          </a:extLst>
        </xdr:cNvPr>
        <xdr:cNvSpPr txBox="1"/>
      </xdr:nvSpPr>
      <xdr:spPr>
        <a:xfrm>
          <a:off x="7058026" y="2600326"/>
          <a:ext cx="11430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te laisse finir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CDB61F-0A62-42F1-83E7-09406FD9904F}" name="Tableau1" displayName="Tableau1" ref="A1:Z54" totalsRowShown="0" headerRowDxfId="2" headerRowBorderDxfId="1">
  <autoFilter ref="A1:Z54" xr:uid="{D7CDB61F-0A62-42F1-83E7-09406FD9904F}"/>
  <tableColumns count="26">
    <tableColumn id="1" xr3:uid="{0632171F-16B0-4677-BFA0-BE79E9D42AD5}" name="date " dataDxfId="0"/>
    <tableColumn id="2" xr3:uid="{3D37C906-AED3-47F8-A55F-401F6ACBD4DD}" name="Joueur 1"/>
    <tableColumn id="3" xr3:uid="{1C89099B-B69A-4351-9C5D-FA47E50F7601}" name="Joueur 2"/>
    <tableColumn id="4" xr3:uid="{DC2E9989-CCEC-4D9D-835E-76E5E85E03C5}" name="Joueur 3"/>
    <tableColumn id="5" xr3:uid="{54304B3F-79A5-4076-85F7-19D3F94F0ACA}" name="Joueur 4"/>
    <tableColumn id="6" xr3:uid="{7C10CFCE-18FD-4E89-98B3-8788D88CA126}" name="Joueur 5"/>
    <tableColumn id="7" xr3:uid="{C206918B-0B65-4AF4-A246-FDEC3502790C}" name="Joueur 6"/>
    <tableColumn id="8" xr3:uid="{C35155F3-BD97-4DD1-8D58-81EFA6760CF0}" name="Joueur 7"/>
    <tableColumn id="9" xr3:uid="{3745DC84-41A7-47F4-A6DD-3862C19FD475}" name="Joueur 8"/>
    <tableColumn id="10" xr3:uid="{EE260E81-B7E4-4D68-A950-09F0989CC77F}" name="Joueur 9"/>
    <tableColumn id="11" xr3:uid="{CCF8C69A-F7BB-45B2-A8F3-57200F82D876}" name="Joueur 10"/>
    <tableColumn id="12" xr3:uid="{BD356427-3EB6-4D4B-8629-1E335ED7BEA5}" name="Joueur 11"/>
    <tableColumn id="13" xr3:uid="{EDBA3635-DE46-4DC3-B536-BE2778FC15D3}" name="Joueur 12"/>
    <tableColumn id="14" xr3:uid="{228183E5-06A1-4E9B-A218-4B1E4B226799}" name="Joueur 13"/>
    <tableColumn id="15" xr3:uid="{8A6FD4E6-19A6-4B1D-8D25-3DE45A296C1C}" name="Joueur 14"/>
    <tableColumn id="16" xr3:uid="{9A81DB7D-99E6-4C90-A0E7-5CA053598674}" name="Joueur 15"/>
    <tableColumn id="17" xr3:uid="{25A4A938-B92B-4C6B-A1ED-6845A5F1F0F3}" name="Joueur 16"/>
    <tableColumn id="18" xr3:uid="{4E34DA27-1C76-4D53-816B-E2E1CDC63583}" name="Joueur 17"/>
    <tableColumn id="19" xr3:uid="{2BBEA698-699C-4B10-AC0E-8F576B9C9539}" name="Joueur 18"/>
    <tableColumn id="20" xr3:uid="{F1A7ECA2-0807-41D4-BE3D-43EC3D54F080}" name="Joueur 19"/>
    <tableColumn id="21" xr3:uid="{F21CB9D8-42BA-4353-A920-D3437BB73116}" name="Joueur 20"/>
    <tableColumn id="22" xr3:uid="{A16690F3-0450-4D53-AE8E-A71B7195FAAE}" name="Joueur 21"/>
    <tableColumn id="23" xr3:uid="{75DF2656-A7AF-4A1D-9854-080952EE7030}" name="Joueur 22"/>
    <tableColumn id="24" xr3:uid="{F605534B-9D41-447B-B739-77D9EB2AB844}" name="Joueur 23"/>
    <tableColumn id="25" xr3:uid="{2529379F-14B9-41CE-9A27-EEA86569C8AD}" name="Joueur 24"/>
    <tableColumn id="26" xr3:uid="{EF260223-FBA2-411E-B32E-953CD5A4BFDC}" name="Joueur 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14E33-71C0-49CE-AD7B-0472E7616299}">
  <dimension ref="A3:H18"/>
  <sheetViews>
    <sheetView tabSelected="1" workbookViewId="0">
      <selection activeCell="H16" sqref="H16"/>
    </sheetView>
  </sheetViews>
  <sheetFormatPr baseColWidth="10" defaultRowHeight="15" x14ac:dyDescent="0.25"/>
  <sheetData>
    <row r="3" spans="2:8" x14ac:dyDescent="0.25">
      <c r="B3" s="9" t="str">
        <f>Présence!B1</f>
        <v>Joueur 1</v>
      </c>
      <c r="C3" s="10"/>
      <c r="D3" s="10"/>
      <c r="E3" s="10"/>
      <c r="F3" s="10"/>
    </row>
    <row r="4" spans="2:8" x14ac:dyDescent="0.25">
      <c r="B4" s="10"/>
      <c r="C4" s="10"/>
      <c r="D4" s="10"/>
      <c r="E4" s="10"/>
      <c r="F4" s="10"/>
    </row>
    <row r="5" spans="2:8" x14ac:dyDescent="0.25">
      <c r="B5" s="10"/>
      <c r="C5" s="10"/>
      <c r="D5" s="10"/>
      <c r="E5" s="10"/>
      <c r="F5" s="10"/>
    </row>
    <row r="7" spans="2:8" x14ac:dyDescent="0.25">
      <c r="C7">
        <v>1</v>
      </c>
      <c r="D7">
        <v>2</v>
      </c>
      <c r="E7">
        <v>3</v>
      </c>
      <c r="F7">
        <v>4</v>
      </c>
    </row>
    <row r="8" spans="2:8" x14ac:dyDescent="0.25">
      <c r="B8" t="s">
        <v>0</v>
      </c>
      <c r="C8">
        <v>17</v>
      </c>
      <c r="D8">
        <v>18</v>
      </c>
      <c r="E8">
        <v>18</v>
      </c>
      <c r="F8">
        <v>18.5</v>
      </c>
    </row>
    <row r="9" spans="2:8" x14ac:dyDescent="0.25">
      <c r="B9" s="2" t="s">
        <v>3</v>
      </c>
      <c r="C9" s="3">
        <f>C8/3.6*10*1.05</f>
        <v>49.583333333333336</v>
      </c>
      <c r="D9" s="3">
        <f t="shared" ref="D9:F9" si="0">D8/3.6*10*1.05</f>
        <v>52.5</v>
      </c>
      <c r="E9" s="3">
        <f t="shared" si="0"/>
        <v>52.5</v>
      </c>
      <c r="F9" s="3">
        <f t="shared" si="0"/>
        <v>53.958333333333336</v>
      </c>
    </row>
    <row r="10" spans="2:8" x14ac:dyDescent="0.25">
      <c r="B10" t="s">
        <v>1</v>
      </c>
      <c r="C10" s="3">
        <f>C8/3.6*15*1</f>
        <v>70.833333333333329</v>
      </c>
      <c r="D10" s="3">
        <f t="shared" ref="D10:F10" si="1">D8/3.6*15*1</f>
        <v>75</v>
      </c>
      <c r="E10" s="3">
        <f t="shared" si="1"/>
        <v>75</v>
      </c>
      <c r="F10" s="3">
        <f t="shared" si="1"/>
        <v>77.083333333333329</v>
      </c>
    </row>
    <row r="11" spans="2:8" x14ac:dyDescent="0.25">
      <c r="B11" t="s">
        <v>2</v>
      </c>
      <c r="C11" s="3">
        <f>C8/3.6*30*0.85</f>
        <v>120.41666666666666</v>
      </c>
      <c r="D11" s="3">
        <f t="shared" ref="D11:F11" si="2">D8/3.6*30*0.85</f>
        <v>127.5</v>
      </c>
      <c r="E11" s="3">
        <f t="shared" si="2"/>
        <v>127.5</v>
      </c>
      <c r="F11" s="3">
        <f t="shared" si="2"/>
        <v>131.04166666666666</v>
      </c>
    </row>
    <row r="14" spans="2:8" x14ac:dyDescent="0.25">
      <c r="B14" t="s">
        <v>4</v>
      </c>
      <c r="C14" t="s">
        <v>9</v>
      </c>
      <c r="D14" t="s">
        <v>10</v>
      </c>
      <c r="E14" t="s">
        <v>5</v>
      </c>
      <c r="F14" t="s">
        <v>8</v>
      </c>
    </row>
    <row r="15" spans="2:8" x14ac:dyDescent="0.25">
      <c r="B15">
        <f>(COUNTIF(Présence!B:B,"=Présent"))+(COUNTIF(Présence!B:B,"=Retard exc."))+(COUNTIF(Présence!B:B,"=Avertissement"))+(COUNTIF(Présence!B:B,"=Retard"))</f>
        <v>41</v>
      </c>
      <c r="C15">
        <f>(COUNTIF(Présence!B:B,"=Retard exc."))</f>
        <v>6</v>
      </c>
      <c r="D15">
        <f>(COUNTIF(Présence!B:B,"=Avert."))</f>
        <v>6</v>
      </c>
      <c r="E15">
        <f>(COUNTIF(Présence!B:B,"=Retard"))</f>
        <v>12</v>
      </c>
      <c r="F15">
        <f>COUNTIF(Présence!B:B,"=absent")</f>
        <v>6</v>
      </c>
    </row>
    <row r="16" spans="2:8" x14ac:dyDescent="0.25">
      <c r="B16" s="4">
        <f>B15/(B15+F15)</f>
        <v>0.87234042553191493</v>
      </c>
      <c r="C16" s="4">
        <f>C15/(B15+F15)</f>
        <v>0.1276595744680851</v>
      </c>
      <c r="D16" s="4">
        <f>D15/(B15+F15)</f>
        <v>0.1276595744680851</v>
      </c>
      <c r="E16" s="4">
        <f>E15/(B15+F15)</f>
        <v>0.25531914893617019</v>
      </c>
      <c r="F16" s="4">
        <f>F15/(B15+F15)</f>
        <v>0.1276595744680851</v>
      </c>
      <c r="H16" t="s">
        <v>40</v>
      </c>
    </row>
    <row r="17" spans="1:8" x14ac:dyDescent="0.25">
      <c r="A17" t="s">
        <v>12</v>
      </c>
      <c r="B17" s="8" cm="1">
        <f t="array" aca="1" ref="B17" ca="1">SUM((Tableau1[Joueur 1]="présent")*(MONTH(Tableau1[[date ]])=MONTH(TODAY())-1))/(SUM((Tableau1[Joueur 1]="présent")*(MONTH(Tableau1[[date ]])=MONTH(TODAY())-1))+SUM((Tableau1[Joueur 1]="absent")*(MONTH(Tableau1[[date ]])=MONTH(TODAY())-1)))</f>
        <v>0.7142857142857143</v>
      </c>
      <c r="C17" s="7"/>
      <c r="D17" s="7"/>
      <c r="E17" s="7"/>
      <c r="F17" s="7"/>
      <c r="H17" s="8" cm="1">
        <f t="array" aca="1" ref="H17" ca="1">COUNTA(_xlfn._xlws.FILTER(Tableau1[Joueur 1],(Tableau1[Joueur 1]="présent")*(MONTH(Tableau1[[date ]])=MONTH(TODAY())-1)))/(COUNTA(_xlfn._xlws.FILTER(Tableau1[Joueur 1],(Tableau1[Joueur 1]="présent")*(MONTH(Tableau1[[date ]])=MONTH(TODAY())-1)))+COUNTA(_xlfn._xlws.FILTER(Tableau1[Joueur 1],(Tableau1[Joueur 1]="absent")*(MONTH(Tableau1[[date ]])=MONTH(TODAY())-1))))</f>
        <v>0.7142857142857143</v>
      </c>
    </row>
    <row r="18" spans="1:8" x14ac:dyDescent="0.25">
      <c r="B18" t="s">
        <v>39</v>
      </c>
    </row>
  </sheetData>
  <mergeCells count="1">
    <mergeCell ref="B3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41FCF-94F1-443E-8032-6309FF0DD5C1}">
  <dimension ref="A1:A6"/>
  <sheetViews>
    <sheetView workbookViewId="0">
      <selection activeCell="A5" sqref="A5"/>
    </sheetView>
  </sheetViews>
  <sheetFormatPr baseColWidth="10" defaultRowHeight="15" x14ac:dyDescent="0.25"/>
  <cols>
    <col min="1" max="1" width="21.42578125" bestFit="1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9</v>
      </c>
    </row>
    <row r="4" spans="1:1" x14ac:dyDescent="0.25">
      <c r="A4" t="s">
        <v>11</v>
      </c>
    </row>
    <row r="5" spans="1:1" x14ac:dyDescent="0.25">
      <c r="A5" t="s">
        <v>5</v>
      </c>
    </row>
    <row r="6" spans="1:1" x14ac:dyDescent="0.25">
      <c r="A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5093C-E026-4075-807D-5F2489FF22FB}">
  <dimension ref="A1:Z172"/>
  <sheetViews>
    <sheetView zoomScaleNormal="100" workbookViewId="0">
      <pane ySplit="1" topLeftCell="A47" activePane="bottomLeft" state="frozen"/>
      <selection pane="bottomLeft" activeCell="B57" sqref="B57"/>
    </sheetView>
  </sheetViews>
  <sheetFormatPr baseColWidth="10" defaultRowHeight="15" x14ac:dyDescent="0.25"/>
  <cols>
    <col min="11" max="26" width="11.5703125" customWidth="1"/>
  </cols>
  <sheetData>
    <row r="1" spans="1:26" s="5" customFormat="1" ht="15.75" thickBot="1" x14ac:dyDescent="0.3">
      <c r="A1" s="5" t="s">
        <v>38</v>
      </c>
      <c r="B1" s="5" t="s">
        <v>13</v>
      </c>
      <c r="C1" s="5" t="s">
        <v>14</v>
      </c>
      <c r="D1" s="5" t="s">
        <v>15</v>
      </c>
      <c r="E1" s="5" t="s">
        <v>16</v>
      </c>
      <c r="F1" s="5" t="s">
        <v>17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5" t="s">
        <v>23</v>
      </c>
      <c r="M1" s="5" t="s">
        <v>24</v>
      </c>
      <c r="N1" s="5" t="s">
        <v>25</v>
      </c>
      <c r="O1" s="5" t="s">
        <v>26</v>
      </c>
      <c r="P1" s="5" t="s">
        <v>27</v>
      </c>
      <c r="Q1" s="5" t="s">
        <v>28</v>
      </c>
      <c r="R1" s="5" t="s">
        <v>29</v>
      </c>
      <c r="S1" s="5" t="s">
        <v>30</v>
      </c>
      <c r="T1" s="5" t="s">
        <v>31</v>
      </c>
      <c r="U1" s="5" t="s">
        <v>32</v>
      </c>
      <c r="V1" s="5" t="s">
        <v>33</v>
      </c>
      <c r="W1" s="5" t="s">
        <v>34</v>
      </c>
      <c r="X1" s="5" t="s">
        <v>35</v>
      </c>
      <c r="Y1" s="5" t="s">
        <v>36</v>
      </c>
      <c r="Z1" s="5" t="s">
        <v>37</v>
      </c>
    </row>
    <row r="2" spans="1:26" s="6" customFormat="1" x14ac:dyDescent="0.25">
      <c r="A2" s="1">
        <v>44797</v>
      </c>
      <c r="B2" t="s">
        <v>8</v>
      </c>
      <c r="C2" t="s">
        <v>7</v>
      </c>
      <c r="D2" t="s">
        <v>11</v>
      </c>
      <c r="E2" t="s">
        <v>9</v>
      </c>
      <c r="F2" t="s">
        <v>7</v>
      </c>
      <c r="G2" t="s">
        <v>5</v>
      </c>
      <c r="H2" t="s">
        <v>5</v>
      </c>
      <c r="I2" t="s">
        <v>8</v>
      </c>
      <c r="J2" t="s">
        <v>8</v>
      </c>
      <c r="K2" t="s">
        <v>7</v>
      </c>
      <c r="L2" t="s">
        <v>9</v>
      </c>
      <c r="M2" t="s">
        <v>9</v>
      </c>
      <c r="N2" t="s">
        <v>9</v>
      </c>
      <c r="O2" t="s">
        <v>9</v>
      </c>
      <c r="P2" t="s">
        <v>9</v>
      </c>
      <c r="Q2" t="s">
        <v>9</v>
      </c>
      <c r="R2" t="s">
        <v>9</v>
      </c>
      <c r="S2" t="s">
        <v>9</v>
      </c>
      <c r="T2" t="s">
        <v>9</v>
      </c>
      <c r="U2" t="s">
        <v>9</v>
      </c>
      <c r="V2" t="s">
        <v>9</v>
      </c>
      <c r="W2" t="s">
        <v>9</v>
      </c>
      <c r="X2" t="s">
        <v>9</v>
      </c>
      <c r="Y2" t="s">
        <v>9</v>
      </c>
      <c r="Z2" t="s">
        <v>9</v>
      </c>
    </row>
    <row r="3" spans="1:26" s="6" customFormat="1" x14ac:dyDescent="0.25">
      <c r="A3" s="1">
        <f t="shared" ref="A3" si="0">A2+2</f>
        <v>44799</v>
      </c>
      <c r="B3" t="s">
        <v>5</v>
      </c>
      <c r="C3" t="s">
        <v>5</v>
      </c>
      <c r="D3" t="s">
        <v>8</v>
      </c>
      <c r="E3" t="s">
        <v>8</v>
      </c>
      <c r="F3" t="s">
        <v>7</v>
      </c>
      <c r="G3" t="s">
        <v>9</v>
      </c>
      <c r="H3" t="s">
        <v>9</v>
      </c>
      <c r="I3" t="s">
        <v>9</v>
      </c>
      <c r="J3" t="s">
        <v>9</v>
      </c>
      <c r="K3" t="s">
        <v>9</v>
      </c>
      <c r="L3" t="s">
        <v>9</v>
      </c>
      <c r="M3" t="s">
        <v>9</v>
      </c>
      <c r="N3" t="s">
        <v>7</v>
      </c>
      <c r="O3" t="s">
        <v>5</v>
      </c>
      <c r="P3" t="s">
        <v>5</v>
      </c>
      <c r="Q3" t="s">
        <v>8</v>
      </c>
      <c r="R3" t="s">
        <v>8</v>
      </c>
      <c r="S3" t="s">
        <v>7</v>
      </c>
      <c r="T3" t="s">
        <v>8</v>
      </c>
      <c r="U3" t="s">
        <v>7</v>
      </c>
      <c r="V3" t="s">
        <v>11</v>
      </c>
      <c r="W3" t="s">
        <v>9</v>
      </c>
      <c r="X3" t="s">
        <v>7</v>
      </c>
      <c r="Y3" t="s">
        <v>8</v>
      </c>
      <c r="Z3" t="s">
        <v>7</v>
      </c>
    </row>
    <row r="4" spans="1:26" s="6" customFormat="1" x14ac:dyDescent="0.25">
      <c r="A4" s="1">
        <v>44798</v>
      </c>
      <c r="B4" t="s">
        <v>7</v>
      </c>
      <c r="C4" t="s">
        <v>5</v>
      </c>
      <c r="D4" t="s">
        <v>5</v>
      </c>
      <c r="E4" t="s">
        <v>8</v>
      </c>
      <c r="F4" t="s">
        <v>8</v>
      </c>
      <c r="G4" t="s">
        <v>7</v>
      </c>
      <c r="H4" t="s">
        <v>8</v>
      </c>
      <c r="I4" t="s">
        <v>7</v>
      </c>
      <c r="J4" t="s">
        <v>11</v>
      </c>
      <c r="K4" t="s">
        <v>9</v>
      </c>
      <c r="L4" t="s">
        <v>7</v>
      </c>
      <c r="M4" t="s">
        <v>5</v>
      </c>
      <c r="N4" t="s">
        <v>7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5</v>
      </c>
      <c r="U4" t="s">
        <v>5</v>
      </c>
      <c r="V4" t="s">
        <v>8</v>
      </c>
      <c r="W4" t="s">
        <v>8</v>
      </c>
      <c r="X4" t="s">
        <v>7</v>
      </c>
      <c r="Y4" t="s">
        <v>9</v>
      </c>
      <c r="Z4" t="s">
        <v>9</v>
      </c>
    </row>
    <row r="5" spans="1:26" s="6" customFormat="1" x14ac:dyDescent="0.25">
      <c r="A5" s="1">
        <f t="shared" ref="A5" si="1">A4+2</f>
        <v>44800</v>
      </c>
      <c r="B5" t="s">
        <v>11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5</v>
      </c>
      <c r="I5" t="s">
        <v>5</v>
      </c>
      <c r="J5" t="s">
        <v>8</v>
      </c>
      <c r="K5" t="s">
        <v>8</v>
      </c>
      <c r="L5" t="s">
        <v>7</v>
      </c>
      <c r="M5" t="s">
        <v>9</v>
      </c>
      <c r="N5" t="s">
        <v>7</v>
      </c>
      <c r="O5" t="s">
        <v>9</v>
      </c>
      <c r="P5" t="s">
        <v>9</v>
      </c>
      <c r="Q5" t="s">
        <v>9</v>
      </c>
      <c r="R5" t="s">
        <v>9</v>
      </c>
      <c r="S5" t="s">
        <v>9</v>
      </c>
      <c r="T5" t="s">
        <v>7</v>
      </c>
      <c r="U5" t="s">
        <v>5</v>
      </c>
      <c r="V5" t="s">
        <v>5</v>
      </c>
      <c r="W5" t="s">
        <v>8</v>
      </c>
      <c r="X5" t="s">
        <v>8</v>
      </c>
      <c r="Y5" t="s">
        <v>9</v>
      </c>
      <c r="Z5" t="s">
        <v>9</v>
      </c>
    </row>
    <row r="6" spans="1:26" s="6" customFormat="1" x14ac:dyDescent="0.25">
      <c r="A6" s="1">
        <v>44799</v>
      </c>
      <c r="B6" t="s">
        <v>7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 t="s">
        <v>7</v>
      </c>
      <c r="I6" t="s">
        <v>5</v>
      </c>
      <c r="J6" t="s">
        <v>5</v>
      </c>
      <c r="K6" t="s">
        <v>8</v>
      </c>
      <c r="L6" t="s">
        <v>8</v>
      </c>
      <c r="M6" t="s">
        <v>7</v>
      </c>
      <c r="N6" t="s">
        <v>8</v>
      </c>
      <c r="O6" t="s">
        <v>7</v>
      </c>
      <c r="P6" t="s">
        <v>8</v>
      </c>
      <c r="Q6" t="s">
        <v>7</v>
      </c>
      <c r="R6" t="s">
        <v>11</v>
      </c>
      <c r="S6" t="s">
        <v>9</v>
      </c>
      <c r="T6" t="s">
        <v>7</v>
      </c>
      <c r="U6" t="s">
        <v>5</v>
      </c>
      <c r="V6" t="s">
        <v>7</v>
      </c>
      <c r="W6" t="s">
        <v>9</v>
      </c>
      <c r="X6" t="s">
        <v>9</v>
      </c>
      <c r="Y6" t="s">
        <v>11</v>
      </c>
      <c r="Z6" t="s">
        <v>9</v>
      </c>
    </row>
    <row r="7" spans="1:26" s="6" customFormat="1" x14ac:dyDescent="0.25">
      <c r="A7" s="1">
        <f t="shared" ref="A7" si="2">A6+2</f>
        <v>44801</v>
      </c>
      <c r="B7" t="s">
        <v>9</v>
      </c>
      <c r="C7" t="s">
        <v>7</v>
      </c>
      <c r="D7" t="s">
        <v>11</v>
      </c>
      <c r="E7" t="s">
        <v>9</v>
      </c>
      <c r="F7" t="s">
        <v>7</v>
      </c>
      <c r="G7" t="s">
        <v>5</v>
      </c>
      <c r="H7" t="s">
        <v>5</v>
      </c>
      <c r="I7" t="s">
        <v>8</v>
      </c>
      <c r="J7" t="s">
        <v>8</v>
      </c>
      <c r="K7" t="s">
        <v>7</v>
      </c>
      <c r="L7" t="s">
        <v>9</v>
      </c>
      <c r="M7" t="s">
        <v>9</v>
      </c>
      <c r="N7" t="s">
        <v>9</v>
      </c>
      <c r="O7" t="s">
        <v>9</v>
      </c>
      <c r="P7" t="s">
        <v>9</v>
      </c>
      <c r="Q7" t="s">
        <v>9</v>
      </c>
      <c r="R7" t="s">
        <v>9</v>
      </c>
      <c r="S7" t="s">
        <v>9</v>
      </c>
      <c r="T7" t="s">
        <v>9</v>
      </c>
      <c r="U7" t="s">
        <v>9</v>
      </c>
      <c r="V7" t="s">
        <v>9</v>
      </c>
      <c r="W7" t="s">
        <v>9</v>
      </c>
      <c r="X7" t="s">
        <v>9</v>
      </c>
      <c r="Y7" t="s">
        <v>9</v>
      </c>
      <c r="Z7" t="s">
        <v>9</v>
      </c>
    </row>
    <row r="8" spans="1:26" s="6" customFormat="1" x14ac:dyDescent="0.25">
      <c r="A8" s="1">
        <v>44800</v>
      </c>
      <c r="B8" t="s">
        <v>5</v>
      </c>
      <c r="C8" t="s">
        <v>5</v>
      </c>
      <c r="D8" t="s">
        <v>8</v>
      </c>
      <c r="E8" t="s">
        <v>8</v>
      </c>
      <c r="F8" t="s">
        <v>7</v>
      </c>
      <c r="G8" t="s">
        <v>9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N8" t="s">
        <v>7</v>
      </c>
      <c r="O8" t="s">
        <v>5</v>
      </c>
      <c r="P8" t="s">
        <v>5</v>
      </c>
      <c r="Q8" t="s">
        <v>8</v>
      </c>
      <c r="R8" t="s">
        <v>8</v>
      </c>
      <c r="S8" t="s">
        <v>7</v>
      </c>
      <c r="T8" t="s">
        <v>8</v>
      </c>
      <c r="U8" t="s">
        <v>7</v>
      </c>
      <c r="V8" t="s">
        <v>11</v>
      </c>
      <c r="W8" t="s">
        <v>9</v>
      </c>
      <c r="X8" t="s">
        <v>7</v>
      </c>
      <c r="Y8" t="s">
        <v>8</v>
      </c>
      <c r="Z8" t="s">
        <v>7</v>
      </c>
    </row>
    <row r="9" spans="1:26" s="6" customFormat="1" x14ac:dyDescent="0.25">
      <c r="A9" s="1">
        <f t="shared" ref="A9" si="3">A8+2</f>
        <v>44802</v>
      </c>
      <c r="B9" t="s">
        <v>7</v>
      </c>
      <c r="C9" t="s">
        <v>5</v>
      </c>
      <c r="D9" t="s">
        <v>5</v>
      </c>
      <c r="E9" t="s">
        <v>8</v>
      </c>
      <c r="F9" t="s">
        <v>8</v>
      </c>
      <c r="G9" t="s">
        <v>7</v>
      </c>
      <c r="H9" t="s">
        <v>8</v>
      </c>
      <c r="I9" t="s">
        <v>7</v>
      </c>
      <c r="J9" t="s">
        <v>11</v>
      </c>
      <c r="K9" t="s">
        <v>9</v>
      </c>
      <c r="L9" t="s">
        <v>7</v>
      </c>
      <c r="M9" t="s">
        <v>5</v>
      </c>
      <c r="N9" t="s">
        <v>7</v>
      </c>
      <c r="O9" t="s">
        <v>9</v>
      </c>
      <c r="P9" t="s">
        <v>9</v>
      </c>
      <c r="Q9" t="s">
        <v>9</v>
      </c>
      <c r="R9" t="s">
        <v>9</v>
      </c>
      <c r="S9" t="s">
        <v>9</v>
      </c>
      <c r="T9" t="s">
        <v>5</v>
      </c>
      <c r="U9" t="s">
        <v>5</v>
      </c>
      <c r="V9" t="s">
        <v>8</v>
      </c>
      <c r="W9" t="s">
        <v>8</v>
      </c>
      <c r="X9" t="s">
        <v>7</v>
      </c>
      <c r="Y9" t="s">
        <v>9</v>
      </c>
      <c r="Z9" t="s">
        <v>9</v>
      </c>
    </row>
    <row r="10" spans="1:26" s="6" customFormat="1" x14ac:dyDescent="0.25">
      <c r="A10" s="1">
        <v>44801</v>
      </c>
      <c r="B10" t="s">
        <v>7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5</v>
      </c>
      <c r="I10" t="s">
        <v>5</v>
      </c>
      <c r="J10" t="s">
        <v>8</v>
      </c>
      <c r="K10" t="s">
        <v>8</v>
      </c>
      <c r="L10" t="s">
        <v>7</v>
      </c>
      <c r="M10" t="s">
        <v>9</v>
      </c>
      <c r="N10" t="s">
        <v>7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  <c r="T10" t="s">
        <v>7</v>
      </c>
      <c r="U10" t="s">
        <v>5</v>
      </c>
      <c r="V10" t="s">
        <v>5</v>
      </c>
      <c r="W10" t="s">
        <v>8</v>
      </c>
      <c r="X10" t="s">
        <v>8</v>
      </c>
      <c r="Y10" t="s">
        <v>9</v>
      </c>
      <c r="Z10" t="s">
        <v>9</v>
      </c>
    </row>
    <row r="11" spans="1:26" s="6" customFormat="1" x14ac:dyDescent="0.25">
      <c r="A11" s="1">
        <f t="shared" ref="A11" si="4">A10+2</f>
        <v>44803</v>
      </c>
      <c r="B11" t="s">
        <v>8</v>
      </c>
      <c r="C11" t="s">
        <v>7</v>
      </c>
      <c r="D11" t="s">
        <v>11</v>
      </c>
      <c r="E11" t="s">
        <v>9</v>
      </c>
      <c r="F11" t="s">
        <v>7</v>
      </c>
      <c r="G11" t="s">
        <v>5</v>
      </c>
      <c r="H11" t="s">
        <v>5</v>
      </c>
      <c r="I11" t="s">
        <v>8</v>
      </c>
      <c r="J11" t="s">
        <v>8</v>
      </c>
      <c r="K11" t="s">
        <v>7</v>
      </c>
      <c r="L11" t="s">
        <v>9</v>
      </c>
      <c r="M11" t="s">
        <v>9</v>
      </c>
      <c r="N11" t="s">
        <v>9</v>
      </c>
      <c r="O11" t="s">
        <v>9</v>
      </c>
      <c r="P11" t="s">
        <v>9</v>
      </c>
      <c r="Q11" t="s">
        <v>9</v>
      </c>
      <c r="R11" t="s">
        <v>9</v>
      </c>
      <c r="S11" t="s">
        <v>9</v>
      </c>
      <c r="T11" t="s">
        <v>9</v>
      </c>
      <c r="U11" t="s">
        <v>9</v>
      </c>
      <c r="V11" t="s">
        <v>9</v>
      </c>
      <c r="W11" t="s">
        <v>9</v>
      </c>
      <c r="X11" t="s">
        <v>9</v>
      </c>
      <c r="Y11" t="s">
        <v>9</v>
      </c>
      <c r="Z11" t="s">
        <v>9</v>
      </c>
    </row>
    <row r="12" spans="1:26" s="6" customFormat="1" x14ac:dyDescent="0.25">
      <c r="A12" s="1">
        <v>44802</v>
      </c>
      <c r="B12" t="s">
        <v>5</v>
      </c>
      <c r="C12" t="s">
        <v>5</v>
      </c>
      <c r="D12" t="s">
        <v>8</v>
      </c>
      <c r="E12" t="s">
        <v>8</v>
      </c>
      <c r="F12" t="s">
        <v>7</v>
      </c>
      <c r="G12" t="s">
        <v>9</v>
      </c>
      <c r="H12" t="s">
        <v>9</v>
      </c>
      <c r="I12" t="s">
        <v>9</v>
      </c>
      <c r="J12" t="s">
        <v>9</v>
      </c>
      <c r="K12" t="s">
        <v>9</v>
      </c>
      <c r="L12" t="s">
        <v>9</v>
      </c>
      <c r="M12" t="s">
        <v>9</v>
      </c>
      <c r="N12" t="s">
        <v>7</v>
      </c>
      <c r="O12" t="s">
        <v>5</v>
      </c>
      <c r="P12" t="s">
        <v>5</v>
      </c>
      <c r="Q12" t="s">
        <v>8</v>
      </c>
      <c r="R12" t="s">
        <v>8</v>
      </c>
      <c r="S12" t="s">
        <v>7</v>
      </c>
      <c r="T12" t="s">
        <v>8</v>
      </c>
      <c r="U12" t="s">
        <v>7</v>
      </c>
      <c r="V12" t="s">
        <v>11</v>
      </c>
      <c r="W12" t="s">
        <v>9</v>
      </c>
      <c r="X12" t="s">
        <v>7</v>
      </c>
      <c r="Y12" t="s">
        <v>8</v>
      </c>
      <c r="Z12" t="s">
        <v>7</v>
      </c>
    </row>
    <row r="13" spans="1:26" s="6" customFormat="1" x14ac:dyDescent="0.25">
      <c r="A13" s="1">
        <f t="shared" ref="A13" si="5">A12+2</f>
        <v>44804</v>
      </c>
      <c r="B13" t="s">
        <v>7</v>
      </c>
      <c r="C13" t="s">
        <v>5</v>
      </c>
      <c r="D13" t="s">
        <v>5</v>
      </c>
      <c r="E13" t="s">
        <v>8</v>
      </c>
      <c r="F13" t="s">
        <v>8</v>
      </c>
      <c r="G13" t="s">
        <v>7</v>
      </c>
      <c r="H13" t="s">
        <v>8</v>
      </c>
      <c r="I13" t="s">
        <v>7</v>
      </c>
      <c r="J13" t="s">
        <v>11</v>
      </c>
      <c r="K13" t="s">
        <v>9</v>
      </c>
      <c r="L13" t="s">
        <v>7</v>
      </c>
      <c r="M13" t="s">
        <v>5</v>
      </c>
      <c r="N13" t="s">
        <v>7</v>
      </c>
      <c r="O13" t="s">
        <v>9</v>
      </c>
      <c r="P13" t="s">
        <v>9</v>
      </c>
      <c r="Q13" t="s">
        <v>9</v>
      </c>
      <c r="R13" t="s">
        <v>9</v>
      </c>
      <c r="S13" t="s">
        <v>9</v>
      </c>
      <c r="T13" t="s">
        <v>5</v>
      </c>
      <c r="U13" t="s">
        <v>5</v>
      </c>
      <c r="V13" t="s">
        <v>8</v>
      </c>
      <c r="W13" t="s">
        <v>8</v>
      </c>
      <c r="X13" t="s">
        <v>7</v>
      </c>
      <c r="Y13" t="s">
        <v>9</v>
      </c>
      <c r="Z13" t="s">
        <v>9</v>
      </c>
    </row>
    <row r="14" spans="1:26" s="6" customFormat="1" x14ac:dyDescent="0.25">
      <c r="A14" s="1">
        <v>44803</v>
      </c>
      <c r="B14" t="s">
        <v>11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5</v>
      </c>
      <c r="I14" t="s">
        <v>5</v>
      </c>
      <c r="J14" t="s">
        <v>8</v>
      </c>
      <c r="K14" t="s">
        <v>8</v>
      </c>
      <c r="L14" t="s">
        <v>7</v>
      </c>
      <c r="M14" t="s">
        <v>9</v>
      </c>
      <c r="N14" t="s">
        <v>7</v>
      </c>
      <c r="O14" t="s">
        <v>9</v>
      </c>
      <c r="P14" t="s">
        <v>9</v>
      </c>
      <c r="Q14" t="s">
        <v>9</v>
      </c>
      <c r="R14" t="s">
        <v>9</v>
      </c>
      <c r="S14" t="s">
        <v>9</v>
      </c>
      <c r="T14" t="s">
        <v>7</v>
      </c>
      <c r="U14" t="s">
        <v>5</v>
      </c>
      <c r="V14" t="s">
        <v>5</v>
      </c>
      <c r="W14" t="s">
        <v>8</v>
      </c>
      <c r="X14" t="s">
        <v>8</v>
      </c>
      <c r="Y14" t="s">
        <v>9</v>
      </c>
      <c r="Z14" t="s">
        <v>9</v>
      </c>
    </row>
    <row r="15" spans="1:26" s="6" customFormat="1" x14ac:dyDescent="0.25">
      <c r="A15" s="1">
        <f t="shared" ref="A15" si="6">A14+2</f>
        <v>44805</v>
      </c>
      <c r="B15" t="s">
        <v>7</v>
      </c>
      <c r="C15" t="s">
        <v>9</v>
      </c>
      <c r="D15" t="s">
        <v>9</v>
      </c>
      <c r="E15" t="s">
        <v>9</v>
      </c>
      <c r="F15" t="s">
        <v>9</v>
      </c>
      <c r="G15" t="s">
        <v>9</v>
      </c>
      <c r="H15" t="s">
        <v>7</v>
      </c>
      <c r="I15" t="s">
        <v>5</v>
      </c>
      <c r="J15" t="s">
        <v>5</v>
      </c>
      <c r="K15" t="s">
        <v>8</v>
      </c>
      <c r="L15" t="s">
        <v>8</v>
      </c>
      <c r="M15" t="s">
        <v>7</v>
      </c>
      <c r="N15" t="s">
        <v>8</v>
      </c>
      <c r="O15" t="s">
        <v>7</v>
      </c>
      <c r="P15" t="s">
        <v>8</v>
      </c>
      <c r="Q15" t="s">
        <v>7</v>
      </c>
      <c r="R15" t="s">
        <v>11</v>
      </c>
      <c r="S15" t="s">
        <v>9</v>
      </c>
      <c r="T15" t="s">
        <v>7</v>
      </c>
      <c r="U15" t="s">
        <v>5</v>
      </c>
      <c r="V15" t="s">
        <v>7</v>
      </c>
      <c r="W15" t="s">
        <v>9</v>
      </c>
      <c r="X15" t="s">
        <v>9</v>
      </c>
      <c r="Y15" t="s">
        <v>11</v>
      </c>
      <c r="Z15" t="s">
        <v>9</v>
      </c>
    </row>
    <row r="16" spans="1:26" s="6" customFormat="1" x14ac:dyDescent="0.25">
      <c r="A16" s="1">
        <v>44804</v>
      </c>
      <c r="B16" t="s">
        <v>9</v>
      </c>
      <c r="C16" t="s">
        <v>7</v>
      </c>
      <c r="D16" t="s">
        <v>11</v>
      </c>
      <c r="E16" t="s">
        <v>9</v>
      </c>
      <c r="F16" t="s">
        <v>7</v>
      </c>
      <c r="G16" t="s">
        <v>5</v>
      </c>
      <c r="H16" t="s">
        <v>5</v>
      </c>
      <c r="I16" t="s">
        <v>8</v>
      </c>
      <c r="J16" t="s">
        <v>8</v>
      </c>
      <c r="K16" t="s">
        <v>7</v>
      </c>
      <c r="L16" t="s">
        <v>9</v>
      </c>
      <c r="M16" t="s">
        <v>9</v>
      </c>
      <c r="N16" t="s">
        <v>9</v>
      </c>
      <c r="O16" t="s">
        <v>9</v>
      </c>
      <c r="P16" t="s">
        <v>9</v>
      </c>
      <c r="Q16" t="s">
        <v>9</v>
      </c>
      <c r="R16" t="s">
        <v>9</v>
      </c>
      <c r="S16" t="s">
        <v>9</v>
      </c>
      <c r="T16" t="s">
        <v>9</v>
      </c>
      <c r="U16" t="s">
        <v>9</v>
      </c>
      <c r="V16" t="s">
        <v>9</v>
      </c>
      <c r="W16" t="s">
        <v>9</v>
      </c>
      <c r="X16" t="s">
        <v>9</v>
      </c>
      <c r="Y16" t="s">
        <v>9</v>
      </c>
      <c r="Z16" t="s">
        <v>9</v>
      </c>
    </row>
    <row r="17" spans="1:26" s="6" customFormat="1" x14ac:dyDescent="0.25">
      <c r="A17" s="1">
        <f t="shared" ref="A17" si="7">A16+2</f>
        <v>44806</v>
      </c>
      <c r="B17" t="s">
        <v>5</v>
      </c>
      <c r="C17" t="s">
        <v>5</v>
      </c>
      <c r="D17" t="s">
        <v>8</v>
      </c>
      <c r="E17" t="s">
        <v>8</v>
      </c>
      <c r="F17" t="s">
        <v>7</v>
      </c>
      <c r="G17" t="s">
        <v>9</v>
      </c>
      <c r="H17" t="s">
        <v>9</v>
      </c>
      <c r="I17" t="s">
        <v>9</v>
      </c>
      <c r="J17" t="s">
        <v>9</v>
      </c>
      <c r="K17" t="s">
        <v>9</v>
      </c>
      <c r="L17" t="s">
        <v>9</v>
      </c>
      <c r="M17" t="s">
        <v>9</v>
      </c>
      <c r="N17" t="s">
        <v>7</v>
      </c>
      <c r="O17" t="s">
        <v>5</v>
      </c>
      <c r="P17" t="s">
        <v>5</v>
      </c>
      <c r="Q17" t="s">
        <v>8</v>
      </c>
      <c r="R17" t="s">
        <v>8</v>
      </c>
      <c r="S17" t="s">
        <v>7</v>
      </c>
      <c r="T17" t="s">
        <v>8</v>
      </c>
      <c r="U17" t="s">
        <v>7</v>
      </c>
      <c r="V17" t="s">
        <v>11</v>
      </c>
      <c r="W17" t="s">
        <v>9</v>
      </c>
      <c r="X17" t="s">
        <v>7</v>
      </c>
      <c r="Y17" t="s">
        <v>8</v>
      </c>
      <c r="Z17" t="s">
        <v>7</v>
      </c>
    </row>
    <row r="18" spans="1:26" s="6" customFormat="1" x14ac:dyDescent="0.25">
      <c r="A18" s="1">
        <v>44805</v>
      </c>
      <c r="B18" t="s">
        <v>7</v>
      </c>
      <c r="C18" t="s">
        <v>5</v>
      </c>
      <c r="D18" t="s">
        <v>5</v>
      </c>
      <c r="E18" t="s">
        <v>8</v>
      </c>
      <c r="F18" t="s">
        <v>8</v>
      </c>
      <c r="G18" t="s">
        <v>7</v>
      </c>
      <c r="H18" t="s">
        <v>8</v>
      </c>
      <c r="I18" t="s">
        <v>7</v>
      </c>
      <c r="J18" t="s">
        <v>11</v>
      </c>
      <c r="K18" t="s">
        <v>9</v>
      </c>
      <c r="L18" t="s">
        <v>7</v>
      </c>
      <c r="M18" t="s">
        <v>5</v>
      </c>
      <c r="N18" t="s">
        <v>7</v>
      </c>
      <c r="O18" t="s">
        <v>9</v>
      </c>
      <c r="P18" t="s">
        <v>9</v>
      </c>
      <c r="Q18" t="s">
        <v>9</v>
      </c>
      <c r="R18" t="s">
        <v>9</v>
      </c>
      <c r="S18" t="s">
        <v>9</v>
      </c>
      <c r="T18" t="s">
        <v>5</v>
      </c>
      <c r="U18" t="s">
        <v>5</v>
      </c>
      <c r="V18" t="s">
        <v>8</v>
      </c>
      <c r="W18" t="s">
        <v>8</v>
      </c>
      <c r="X18" t="s">
        <v>7</v>
      </c>
      <c r="Y18" t="s">
        <v>9</v>
      </c>
      <c r="Z18" t="s">
        <v>9</v>
      </c>
    </row>
    <row r="19" spans="1:26" s="6" customFormat="1" x14ac:dyDescent="0.25">
      <c r="A19" s="1">
        <f t="shared" ref="A19" si="8">A18+2</f>
        <v>44807</v>
      </c>
      <c r="B19" t="s">
        <v>7</v>
      </c>
      <c r="C19" t="s">
        <v>9</v>
      </c>
      <c r="D19" t="s">
        <v>9</v>
      </c>
      <c r="E19" t="s">
        <v>9</v>
      </c>
      <c r="F19" t="s">
        <v>9</v>
      </c>
      <c r="G19" t="s">
        <v>9</v>
      </c>
      <c r="H19" t="s">
        <v>5</v>
      </c>
      <c r="I19" t="s">
        <v>5</v>
      </c>
      <c r="J19" t="s">
        <v>8</v>
      </c>
      <c r="K19" t="s">
        <v>8</v>
      </c>
      <c r="L19" t="s">
        <v>7</v>
      </c>
      <c r="M19" t="s">
        <v>9</v>
      </c>
      <c r="N19" t="s">
        <v>7</v>
      </c>
      <c r="O19" t="s">
        <v>9</v>
      </c>
      <c r="P19" t="s">
        <v>9</v>
      </c>
      <c r="Q19" t="s">
        <v>9</v>
      </c>
      <c r="R19" t="s">
        <v>9</v>
      </c>
      <c r="S19" t="s">
        <v>9</v>
      </c>
      <c r="T19" t="s">
        <v>7</v>
      </c>
      <c r="U19" t="s">
        <v>5</v>
      </c>
      <c r="V19" t="s">
        <v>5</v>
      </c>
      <c r="W19" t="s">
        <v>8</v>
      </c>
      <c r="X19" t="s">
        <v>8</v>
      </c>
      <c r="Y19" t="s">
        <v>9</v>
      </c>
      <c r="Z19" t="s">
        <v>9</v>
      </c>
    </row>
    <row r="20" spans="1:26" s="6" customFormat="1" x14ac:dyDescent="0.25">
      <c r="A20" s="1">
        <v>44806</v>
      </c>
      <c r="B20" t="s">
        <v>8</v>
      </c>
      <c r="C20" t="s">
        <v>7</v>
      </c>
      <c r="D20" t="s">
        <v>11</v>
      </c>
      <c r="E20" t="s">
        <v>9</v>
      </c>
      <c r="F20" t="s">
        <v>7</v>
      </c>
      <c r="G20" t="s">
        <v>5</v>
      </c>
      <c r="H20" t="s">
        <v>5</v>
      </c>
      <c r="I20" t="s">
        <v>8</v>
      </c>
      <c r="J20" t="s">
        <v>8</v>
      </c>
      <c r="K20" t="s">
        <v>7</v>
      </c>
      <c r="L20" t="s">
        <v>9</v>
      </c>
      <c r="M20" t="s">
        <v>9</v>
      </c>
      <c r="N20" t="s">
        <v>9</v>
      </c>
      <c r="O20" t="s">
        <v>9</v>
      </c>
      <c r="P20" t="s">
        <v>9</v>
      </c>
      <c r="Q20" t="s">
        <v>9</v>
      </c>
      <c r="R20" t="s">
        <v>9</v>
      </c>
      <c r="S20" t="s">
        <v>9</v>
      </c>
      <c r="T20" t="s">
        <v>9</v>
      </c>
      <c r="U20" t="s">
        <v>9</v>
      </c>
      <c r="V20" t="s">
        <v>9</v>
      </c>
      <c r="W20" t="s">
        <v>9</v>
      </c>
      <c r="X20" t="s">
        <v>9</v>
      </c>
      <c r="Y20" t="s">
        <v>9</v>
      </c>
      <c r="Z20" t="s">
        <v>9</v>
      </c>
    </row>
    <row r="21" spans="1:26" s="6" customFormat="1" x14ac:dyDescent="0.25">
      <c r="A21" s="1">
        <f t="shared" ref="A21" si="9">A20+2</f>
        <v>44808</v>
      </c>
      <c r="B21" t="s">
        <v>5</v>
      </c>
      <c r="C21" t="s">
        <v>5</v>
      </c>
      <c r="D21" t="s">
        <v>8</v>
      </c>
      <c r="E21" t="s">
        <v>8</v>
      </c>
      <c r="F21" t="s">
        <v>7</v>
      </c>
      <c r="G21" t="s">
        <v>9</v>
      </c>
      <c r="H21" t="s">
        <v>9</v>
      </c>
      <c r="I21" t="s">
        <v>9</v>
      </c>
      <c r="J21" t="s">
        <v>9</v>
      </c>
      <c r="K21" t="s">
        <v>9</v>
      </c>
      <c r="L21" t="s">
        <v>9</v>
      </c>
      <c r="M21" t="s">
        <v>9</v>
      </c>
      <c r="N21" t="s">
        <v>7</v>
      </c>
      <c r="O21" t="s">
        <v>5</v>
      </c>
      <c r="P21" t="s">
        <v>5</v>
      </c>
      <c r="Q21" t="s">
        <v>8</v>
      </c>
      <c r="R21" t="s">
        <v>8</v>
      </c>
      <c r="S21" t="s">
        <v>7</v>
      </c>
      <c r="T21" t="s">
        <v>8</v>
      </c>
      <c r="U21" t="s">
        <v>7</v>
      </c>
      <c r="V21" t="s">
        <v>11</v>
      </c>
      <c r="W21" t="s">
        <v>9</v>
      </c>
      <c r="X21" t="s">
        <v>7</v>
      </c>
      <c r="Y21" t="s">
        <v>8</v>
      </c>
      <c r="Z21" t="s">
        <v>7</v>
      </c>
    </row>
    <row r="22" spans="1:26" s="6" customFormat="1" x14ac:dyDescent="0.25">
      <c r="A22" s="1">
        <v>44807</v>
      </c>
      <c r="B22" t="s">
        <v>7</v>
      </c>
      <c r="C22" t="s">
        <v>5</v>
      </c>
      <c r="D22" t="s">
        <v>5</v>
      </c>
      <c r="E22" t="s">
        <v>8</v>
      </c>
      <c r="F22" t="s">
        <v>8</v>
      </c>
      <c r="G22" t="s">
        <v>7</v>
      </c>
      <c r="H22" t="s">
        <v>8</v>
      </c>
      <c r="I22" t="s">
        <v>7</v>
      </c>
      <c r="J22" t="s">
        <v>11</v>
      </c>
      <c r="K22" t="s">
        <v>9</v>
      </c>
      <c r="L22" t="s">
        <v>7</v>
      </c>
      <c r="M22" t="s">
        <v>5</v>
      </c>
      <c r="N22" t="s">
        <v>7</v>
      </c>
      <c r="O22" t="s">
        <v>9</v>
      </c>
      <c r="P22" t="s">
        <v>9</v>
      </c>
      <c r="Q22" t="s">
        <v>9</v>
      </c>
      <c r="R22" t="s">
        <v>9</v>
      </c>
      <c r="S22" t="s">
        <v>9</v>
      </c>
      <c r="T22" t="s">
        <v>5</v>
      </c>
      <c r="U22" t="s">
        <v>5</v>
      </c>
      <c r="V22" t="s">
        <v>8</v>
      </c>
      <c r="W22" t="s">
        <v>8</v>
      </c>
      <c r="X22" t="s">
        <v>7</v>
      </c>
      <c r="Y22" t="s">
        <v>9</v>
      </c>
      <c r="Z22" t="s">
        <v>9</v>
      </c>
    </row>
    <row r="23" spans="1:26" s="6" customFormat="1" x14ac:dyDescent="0.25">
      <c r="A23" s="1">
        <f t="shared" ref="A23" si="10">A22+2</f>
        <v>44809</v>
      </c>
      <c r="B23" t="s">
        <v>11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 t="s">
        <v>5</v>
      </c>
      <c r="I23" t="s">
        <v>5</v>
      </c>
      <c r="J23" t="s">
        <v>8</v>
      </c>
      <c r="K23" t="s">
        <v>8</v>
      </c>
      <c r="L23" t="s">
        <v>7</v>
      </c>
      <c r="M23" t="s">
        <v>9</v>
      </c>
      <c r="N23" t="s">
        <v>7</v>
      </c>
      <c r="O23" t="s">
        <v>9</v>
      </c>
      <c r="P23" t="s">
        <v>9</v>
      </c>
      <c r="Q23" t="s">
        <v>9</v>
      </c>
      <c r="R23" t="s">
        <v>9</v>
      </c>
      <c r="S23" t="s">
        <v>9</v>
      </c>
      <c r="T23" t="s">
        <v>7</v>
      </c>
      <c r="U23" t="s">
        <v>5</v>
      </c>
      <c r="V23" t="s">
        <v>5</v>
      </c>
      <c r="W23" t="s">
        <v>8</v>
      </c>
      <c r="X23" t="s">
        <v>8</v>
      </c>
      <c r="Y23" t="s">
        <v>9</v>
      </c>
      <c r="Z23" t="s">
        <v>9</v>
      </c>
    </row>
    <row r="24" spans="1:26" s="6" customFormat="1" x14ac:dyDescent="0.25">
      <c r="A24" s="1">
        <v>44808</v>
      </c>
      <c r="B24" t="s">
        <v>7</v>
      </c>
      <c r="C24" t="s">
        <v>9</v>
      </c>
      <c r="D24" t="s">
        <v>9</v>
      </c>
      <c r="E24" t="s">
        <v>9</v>
      </c>
      <c r="F24" t="s">
        <v>9</v>
      </c>
      <c r="G24" t="s">
        <v>9</v>
      </c>
      <c r="H24" t="s">
        <v>7</v>
      </c>
      <c r="I24" t="s">
        <v>5</v>
      </c>
      <c r="J24" t="s">
        <v>5</v>
      </c>
      <c r="K24" t="s">
        <v>8</v>
      </c>
      <c r="L24" t="s">
        <v>8</v>
      </c>
      <c r="M24" t="s">
        <v>7</v>
      </c>
      <c r="N24" t="s">
        <v>8</v>
      </c>
      <c r="O24" t="s">
        <v>7</v>
      </c>
      <c r="P24" t="s">
        <v>8</v>
      </c>
      <c r="Q24" t="s">
        <v>7</v>
      </c>
      <c r="R24" t="s">
        <v>11</v>
      </c>
      <c r="S24" t="s">
        <v>9</v>
      </c>
      <c r="T24" t="s">
        <v>7</v>
      </c>
      <c r="U24" t="s">
        <v>5</v>
      </c>
      <c r="V24" t="s">
        <v>7</v>
      </c>
      <c r="W24" t="s">
        <v>9</v>
      </c>
      <c r="X24" t="s">
        <v>9</v>
      </c>
      <c r="Y24" t="s">
        <v>11</v>
      </c>
      <c r="Z24" t="s">
        <v>9</v>
      </c>
    </row>
    <row r="25" spans="1:26" s="6" customFormat="1" x14ac:dyDescent="0.25">
      <c r="A25" s="1">
        <f t="shared" ref="A25" si="11">A24+2</f>
        <v>44810</v>
      </c>
      <c r="B25" t="s">
        <v>9</v>
      </c>
      <c r="C25" t="s">
        <v>7</v>
      </c>
      <c r="D25" t="s">
        <v>11</v>
      </c>
      <c r="E25" t="s">
        <v>9</v>
      </c>
      <c r="F25" t="s">
        <v>7</v>
      </c>
      <c r="G25" t="s">
        <v>5</v>
      </c>
      <c r="H25" t="s">
        <v>5</v>
      </c>
      <c r="I25" t="s">
        <v>8</v>
      </c>
      <c r="J25" t="s">
        <v>8</v>
      </c>
      <c r="K25" t="s">
        <v>7</v>
      </c>
      <c r="L25" t="s">
        <v>9</v>
      </c>
      <c r="M25" t="s">
        <v>9</v>
      </c>
      <c r="N25" t="s">
        <v>9</v>
      </c>
      <c r="O25" t="s">
        <v>9</v>
      </c>
      <c r="P25" t="s">
        <v>9</v>
      </c>
      <c r="Q25" t="s">
        <v>9</v>
      </c>
      <c r="R25" t="s">
        <v>9</v>
      </c>
      <c r="S25" t="s">
        <v>9</v>
      </c>
      <c r="T25" t="s">
        <v>9</v>
      </c>
      <c r="U25" t="s">
        <v>9</v>
      </c>
      <c r="V25" t="s">
        <v>9</v>
      </c>
      <c r="W25" t="s">
        <v>9</v>
      </c>
      <c r="X25" t="s">
        <v>9</v>
      </c>
      <c r="Y25" t="s">
        <v>9</v>
      </c>
      <c r="Z25" t="s">
        <v>9</v>
      </c>
    </row>
    <row r="26" spans="1:26" s="6" customFormat="1" x14ac:dyDescent="0.25">
      <c r="A26" s="1">
        <v>44809</v>
      </c>
      <c r="B26" t="s">
        <v>5</v>
      </c>
      <c r="C26" t="s">
        <v>5</v>
      </c>
      <c r="D26" t="s">
        <v>8</v>
      </c>
      <c r="E26" t="s">
        <v>8</v>
      </c>
      <c r="F26" t="s">
        <v>7</v>
      </c>
      <c r="G26" t="s">
        <v>9</v>
      </c>
      <c r="H26" t="s">
        <v>9</v>
      </c>
      <c r="I26" t="s">
        <v>9</v>
      </c>
      <c r="J26" t="s">
        <v>9</v>
      </c>
      <c r="K26" t="s">
        <v>9</v>
      </c>
      <c r="L26" t="s">
        <v>9</v>
      </c>
      <c r="M26" t="s">
        <v>9</v>
      </c>
      <c r="N26" t="s">
        <v>7</v>
      </c>
      <c r="O26" t="s">
        <v>5</v>
      </c>
      <c r="P26" t="s">
        <v>5</v>
      </c>
      <c r="Q26" t="s">
        <v>8</v>
      </c>
      <c r="R26" t="s">
        <v>8</v>
      </c>
      <c r="S26" t="s">
        <v>7</v>
      </c>
      <c r="T26" t="s">
        <v>8</v>
      </c>
      <c r="U26" t="s">
        <v>7</v>
      </c>
      <c r="V26" t="s">
        <v>11</v>
      </c>
      <c r="W26" t="s">
        <v>9</v>
      </c>
      <c r="X26" t="s">
        <v>7</v>
      </c>
      <c r="Y26" t="s">
        <v>8</v>
      </c>
      <c r="Z26" t="s">
        <v>7</v>
      </c>
    </row>
    <row r="27" spans="1:26" s="6" customFormat="1" x14ac:dyDescent="0.25">
      <c r="A27" s="1">
        <f t="shared" ref="A27" si="12">A26+2</f>
        <v>44811</v>
      </c>
      <c r="B27" t="s">
        <v>7</v>
      </c>
      <c r="C27" t="s">
        <v>5</v>
      </c>
      <c r="D27" t="s">
        <v>5</v>
      </c>
      <c r="E27" t="s">
        <v>8</v>
      </c>
      <c r="F27" t="s">
        <v>8</v>
      </c>
      <c r="G27" t="s">
        <v>7</v>
      </c>
      <c r="H27" t="s">
        <v>8</v>
      </c>
      <c r="I27" t="s">
        <v>7</v>
      </c>
      <c r="J27" t="s">
        <v>11</v>
      </c>
      <c r="K27" t="s">
        <v>9</v>
      </c>
      <c r="L27" t="s">
        <v>7</v>
      </c>
      <c r="M27" t="s">
        <v>5</v>
      </c>
      <c r="N27" t="s">
        <v>7</v>
      </c>
      <c r="O27" t="s">
        <v>9</v>
      </c>
      <c r="P27" t="s">
        <v>9</v>
      </c>
      <c r="Q27" t="s">
        <v>9</v>
      </c>
      <c r="R27" t="s">
        <v>9</v>
      </c>
      <c r="S27" t="s">
        <v>9</v>
      </c>
      <c r="T27" t="s">
        <v>5</v>
      </c>
      <c r="U27" t="s">
        <v>5</v>
      </c>
      <c r="V27" t="s">
        <v>8</v>
      </c>
      <c r="W27" t="s">
        <v>8</v>
      </c>
      <c r="X27" t="s">
        <v>7</v>
      </c>
      <c r="Y27" t="s">
        <v>9</v>
      </c>
      <c r="Z27" t="s">
        <v>9</v>
      </c>
    </row>
    <row r="28" spans="1:26" x14ac:dyDescent="0.25">
      <c r="A28" s="1">
        <v>44810</v>
      </c>
      <c r="B28" t="s">
        <v>8</v>
      </c>
      <c r="C28" t="s">
        <v>7</v>
      </c>
      <c r="D28" t="s">
        <v>11</v>
      </c>
      <c r="E28" t="s">
        <v>9</v>
      </c>
      <c r="F28" t="s">
        <v>7</v>
      </c>
      <c r="G28" t="s">
        <v>5</v>
      </c>
      <c r="H28" t="s">
        <v>5</v>
      </c>
      <c r="I28" t="s">
        <v>8</v>
      </c>
      <c r="J28" t="s">
        <v>8</v>
      </c>
      <c r="K28" t="s">
        <v>7</v>
      </c>
      <c r="L28" t="s">
        <v>9</v>
      </c>
      <c r="M28" t="s">
        <v>9</v>
      </c>
      <c r="N28" t="s">
        <v>9</v>
      </c>
      <c r="O28" t="s">
        <v>9</v>
      </c>
      <c r="P28" t="s">
        <v>9</v>
      </c>
      <c r="Q28" t="s">
        <v>9</v>
      </c>
      <c r="R28" t="s">
        <v>9</v>
      </c>
      <c r="S28" t="s">
        <v>9</v>
      </c>
      <c r="T28" t="s">
        <v>9</v>
      </c>
      <c r="U28" t="s">
        <v>9</v>
      </c>
      <c r="V28" t="s">
        <v>9</v>
      </c>
      <c r="W28" t="s">
        <v>9</v>
      </c>
      <c r="X28" t="s">
        <v>9</v>
      </c>
      <c r="Y28" t="s">
        <v>9</v>
      </c>
      <c r="Z28" t="s">
        <v>9</v>
      </c>
    </row>
    <row r="29" spans="1:26" x14ac:dyDescent="0.25">
      <c r="A29" s="1">
        <f>A28+2</f>
        <v>44812</v>
      </c>
      <c r="B29" t="s">
        <v>5</v>
      </c>
      <c r="C29" t="s">
        <v>5</v>
      </c>
      <c r="D29" t="s">
        <v>8</v>
      </c>
      <c r="E29" t="s">
        <v>8</v>
      </c>
      <c r="F29" t="s">
        <v>7</v>
      </c>
      <c r="G29" t="s">
        <v>9</v>
      </c>
      <c r="H29" t="s">
        <v>9</v>
      </c>
      <c r="I29" t="s">
        <v>9</v>
      </c>
      <c r="J29" t="s">
        <v>9</v>
      </c>
      <c r="K29" t="s">
        <v>9</v>
      </c>
      <c r="L29" t="s">
        <v>9</v>
      </c>
      <c r="M29" t="s">
        <v>9</v>
      </c>
      <c r="N29" t="s">
        <v>7</v>
      </c>
      <c r="O29" t="s">
        <v>5</v>
      </c>
      <c r="P29" t="s">
        <v>5</v>
      </c>
      <c r="Q29" t="s">
        <v>8</v>
      </c>
      <c r="R29" t="s">
        <v>8</v>
      </c>
      <c r="S29" t="s">
        <v>7</v>
      </c>
      <c r="T29" t="s">
        <v>8</v>
      </c>
      <c r="U29" t="s">
        <v>7</v>
      </c>
      <c r="V29" t="s">
        <v>11</v>
      </c>
      <c r="W29" t="s">
        <v>9</v>
      </c>
      <c r="X29" t="s">
        <v>7</v>
      </c>
      <c r="Y29" t="s">
        <v>8</v>
      </c>
      <c r="Z29" t="s">
        <v>7</v>
      </c>
    </row>
    <row r="30" spans="1:26" x14ac:dyDescent="0.25">
      <c r="A30" s="1">
        <f>A29+1</f>
        <v>44813</v>
      </c>
      <c r="B30" t="s">
        <v>7</v>
      </c>
      <c r="C30" t="s">
        <v>5</v>
      </c>
      <c r="D30" t="s">
        <v>5</v>
      </c>
      <c r="E30" t="s">
        <v>8</v>
      </c>
      <c r="F30" t="s">
        <v>8</v>
      </c>
      <c r="G30" t="s">
        <v>7</v>
      </c>
      <c r="H30" t="s">
        <v>8</v>
      </c>
      <c r="I30" t="s">
        <v>7</v>
      </c>
      <c r="J30" t="s">
        <v>11</v>
      </c>
      <c r="K30" t="s">
        <v>9</v>
      </c>
      <c r="L30" t="s">
        <v>7</v>
      </c>
      <c r="M30" t="s">
        <v>5</v>
      </c>
      <c r="N30" t="s">
        <v>7</v>
      </c>
      <c r="O30" t="s">
        <v>9</v>
      </c>
      <c r="P30" t="s">
        <v>9</v>
      </c>
      <c r="Q30" t="s">
        <v>9</v>
      </c>
      <c r="R30" t="s">
        <v>9</v>
      </c>
      <c r="S30" t="s">
        <v>9</v>
      </c>
      <c r="T30" t="s">
        <v>5</v>
      </c>
      <c r="U30" t="s">
        <v>5</v>
      </c>
      <c r="V30" t="s">
        <v>8</v>
      </c>
      <c r="W30" t="s">
        <v>8</v>
      </c>
      <c r="X30" t="s">
        <v>7</v>
      </c>
      <c r="Y30" t="s">
        <v>9</v>
      </c>
      <c r="Z30" t="s">
        <v>9</v>
      </c>
    </row>
    <row r="31" spans="1:26" x14ac:dyDescent="0.25">
      <c r="A31" s="1">
        <f>A30+4</f>
        <v>44817</v>
      </c>
      <c r="B31" t="s">
        <v>11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  <c r="H31" t="s">
        <v>5</v>
      </c>
      <c r="I31" t="s">
        <v>5</v>
      </c>
      <c r="J31" t="s">
        <v>8</v>
      </c>
      <c r="K31" t="s">
        <v>8</v>
      </c>
      <c r="L31" t="s">
        <v>7</v>
      </c>
      <c r="M31" t="s">
        <v>9</v>
      </c>
      <c r="N31" t="s">
        <v>7</v>
      </c>
      <c r="O31" t="s">
        <v>9</v>
      </c>
      <c r="P31" t="s">
        <v>9</v>
      </c>
      <c r="Q31" t="s">
        <v>9</v>
      </c>
      <c r="R31" t="s">
        <v>9</v>
      </c>
      <c r="S31" t="s">
        <v>9</v>
      </c>
      <c r="T31" t="s">
        <v>7</v>
      </c>
      <c r="U31" t="s">
        <v>5</v>
      </c>
      <c r="V31" t="s">
        <v>5</v>
      </c>
      <c r="W31" t="s">
        <v>8</v>
      </c>
      <c r="X31" t="s">
        <v>8</v>
      </c>
      <c r="Y31" t="s">
        <v>9</v>
      </c>
      <c r="Z31" t="s">
        <v>9</v>
      </c>
    </row>
    <row r="32" spans="1:26" x14ac:dyDescent="0.25">
      <c r="A32" s="1">
        <f>A31+2</f>
        <v>44819</v>
      </c>
      <c r="B32" t="s">
        <v>7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7</v>
      </c>
      <c r="I32" t="s">
        <v>5</v>
      </c>
      <c r="J32" t="s">
        <v>5</v>
      </c>
      <c r="K32" t="s">
        <v>8</v>
      </c>
      <c r="L32" t="s">
        <v>8</v>
      </c>
      <c r="M32" t="s">
        <v>7</v>
      </c>
      <c r="N32" t="s">
        <v>8</v>
      </c>
      <c r="O32" t="s">
        <v>7</v>
      </c>
      <c r="P32" t="s">
        <v>8</v>
      </c>
      <c r="Q32" t="s">
        <v>7</v>
      </c>
      <c r="R32" t="s">
        <v>11</v>
      </c>
      <c r="S32" t="s">
        <v>9</v>
      </c>
      <c r="T32" t="s">
        <v>7</v>
      </c>
      <c r="U32" t="s">
        <v>5</v>
      </c>
      <c r="V32" t="s">
        <v>7</v>
      </c>
      <c r="W32" t="s">
        <v>9</v>
      </c>
      <c r="X32" t="s">
        <v>9</v>
      </c>
      <c r="Y32" t="s">
        <v>11</v>
      </c>
      <c r="Z32" t="s">
        <v>9</v>
      </c>
    </row>
    <row r="33" spans="1:26" x14ac:dyDescent="0.25">
      <c r="A33" s="1">
        <f>A32+1</f>
        <v>44820</v>
      </c>
      <c r="B33" t="s">
        <v>9</v>
      </c>
      <c r="C33" t="s">
        <v>7</v>
      </c>
      <c r="D33" t="s">
        <v>11</v>
      </c>
      <c r="E33" t="s">
        <v>9</v>
      </c>
      <c r="F33" t="s">
        <v>7</v>
      </c>
      <c r="G33" t="s">
        <v>5</v>
      </c>
      <c r="H33" t="s">
        <v>5</v>
      </c>
      <c r="I33" t="s">
        <v>8</v>
      </c>
      <c r="J33" t="s">
        <v>8</v>
      </c>
      <c r="K33" t="s">
        <v>7</v>
      </c>
      <c r="L33" t="s">
        <v>9</v>
      </c>
      <c r="M33" t="s">
        <v>9</v>
      </c>
      <c r="N33" t="s">
        <v>9</v>
      </c>
      <c r="O33" t="s">
        <v>9</v>
      </c>
      <c r="P33" t="s">
        <v>9</v>
      </c>
      <c r="Q33" t="s">
        <v>9</v>
      </c>
      <c r="R33" t="s">
        <v>9</v>
      </c>
      <c r="S33" t="s">
        <v>9</v>
      </c>
      <c r="T33" t="s">
        <v>9</v>
      </c>
      <c r="U33" t="s">
        <v>9</v>
      </c>
      <c r="V33" t="s">
        <v>9</v>
      </c>
      <c r="W33" t="s">
        <v>9</v>
      </c>
      <c r="X33" t="s">
        <v>9</v>
      </c>
      <c r="Y33" t="s">
        <v>9</v>
      </c>
      <c r="Z33" t="s">
        <v>9</v>
      </c>
    </row>
    <row r="34" spans="1:26" x14ac:dyDescent="0.25">
      <c r="A34" s="1">
        <f>A33+4</f>
        <v>44824</v>
      </c>
      <c r="B34" t="s">
        <v>5</v>
      </c>
      <c r="C34" t="s">
        <v>5</v>
      </c>
      <c r="D34" t="s">
        <v>8</v>
      </c>
      <c r="E34" t="s">
        <v>8</v>
      </c>
      <c r="F34" t="s">
        <v>7</v>
      </c>
      <c r="G34" t="s">
        <v>9</v>
      </c>
      <c r="H34" t="s">
        <v>9</v>
      </c>
      <c r="I34" t="s">
        <v>9</v>
      </c>
      <c r="J34" t="s">
        <v>9</v>
      </c>
      <c r="K34" t="s">
        <v>9</v>
      </c>
      <c r="L34" t="s">
        <v>9</v>
      </c>
      <c r="M34" t="s">
        <v>9</v>
      </c>
      <c r="N34" t="s">
        <v>7</v>
      </c>
      <c r="O34" t="s">
        <v>5</v>
      </c>
      <c r="P34" t="s">
        <v>5</v>
      </c>
      <c r="Q34" t="s">
        <v>8</v>
      </c>
      <c r="R34" t="s">
        <v>8</v>
      </c>
      <c r="S34" t="s">
        <v>7</v>
      </c>
      <c r="T34" t="s">
        <v>8</v>
      </c>
      <c r="U34" t="s">
        <v>7</v>
      </c>
      <c r="V34" t="s">
        <v>11</v>
      </c>
      <c r="W34" t="s">
        <v>9</v>
      </c>
      <c r="X34" t="s">
        <v>7</v>
      </c>
      <c r="Y34" t="s">
        <v>8</v>
      </c>
      <c r="Z34" t="s">
        <v>7</v>
      </c>
    </row>
    <row r="35" spans="1:26" x14ac:dyDescent="0.25">
      <c r="A35" s="1">
        <f>A34+2</f>
        <v>44826</v>
      </c>
      <c r="B35" t="s">
        <v>7</v>
      </c>
      <c r="C35" t="s">
        <v>5</v>
      </c>
      <c r="D35" t="s">
        <v>5</v>
      </c>
      <c r="E35" t="s">
        <v>8</v>
      </c>
      <c r="F35" t="s">
        <v>8</v>
      </c>
      <c r="G35" t="s">
        <v>7</v>
      </c>
      <c r="H35" t="s">
        <v>8</v>
      </c>
      <c r="I35" t="s">
        <v>7</v>
      </c>
      <c r="J35" t="s">
        <v>11</v>
      </c>
      <c r="K35" t="s">
        <v>9</v>
      </c>
      <c r="L35" t="s">
        <v>7</v>
      </c>
      <c r="M35" t="s">
        <v>5</v>
      </c>
      <c r="N35" t="s">
        <v>7</v>
      </c>
      <c r="O35" t="s">
        <v>9</v>
      </c>
      <c r="P35" t="s">
        <v>9</v>
      </c>
      <c r="Q35" t="s">
        <v>9</v>
      </c>
      <c r="R35" t="s">
        <v>9</v>
      </c>
      <c r="S35" t="s">
        <v>9</v>
      </c>
      <c r="T35" t="s">
        <v>5</v>
      </c>
      <c r="U35" t="s">
        <v>5</v>
      </c>
      <c r="V35" t="s">
        <v>8</v>
      </c>
      <c r="W35" t="s">
        <v>8</v>
      </c>
      <c r="X35" t="s">
        <v>7</v>
      </c>
      <c r="Y35" t="s">
        <v>9</v>
      </c>
      <c r="Z35" t="s">
        <v>9</v>
      </c>
    </row>
    <row r="36" spans="1:26" x14ac:dyDescent="0.25">
      <c r="A36" s="1">
        <f>A35+1</f>
        <v>44827</v>
      </c>
      <c r="B36" t="s">
        <v>7</v>
      </c>
      <c r="C36" t="s">
        <v>9</v>
      </c>
      <c r="D36" t="s">
        <v>9</v>
      </c>
      <c r="E36" t="s">
        <v>9</v>
      </c>
      <c r="F36" t="s">
        <v>9</v>
      </c>
      <c r="G36" t="s">
        <v>9</v>
      </c>
      <c r="H36" t="s">
        <v>5</v>
      </c>
      <c r="I36" t="s">
        <v>5</v>
      </c>
      <c r="J36" t="s">
        <v>8</v>
      </c>
      <c r="K36" t="s">
        <v>8</v>
      </c>
      <c r="L36" t="s">
        <v>7</v>
      </c>
      <c r="M36" t="s">
        <v>9</v>
      </c>
      <c r="N36" t="s">
        <v>7</v>
      </c>
      <c r="O36" t="s">
        <v>9</v>
      </c>
      <c r="P36" t="s">
        <v>9</v>
      </c>
      <c r="Q36" t="s">
        <v>9</v>
      </c>
      <c r="R36" t="s">
        <v>9</v>
      </c>
      <c r="S36" t="s">
        <v>9</v>
      </c>
      <c r="T36" t="s">
        <v>7</v>
      </c>
      <c r="U36" t="s">
        <v>5</v>
      </c>
      <c r="V36" t="s">
        <v>5</v>
      </c>
      <c r="W36" t="s">
        <v>8</v>
      </c>
      <c r="X36" t="s">
        <v>8</v>
      </c>
      <c r="Y36" t="s">
        <v>9</v>
      </c>
      <c r="Z36" t="s">
        <v>9</v>
      </c>
    </row>
    <row r="37" spans="1:26" x14ac:dyDescent="0.25">
      <c r="A37" s="1">
        <f>A36+4</f>
        <v>44831</v>
      </c>
      <c r="B37" t="s">
        <v>8</v>
      </c>
      <c r="C37" t="s">
        <v>7</v>
      </c>
      <c r="D37" t="s">
        <v>11</v>
      </c>
      <c r="E37" t="s">
        <v>9</v>
      </c>
      <c r="F37" t="s">
        <v>7</v>
      </c>
      <c r="G37" t="s">
        <v>5</v>
      </c>
      <c r="H37" t="s">
        <v>5</v>
      </c>
      <c r="I37" t="s">
        <v>8</v>
      </c>
      <c r="J37" t="s">
        <v>8</v>
      </c>
      <c r="K37" t="s">
        <v>7</v>
      </c>
      <c r="L37" t="s">
        <v>9</v>
      </c>
      <c r="M37" t="s">
        <v>9</v>
      </c>
      <c r="N37" t="s">
        <v>9</v>
      </c>
      <c r="O37" t="s">
        <v>9</v>
      </c>
      <c r="P37" t="s">
        <v>9</v>
      </c>
      <c r="Q37" t="s">
        <v>9</v>
      </c>
      <c r="R37" t="s">
        <v>9</v>
      </c>
      <c r="S37" t="s">
        <v>9</v>
      </c>
      <c r="T37" t="s">
        <v>9</v>
      </c>
      <c r="U37" t="s">
        <v>9</v>
      </c>
      <c r="V37" t="s">
        <v>9</v>
      </c>
      <c r="W37" t="s">
        <v>9</v>
      </c>
      <c r="X37" t="s">
        <v>9</v>
      </c>
      <c r="Y37" t="s">
        <v>9</v>
      </c>
      <c r="Z37" t="s">
        <v>9</v>
      </c>
    </row>
    <row r="38" spans="1:26" x14ac:dyDescent="0.25">
      <c r="A38" s="1">
        <f>A37+2</f>
        <v>44833</v>
      </c>
      <c r="B38" t="s">
        <v>5</v>
      </c>
      <c r="C38" t="s">
        <v>5</v>
      </c>
      <c r="D38" t="s">
        <v>8</v>
      </c>
      <c r="E38" t="s">
        <v>8</v>
      </c>
      <c r="F38" t="s">
        <v>7</v>
      </c>
      <c r="G38" t="s">
        <v>9</v>
      </c>
      <c r="H38" t="s">
        <v>9</v>
      </c>
      <c r="I38" t="s">
        <v>9</v>
      </c>
      <c r="J38" t="s">
        <v>9</v>
      </c>
      <c r="K38" t="s">
        <v>9</v>
      </c>
      <c r="L38" t="s">
        <v>9</v>
      </c>
      <c r="M38" t="s">
        <v>9</v>
      </c>
      <c r="N38" t="s">
        <v>7</v>
      </c>
      <c r="O38" t="s">
        <v>5</v>
      </c>
      <c r="P38" t="s">
        <v>5</v>
      </c>
      <c r="Q38" t="s">
        <v>8</v>
      </c>
      <c r="R38" t="s">
        <v>8</v>
      </c>
      <c r="S38" t="s">
        <v>7</v>
      </c>
      <c r="T38" t="s">
        <v>8</v>
      </c>
      <c r="U38" t="s">
        <v>7</v>
      </c>
      <c r="V38" t="s">
        <v>11</v>
      </c>
      <c r="W38" t="s">
        <v>9</v>
      </c>
      <c r="X38" t="s">
        <v>7</v>
      </c>
      <c r="Y38" t="s">
        <v>8</v>
      </c>
      <c r="Z38" t="s">
        <v>7</v>
      </c>
    </row>
    <row r="39" spans="1:26" x14ac:dyDescent="0.25">
      <c r="A39" s="1">
        <f>A38+1</f>
        <v>44834</v>
      </c>
      <c r="B39" t="s">
        <v>7</v>
      </c>
      <c r="C39" t="s">
        <v>5</v>
      </c>
      <c r="D39" t="s">
        <v>5</v>
      </c>
      <c r="E39" t="s">
        <v>8</v>
      </c>
      <c r="F39" t="s">
        <v>8</v>
      </c>
      <c r="G39" t="s">
        <v>7</v>
      </c>
      <c r="H39" t="s">
        <v>8</v>
      </c>
      <c r="I39" t="s">
        <v>7</v>
      </c>
      <c r="J39" t="s">
        <v>11</v>
      </c>
      <c r="K39" t="s">
        <v>9</v>
      </c>
      <c r="L39" t="s">
        <v>7</v>
      </c>
      <c r="M39" t="s">
        <v>5</v>
      </c>
      <c r="N39" t="s">
        <v>7</v>
      </c>
      <c r="O39" t="s">
        <v>9</v>
      </c>
      <c r="P39" t="s">
        <v>9</v>
      </c>
      <c r="Q39" t="s">
        <v>9</v>
      </c>
      <c r="R39" t="s">
        <v>9</v>
      </c>
      <c r="S39" t="s">
        <v>9</v>
      </c>
      <c r="T39" t="s">
        <v>5</v>
      </c>
      <c r="U39" t="s">
        <v>5</v>
      </c>
      <c r="V39" t="s">
        <v>8</v>
      </c>
      <c r="W39" t="s">
        <v>8</v>
      </c>
      <c r="X39" t="s">
        <v>7</v>
      </c>
      <c r="Y39" t="s">
        <v>9</v>
      </c>
      <c r="Z39" t="s">
        <v>9</v>
      </c>
    </row>
    <row r="40" spans="1:26" x14ac:dyDescent="0.25">
      <c r="A40" s="1">
        <f>A39+4</f>
        <v>44838</v>
      </c>
      <c r="B40" t="s">
        <v>11</v>
      </c>
      <c r="C40" t="s">
        <v>9</v>
      </c>
      <c r="D40" t="s">
        <v>9</v>
      </c>
      <c r="E40" t="s">
        <v>9</v>
      </c>
      <c r="F40" t="s">
        <v>9</v>
      </c>
      <c r="G40" t="s">
        <v>9</v>
      </c>
      <c r="H40" t="s">
        <v>5</v>
      </c>
      <c r="I40" t="s">
        <v>5</v>
      </c>
      <c r="J40" t="s">
        <v>8</v>
      </c>
      <c r="K40" t="s">
        <v>8</v>
      </c>
      <c r="L40" t="s">
        <v>7</v>
      </c>
      <c r="M40" t="s">
        <v>9</v>
      </c>
      <c r="N40" t="s">
        <v>7</v>
      </c>
      <c r="O40" t="s">
        <v>9</v>
      </c>
      <c r="P40" t="s">
        <v>9</v>
      </c>
      <c r="Q40" t="s">
        <v>9</v>
      </c>
      <c r="R40" t="s">
        <v>9</v>
      </c>
      <c r="S40" t="s">
        <v>9</v>
      </c>
      <c r="T40" t="s">
        <v>7</v>
      </c>
      <c r="U40" t="s">
        <v>5</v>
      </c>
      <c r="V40" t="s">
        <v>5</v>
      </c>
      <c r="W40" t="s">
        <v>8</v>
      </c>
      <c r="X40" t="s">
        <v>8</v>
      </c>
      <c r="Y40" t="s">
        <v>9</v>
      </c>
      <c r="Z40" t="s">
        <v>9</v>
      </c>
    </row>
    <row r="41" spans="1:26" x14ac:dyDescent="0.25">
      <c r="A41" s="1">
        <f>A40+2</f>
        <v>44840</v>
      </c>
      <c r="B41" t="s">
        <v>7</v>
      </c>
      <c r="C41" t="s">
        <v>9</v>
      </c>
      <c r="D41" t="s">
        <v>9</v>
      </c>
      <c r="E41" t="s">
        <v>9</v>
      </c>
      <c r="F41" t="s">
        <v>9</v>
      </c>
      <c r="G41" t="s">
        <v>9</v>
      </c>
      <c r="H41" t="s">
        <v>7</v>
      </c>
      <c r="I41" t="s">
        <v>5</v>
      </c>
      <c r="J41" t="s">
        <v>5</v>
      </c>
      <c r="K41" t="s">
        <v>8</v>
      </c>
      <c r="L41" t="s">
        <v>8</v>
      </c>
      <c r="M41" t="s">
        <v>7</v>
      </c>
      <c r="N41" t="s">
        <v>8</v>
      </c>
      <c r="O41" t="s">
        <v>7</v>
      </c>
      <c r="P41" t="s">
        <v>8</v>
      </c>
      <c r="Q41" t="s">
        <v>7</v>
      </c>
      <c r="R41" t="s">
        <v>11</v>
      </c>
      <c r="S41" t="s">
        <v>9</v>
      </c>
      <c r="T41" t="s">
        <v>7</v>
      </c>
      <c r="U41" t="s">
        <v>5</v>
      </c>
      <c r="V41" t="s">
        <v>7</v>
      </c>
      <c r="W41" t="s">
        <v>9</v>
      </c>
      <c r="X41" t="s">
        <v>9</v>
      </c>
      <c r="Y41" t="s">
        <v>11</v>
      </c>
      <c r="Z41" t="s">
        <v>9</v>
      </c>
    </row>
    <row r="42" spans="1:26" x14ac:dyDescent="0.25">
      <c r="A42" s="1">
        <f>A41+1</f>
        <v>44841</v>
      </c>
      <c r="B42" t="s">
        <v>9</v>
      </c>
      <c r="C42" t="s">
        <v>7</v>
      </c>
      <c r="D42" t="s">
        <v>11</v>
      </c>
      <c r="E42" t="s">
        <v>9</v>
      </c>
      <c r="F42" t="s">
        <v>7</v>
      </c>
      <c r="G42" t="s">
        <v>5</v>
      </c>
      <c r="H42" t="s">
        <v>5</v>
      </c>
      <c r="I42" t="s">
        <v>8</v>
      </c>
      <c r="J42" t="s">
        <v>8</v>
      </c>
      <c r="K42" t="s">
        <v>7</v>
      </c>
      <c r="L42" t="s">
        <v>9</v>
      </c>
      <c r="M42" t="s">
        <v>9</v>
      </c>
      <c r="N42" t="s">
        <v>9</v>
      </c>
      <c r="O42" t="s">
        <v>9</v>
      </c>
      <c r="P42" t="s">
        <v>9</v>
      </c>
      <c r="Q42" t="s">
        <v>9</v>
      </c>
      <c r="R42" t="s">
        <v>9</v>
      </c>
      <c r="S42" t="s">
        <v>9</v>
      </c>
      <c r="T42" t="s">
        <v>9</v>
      </c>
      <c r="U42" t="s">
        <v>9</v>
      </c>
      <c r="V42" t="s">
        <v>9</v>
      </c>
      <c r="W42" t="s">
        <v>9</v>
      </c>
      <c r="X42" t="s">
        <v>9</v>
      </c>
      <c r="Y42" t="s">
        <v>9</v>
      </c>
      <c r="Z42" t="s">
        <v>9</v>
      </c>
    </row>
    <row r="43" spans="1:26" x14ac:dyDescent="0.25">
      <c r="A43" s="1">
        <f>A42+4</f>
        <v>44845</v>
      </c>
      <c r="B43" t="s">
        <v>5</v>
      </c>
      <c r="C43" t="s">
        <v>5</v>
      </c>
      <c r="D43" t="s">
        <v>8</v>
      </c>
      <c r="E43" t="s">
        <v>8</v>
      </c>
      <c r="F43" t="s">
        <v>7</v>
      </c>
      <c r="G43" t="s">
        <v>9</v>
      </c>
      <c r="H43" t="s">
        <v>9</v>
      </c>
      <c r="I43" t="s">
        <v>9</v>
      </c>
      <c r="J43" t="s">
        <v>9</v>
      </c>
      <c r="K43" t="s">
        <v>9</v>
      </c>
      <c r="L43" t="s">
        <v>9</v>
      </c>
      <c r="M43" t="s">
        <v>9</v>
      </c>
      <c r="N43" t="s">
        <v>7</v>
      </c>
      <c r="O43" t="s">
        <v>5</v>
      </c>
      <c r="P43" t="s">
        <v>5</v>
      </c>
      <c r="Q43" t="s">
        <v>8</v>
      </c>
      <c r="R43" t="s">
        <v>8</v>
      </c>
      <c r="S43" t="s">
        <v>7</v>
      </c>
      <c r="T43" t="s">
        <v>8</v>
      </c>
      <c r="U43" t="s">
        <v>7</v>
      </c>
      <c r="V43" t="s">
        <v>11</v>
      </c>
      <c r="W43" t="s">
        <v>9</v>
      </c>
      <c r="X43" t="s">
        <v>7</v>
      </c>
      <c r="Y43" t="s">
        <v>8</v>
      </c>
      <c r="Z43" t="s">
        <v>7</v>
      </c>
    </row>
    <row r="44" spans="1:26" x14ac:dyDescent="0.25">
      <c r="A44" s="1">
        <f>A43+2</f>
        <v>44847</v>
      </c>
      <c r="B44" t="s">
        <v>7</v>
      </c>
      <c r="C44" t="s">
        <v>5</v>
      </c>
      <c r="D44" t="s">
        <v>5</v>
      </c>
      <c r="E44" t="s">
        <v>8</v>
      </c>
      <c r="F44" t="s">
        <v>8</v>
      </c>
      <c r="G44" t="s">
        <v>7</v>
      </c>
      <c r="H44" t="s">
        <v>8</v>
      </c>
      <c r="I44" t="s">
        <v>7</v>
      </c>
      <c r="J44" t="s">
        <v>11</v>
      </c>
      <c r="K44" t="s">
        <v>9</v>
      </c>
      <c r="L44" t="s">
        <v>7</v>
      </c>
      <c r="M44" t="s">
        <v>5</v>
      </c>
      <c r="N44" t="s">
        <v>7</v>
      </c>
      <c r="O44" t="s">
        <v>9</v>
      </c>
      <c r="P44" t="s">
        <v>9</v>
      </c>
      <c r="Q44" t="s">
        <v>9</v>
      </c>
      <c r="R44" t="s">
        <v>9</v>
      </c>
      <c r="S44" t="s">
        <v>9</v>
      </c>
      <c r="T44" t="s">
        <v>5</v>
      </c>
      <c r="U44" t="s">
        <v>5</v>
      </c>
      <c r="V44" t="s">
        <v>8</v>
      </c>
      <c r="W44" t="s">
        <v>8</v>
      </c>
      <c r="X44" t="s">
        <v>7</v>
      </c>
      <c r="Y44" t="s">
        <v>9</v>
      </c>
      <c r="Z44" t="s">
        <v>9</v>
      </c>
    </row>
    <row r="45" spans="1:26" x14ac:dyDescent="0.25">
      <c r="A45" s="1">
        <f>A44+1</f>
        <v>44848</v>
      </c>
      <c r="B45" t="s">
        <v>7</v>
      </c>
      <c r="C45" t="s">
        <v>9</v>
      </c>
      <c r="D45" t="s">
        <v>9</v>
      </c>
      <c r="E45" t="s">
        <v>9</v>
      </c>
      <c r="F45" t="s">
        <v>9</v>
      </c>
      <c r="G45" t="s">
        <v>9</v>
      </c>
      <c r="H45" t="s">
        <v>5</v>
      </c>
      <c r="I45" t="s">
        <v>5</v>
      </c>
      <c r="J45" t="s">
        <v>8</v>
      </c>
      <c r="K45" t="s">
        <v>8</v>
      </c>
      <c r="L45" t="s">
        <v>7</v>
      </c>
      <c r="M45" t="s">
        <v>9</v>
      </c>
      <c r="N45" t="s">
        <v>7</v>
      </c>
      <c r="O45" t="s">
        <v>9</v>
      </c>
      <c r="P45" t="s">
        <v>9</v>
      </c>
      <c r="Q45" t="s">
        <v>9</v>
      </c>
      <c r="R45" t="s">
        <v>9</v>
      </c>
      <c r="S45" t="s">
        <v>9</v>
      </c>
      <c r="T45" t="s">
        <v>7</v>
      </c>
      <c r="U45" t="s">
        <v>5</v>
      </c>
      <c r="V45" t="s">
        <v>5</v>
      </c>
      <c r="W45" t="s">
        <v>8</v>
      </c>
      <c r="X45" t="s">
        <v>8</v>
      </c>
      <c r="Y45" t="s">
        <v>9</v>
      </c>
      <c r="Z45" t="s">
        <v>9</v>
      </c>
    </row>
    <row r="46" spans="1:26" x14ac:dyDescent="0.25">
      <c r="A46" s="1">
        <f>A45+4</f>
        <v>44852</v>
      </c>
      <c r="B46" t="s">
        <v>8</v>
      </c>
      <c r="C46" t="s">
        <v>7</v>
      </c>
      <c r="D46" t="s">
        <v>11</v>
      </c>
      <c r="E46" t="s">
        <v>9</v>
      </c>
      <c r="F46" t="s">
        <v>7</v>
      </c>
      <c r="G46" t="s">
        <v>5</v>
      </c>
      <c r="H46" t="s">
        <v>5</v>
      </c>
      <c r="I46" t="s">
        <v>8</v>
      </c>
      <c r="J46" t="s">
        <v>8</v>
      </c>
      <c r="K46" t="s">
        <v>7</v>
      </c>
      <c r="L46" t="s">
        <v>9</v>
      </c>
      <c r="M46" t="s">
        <v>9</v>
      </c>
      <c r="N46" t="s">
        <v>9</v>
      </c>
      <c r="O46" t="s">
        <v>9</v>
      </c>
      <c r="P46" t="s">
        <v>9</v>
      </c>
      <c r="Q46" t="s">
        <v>9</v>
      </c>
      <c r="R46" t="s">
        <v>9</v>
      </c>
      <c r="S46" t="s">
        <v>9</v>
      </c>
      <c r="T46" t="s">
        <v>9</v>
      </c>
      <c r="U46" t="s">
        <v>9</v>
      </c>
      <c r="V46" t="s">
        <v>9</v>
      </c>
      <c r="W46" t="s">
        <v>9</v>
      </c>
      <c r="X46" t="s">
        <v>9</v>
      </c>
      <c r="Y46" t="s">
        <v>9</v>
      </c>
      <c r="Z46" t="s">
        <v>9</v>
      </c>
    </row>
    <row r="47" spans="1:26" x14ac:dyDescent="0.25">
      <c r="A47" s="1">
        <f>A46+2</f>
        <v>44854</v>
      </c>
      <c r="B47" t="s">
        <v>5</v>
      </c>
      <c r="C47" t="s">
        <v>5</v>
      </c>
      <c r="D47" t="s">
        <v>8</v>
      </c>
      <c r="E47" t="s">
        <v>8</v>
      </c>
      <c r="F47" t="s">
        <v>7</v>
      </c>
      <c r="G47" t="s">
        <v>9</v>
      </c>
      <c r="H47" t="s">
        <v>9</v>
      </c>
      <c r="I47" t="s">
        <v>9</v>
      </c>
      <c r="J47" t="s">
        <v>9</v>
      </c>
      <c r="K47" t="s">
        <v>9</v>
      </c>
      <c r="L47" t="s">
        <v>9</v>
      </c>
      <c r="M47" t="s">
        <v>9</v>
      </c>
      <c r="N47" t="s">
        <v>7</v>
      </c>
      <c r="O47" t="s">
        <v>5</v>
      </c>
      <c r="P47" t="s">
        <v>5</v>
      </c>
      <c r="Q47" t="s">
        <v>8</v>
      </c>
      <c r="R47" t="s">
        <v>8</v>
      </c>
      <c r="S47" t="s">
        <v>7</v>
      </c>
      <c r="T47" t="s">
        <v>8</v>
      </c>
      <c r="U47" t="s">
        <v>7</v>
      </c>
      <c r="V47" t="s">
        <v>11</v>
      </c>
      <c r="W47" t="s">
        <v>9</v>
      </c>
      <c r="X47" t="s">
        <v>7</v>
      </c>
      <c r="Y47" t="s">
        <v>8</v>
      </c>
      <c r="Z47" t="s">
        <v>7</v>
      </c>
    </row>
    <row r="48" spans="1:26" x14ac:dyDescent="0.25">
      <c r="A48" s="1">
        <f>A47+1</f>
        <v>44855</v>
      </c>
      <c r="B48" t="s">
        <v>7</v>
      </c>
      <c r="C48" t="s">
        <v>5</v>
      </c>
      <c r="D48" t="s">
        <v>5</v>
      </c>
      <c r="E48" t="s">
        <v>8</v>
      </c>
      <c r="F48" t="s">
        <v>8</v>
      </c>
      <c r="G48" t="s">
        <v>7</v>
      </c>
      <c r="H48" t="s">
        <v>8</v>
      </c>
      <c r="I48" t="s">
        <v>7</v>
      </c>
      <c r="J48" t="s">
        <v>11</v>
      </c>
      <c r="K48" t="s">
        <v>9</v>
      </c>
      <c r="L48" t="s">
        <v>7</v>
      </c>
      <c r="M48" t="s">
        <v>5</v>
      </c>
      <c r="N48" t="s">
        <v>7</v>
      </c>
      <c r="O48" t="s">
        <v>9</v>
      </c>
      <c r="P48" t="s">
        <v>9</v>
      </c>
      <c r="Q48" t="s">
        <v>9</v>
      </c>
      <c r="R48" t="s">
        <v>9</v>
      </c>
      <c r="S48" t="s">
        <v>9</v>
      </c>
      <c r="T48" t="s">
        <v>5</v>
      </c>
      <c r="U48" t="s">
        <v>5</v>
      </c>
      <c r="V48" t="s">
        <v>8</v>
      </c>
      <c r="W48" t="s">
        <v>8</v>
      </c>
      <c r="X48" t="s">
        <v>7</v>
      </c>
      <c r="Y48" t="s">
        <v>9</v>
      </c>
      <c r="Z48" t="s">
        <v>9</v>
      </c>
    </row>
    <row r="49" spans="1:26" x14ac:dyDescent="0.25">
      <c r="A49" s="1">
        <f>A48+4</f>
        <v>44859</v>
      </c>
      <c r="B49" t="s">
        <v>11</v>
      </c>
      <c r="C49" t="s">
        <v>9</v>
      </c>
      <c r="D49" t="s">
        <v>9</v>
      </c>
      <c r="E49" t="s">
        <v>9</v>
      </c>
      <c r="F49" t="s">
        <v>9</v>
      </c>
      <c r="G49" t="s">
        <v>9</v>
      </c>
      <c r="H49" t="s">
        <v>5</v>
      </c>
      <c r="I49" t="s">
        <v>5</v>
      </c>
      <c r="J49" t="s">
        <v>8</v>
      </c>
      <c r="K49" t="s">
        <v>8</v>
      </c>
      <c r="L49" t="s">
        <v>7</v>
      </c>
      <c r="M49" t="s">
        <v>9</v>
      </c>
      <c r="N49" t="s">
        <v>7</v>
      </c>
      <c r="O49" t="s">
        <v>9</v>
      </c>
      <c r="P49" t="s">
        <v>9</v>
      </c>
      <c r="Q49" t="s">
        <v>9</v>
      </c>
      <c r="R49" t="s">
        <v>9</v>
      </c>
      <c r="S49" t="s">
        <v>9</v>
      </c>
      <c r="T49" t="s">
        <v>7</v>
      </c>
      <c r="U49" t="s">
        <v>5</v>
      </c>
      <c r="V49" t="s">
        <v>5</v>
      </c>
      <c r="W49" t="s">
        <v>8</v>
      </c>
      <c r="X49" t="s">
        <v>8</v>
      </c>
      <c r="Y49" t="s">
        <v>9</v>
      </c>
      <c r="Z49" t="s">
        <v>9</v>
      </c>
    </row>
    <row r="50" spans="1:26" x14ac:dyDescent="0.25">
      <c r="A50" s="1">
        <f>A49+2</f>
        <v>44861</v>
      </c>
      <c r="B50" t="s">
        <v>7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7</v>
      </c>
      <c r="I50" t="s">
        <v>5</v>
      </c>
      <c r="J50" t="s">
        <v>5</v>
      </c>
      <c r="K50" t="s">
        <v>8</v>
      </c>
      <c r="L50" t="s">
        <v>8</v>
      </c>
      <c r="M50" t="s">
        <v>7</v>
      </c>
      <c r="N50" t="s">
        <v>8</v>
      </c>
      <c r="O50" t="s">
        <v>7</v>
      </c>
      <c r="P50" t="s">
        <v>8</v>
      </c>
      <c r="Q50" t="s">
        <v>7</v>
      </c>
      <c r="R50" t="s">
        <v>11</v>
      </c>
      <c r="S50" t="s">
        <v>9</v>
      </c>
      <c r="T50" t="s">
        <v>7</v>
      </c>
      <c r="U50" t="s">
        <v>5</v>
      </c>
      <c r="V50" t="s">
        <v>7</v>
      </c>
      <c r="W50" t="s">
        <v>9</v>
      </c>
      <c r="X50" t="s">
        <v>9</v>
      </c>
      <c r="Y50" t="s">
        <v>11</v>
      </c>
      <c r="Z50" t="s">
        <v>9</v>
      </c>
    </row>
    <row r="51" spans="1:26" x14ac:dyDescent="0.25">
      <c r="A51" s="1">
        <f>A50+1</f>
        <v>44862</v>
      </c>
      <c r="B51" t="s">
        <v>9</v>
      </c>
      <c r="C51" t="s">
        <v>7</v>
      </c>
      <c r="D51" t="s">
        <v>11</v>
      </c>
      <c r="E51" t="s">
        <v>9</v>
      </c>
      <c r="F51" t="s">
        <v>7</v>
      </c>
      <c r="G51" t="s">
        <v>5</v>
      </c>
      <c r="H51" t="s">
        <v>5</v>
      </c>
      <c r="I51" t="s">
        <v>8</v>
      </c>
      <c r="J51" t="s">
        <v>8</v>
      </c>
      <c r="K51" t="s">
        <v>7</v>
      </c>
      <c r="L51" t="s">
        <v>9</v>
      </c>
      <c r="M51" t="s">
        <v>9</v>
      </c>
      <c r="N51" t="s">
        <v>9</v>
      </c>
      <c r="O51" t="s">
        <v>9</v>
      </c>
      <c r="P51" t="s">
        <v>9</v>
      </c>
      <c r="Q51" t="s">
        <v>9</v>
      </c>
      <c r="R51" t="s">
        <v>9</v>
      </c>
      <c r="S51" t="s">
        <v>9</v>
      </c>
      <c r="T51" t="s">
        <v>9</v>
      </c>
      <c r="U51" t="s">
        <v>9</v>
      </c>
      <c r="V51" t="s">
        <v>9</v>
      </c>
      <c r="W51" t="s">
        <v>9</v>
      </c>
      <c r="X51" t="s">
        <v>9</v>
      </c>
      <c r="Y51" t="s">
        <v>9</v>
      </c>
      <c r="Z51" t="s">
        <v>9</v>
      </c>
    </row>
    <row r="52" spans="1:26" x14ac:dyDescent="0.25">
      <c r="A52" s="1">
        <f>A51+4</f>
        <v>44866</v>
      </c>
      <c r="B52" t="s">
        <v>5</v>
      </c>
      <c r="C52" t="s">
        <v>5</v>
      </c>
      <c r="D52" t="s">
        <v>8</v>
      </c>
      <c r="E52" t="s">
        <v>8</v>
      </c>
      <c r="F52" t="s">
        <v>7</v>
      </c>
      <c r="G52" t="s">
        <v>9</v>
      </c>
      <c r="H52" t="s">
        <v>9</v>
      </c>
      <c r="I52" t="s">
        <v>9</v>
      </c>
      <c r="J52" t="s">
        <v>9</v>
      </c>
      <c r="K52" t="s">
        <v>9</v>
      </c>
      <c r="L52" t="s">
        <v>9</v>
      </c>
      <c r="M52" t="s">
        <v>9</v>
      </c>
      <c r="N52" t="s">
        <v>7</v>
      </c>
      <c r="O52" t="s">
        <v>5</v>
      </c>
      <c r="P52" t="s">
        <v>5</v>
      </c>
      <c r="Q52" t="s">
        <v>8</v>
      </c>
      <c r="R52" t="s">
        <v>8</v>
      </c>
      <c r="S52" t="s">
        <v>7</v>
      </c>
      <c r="T52" t="s">
        <v>8</v>
      </c>
      <c r="U52" t="s">
        <v>7</v>
      </c>
      <c r="V52" t="s">
        <v>11</v>
      </c>
      <c r="W52" t="s">
        <v>9</v>
      </c>
      <c r="X52" t="s">
        <v>7</v>
      </c>
      <c r="Y52" t="s">
        <v>8</v>
      </c>
      <c r="Z52" t="s">
        <v>7</v>
      </c>
    </row>
    <row r="53" spans="1:26" x14ac:dyDescent="0.25">
      <c r="A53" s="1">
        <f>A52+2</f>
        <v>44868</v>
      </c>
      <c r="B53" t="s">
        <v>7</v>
      </c>
      <c r="C53" t="s">
        <v>5</v>
      </c>
      <c r="D53" t="s">
        <v>5</v>
      </c>
      <c r="E53" t="s">
        <v>8</v>
      </c>
      <c r="F53" t="s">
        <v>8</v>
      </c>
      <c r="G53" t="s">
        <v>7</v>
      </c>
      <c r="H53" t="s">
        <v>8</v>
      </c>
      <c r="I53" t="s">
        <v>7</v>
      </c>
      <c r="J53" t="s">
        <v>11</v>
      </c>
      <c r="K53" t="s">
        <v>9</v>
      </c>
      <c r="L53" t="s">
        <v>7</v>
      </c>
      <c r="M53" t="s">
        <v>5</v>
      </c>
      <c r="N53" t="s">
        <v>7</v>
      </c>
      <c r="O53" t="s">
        <v>9</v>
      </c>
      <c r="P53" t="s">
        <v>9</v>
      </c>
      <c r="Q53" t="s">
        <v>9</v>
      </c>
      <c r="R53" t="s">
        <v>9</v>
      </c>
      <c r="S53" t="s">
        <v>9</v>
      </c>
      <c r="T53" t="s">
        <v>5</v>
      </c>
      <c r="U53" t="s">
        <v>5</v>
      </c>
      <c r="V53" t="s">
        <v>8</v>
      </c>
      <c r="W53" t="s">
        <v>8</v>
      </c>
      <c r="X53" t="s">
        <v>7</v>
      </c>
      <c r="Y53" t="s">
        <v>9</v>
      </c>
      <c r="Z53" t="s">
        <v>9</v>
      </c>
    </row>
    <row r="54" spans="1:26" x14ac:dyDescent="0.25">
      <c r="A54" s="1">
        <f>A53+1</f>
        <v>44869</v>
      </c>
      <c r="B54" t="s">
        <v>7</v>
      </c>
      <c r="C54" t="s">
        <v>9</v>
      </c>
      <c r="D54" t="s">
        <v>9</v>
      </c>
      <c r="E54" t="s">
        <v>9</v>
      </c>
      <c r="F54" t="s">
        <v>9</v>
      </c>
      <c r="G54" t="s">
        <v>9</v>
      </c>
      <c r="H54" t="s">
        <v>5</v>
      </c>
      <c r="I54" t="s">
        <v>5</v>
      </c>
      <c r="J54" t="s">
        <v>8</v>
      </c>
      <c r="K54" t="s">
        <v>8</v>
      </c>
      <c r="L54" t="s">
        <v>7</v>
      </c>
      <c r="M54" t="s">
        <v>9</v>
      </c>
      <c r="N54" t="s">
        <v>7</v>
      </c>
      <c r="O54" t="s">
        <v>9</v>
      </c>
      <c r="P54" t="s">
        <v>9</v>
      </c>
      <c r="Q54" t="s">
        <v>9</v>
      </c>
      <c r="R54" t="s">
        <v>9</v>
      </c>
      <c r="S54" t="s">
        <v>9</v>
      </c>
      <c r="T54" t="s">
        <v>7</v>
      </c>
      <c r="U54" t="s">
        <v>5</v>
      </c>
      <c r="V54" t="s">
        <v>5</v>
      </c>
      <c r="W54" t="s">
        <v>8</v>
      </c>
      <c r="X54" t="s">
        <v>8</v>
      </c>
      <c r="Y54" t="s">
        <v>9</v>
      </c>
      <c r="Z54" t="s">
        <v>9</v>
      </c>
    </row>
    <row r="55" spans="1:26" x14ac:dyDescent="0.25">
      <c r="A55" s="1"/>
    </row>
    <row r="56" spans="1:26" x14ac:dyDescent="0.25">
      <c r="A56" s="1"/>
    </row>
    <row r="57" spans="1:26" x14ac:dyDescent="0.25">
      <c r="A57" s="1"/>
    </row>
    <row r="58" spans="1:26" x14ac:dyDescent="0.25">
      <c r="A58" s="1"/>
    </row>
    <row r="59" spans="1:26" x14ac:dyDescent="0.25">
      <c r="A59" s="1"/>
    </row>
    <row r="60" spans="1:26" x14ac:dyDescent="0.25">
      <c r="A60" s="1"/>
    </row>
    <row r="61" spans="1:26" x14ac:dyDescent="0.25">
      <c r="A61" s="1"/>
    </row>
    <row r="62" spans="1:26" x14ac:dyDescent="0.25">
      <c r="A62" s="1"/>
    </row>
    <row r="63" spans="1:26" x14ac:dyDescent="0.25">
      <c r="A63" s="1"/>
    </row>
    <row r="64" spans="1:26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B94423-C3B1-408D-9982-E57FC566304B}">
          <x14:formula1>
            <xm:f>Z_Parametres!$A$2:$A$7</xm:f>
          </x14:formula1>
          <xm:sqref>B2:Z172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Z_Parametres</vt:lpstr>
      <vt:lpstr>Présence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mabilon</dc:creator>
  <cp:lastModifiedBy>DjiDji</cp:lastModifiedBy>
  <dcterms:created xsi:type="dcterms:W3CDTF">2022-09-10T08:11:07Z</dcterms:created>
  <dcterms:modified xsi:type="dcterms:W3CDTF">2022-09-11T10:35:18Z</dcterms:modified>
</cp:coreProperties>
</file>