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7556205-0C50-4874-A5EE-838A95235789}" xr6:coauthVersionLast="47" xr6:coauthVersionMax="47" xr10:uidLastSave="{00000000-0000-0000-0000-000000000000}"/>
  <bookViews>
    <workbookView xWindow="-120" yWindow="-120" windowWidth="29040" windowHeight="15840" xr2:uid="{267E944E-432F-4E80-BA9F-D8C95B03058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1" l="1" a="1"/>
  <c r="Q3" i="1" s="1"/>
  <c r="Q4" i="1" a="1"/>
  <c r="Q4" i="1"/>
  <c r="Q5" i="1" a="1"/>
  <c r="Q5" i="1" s="1"/>
  <c r="Q6" i="1" a="1"/>
  <c r="Q6" i="1"/>
  <c r="Q7" i="1" a="1"/>
  <c r="Q7" i="1" s="1"/>
  <c r="Q8" i="1" a="1"/>
  <c r="Q8" i="1"/>
  <c r="Q9" i="1" a="1"/>
  <c r="Q9" i="1" s="1"/>
  <c r="Q10" i="1" a="1"/>
  <c r="Q10" i="1" s="1"/>
  <c r="Q11" i="1" a="1"/>
  <c r="Q11" i="1" s="1"/>
  <c r="Q12" i="1" a="1"/>
  <c r="Q12" i="1"/>
  <c r="Q13" i="1" a="1"/>
  <c r="Q13" i="1" s="1"/>
  <c r="Q14" i="1" a="1"/>
  <c r="Q14" i="1"/>
  <c r="Q15" i="1" a="1"/>
  <c r="Q15" i="1" s="1"/>
  <c r="Q16" i="1" a="1"/>
  <c r="Q16" i="1"/>
  <c r="Q17" i="1" a="1"/>
  <c r="Q17" i="1" s="1"/>
  <c r="Q18" i="1" a="1"/>
  <c r="Q18" i="1"/>
  <c r="Q19" i="1" a="1"/>
  <c r="Q19" i="1" s="1"/>
  <c r="Q20" i="1" a="1"/>
  <c r="Q20" i="1" s="1"/>
  <c r="Q21" i="1" a="1"/>
  <c r="Q21" i="1" s="1"/>
  <c r="Q2" i="1" a="1"/>
  <c r="Q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<sst xmlns="http://schemas.openxmlformats.org/spreadsheetml/2006/main" count="153" uniqueCount="34">
  <si>
    <t>2021 YTD - 02</t>
  </si>
  <si>
    <t>AOA Cluster</t>
  </si>
  <si>
    <t>Middle East/Africa</t>
  </si>
  <si>
    <t>Pakistan</t>
  </si>
  <si>
    <t>CC</t>
  </si>
  <si>
    <t>Consumer Care</t>
  </si>
  <si>
    <t>TDC Absolute</t>
  </si>
  <si>
    <t>NNS</t>
  </si>
  <si>
    <t>Oceania</t>
  </si>
  <si>
    <t>MN</t>
  </si>
  <si>
    <t>Medical Nutrition</t>
  </si>
  <si>
    <t>OthRev</t>
  </si>
  <si>
    <t>COGS</t>
  </si>
  <si>
    <t>Comm &amp; OVE</t>
  </si>
  <si>
    <t>VDC 3P</t>
  </si>
  <si>
    <t>TDC</t>
  </si>
  <si>
    <t>Structural Costs</t>
  </si>
  <si>
    <t>NNS Aff</t>
  </si>
  <si>
    <t>OP1 Aff</t>
  </si>
  <si>
    <t>Volumes</t>
  </si>
  <si>
    <t>GPS</t>
  </si>
  <si>
    <t>time</t>
  </si>
  <si>
    <t>kpi</t>
  </si>
  <si>
    <t>Cluster</t>
  </si>
  <si>
    <t>Sub cluster</t>
  </si>
  <si>
    <t>Market</t>
  </si>
  <si>
    <t>Category</t>
  </si>
  <si>
    <t>Business area</t>
  </si>
  <si>
    <t>numerator</t>
  </si>
  <si>
    <t>num-calc</t>
  </si>
  <si>
    <t>den</t>
  </si>
  <si>
    <t>den calc</t>
  </si>
  <si>
    <t>Created</t>
  </si>
  <si>
    <t>????????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</si>
</sst>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4" borderId="0" xfId="0" applyFont="1" applyFill="1"/>
    <xf numFmtId="0" fontId="0" fillId="6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238125</xdr:colOff>
      <xdr:row>2</xdr:row>
      <xdr:rowOff>38100</xdr:rowOff>
    </xdr:from>
    <xdr:to>
      <xdr:col>28</xdr:col>
      <xdr:colOff>495300</xdr:colOff>
      <xdr:row>11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3F704C0-A655-59C8-B972-CF72565EC450}"/>
            </a:ext>
          </a:extLst>
        </xdr:cNvPr>
        <xdr:cNvSpPr txBox="1"/>
      </xdr:nvSpPr>
      <xdr:spPr>
        <a:xfrm>
          <a:off x="13658850" y="419100"/>
          <a:ext cx="5133975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J'essaie de créer une nouvelle colonne (l'exemple ci-dessous de la colonne " créée " est le résultat que je voudrais obtenir). La nouvelle colonne doit copier la valeur de la colonne " DEN " pour chaque KPI ( en tenant compte du MARCHÉ sauf pour le KPI " NNS Aff " où il doit changer la valeur au lieu de zéro il doit prendre la valeur de NNS pour le marché approprié.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27DE12-F47C-4D66-BDF6-0B2174F6E9F5}" name="Table1" displayName="Table1" ref="A1:L21" totalsRowShown="0">
  <autoFilter ref="A1:L21" xr:uid="{BE27DE12-F47C-4D66-BDF6-0B2174F6E9F5}"/>
  <tableColumns count="12">
    <tableColumn id="1" xr3:uid="{C82C8173-3DC4-4581-AC15-621ACB5C9AB5}" name="kpi"/>
    <tableColumn id="2" xr3:uid="{7CC25CEB-6351-46EC-A5C3-E30C57BD88C9}" name="time"/>
    <tableColumn id="3" xr3:uid="{3A699667-CD4F-45CF-9096-B352D3083B70}" name="Cluster"/>
    <tableColumn id="4" xr3:uid="{65FEBD19-5EF1-4621-93CB-573740884431}" name="Sub cluster"/>
    <tableColumn id="5" xr3:uid="{4768090B-6ECE-4F70-BE78-97225113A7EA}" name="Market"/>
    <tableColumn id="6" xr3:uid="{B7846510-7A85-43B5-850A-CC58BF501FF9}" name="Category"/>
    <tableColumn id="7" xr3:uid="{A407AC66-E3D6-4FCF-97EE-29E944BEAFBF}" name="Business area"/>
    <tableColumn id="8" xr3:uid="{A23AC992-FCB7-4C88-B7A8-C1F293FA91BA}" name="numerator"/>
    <tableColumn id="9" xr3:uid="{CA395797-2209-41FE-A136-17AD151277B1}" name="num-calc"/>
    <tableColumn id="10" xr3:uid="{B63DCEB8-67B2-4282-A558-08869D1C2C69}" name="den"/>
    <tableColumn id="11" xr3:uid="{9FF654F3-13DF-4DBA-891D-491FF1872BF8}" name="den calc"/>
    <tableColumn id="13" xr3:uid="{33454C84-2C9F-4FCB-87DD-A061178B55BE}" name="Created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10C32-FCE0-4419-BC53-46E364466167}">
  <dimension ref="A1:Q21"/>
  <sheetViews>
    <sheetView tabSelected="1" workbookViewId="0">
      <selection activeCell="T13" sqref="T13"/>
    </sheetView>
  </sheetViews>
  <sheetFormatPr baseColWidth="10" defaultColWidth="9.140625" defaultRowHeight="15" x14ac:dyDescent="0.25"/>
  <cols>
    <col min="1" max="9" width="10.42578125" customWidth="1"/>
    <col min="10" max="12" width="11.42578125" customWidth="1"/>
  </cols>
  <sheetData>
    <row r="1" spans="1:17" x14ac:dyDescent="0.25">
      <c r="A1" t="s">
        <v>22</v>
      </c>
      <c r="B1" t="s">
        <v>21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s="3" t="s">
        <v>32</v>
      </c>
    </row>
    <row r="2" spans="1:17" x14ac:dyDescent="0.25">
      <c r="A2" t="s">
        <v>6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>
        <v>6</v>
      </c>
      <c r="I2">
        <v>0</v>
      </c>
      <c r="J2">
        <v>0</v>
      </c>
      <c r="K2">
        <v>0</v>
      </c>
      <c r="L2" s="3">
        <v>0</v>
      </c>
      <c r="Q2" cm="1">
        <f t="array" ref="Q2">IF(Table1[[#This Row],[kpi]]&lt;&gt;"nns aff",Table1[[#This Row],[den]],INDEX(Table1[num-calc],MATCH(1,(Table1[kpi]="NNS")*(Table1[Market]=Table1[[#This Row],[Market]]),0)))</f>
        <v>0</v>
      </c>
    </row>
    <row r="3" spans="1:17" x14ac:dyDescent="0.25">
      <c r="A3" s="1" t="s">
        <v>7</v>
      </c>
      <c r="B3" t="s">
        <v>0</v>
      </c>
      <c r="C3" t="s">
        <v>1</v>
      </c>
      <c r="D3" t="s">
        <v>8</v>
      </c>
      <c r="E3" t="s">
        <v>8</v>
      </c>
      <c r="F3" t="s">
        <v>9</v>
      </c>
      <c r="G3" t="s">
        <v>10</v>
      </c>
      <c r="H3">
        <v>5819.9129999999996</v>
      </c>
      <c r="I3" s="2">
        <v>5819.9129999999996</v>
      </c>
      <c r="J3">
        <v>0</v>
      </c>
      <c r="K3">
        <v>0</v>
      </c>
      <c r="L3" s="3">
        <v>0</v>
      </c>
      <c r="Q3" cm="1">
        <f t="array" ref="Q3">IF(Table1[[#This Row],[kpi]]&lt;&gt;"nns aff",Table1[[#This Row],[den]],INDEX(Table1[num-calc],MATCH(1,(Table1[kpi]="NNS")*(Table1[Market]=Table1[[#This Row],[Market]]),0)))</f>
        <v>0</v>
      </c>
    </row>
    <row r="4" spans="1:17" x14ac:dyDescent="0.25">
      <c r="A4" t="s">
        <v>11</v>
      </c>
      <c r="B4" t="s">
        <v>0</v>
      </c>
      <c r="C4" t="s">
        <v>1</v>
      </c>
      <c r="D4" t="s">
        <v>8</v>
      </c>
      <c r="E4" t="s">
        <v>8</v>
      </c>
      <c r="F4" t="s">
        <v>9</v>
      </c>
      <c r="G4" t="s">
        <v>10</v>
      </c>
      <c r="H4">
        <v>0</v>
      </c>
      <c r="I4">
        <v>0</v>
      </c>
      <c r="J4">
        <v>5819.9129999999996</v>
      </c>
      <c r="K4">
        <v>0</v>
      </c>
      <c r="L4" s="3">
        <v>5819.9129999999996</v>
      </c>
      <c r="Q4" cm="1">
        <f t="array" ref="Q4">IF(Table1[[#This Row],[kpi]]&lt;&gt;"nns aff",Table1[[#This Row],[den]],INDEX(Table1[num-calc],MATCH(1,(Table1[kpi]="NNS")*(Table1[Market]=Table1[[#This Row],[Market]]),0)))</f>
        <v>5819.9129999999996</v>
      </c>
    </row>
    <row r="5" spans="1:17" x14ac:dyDescent="0.25">
      <c r="A5" t="s">
        <v>12</v>
      </c>
      <c r="B5" t="s">
        <v>0</v>
      </c>
      <c r="C5" t="s">
        <v>1</v>
      </c>
      <c r="D5" t="s">
        <v>8</v>
      </c>
      <c r="E5" t="s">
        <v>8</v>
      </c>
      <c r="F5" t="s">
        <v>9</v>
      </c>
      <c r="G5" t="s">
        <v>10</v>
      </c>
      <c r="H5">
        <v>2223.9234000000001</v>
      </c>
      <c r="I5">
        <v>2223.9234000000001</v>
      </c>
      <c r="J5">
        <v>5819.9129999999996</v>
      </c>
      <c r="K5">
        <v>0</v>
      </c>
      <c r="L5" s="3">
        <v>5819.9129999999996</v>
      </c>
      <c r="Q5" cm="1">
        <f t="array" ref="Q5">IF(Table1[[#This Row],[kpi]]&lt;&gt;"nns aff",Table1[[#This Row],[den]],INDEX(Table1[num-calc],MATCH(1,(Table1[kpi]="NNS")*(Table1[Market]=Table1[[#This Row],[Market]]),0)))</f>
        <v>5819.9129999999996</v>
      </c>
    </row>
    <row r="6" spans="1:17" x14ac:dyDescent="0.25">
      <c r="A6" t="s">
        <v>13</v>
      </c>
      <c r="B6" t="s">
        <v>0</v>
      </c>
      <c r="C6" t="s">
        <v>1</v>
      </c>
      <c r="D6" t="s">
        <v>8</v>
      </c>
      <c r="E6" t="s">
        <v>8</v>
      </c>
      <c r="F6" t="s">
        <v>9</v>
      </c>
      <c r="G6" t="s">
        <v>10</v>
      </c>
      <c r="H6">
        <v>12.8834</v>
      </c>
      <c r="I6">
        <v>12.8834</v>
      </c>
      <c r="J6">
        <v>5819.9129999999996</v>
      </c>
      <c r="K6">
        <v>0</v>
      </c>
      <c r="L6" s="3">
        <v>5819.9129999999996</v>
      </c>
      <c r="Q6" cm="1">
        <f t="array" ref="Q6">IF(Table1[[#This Row],[kpi]]&lt;&gt;"nns aff",Table1[[#This Row],[den]],INDEX(Table1[num-calc],MATCH(1,(Table1[kpi]="NNS")*(Table1[Market]=Table1[[#This Row],[Market]]),0)))</f>
        <v>5819.9129999999996</v>
      </c>
    </row>
    <row r="7" spans="1:17" x14ac:dyDescent="0.25">
      <c r="A7" t="s">
        <v>14</v>
      </c>
      <c r="B7" t="s">
        <v>0</v>
      </c>
      <c r="C7" t="s">
        <v>1</v>
      </c>
      <c r="D7" t="s">
        <v>8</v>
      </c>
      <c r="E7" t="s">
        <v>8</v>
      </c>
      <c r="F7" t="s">
        <v>9</v>
      </c>
      <c r="G7" t="s">
        <v>10</v>
      </c>
      <c r="H7">
        <v>216.11869999999999</v>
      </c>
      <c r="I7">
        <v>216.11869999999999</v>
      </c>
      <c r="J7">
        <v>5819.9129999999996</v>
      </c>
      <c r="K7">
        <v>0</v>
      </c>
      <c r="L7" s="3">
        <v>5819.9129999999996</v>
      </c>
      <c r="Q7" cm="1">
        <f t="array" ref="Q7">IF(Table1[[#This Row],[kpi]]&lt;&gt;"nns aff",Table1[[#This Row],[den]],INDEX(Table1[num-calc],MATCH(1,(Table1[kpi]="NNS")*(Table1[Market]=Table1[[#This Row],[Market]]),0)))</f>
        <v>5819.9129999999996</v>
      </c>
    </row>
    <row r="8" spans="1:17" x14ac:dyDescent="0.25">
      <c r="A8" t="s">
        <v>15</v>
      </c>
      <c r="B8" t="s">
        <v>0</v>
      </c>
      <c r="C8" t="s">
        <v>1</v>
      </c>
      <c r="D8" t="s">
        <v>8</v>
      </c>
      <c r="E8" t="s">
        <v>8</v>
      </c>
      <c r="F8" t="s">
        <v>9</v>
      </c>
      <c r="G8" t="s">
        <v>10</v>
      </c>
      <c r="H8">
        <v>5332.1178</v>
      </c>
      <c r="I8">
        <v>5332.1178</v>
      </c>
      <c r="J8">
        <v>5819.9129999999996</v>
      </c>
      <c r="K8">
        <v>0</v>
      </c>
      <c r="L8" s="3">
        <v>5819.9129999999996</v>
      </c>
      <c r="Q8" cm="1">
        <f t="array" ref="Q8">IF(Table1[[#This Row],[kpi]]&lt;&gt;"nns aff",Table1[[#This Row],[den]],INDEX(Table1[num-calc],MATCH(1,(Table1[kpi]="NNS")*(Table1[Market]=Table1[[#This Row],[Market]]),0)))</f>
        <v>5819.9129999999996</v>
      </c>
    </row>
    <row r="9" spans="1:17" x14ac:dyDescent="0.25">
      <c r="A9" s="4" t="s">
        <v>16</v>
      </c>
      <c r="B9" t="s">
        <v>0</v>
      </c>
      <c r="C9" t="s">
        <v>1</v>
      </c>
      <c r="D9" t="s">
        <v>8</v>
      </c>
      <c r="E9" t="s">
        <v>8</v>
      </c>
      <c r="F9" t="s">
        <v>9</v>
      </c>
      <c r="G9" t="s">
        <v>10</v>
      </c>
      <c r="H9">
        <v>1332.2886000000001</v>
      </c>
      <c r="I9">
        <v>1332.2886000000001</v>
      </c>
      <c r="J9" s="4">
        <v>5819.9129999999996</v>
      </c>
      <c r="K9">
        <v>0</v>
      </c>
      <c r="L9" s="5">
        <v>5819.9129999999996</v>
      </c>
      <c r="Q9" cm="1">
        <f t="array" ref="Q9">IF(Table1[[#This Row],[kpi]]&lt;&gt;"nns aff",Table1[[#This Row],[den]],INDEX(Table1[num-calc],MATCH(1,(Table1[kpi]="NNS")*(Table1[Market]=Table1[[#This Row],[Market]]),0)))</f>
        <v>5819.9129999999996</v>
      </c>
    </row>
    <row r="10" spans="1:17" x14ac:dyDescent="0.25">
      <c r="A10" s="1" t="s">
        <v>17</v>
      </c>
      <c r="B10" t="s">
        <v>0</v>
      </c>
      <c r="C10" t="s">
        <v>1</v>
      </c>
      <c r="D10" t="s">
        <v>8</v>
      </c>
      <c r="E10" t="s">
        <v>8</v>
      </c>
      <c r="F10" t="s">
        <v>9</v>
      </c>
      <c r="G10" t="s">
        <v>10</v>
      </c>
      <c r="H10">
        <v>2189.4962</v>
      </c>
      <c r="I10">
        <v>2189.4962</v>
      </c>
      <c r="J10" s="2">
        <v>0</v>
      </c>
      <c r="K10">
        <v>0</v>
      </c>
      <c r="L10" s="2">
        <v>5819.9129999999996</v>
      </c>
      <c r="Q10" cm="1">
        <f t="array" ref="Q10">IF(Table1[[#This Row],[kpi]]&lt;&gt;"nns aff",Table1[[#This Row],[den]],INDEX(Table1[num-calc],MATCH(1,(Table1[kpi]="NNS")*(Table1[Market]=Table1[[#This Row],[Market]]),0)))</f>
        <v>5819.9129999999996</v>
      </c>
    </row>
    <row r="11" spans="1:17" x14ac:dyDescent="0.25">
      <c r="A11" t="s">
        <v>18</v>
      </c>
      <c r="B11" t="s">
        <v>0</v>
      </c>
      <c r="C11" t="s">
        <v>1</v>
      </c>
      <c r="D11" t="s">
        <v>8</v>
      </c>
      <c r="E11" t="s">
        <v>8</v>
      </c>
      <c r="F11" t="s">
        <v>9</v>
      </c>
      <c r="G11" t="s">
        <v>10</v>
      </c>
      <c r="H11">
        <v>183.66640000000001</v>
      </c>
      <c r="I11">
        <v>183.66640000000001</v>
      </c>
      <c r="J11">
        <v>2189.4962</v>
      </c>
      <c r="K11">
        <v>0</v>
      </c>
      <c r="L11" s="3">
        <v>2189.4962</v>
      </c>
      <c r="Q11" cm="1">
        <f t="array" ref="Q11">IF(Table1[[#This Row],[kpi]]&lt;&gt;"nns aff",Table1[[#This Row],[den]],INDEX(Table1[num-calc],MATCH(1,(Table1[kpi]="NNS")*(Table1[Market]=Table1[[#This Row],[Market]]),0)))</f>
        <v>2189.4962</v>
      </c>
    </row>
    <row r="12" spans="1:17" x14ac:dyDescent="0.25">
      <c r="A12" t="s">
        <v>19</v>
      </c>
      <c r="B12" t="s">
        <v>0</v>
      </c>
      <c r="C12" t="s">
        <v>1</v>
      </c>
      <c r="D12" t="s">
        <v>8</v>
      </c>
      <c r="E12" t="s">
        <v>3</v>
      </c>
      <c r="F12" t="s">
        <v>9</v>
      </c>
      <c r="G12" t="s">
        <v>10</v>
      </c>
      <c r="H12">
        <v>616</v>
      </c>
      <c r="I12">
        <v>616</v>
      </c>
      <c r="J12">
        <v>0</v>
      </c>
      <c r="K12">
        <v>0</v>
      </c>
      <c r="L12" s="6">
        <v>150</v>
      </c>
      <c r="M12" s="6"/>
      <c r="N12" s="6" t="s">
        <v>33</v>
      </c>
      <c r="O12" s="6"/>
      <c r="P12" s="6"/>
      <c r="Q12" s="6" cm="1">
        <f t="array" ref="Q12">IF(Table1[[#This Row],[kpi]]&lt;&gt;"nns aff",Table1[[#This Row],[den]],INDEX(Table1[num-calc],MATCH(1,(Table1[kpi]="NNS")*(Table1[Market]=Table1[[#This Row],[Market]]),0)))</f>
        <v>0</v>
      </c>
    </row>
    <row r="13" spans="1:17" x14ac:dyDescent="0.25">
      <c r="A13" t="s">
        <v>20</v>
      </c>
      <c r="B13" t="s">
        <v>0</v>
      </c>
      <c r="C13" t="s">
        <v>1</v>
      </c>
      <c r="D13" t="s">
        <v>8</v>
      </c>
      <c r="E13" t="s">
        <v>3</v>
      </c>
      <c r="F13" t="s">
        <v>9</v>
      </c>
      <c r="G13" t="s">
        <v>10</v>
      </c>
      <c r="H13">
        <v>8839.1286</v>
      </c>
      <c r="I13">
        <v>8839.1286</v>
      </c>
      <c r="J13">
        <v>0</v>
      </c>
      <c r="K13">
        <v>0</v>
      </c>
      <c r="L13" s="6">
        <v>150</v>
      </c>
      <c r="M13" s="6"/>
      <c r="N13" s="6"/>
      <c r="O13" s="6"/>
      <c r="P13" s="6"/>
      <c r="Q13" s="6" cm="1">
        <f t="array" ref="Q13">IF(Table1[[#This Row],[kpi]]&lt;&gt;"nns aff",Table1[[#This Row],[den]],INDEX(Table1[num-calc],MATCH(1,(Table1[kpi]="NNS")*(Table1[Market]=Table1[[#This Row],[Market]]),0)))</f>
        <v>0</v>
      </c>
    </row>
    <row r="14" spans="1:17" x14ac:dyDescent="0.25">
      <c r="A14" t="s">
        <v>11</v>
      </c>
      <c r="B14" t="s">
        <v>0</v>
      </c>
      <c r="C14" t="s">
        <v>1</v>
      </c>
      <c r="D14" t="s">
        <v>8</v>
      </c>
      <c r="E14" t="s">
        <v>3</v>
      </c>
      <c r="F14" t="s">
        <v>9</v>
      </c>
      <c r="G14" t="s">
        <v>10</v>
      </c>
      <c r="H14">
        <v>0</v>
      </c>
      <c r="I14">
        <v>0</v>
      </c>
      <c r="J14">
        <v>5819.9129999999996</v>
      </c>
      <c r="K14">
        <v>0</v>
      </c>
      <c r="L14" s="3">
        <v>150</v>
      </c>
      <c r="Q14" cm="1">
        <f t="array" ref="Q14">IF(Table1[[#This Row],[kpi]]&lt;&gt;"nns aff",Table1[[#This Row],[den]],INDEX(Table1[num-calc],MATCH(1,(Table1[kpi]="NNS")*(Table1[Market]=Table1[[#This Row],[Market]]),0)))</f>
        <v>5819.9129999999996</v>
      </c>
    </row>
    <row r="15" spans="1:17" x14ac:dyDescent="0.25">
      <c r="A15" t="s">
        <v>12</v>
      </c>
      <c r="B15" t="s">
        <v>0</v>
      </c>
      <c r="C15" t="s">
        <v>1</v>
      </c>
      <c r="D15" t="s">
        <v>8</v>
      </c>
      <c r="E15" t="s">
        <v>3</v>
      </c>
      <c r="F15" t="s">
        <v>9</v>
      </c>
      <c r="G15" t="s">
        <v>10</v>
      </c>
      <c r="H15">
        <v>2223.9234000000001</v>
      </c>
      <c r="I15">
        <v>2223.9234000000001</v>
      </c>
      <c r="J15">
        <v>5819.9129999999996</v>
      </c>
      <c r="K15">
        <v>0</v>
      </c>
      <c r="L15" s="3">
        <v>150</v>
      </c>
      <c r="Q15" cm="1">
        <f t="array" ref="Q15">IF(Table1[[#This Row],[kpi]]&lt;&gt;"nns aff",Table1[[#This Row],[den]],INDEX(Table1[num-calc],MATCH(1,(Table1[kpi]="NNS")*(Table1[Market]=Table1[[#This Row],[Market]]),0)))</f>
        <v>5819.9129999999996</v>
      </c>
    </row>
    <row r="16" spans="1:17" x14ac:dyDescent="0.25">
      <c r="A16" t="s">
        <v>13</v>
      </c>
      <c r="B16" t="s">
        <v>0</v>
      </c>
      <c r="C16" t="s">
        <v>1</v>
      </c>
      <c r="D16" t="s">
        <v>8</v>
      </c>
      <c r="E16" t="s">
        <v>3</v>
      </c>
      <c r="F16" t="s">
        <v>9</v>
      </c>
      <c r="G16" t="s">
        <v>10</v>
      </c>
      <c r="H16">
        <v>12.8834</v>
      </c>
      <c r="I16">
        <v>12.8834</v>
      </c>
      <c r="J16">
        <v>5819.9129999999996</v>
      </c>
      <c r="K16">
        <v>0</v>
      </c>
      <c r="L16" s="3">
        <v>150</v>
      </c>
      <c r="Q16" cm="1">
        <f t="array" ref="Q16">IF(Table1[[#This Row],[kpi]]&lt;&gt;"nns aff",Table1[[#This Row],[den]],INDEX(Table1[num-calc],MATCH(1,(Table1[kpi]="NNS")*(Table1[Market]=Table1[[#This Row],[Market]]),0)))</f>
        <v>5819.9129999999996</v>
      </c>
    </row>
    <row r="17" spans="1:17" x14ac:dyDescent="0.25">
      <c r="A17" t="s">
        <v>14</v>
      </c>
      <c r="B17" t="s">
        <v>0</v>
      </c>
      <c r="C17" t="s">
        <v>1</v>
      </c>
      <c r="D17" t="s">
        <v>8</v>
      </c>
      <c r="E17" t="s">
        <v>3</v>
      </c>
      <c r="F17" t="s">
        <v>9</v>
      </c>
      <c r="G17" t="s">
        <v>10</v>
      </c>
      <c r="H17">
        <v>216.11869999999999</v>
      </c>
      <c r="I17">
        <v>216.11869999999999</v>
      </c>
      <c r="J17">
        <v>5819.9129999999996</v>
      </c>
      <c r="K17">
        <v>0</v>
      </c>
      <c r="L17" s="3">
        <v>150</v>
      </c>
      <c r="Q17" cm="1">
        <f t="array" ref="Q17">IF(Table1[[#This Row],[kpi]]&lt;&gt;"nns aff",Table1[[#This Row],[den]],INDEX(Table1[num-calc],MATCH(1,(Table1[kpi]="NNS")*(Table1[Market]=Table1[[#This Row],[Market]]),0)))</f>
        <v>5819.9129999999996</v>
      </c>
    </row>
    <row r="18" spans="1:17" x14ac:dyDescent="0.25">
      <c r="A18" t="s">
        <v>15</v>
      </c>
      <c r="B18" t="s">
        <v>0</v>
      </c>
      <c r="C18" t="s">
        <v>1</v>
      </c>
      <c r="D18" t="s">
        <v>8</v>
      </c>
      <c r="E18" t="s">
        <v>3</v>
      </c>
      <c r="F18" t="s">
        <v>9</v>
      </c>
      <c r="G18" t="s">
        <v>10</v>
      </c>
      <c r="H18">
        <v>5332.1178</v>
      </c>
      <c r="I18">
        <v>5332.1178</v>
      </c>
      <c r="J18">
        <v>5819.9129999999996</v>
      </c>
      <c r="K18">
        <v>0</v>
      </c>
      <c r="L18" s="3">
        <v>150</v>
      </c>
      <c r="Q18" cm="1">
        <f t="array" ref="Q18">IF(Table1[[#This Row],[kpi]]&lt;&gt;"nns aff",Table1[[#This Row],[den]],INDEX(Table1[num-calc],MATCH(1,(Table1[kpi]="NNS")*(Table1[Market]=Table1[[#This Row],[Market]]),0)))</f>
        <v>5819.9129999999996</v>
      </c>
    </row>
    <row r="19" spans="1:17" x14ac:dyDescent="0.25">
      <c r="A19" s="4" t="s">
        <v>16</v>
      </c>
      <c r="B19" t="s">
        <v>0</v>
      </c>
      <c r="C19" t="s">
        <v>1</v>
      </c>
      <c r="D19" t="s">
        <v>8</v>
      </c>
      <c r="E19" t="s">
        <v>3</v>
      </c>
      <c r="F19" t="s">
        <v>9</v>
      </c>
      <c r="G19" t="s">
        <v>10</v>
      </c>
      <c r="H19">
        <v>1332.2886000000001</v>
      </c>
      <c r="I19">
        <v>1332.2886000000001</v>
      </c>
      <c r="J19" s="4">
        <v>5819.9129999999996</v>
      </c>
      <c r="K19">
        <v>0</v>
      </c>
      <c r="L19" s="3">
        <v>150</v>
      </c>
      <c r="Q19" cm="1">
        <f t="array" ref="Q19">IF(Table1[[#This Row],[kpi]]&lt;&gt;"nns aff",Table1[[#This Row],[den]],INDEX(Table1[num-calc],MATCH(1,(Table1[kpi]="NNS")*(Table1[Market]=Table1[[#This Row],[Market]]),0)))</f>
        <v>5819.9129999999996</v>
      </c>
    </row>
    <row r="20" spans="1:17" x14ac:dyDescent="0.25">
      <c r="A20" s="1" t="s">
        <v>17</v>
      </c>
      <c r="B20" t="s">
        <v>0</v>
      </c>
      <c r="C20" t="s">
        <v>1</v>
      </c>
      <c r="D20" t="s">
        <v>8</v>
      </c>
      <c r="E20" t="s">
        <v>3</v>
      </c>
      <c r="F20" t="s">
        <v>9</v>
      </c>
      <c r="G20" t="s">
        <v>10</v>
      </c>
      <c r="H20">
        <v>2189.4962</v>
      </c>
      <c r="I20">
        <v>2189.4962</v>
      </c>
      <c r="J20" s="2">
        <v>0</v>
      </c>
      <c r="K20">
        <v>0</v>
      </c>
      <c r="L20" s="2">
        <v>150</v>
      </c>
      <c r="Q20" cm="1">
        <f t="array" ref="Q20">IF(Table1[[#This Row],[kpi]]&lt;&gt;"nns aff",Table1[[#This Row],[den]],INDEX(Table1[num-calc],MATCH(1,(Table1[kpi]="NNS")*(Table1[Market]=Table1[[#This Row],[Market]]),0)))</f>
        <v>150</v>
      </c>
    </row>
    <row r="21" spans="1:17" x14ac:dyDescent="0.25">
      <c r="A21" s="1" t="s">
        <v>7</v>
      </c>
      <c r="B21" t="s">
        <v>0</v>
      </c>
      <c r="C21" t="s">
        <v>1</v>
      </c>
      <c r="D21" t="s">
        <v>8</v>
      </c>
      <c r="E21" t="s">
        <v>3</v>
      </c>
      <c r="F21" t="s">
        <v>9</v>
      </c>
      <c r="G21" t="s">
        <v>10</v>
      </c>
      <c r="H21">
        <v>150</v>
      </c>
      <c r="I21" s="2">
        <v>150</v>
      </c>
      <c r="J21">
        <v>0</v>
      </c>
      <c r="K21">
        <v>0</v>
      </c>
      <c r="L21" s="3">
        <v>0</v>
      </c>
      <c r="Q21" cm="1">
        <f t="array" ref="Q21">IF(Table1[[#This Row],[kpi]]&lt;&gt;"nns aff",Table1[[#This Row],[den]],INDEX(Table1[num-calc],MATCH(1,(Table1[kpi]="NNS")*(Table1[Market]=Table1[[#This Row],[Market]]),0)))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Kerrout,Anis,CH-Lausanne</dc:creator>
  <cp:lastModifiedBy>DjiDji</cp:lastModifiedBy>
  <dcterms:created xsi:type="dcterms:W3CDTF">2022-08-17T09:13:50Z</dcterms:created>
  <dcterms:modified xsi:type="dcterms:W3CDTF">2022-08-23T08:38:27Z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2022-08-17T09:13:51Z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f07e6a34-4288-4374-a135-3d443e6ddfa4</vt:lpwstr>
  </property>
  <property fmtid="{D5CDD505-2E9C-101B-9397-08002B2CF9AE}" pid="8" name="MSIP_Label_1ada0a2f-b917-4d51-b0d0-d418a10c8b23_ContentBits">
    <vt:lpwstr>0</vt:lpwstr>
  </property>
</Properties>
</file>