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853234E0-D374-4A1E-BE7F-BB3283F10278}" xr6:coauthVersionLast="47" xr6:coauthVersionMax="47" xr10:uidLastSave="{00000000-0000-0000-0000-000000000000}"/>
  <bookViews>
    <workbookView xWindow="-120" yWindow="-120" windowWidth="29040" windowHeight="15840" xr2:uid="{839A1C66-D275-481F-AB6A-848A7E829F9B}"/>
  </bookViews>
  <sheets>
    <sheet name="Feuil1" sheetId="1" r:id="rId1"/>
    <sheet name="Feuil2" sheetId="2" r:id="rId2"/>
  </sheets>
  <definedNames>
    <definedName name="_xlnm._FilterDatabase" localSheetId="0" hidden="1">Feuil1!$I$5:$I$14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6" i="1" l="1"/>
  <c r="I5" i="1"/>
  <c r="E5" i="1"/>
  <c r="H5" i="1"/>
  <c r="C6" i="1" l="1"/>
  <c r="H6" i="1" s="1"/>
  <c r="C7" i="1" s="1"/>
  <c r="H7" i="1" s="1"/>
  <c r="C8" i="1" s="1"/>
  <c r="H8" i="1" s="1"/>
  <c r="C9" i="1" s="1"/>
  <c r="H9" i="1" s="1"/>
  <c r="C10" i="1" s="1"/>
  <c r="H10" i="1" s="1"/>
  <c r="C11" i="1" s="1"/>
  <c r="H11" i="1" s="1"/>
  <c r="C12" i="1" s="1"/>
  <c r="H12" i="1" s="1"/>
  <c r="C13" i="1" s="1"/>
  <c r="H13" i="1" s="1"/>
  <c r="C14" i="1" s="1"/>
  <c r="H14" i="1" s="1"/>
  <c r="J5" i="1"/>
  <c r="J6" i="1" s="1"/>
  <c r="D6" i="1" l="1"/>
  <c r="D7" i="1" l="1"/>
  <c r="I7" i="1" s="1"/>
  <c r="E6" i="1"/>
  <c r="I8" i="1" l="1"/>
  <c r="E7" i="1"/>
  <c r="D8" i="1" l="1"/>
  <c r="E8" i="1" l="1"/>
  <c r="D9" i="1" l="1"/>
  <c r="I9" i="1" s="1"/>
  <c r="I19" i="1"/>
  <c r="E9" i="1" l="1"/>
  <c r="D10" i="1" l="1"/>
  <c r="I10" i="1" s="1"/>
  <c r="E10" i="1" l="1"/>
  <c r="D11" i="1" l="1"/>
  <c r="E11" i="1" l="1"/>
  <c r="I11" i="1"/>
  <c r="D12" i="1" l="1"/>
  <c r="E12" i="1" s="1"/>
  <c r="I13" i="1"/>
  <c r="D14" i="1" s="1"/>
  <c r="E14" i="1" s="1"/>
  <c r="I12" i="1"/>
  <c r="D13" i="1" s="1"/>
  <c r="E13" i="1" s="1"/>
  <c r="I14" i="1" l="1"/>
</calcChain>
</file>

<file path=xl/sharedStrings.xml><?xml version="1.0" encoding="utf-8"?>
<sst xmlns="http://schemas.openxmlformats.org/spreadsheetml/2006/main" count="16" uniqueCount="15">
  <si>
    <t>Date</t>
  </si>
  <si>
    <t>Position</t>
  </si>
  <si>
    <t>Profit / Loss</t>
  </si>
  <si>
    <t>Diff DD / Cap</t>
  </si>
  <si>
    <t>Day</t>
  </si>
  <si>
    <t>Initiale capital</t>
  </si>
  <si>
    <t>Finale capitale</t>
  </si>
  <si>
    <t>Draw down (Cap)</t>
  </si>
  <si>
    <t>Draw down (Value)</t>
  </si>
  <si>
    <t>Finale DD (cap)</t>
  </si>
  <si>
    <t>Finale DD ( value)</t>
  </si>
  <si>
    <t>Buy</t>
  </si>
  <si>
    <t>Sell</t>
  </si>
  <si>
    <t>Données</t>
  </si>
  <si>
    <t>Daily loss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</si>
</sst>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i/>
      <sz val="20"/>
      <color theme="1"/>
      <name val="Arial Rounded MT Bold"/>
      <family val="2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1" xfId="0" applyFill="1" applyBorder="1"/>
    <xf numFmtId="0" fontId="3" fillId="2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738187</xdr:colOff>
      <xdr:row>3</xdr:row>
      <xdr:rowOff>35719</xdr:rowOff>
    </xdr:from>
    <xdr:to>
      <xdr:col>21</xdr:col>
      <xdr:colOff>571499</xdr:colOff>
      <xdr:row>8</xdr:row>
      <xdr:rowOff>95250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7D12CE6-46D8-9315-59DB-5035A8B06710}"/>
            </a:ext>
          </a:extLst>
        </xdr:cNvPr>
        <xdr:cNvSpPr txBox="1"/>
      </xdr:nvSpPr>
      <xdr:spPr>
        <a:xfrm>
          <a:off x="14811375" y="607219"/>
          <a:ext cx="5929312" cy="102393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Je veux copier la valeur précédente (50000 en vert dans le fichier) dans tous les cellules suivantes (en rouge dans le fichier) car c'est considérer comme un plafond.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D57B27-83FC-4D93-9F75-4C9988726202}">
  <dimension ref="A1:S19"/>
  <sheetViews>
    <sheetView tabSelected="1" zoomScale="80" zoomScaleNormal="80" workbookViewId="0">
      <selection activeCell="I5" sqref="I5:I14"/>
    </sheetView>
  </sheetViews>
  <sheetFormatPr baseColWidth="10" defaultRowHeight="15" x14ac:dyDescent="0.25"/>
  <cols>
    <col min="1" max="1" width="16.28515625" customWidth="1"/>
    <col min="2" max="2" width="12.7109375" customWidth="1"/>
    <col min="3" max="3" width="15.85546875" customWidth="1"/>
    <col min="4" max="4" width="21.42578125" customWidth="1"/>
    <col min="5" max="5" width="19.28515625" bestFit="1" customWidth="1"/>
    <col min="6" max="6" width="8.7109375" bestFit="1" customWidth="1"/>
    <col min="7" max="7" width="16.85546875" customWidth="1"/>
    <col min="8" max="8" width="16.140625" customWidth="1"/>
    <col min="9" max="9" width="17.140625" customWidth="1"/>
    <col min="10" max="10" width="19.28515625" customWidth="1"/>
    <col min="11" max="11" width="20.7109375" customWidth="1"/>
    <col min="12" max="12" width="15.42578125" customWidth="1"/>
  </cols>
  <sheetData>
    <row r="1" spans="1:19" x14ac:dyDescent="0.25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</row>
    <row r="2" spans="1:19" x14ac:dyDescent="0.25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</row>
    <row r="4" spans="1:19" ht="15.75" x14ac:dyDescent="0.25">
      <c r="A4" s="5" t="s">
        <v>0</v>
      </c>
      <c r="B4" s="5" t="s">
        <v>4</v>
      </c>
      <c r="C4" s="5" t="s">
        <v>5</v>
      </c>
      <c r="D4" s="5" t="s">
        <v>7</v>
      </c>
      <c r="E4" s="5" t="s">
        <v>8</v>
      </c>
      <c r="F4" s="5" t="s">
        <v>1</v>
      </c>
      <c r="G4" s="5" t="s">
        <v>2</v>
      </c>
      <c r="H4" s="5" t="s">
        <v>6</v>
      </c>
      <c r="I4" s="5" t="s">
        <v>9</v>
      </c>
      <c r="J4" s="5" t="s">
        <v>10</v>
      </c>
      <c r="K4" s="5" t="s">
        <v>14</v>
      </c>
      <c r="L4" s="5" t="s">
        <v>3</v>
      </c>
    </row>
    <row r="5" spans="1:19" x14ac:dyDescent="0.25">
      <c r="A5" s="2"/>
      <c r="B5" s="2">
        <v>1</v>
      </c>
      <c r="C5" s="2">
        <v>50000</v>
      </c>
      <c r="D5" s="2">
        <v>48000</v>
      </c>
      <c r="E5" s="2">
        <f>C5-D5</f>
        <v>2000</v>
      </c>
      <c r="F5" s="2"/>
      <c r="G5" s="2">
        <v>500</v>
      </c>
      <c r="H5" s="2">
        <f>C5+G5</f>
        <v>50500</v>
      </c>
      <c r="I5" s="2">
        <f>IF(COUNTIF($I4:I$4,$C$5)=1,$C$5,IF(D5+G5&gt;$C$5,$C$5,D5+G5))</f>
        <v>48500</v>
      </c>
      <c r="J5" s="2">
        <f>E5</f>
        <v>2000</v>
      </c>
      <c r="K5" s="1"/>
      <c r="L5" s="2"/>
    </row>
    <row r="6" spans="1:19" x14ac:dyDescent="0.25">
      <c r="A6" s="2"/>
      <c r="B6" s="2">
        <v>2</v>
      </c>
      <c r="C6" s="2">
        <f>H5</f>
        <v>50500</v>
      </c>
      <c r="D6" s="2">
        <f>I5</f>
        <v>48500</v>
      </c>
      <c r="E6" s="2">
        <f t="shared" ref="E6:E14" si="0">C6-D6</f>
        <v>2000</v>
      </c>
      <c r="F6" s="2"/>
      <c r="G6" s="2">
        <v>1400</v>
      </c>
      <c r="H6" s="2">
        <f>C6+G6</f>
        <v>51900</v>
      </c>
      <c r="I6" s="2">
        <f>IF(COUNTIF($I$4:I5,$C$5)=1,$C$5,IF(D6+G6&gt;$C$5,$C$5,D6+G6))</f>
        <v>49900</v>
      </c>
      <c r="J6" s="2">
        <f>J5</f>
        <v>2000</v>
      </c>
      <c r="K6" s="1"/>
      <c r="L6" s="2"/>
    </row>
    <row r="7" spans="1:19" x14ac:dyDescent="0.25">
      <c r="A7" s="2"/>
      <c r="B7" s="2">
        <v>3</v>
      </c>
      <c r="C7" s="2">
        <f>H6</f>
        <v>51900</v>
      </c>
      <c r="D7" s="2">
        <f>I6</f>
        <v>49900</v>
      </c>
      <c r="E7" s="2">
        <f t="shared" si="0"/>
        <v>2000</v>
      </c>
      <c r="F7" s="2"/>
      <c r="G7" s="2">
        <v>800</v>
      </c>
      <c r="H7" s="2">
        <f>C7+G7</f>
        <v>52700</v>
      </c>
      <c r="I7" s="2">
        <f>IF(COUNTIF($I$4:I6,$C$5)=1,$C$5,IF(D7+G7&gt;$C$5,$C$5,D7+G7))</f>
        <v>50000</v>
      </c>
      <c r="J7" s="2"/>
      <c r="K7" s="1"/>
      <c r="L7" s="2"/>
    </row>
    <row r="8" spans="1:19" x14ac:dyDescent="0.25">
      <c r="A8" s="2"/>
      <c r="B8" s="2">
        <v>4</v>
      </c>
      <c r="C8" s="2">
        <f t="shared" ref="C8:C14" si="1">H7</f>
        <v>52700</v>
      </c>
      <c r="D8" s="2">
        <f>I7</f>
        <v>50000</v>
      </c>
      <c r="E8" s="2">
        <f t="shared" si="0"/>
        <v>2700</v>
      </c>
      <c r="F8" s="2"/>
      <c r="G8" s="2">
        <v>-1700</v>
      </c>
      <c r="H8" s="2">
        <f>C8+G8</f>
        <v>51000</v>
      </c>
      <c r="I8" s="2">
        <f>IF(COUNTIF($I$4:I7,$C$5)=1,$C$5,IF(D8+G8&gt;$C$5,$C$5,D8+G8))</f>
        <v>50000</v>
      </c>
      <c r="J8" s="2"/>
      <c r="K8" s="1"/>
      <c r="L8" s="2"/>
    </row>
    <row r="9" spans="1:19" x14ac:dyDescent="0.25">
      <c r="A9" s="2"/>
      <c r="B9" s="2">
        <v>5</v>
      </c>
      <c r="C9" s="2">
        <f t="shared" si="1"/>
        <v>51000</v>
      </c>
      <c r="D9" s="2">
        <f>I8</f>
        <v>50000</v>
      </c>
      <c r="E9" s="2">
        <f t="shared" si="0"/>
        <v>1000</v>
      </c>
      <c r="F9" s="2"/>
      <c r="G9" s="2"/>
      <c r="H9" s="2">
        <f>C9+G9</f>
        <v>51000</v>
      </c>
      <c r="I9" s="2">
        <f>IF(COUNTIF($I$4:I8,$C$5)=1,$C$5,IF(D9+G9&gt;$C$5,$C$5,D9+G9))</f>
        <v>50000</v>
      </c>
      <c r="J9" s="2"/>
      <c r="K9" s="1"/>
      <c r="L9" s="2"/>
    </row>
    <row r="10" spans="1:19" x14ac:dyDescent="0.25">
      <c r="A10" s="2"/>
      <c r="B10" s="2">
        <v>6</v>
      </c>
      <c r="C10" s="2">
        <f t="shared" si="1"/>
        <v>51000</v>
      </c>
      <c r="D10" s="2">
        <f t="shared" ref="D10:D14" si="2">I9</f>
        <v>50000</v>
      </c>
      <c r="E10" s="2">
        <f t="shared" si="0"/>
        <v>1000</v>
      </c>
      <c r="F10" s="2"/>
      <c r="G10" s="2"/>
      <c r="H10" s="2">
        <f t="shared" ref="H10:H14" si="3">C10+G10</f>
        <v>51000</v>
      </c>
      <c r="I10" s="2">
        <f>IF(COUNTIF($I$4:I9,$C$5)=1,$C$5,IF(D10+G10&gt;$C$5,$C$5,D10+G10))</f>
        <v>50000</v>
      </c>
      <c r="J10" s="2"/>
      <c r="K10" s="1"/>
      <c r="L10" s="2"/>
    </row>
    <row r="11" spans="1:19" x14ac:dyDescent="0.25">
      <c r="A11" s="2"/>
      <c r="B11" s="2">
        <v>7</v>
      </c>
      <c r="C11" s="2">
        <f t="shared" si="1"/>
        <v>51000</v>
      </c>
      <c r="D11" s="2">
        <f t="shared" si="2"/>
        <v>50000</v>
      </c>
      <c r="E11" s="2">
        <f t="shared" si="0"/>
        <v>1000</v>
      </c>
      <c r="F11" s="2"/>
      <c r="G11" s="2"/>
      <c r="H11" s="2">
        <f t="shared" si="3"/>
        <v>51000</v>
      </c>
      <c r="I11" s="2">
        <f>IF(COUNTIF($I$4:I10,$C$5)=1,$C$5,IF(D11+G11&gt;$C$5,$C$5,D11+G11))</f>
        <v>50000</v>
      </c>
      <c r="J11" s="2"/>
      <c r="K11" s="1"/>
      <c r="L11" s="2"/>
    </row>
    <row r="12" spans="1:19" x14ac:dyDescent="0.25">
      <c r="A12" s="2"/>
      <c r="B12" s="2">
        <v>8</v>
      </c>
      <c r="C12" s="2">
        <f t="shared" si="1"/>
        <v>51000</v>
      </c>
      <c r="D12" s="2">
        <f t="shared" si="2"/>
        <v>50000</v>
      </c>
      <c r="E12" s="2">
        <f t="shared" si="0"/>
        <v>1000</v>
      </c>
      <c r="F12" s="2"/>
      <c r="G12" s="2"/>
      <c r="H12" s="2">
        <f t="shared" si="3"/>
        <v>51000</v>
      </c>
      <c r="I12" s="2">
        <f>IF(COUNTIF($I$4:I11,$C$5)=1,$C$5,IF(D12+G12&gt;$C$5,$C$5,D12+G12))</f>
        <v>50000</v>
      </c>
      <c r="J12" s="2"/>
      <c r="K12" s="1"/>
      <c r="L12" s="2"/>
    </row>
    <row r="13" spans="1:19" x14ac:dyDescent="0.25">
      <c r="A13" s="2"/>
      <c r="B13" s="2">
        <v>9</v>
      </c>
      <c r="C13" s="2">
        <f t="shared" si="1"/>
        <v>51000</v>
      </c>
      <c r="D13" s="2">
        <f t="shared" si="2"/>
        <v>50000</v>
      </c>
      <c r="E13" s="2">
        <f t="shared" si="0"/>
        <v>1000</v>
      </c>
      <c r="F13" s="2"/>
      <c r="G13" s="2"/>
      <c r="H13" s="2">
        <f t="shared" si="3"/>
        <v>51000</v>
      </c>
      <c r="I13" s="2">
        <f>IF(COUNTIF($I$4:I12,$C$5)=1,$C$5,IF(D13+G13&gt;$C$5,$C$5,D13+G13))</f>
        <v>50000</v>
      </c>
      <c r="J13" s="2"/>
      <c r="K13" s="1"/>
      <c r="L13" s="2"/>
    </row>
    <row r="14" spans="1:19" x14ac:dyDescent="0.25">
      <c r="A14" s="2"/>
      <c r="B14" s="2">
        <v>10</v>
      </c>
      <c r="C14" s="2">
        <f t="shared" si="1"/>
        <v>51000</v>
      </c>
      <c r="D14" s="2">
        <f t="shared" si="2"/>
        <v>50000</v>
      </c>
      <c r="E14" s="2">
        <f t="shared" si="0"/>
        <v>1000</v>
      </c>
      <c r="F14" s="2"/>
      <c r="G14" s="2"/>
      <c r="H14" s="2">
        <f t="shared" si="3"/>
        <v>51000</v>
      </c>
      <c r="I14" s="2">
        <f>IF(COUNTIF($I$4:I13,$C$5)=1,$C$5,IF(D14+G14&gt;$C$5,$C$5,D14+G14))</f>
        <v>50000</v>
      </c>
      <c r="J14" s="2"/>
      <c r="K14" s="1"/>
      <c r="L14" s="2"/>
    </row>
    <row r="15" spans="1:19" x14ac:dyDescent="0.25">
      <c r="A15" s="3"/>
      <c r="B15" s="3"/>
      <c r="C15" s="2"/>
      <c r="D15" s="3"/>
      <c r="E15" s="3"/>
      <c r="F15" s="3"/>
      <c r="G15" s="3"/>
      <c r="H15" s="3"/>
      <c r="I15" s="3"/>
      <c r="J15" s="3"/>
      <c r="K15" s="3"/>
    </row>
    <row r="19" spans="9:9" x14ac:dyDescent="0.25">
      <c r="I19">
        <f>COUNTIF(I5:I8,C5)</f>
        <v>2</v>
      </c>
    </row>
  </sheetData>
  <dataConsolidate link="1"/>
  <mergeCells count="1">
    <mergeCell ref="A1:S2"/>
  </mergeCells>
  <dataValidations count="2">
    <dataValidation type="whole" allowBlank="1" showInputMessage="1" showErrorMessage="1" sqref="G24:G34" xr:uid="{FAFC6E18-AD00-4243-BEC4-D443FC554F38}">
      <formula1>D5</formula1>
      <formula2>C5</formula2>
    </dataValidation>
    <dataValidation type="custom" allowBlank="1" showInputMessage="1" showErrorMessage="1" sqref="I5:I14" xr:uid="{C6BF9B75-5A85-4A9B-9892-935D656CE0CF}">
      <formula1>C5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663ADDC-F6C8-4157-A692-5E0A9099E987}">
          <x14:formula1>
            <xm:f>Feuil2!$B$6:$B$7</xm:f>
          </x14:formula1>
          <xm:sqref>F1:F2 F5:F1048576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CA20A1-36F8-40F6-B1B7-F7DC7E51DD8D}">
  <dimension ref="B1:N7"/>
  <sheetViews>
    <sheetView workbookViewId="0">
      <selection activeCell="B1" sqref="B1:N2"/>
    </sheetView>
  </sheetViews>
  <sheetFormatPr baseColWidth="10" defaultRowHeight="15" x14ac:dyDescent="0.25"/>
  <sheetData>
    <row r="1" spans="2:14" x14ac:dyDescent="0.25">
      <c r="B1" s="7" t="s">
        <v>13</v>
      </c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</row>
    <row r="2" spans="2:14" x14ac:dyDescent="0.25"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</row>
    <row r="5" spans="2:14" x14ac:dyDescent="0.25">
      <c r="B5" s="4" t="s">
        <v>1</v>
      </c>
    </row>
    <row r="6" spans="2:14" x14ac:dyDescent="0.25">
      <c r="B6" s="1" t="s">
        <v>11</v>
      </c>
    </row>
    <row r="7" spans="2:14" x14ac:dyDescent="0.25">
      <c r="B7" s="1" t="s">
        <v>12</v>
      </c>
    </row>
  </sheetData>
  <mergeCells count="1">
    <mergeCell ref="B1:N2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FE28945-FD30-40A4-8692-BF316537C73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Yassir Hakim</dc:creator>
  <cp:lastModifiedBy>DjiDji</cp:lastModifiedBy>
  <dcterms:created xsi:type="dcterms:W3CDTF">2022-05-08T09:50:42Z</dcterms:created>
  <dcterms:modified xsi:type="dcterms:W3CDTF">2022-05-08T16:41:45Z</dcterms:modified>
</cp:coreProperties>
</file>